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ick.lyon/Documents/_Publications/2021_Moranz_Milkweeds/Original Data Files/"/>
    </mc:Choice>
  </mc:AlternateContent>
  <xr:revisionPtr revIDLastSave="0" documentId="13_ncr:9_{BF4F14E9-48BA-EB43-8FD8-386CEE2901B9}" xr6:coauthVersionLast="46" xr6:coauthVersionMax="46" xr10:uidLastSave="{00000000-0000-0000-0000-000000000000}"/>
  <bookViews>
    <workbookView xWindow="60" yWindow="460" windowWidth="23560" windowHeight="15240" tabRatio="769" firstSheet="14" activeTab="14" xr2:uid="{00000000-000D-0000-FFFF-FFFF00000000}"/>
  </bookViews>
  <sheets>
    <sheet name="too raw data" sheetId="1" r:id="rId1"/>
    <sheet name="2012 plants removed cuz issues" sheetId="6" r:id="rId2"/>
    <sheet name="RAW DATA minus issue plants 1" sheetId="7" r:id="rId3"/>
    <sheet name="RAW DATA distance and trimble" sheetId="8" r:id="rId4"/>
    <sheet name="Trimbled plants only" sheetId="9" r:id="rId5"/>
    <sheet name="Trimbled minus dups" sheetId="23" r:id="rId6"/>
    <sheet name="Bare Min Col for stems buds flo" sheetId="11" r:id="rId7"/>
    <sheet name="Burn only Dupes removed" sheetId="17" r:id="rId8"/>
    <sheet name="Pivot BURN ONLY" sheetId="21" r:id="rId9"/>
    <sheet name="Values from 2012 BurnOnly pivot" sheetId="22" r:id="rId10"/>
    <sheet name="PBG Only" sheetId="13" r:id="rId11"/>
    <sheet name="Pivot PBG PAST-TSF" sheetId="14" r:id="rId12"/>
    <sheet name="Values from Pivot PAST-TSF 2012" sheetId="15" r:id="rId13"/>
    <sheet name="Reduc Columns incl buds flowers" sheetId="10" r:id="rId14"/>
    <sheet name="reduced col for Field Directory" sheetId="25" r:id="rId15"/>
    <sheet name="MAIN Trimbled minus not 3yrs" sheetId="24" r:id="rId16"/>
  </sheets>
  <definedNames>
    <definedName name="_xlnm._FilterDatabase" localSheetId="15" hidden="1">'MAIN Trimbled minus not 3yrs'!$A$1:$DG$660</definedName>
    <definedName name="_xlnm._FilterDatabase" localSheetId="13" hidden="1">'Reduc Columns incl buds flowers'!$A$1:$AL$677</definedName>
    <definedName name="_xlnm._FilterDatabase" localSheetId="0" hidden="1">'too raw data'!$A$1:$BI$762</definedName>
    <definedName name="_xlnm._FilterDatabase" localSheetId="5" hidden="1">'Trimbled minus dups'!$A$1:$DC$675</definedName>
    <definedName name="_xlnm._FilterDatabase" localSheetId="4" hidden="1">'Trimbled plants only'!$A$1:$CO$677</definedName>
    <definedName name="_xlnm.Print_Titles" localSheetId="3">'RAW DATA distance and trimble'!$1:$1</definedName>
    <definedName name="_xlnm.Print_Titles" localSheetId="14">'reduced col for Field Directory'!$1:$1</definedName>
  </definedNames>
  <calcPr calcId="191029"/>
  <pivotCaches>
    <pivotCache cacheId="2" r:id="rId17"/>
    <pivotCache cacheId="3" r:id="rId18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32" i="24" l="1"/>
  <c r="AD17" i="24"/>
  <c r="AD18" i="24"/>
  <c r="AD19" i="24"/>
  <c r="AD20" i="24"/>
  <c r="AD21" i="24"/>
  <c r="AD22" i="24"/>
  <c r="AD28" i="24"/>
  <c r="AD29" i="24"/>
  <c r="AD30" i="24"/>
  <c r="AD31" i="24"/>
  <c r="AD32" i="24"/>
  <c r="AD33" i="24"/>
  <c r="AD34" i="24"/>
  <c r="AD35" i="24"/>
  <c r="AD36" i="24"/>
  <c r="AD37" i="24"/>
  <c r="AD38" i="24"/>
  <c r="AD39" i="24"/>
  <c r="AD40" i="24"/>
  <c r="AD41" i="24"/>
  <c r="AD42" i="24"/>
  <c r="AD43" i="24"/>
  <c r="AD44" i="24"/>
  <c r="AD45" i="24"/>
  <c r="AD46" i="24"/>
  <c r="AD47" i="24"/>
  <c r="AD48" i="24"/>
  <c r="AD49" i="24"/>
  <c r="AD50" i="24"/>
  <c r="AD51" i="24"/>
  <c r="AD52" i="24"/>
  <c r="AD53" i="24"/>
  <c r="AD54" i="24"/>
  <c r="AD55" i="24"/>
  <c r="AD56" i="24"/>
  <c r="AD57" i="24"/>
  <c r="AD58" i="24"/>
  <c r="AD59" i="24"/>
  <c r="AD60" i="24"/>
  <c r="AD61" i="24"/>
  <c r="AD62" i="24"/>
  <c r="AD63" i="24"/>
  <c r="AD64" i="24"/>
  <c r="AD65" i="24"/>
  <c r="AD66" i="24"/>
  <c r="AD67" i="24"/>
  <c r="AD68" i="24"/>
  <c r="AD69" i="24"/>
  <c r="AD70" i="24"/>
  <c r="AD71" i="24"/>
  <c r="AD72" i="24"/>
  <c r="AD73" i="24"/>
  <c r="AD74" i="24"/>
  <c r="AD75" i="24"/>
  <c r="AD76" i="24"/>
  <c r="AD77" i="24"/>
  <c r="AD78" i="24"/>
  <c r="AD79" i="24"/>
  <c r="AD80" i="24"/>
  <c r="AD81" i="24"/>
  <c r="AD82" i="24"/>
  <c r="AD83" i="24"/>
  <c r="AD84" i="24"/>
  <c r="AD85" i="24"/>
  <c r="AD89" i="24"/>
  <c r="AD90" i="24"/>
  <c r="AD91" i="24"/>
  <c r="AD92" i="24"/>
  <c r="AD94" i="24"/>
  <c r="AD95" i="24"/>
  <c r="AD96" i="24"/>
  <c r="AD97" i="24"/>
  <c r="AD98" i="24"/>
  <c r="AD99" i="24"/>
  <c r="AD100" i="24"/>
  <c r="AD101" i="24"/>
  <c r="AD102" i="24"/>
  <c r="AD103" i="24"/>
  <c r="AD104" i="24"/>
  <c r="AD105" i="24"/>
  <c r="AD106" i="24"/>
  <c r="AD107" i="24"/>
  <c r="AD108" i="24"/>
  <c r="AD109" i="24"/>
  <c r="AD110" i="24"/>
  <c r="AD111" i="24"/>
  <c r="AD112" i="24"/>
  <c r="AD113" i="24"/>
  <c r="AD114" i="24"/>
  <c r="AD115" i="24"/>
  <c r="AD116" i="24"/>
  <c r="AD117" i="24"/>
  <c r="AD118" i="24"/>
  <c r="AD119" i="24"/>
  <c r="AD120" i="24"/>
  <c r="AD121" i="24"/>
  <c r="AD122" i="24"/>
  <c r="AD123" i="24"/>
  <c r="AD124" i="24"/>
  <c r="AD125" i="24"/>
  <c r="AD126" i="24"/>
  <c r="AD127" i="24"/>
  <c r="AD128" i="24"/>
  <c r="AD129" i="24"/>
  <c r="AD130" i="24"/>
  <c r="AD131" i="24"/>
  <c r="AD132" i="24"/>
  <c r="AD133" i="24"/>
  <c r="AD134" i="24"/>
  <c r="AD135" i="24"/>
  <c r="AD136" i="24"/>
  <c r="AD137" i="24"/>
  <c r="AD138" i="24"/>
  <c r="AD139" i="24"/>
  <c r="AD140" i="24"/>
  <c r="AD141" i="24"/>
  <c r="AD142" i="24"/>
  <c r="AD143" i="24"/>
  <c r="AD144" i="24"/>
  <c r="AD145" i="24"/>
  <c r="AD146" i="24"/>
  <c r="AD147" i="24"/>
  <c r="AD148" i="24"/>
  <c r="AD149" i="24"/>
  <c r="AD150" i="24"/>
  <c r="AD151" i="24"/>
  <c r="AD152" i="24"/>
  <c r="AD153" i="24"/>
  <c r="AD154" i="24"/>
  <c r="AD155" i="24"/>
  <c r="AD156" i="24"/>
  <c r="AD157" i="24"/>
  <c r="AD158" i="24"/>
  <c r="AD159" i="24"/>
  <c r="AD160" i="24"/>
  <c r="AD161" i="24"/>
  <c r="AD162" i="24"/>
  <c r="AD163" i="24"/>
  <c r="AD164" i="24"/>
  <c r="AD165" i="24"/>
  <c r="AD166" i="24"/>
  <c r="AD167" i="24"/>
  <c r="AD169" i="24"/>
  <c r="AD170" i="24"/>
  <c r="AD171" i="24"/>
  <c r="AD172" i="24"/>
  <c r="AD173" i="24"/>
  <c r="AD174" i="24"/>
  <c r="AD175" i="24"/>
  <c r="AD176" i="24"/>
  <c r="AD177" i="24"/>
  <c r="AD178" i="24"/>
  <c r="AD180" i="24"/>
  <c r="AD181" i="24"/>
  <c r="AD182" i="24"/>
  <c r="AD183" i="24"/>
  <c r="AD184" i="24"/>
  <c r="AD185" i="24"/>
  <c r="AD186" i="24"/>
  <c r="AD187" i="24"/>
  <c r="AD188" i="24"/>
  <c r="AD189" i="24"/>
  <c r="AD190" i="24"/>
  <c r="AD191" i="24"/>
  <c r="AD192" i="24"/>
  <c r="AD193" i="24"/>
  <c r="AD194" i="24"/>
  <c r="AD195" i="24"/>
  <c r="AD196" i="24"/>
  <c r="AD197" i="24"/>
  <c r="AD198" i="24"/>
  <c r="AD199" i="24"/>
  <c r="AD200" i="24"/>
  <c r="AD201" i="24"/>
  <c r="AD202" i="24"/>
  <c r="AD203" i="24"/>
  <c r="AD204" i="24"/>
  <c r="AD205" i="24"/>
  <c r="AD206" i="24"/>
  <c r="AD207" i="24"/>
  <c r="AD208" i="24"/>
  <c r="AD209" i="24"/>
  <c r="AD210" i="24"/>
  <c r="AD211" i="24"/>
  <c r="AD212" i="24"/>
  <c r="AD213" i="24"/>
  <c r="AD214" i="24"/>
  <c r="AD215" i="24"/>
  <c r="AD216" i="24"/>
  <c r="AD217" i="24"/>
  <c r="AD218" i="24"/>
  <c r="AD219" i="24"/>
  <c r="AD220" i="24"/>
  <c r="AD221" i="24"/>
  <c r="AD222" i="24"/>
  <c r="AD223" i="24"/>
  <c r="AD224" i="24"/>
  <c r="AD225" i="24"/>
  <c r="AD226" i="24"/>
  <c r="AD227" i="24"/>
  <c r="AD228" i="24"/>
  <c r="AD229" i="24"/>
  <c r="AD230" i="24"/>
  <c r="AD231" i="24"/>
  <c r="AD232" i="24"/>
  <c r="AD234" i="24"/>
  <c r="AD235" i="24"/>
  <c r="AD236" i="24"/>
  <c r="AD237" i="24"/>
  <c r="AD238" i="24"/>
  <c r="AD239" i="24"/>
  <c r="AD240" i="24"/>
  <c r="AD241" i="24"/>
  <c r="AD242" i="24"/>
  <c r="AD243" i="24"/>
  <c r="AD244" i="24"/>
  <c r="AD245" i="24"/>
  <c r="AD246" i="24"/>
  <c r="AD247" i="24"/>
  <c r="AD11" i="24"/>
  <c r="AD12" i="24"/>
  <c r="AD13" i="24"/>
  <c r="AD15" i="24"/>
  <c r="AD16" i="24"/>
  <c r="AD3" i="24"/>
  <c r="AD4" i="24"/>
  <c r="AD5" i="24"/>
  <c r="AD6" i="24"/>
  <c r="AD2" i="24"/>
  <c r="L25" i="24"/>
  <c r="L26" i="24"/>
  <c r="L27" i="24"/>
  <c r="L28" i="24"/>
  <c r="L29" i="24"/>
  <c r="L30" i="24"/>
  <c r="L31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212" i="24"/>
  <c r="L213" i="24"/>
  <c r="L214" i="24"/>
  <c r="L215" i="24"/>
  <c r="L216" i="24"/>
  <c r="L217" i="24"/>
  <c r="L218" i="24"/>
  <c r="L219" i="24"/>
  <c r="L220" i="24"/>
  <c r="L221" i="24"/>
  <c r="L222" i="24"/>
  <c r="L223" i="24"/>
  <c r="L224" i="24"/>
  <c r="L225" i="24"/>
  <c r="L226" i="24"/>
  <c r="L227" i="24"/>
  <c r="L228" i="24"/>
  <c r="L229" i="24"/>
  <c r="L230" i="24"/>
  <c r="L231" i="24"/>
  <c r="L232" i="24"/>
  <c r="L233" i="24"/>
  <c r="L234" i="24"/>
  <c r="L235" i="24"/>
  <c r="L236" i="24"/>
  <c r="L237" i="24"/>
  <c r="L238" i="24"/>
  <c r="L239" i="24"/>
  <c r="L240" i="24"/>
  <c r="L241" i="24"/>
  <c r="L242" i="24"/>
  <c r="L243" i="24"/>
  <c r="L244" i="24"/>
  <c r="L245" i="24"/>
  <c r="L246" i="24"/>
  <c r="L247" i="24"/>
  <c r="L248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3" i="24"/>
  <c r="L2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J72" i="24"/>
  <c r="J73" i="24"/>
  <c r="J74" i="24"/>
  <c r="J75" i="24"/>
  <c r="J76" i="24"/>
  <c r="J77" i="24"/>
  <c r="J78" i="24"/>
  <c r="J79" i="24"/>
  <c r="J80" i="24"/>
  <c r="J81" i="24"/>
  <c r="J82" i="24"/>
  <c r="J83" i="24"/>
  <c r="J84" i="24"/>
  <c r="J85" i="24"/>
  <c r="J86" i="24"/>
  <c r="J87" i="24"/>
  <c r="J88" i="24"/>
  <c r="J89" i="24"/>
  <c r="J90" i="24"/>
  <c r="J91" i="24"/>
  <c r="J92" i="24"/>
  <c r="J93" i="24"/>
  <c r="J94" i="24"/>
  <c r="J95" i="24"/>
  <c r="J96" i="24"/>
  <c r="J97" i="24"/>
  <c r="J98" i="24"/>
  <c r="J99" i="24"/>
  <c r="J100" i="24"/>
  <c r="J101" i="24"/>
  <c r="J102" i="24"/>
  <c r="J103" i="24"/>
  <c r="J104" i="24"/>
  <c r="J105" i="24"/>
  <c r="J106" i="24"/>
  <c r="J107" i="24"/>
  <c r="J108" i="24"/>
  <c r="J109" i="24"/>
  <c r="J110" i="24"/>
  <c r="J111" i="24"/>
  <c r="J112" i="24"/>
  <c r="J113" i="24"/>
  <c r="J114" i="24"/>
  <c r="J115" i="24"/>
  <c r="J116" i="24"/>
  <c r="J117" i="24"/>
  <c r="J118" i="24"/>
  <c r="J119" i="24"/>
  <c r="J120" i="24"/>
  <c r="J121" i="24"/>
  <c r="J122" i="24"/>
  <c r="J123" i="24"/>
  <c r="J124" i="24"/>
  <c r="J125" i="24"/>
  <c r="J126" i="24"/>
  <c r="J127" i="24"/>
  <c r="J128" i="24"/>
  <c r="J129" i="24"/>
  <c r="J130" i="24"/>
  <c r="J131" i="24"/>
  <c r="J132" i="24"/>
  <c r="J133" i="24"/>
  <c r="J134" i="24"/>
  <c r="J135" i="24"/>
  <c r="J136" i="24"/>
  <c r="J137" i="24"/>
  <c r="J138" i="24"/>
  <c r="J139" i="24"/>
  <c r="J140" i="24"/>
  <c r="J141" i="24"/>
  <c r="J142" i="24"/>
  <c r="J143" i="24"/>
  <c r="J144" i="24"/>
  <c r="J145" i="24"/>
  <c r="J146" i="24"/>
  <c r="J147" i="24"/>
  <c r="J148" i="24"/>
  <c r="J149" i="24"/>
  <c r="J150" i="24"/>
  <c r="J151" i="24"/>
  <c r="J152" i="24"/>
  <c r="J153" i="24"/>
  <c r="J154" i="24"/>
  <c r="J155" i="24"/>
  <c r="J156" i="24"/>
  <c r="J157" i="24"/>
  <c r="J158" i="24"/>
  <c r="J159" i="24"/>
  <c r="J160" i="24"/>
  <c r="J161" i="24"/>
  <c r="J162" i="24"/>
  <c r="J163" i="24"/>
  <c r="J164" i="24"/>
  <c r="J165" i="24"/>
  <c r="J166" i="24"/>
  <c r="J167" i="24"/>
  <c r="J168" i="24"/>
  <c r="J169" i="24"/>
  <c r="J170" i="24"/>
  <c r="J171" i="24"/>
  <c r="J172" i="24"/>
  <c r="J173" i="24"/>
  <c r="J174" i="24"/>
  <c r="J175" i="24"/>
  <c r="J176" i="24"/>
  <c r="J177" i="24"/>
  <c r="J178" i="24"/>
  <c r="J179" i="24"/>
  <c r="J180" i="24"/>
  <c r="J181" i="24"/>
  <c r="J182" i="24"/>
  <c r="J183" i="24"/>
  <c r="J184" i="24"/>
  <c r="J185" i="24"/>
  <c r="J186" i="24"/>
  <c r="J187" i="24"/>
  <c r="J188" i="24"/>
  <c r="J189" i="24"/>
  <c r="J190" i="24"/>
  <c r="J191" i="24"/>
  <c r="J192" i="24"/>
  <c r="J193" i="24"/>
  <c r="J194" i="24"/>
  <c r="J195" i="24"/>
  <c r="J196" i="24"/>
  <c r="J197" i="24"/>
  <c r="J198" i="24"/>
  <c r="J199" i="24"/>
  <c r="J200" i="24"/>
  <c r="J201" i="24"/>
  <c r="J202" i="24"/>
  <c r="J203" i="24"/>
  <c r="J204" i="24"/>
  <c r="J205" i="24"/>
  <c r="J206" i="24"/>
  <c r="J207" i="24"/>
  <c r="J208" i="24"/>
  <c r="J209" i="24"/>
  <c r="J210" i="24"/>
  <c r="J211" i="24"/>
  <c r="J212" i="24"/>
  <c r="J213" i="24"/>
  <c r="J214" i="24"/>
  <c r="J215" i="24"/>
  <c r="J216" i="24"/>
  <c r="J217" i="24"/>
  <c r="J218" i="24"/>
  <c r="J219" i="24"/>
  <c r="J220" i="24"/>
  <c r="J221" i="24"/>
  <c r="J222" i="24"/>
  <c r="J223" i="24"/>
  <c r="J224" i="24"/>
  <c r="J225" i="24"/>
  <c r="J226" i="24"/>
  <c r="J227" i="24"/>
  <c r="J228" i="24"/>
  <c r="J229" i="24"/>
  <c r="J230" i="24"/>
  <c r="J231" i="24"/>
  <c r="J232" i="24"/>
  <c r="J233" i="24"/>
  <c r="J234" i="24"/>
  <c r="J235" i="24"/>
  <c r="J236" i="24"/>
  <c r="J237" i="24"/>
  <c r="J238" i="24"/>
  <c r="J239" i="24"/>
  <c r="J240" i="24"/>
  <c r="J241" i="24"/>
  <c r="J242" i="24"/>
  <c r="J243" i="24"/>
  <c r="J244" i="24"/>
  <c r="J245" i="24"/>
  <c r="J246" i="24"/>
  <c r="J247" i="24"/>
  <c r="J248" i="24"/>
  <c r="J2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7" i="24"/>
  <c r="E8" i="24"/>
  <c r="E9" i="24"/>
  <c r="E5" i="24"/>
  <c r="E6" i="24"/>
  <c r="E3" i="24"/>
  <c r="E4" i="24"/>
  <c r="E2" i="24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F2" i="13"/>
  <c r="J2" i="13"/>
  <c r="R2" i="13"/>
  <c r="S2" i="13"/>
  <c r="F3" i="13"/>
  <c r="J3" i="13"/>
  <c r="R3" i="13"/>
  <c r="S3" i="13"/>
  <c r="F4" i="13"/>
  <c r="J4" i="13"/>
  <c r="R4" i="13"/>
  <c r="S4" i="13"/>
  <c r="F5" i="13"/>
  <c r="J5" i="13"/>
  <c r="R5" i="13"/>
  <c r="S5" i="13"/>
  <c r="F6" i="13"/>
  <c r="J6" i="13"/>
  <c r="R6" i="13"/>
  <c r="S6" i="13"/>
  <c r="F7" i="13"/>
  <c r="J7" i="13"/>
  <c r="R7" i="13"/>
  <c r="S7" i="13"/>
  <c r="F8" i="13"/>
  <c r="J8" i="13"/>
  <c r="R8" i="13"/>
  <c r="S8" i="13"/>
  <c r="F9" i="13"/>
  <c r="J9" i="13"/>
  <c r="R9" i="13"/>
  <c r="S9" i="13"/>
  <c r="F10" i="13"/>
  <c r="J10" i="13"/>
  <c r="R10" i="13"/>
  <c r="S10" i="13"/>
  <c r="F11" i="13"/>
  <c r="J11" i="13"/>
  <c r="R11" i="13"/>
  <c r="S11" i="13"/>
  <c r="F12" i="13"/>
  <c r="J12" i="13"/>
  <c r="R12" i="13"/>
  <c r="S12" i="13"/>
  <c r="F13" i="13"/>
  <c r="J13" i="13"/>
  <c r="R13" i="13"/>
  <c r="S13" i="13"/>
  <c r="F14" i="13"/>
  <c r="J14" i="13"/>
  <c r="R14" i="13"/>
  <c r="S14" i="13"/>
  <c r="F15" i="13"/>
  <c r="J15" i="13"/>
  <c r="R15" i="13"/>
  <c r="S15" i="13"/>
  <c r="F16" i="13"/>
  <c r="J16" i="13"/>
  <c r="R16" i="13"/>
  <c r="S16" i="13"/>
  <c r="F17" i="13"/>
  <c r="J17" i="13"/>
  <c r="R17" i="13"/>
  <c r="S17" i="13"/>
  <c r="F18" i="13"/>
  <c r="J18" i="13"/>
  <c r="R18" i="13"/>
  <c r="S18" i="13"/>
  <c r="F19" i="13"/>
  <c r="J19" i="13"/>
  <c r="R19" i="13"/>
  <c r="S19" i="13"/>
  <c r="F20" i="13"/>
  <c r="J20" i="13"/>
  <c r="R20" i="13"/>
  <c r="S20" i="13"/>
  <c r="F21" i="13"/>
  <c r="J21" i="13"/>
  <c r="R21" i="13"/>
  <c r="S21" i="13"/>
  <c r="F22" i="13"/>
  <c r="J22" i="13"/>
  <c r="R22" i="13"/>
  <c r="S22" i="13"/>
  <c r="F23" i="13"/>
  <c r="J23" i="13"/>
  <c r="R23" i="13"/>
  <c r="S23" i="13"/>
  <c r="F24" i="13"/>
  <c r="J24" i="13"/>
  <c r="R24" i="13"/>
  <c r="S24" i="13"/>
  <c r="F25" i="13"/>
  <c r="J25" i="13"/>
  <c r="R25" i="13"/>
  <c r="S25" i="13"/>
  <c r="F26" i="13"/>
  <c r="J26" i="13"/>
  <c r="R26" i="13"/>
  <c r="S26" i="13"/>
  <c r="F27" i="13"/>
  <c r="J27" i="13"/>
  <c r="R27" i="13"/>
  <c r="S27" i="13"/>
  <c r="F28" i="13"/>
  <c r="J28" i="13"/>
  <c r="R28" i="13"/>
  <c r="S28" i="13"/>
  <c r="F29" i="13"/>
  <c r="J29" i="13"/>
  <c r="R29" i="13"/>
  <c r="S29" i="13"/>
  <c r="F30" i="13"/>
  <c r="J30" i="13"/>
  <c r="R30" i="13"/>
  <c r="S30" i="13"/>
  <c r="F31" i="13"/>
  <c r="J31" i="13"/>
  <c r="R31" i="13"/>
  <c r="S31" i="13"/>
  <c r="F32" i="13"/>
  <c r="J32" i="13"/>
  <c r="R32" i="13"/>
  <c r="S32" i="13"/>
  <c r="F33" i="13"/>
  <c r="J33" i="13"/>
  <c r="R33" i="13"/>
  <c r="S33" i="13"/>
  <c r="F34" i="13"/>
  <c r="J34" i="13"/>
  <c r="R34" i="13"/>
  <c r="S34" i="13"/>
  <c r="F35" i="13"/>
  <c r="J35" i="13"/>
  <c r="R35" i="13"/>
  <c r="S35" i="13"/>
  <c r="F36" i="13"/>
  <c r="J36" i="13"/>
  <c r="R36" i="13"/>
  <c r="S36" i="13"/>
  <c r="F37" i="13"/>
  <c r="J37" i="13"/>
  <c r="R37" i="13"/>
  <c r="S37" i="13"/>
  <c r="F38" i="13"/>
  <c r="J38" i="13"/>
  <c r="R38" i="13"/>
  <c r="S38" i="13"/>
  <c r="F39" i="13"/>
  <c r="J39" i="13"/>
  <c r="R39" i="13"/>
  <c r="S39" i="13"/>
  <c r="F40" i="13"/>
  <c r="J40" i="13"/>
  <c r="R40" i="13"/>
  <c r="S40" i="13"/>
  <c r="F41" i="13"/>
  <c r="J41" i="13"/>
  <c r="R41" i="13"/>
  <c r="S41" i="13"/>
  <c r="F42" i="13"/>
  <c r="J42" i="13"/>
  <c r="R42" i="13"/>
  <c r="S42" i="13"/>
  <c r="F43" i="13"/>
  <c r="J43" i="13"/>
  <c r="R43" i="13"/>
  <c r="S43" i="13"/>
  <c r="F44" i="13"/>
  <c r="J44" i="13"/>
  <c r="R44" i="13"/>
  <c r="S44" i="13"/>
  <c r="F45" i="13"/>
  <c r="J45" i="13"/>
  <c r="R45" i="13"/>
  <c r="S45" i="13"/>
  <c r="F46" i="13"/>
  <c r="J46" i="13"/>
  <c r="R46" i="13"/>
  <c r="S46" i="13"/>
  <c r="F47" i="13"/>
  <c r="J47" i="13"/>
  <c r="R47" i="13"/>
  <c r="S47" i="13"/>
  <c r="F48" i="13"/>
  <c r="J48" i="13"/>
  <c r="R48" i="13"/>
  <c r="S48" i="13"/>
  <c r="F49" i="13"/>
  <c r="J49" i="13"/>
  <c r="R49" i="13"/>
  <c r="S49" i="13"/>
  <c r="F50" i="13"/>
  <c r="J50" i="13"/>
  <c r="R50" i="13"/>
  <c r="S50" i="13"/>
  <c r="F51" i="13"/>
  <c r="J51" i="13"/>
  <c r="R51" i="13"/>
  <c r="S51" i="13"/>
  <c r="F52" i="13"/>
  <c r="J52" i="13"/>
  <c r="R52" i="13"/>
  <c r="S52" i="13"/>
  <c r="F53" i="13"/>
  <c r="J53" i="13"/>
  <c r="R53" i="13"/>
  <c r="S53" i="13"/>
  <c r="F54" i="13"/>
  <c r="J54" i="13"/>
  <c r="R54" i="13"/>
  <c r="S54" i="13"/>
  <c r="F55" i="13"/>
  <c r="J55" i="13"/>
  <c r="R55" i="13"/>
  <c r="S55" i="13"/>
  <c r="F56" i="13"/>
  <c r="J56" i="13"/>
  <c r="R56" i="13"/>
  <c r="S56" i="13"/>
  <c r="F57" i="13"/>
  <c r="J57" i="13"/>
  <c r="R57" i="13"/>
  <c r="S57" i="13"/>
  <c r="F58" i="13"/>
  <c r="J58" i="13"/>
  <c r="R58" i="13"/>
  <c r="S58" i="13"/>
  <c r="F59" i="13"/>
  <c r="J59" i="13"/>
  <c r="R59" i="13"/>
  <c r="S59" i="13"/>
  <c r="F60" i="13"/>
  <c r="J60" i="13"/>
  <c r="R60" i="13"/>
  <c r="S60" i="13"/>
  <c r="F61" i="13"/>
  <c r="J61" i="13"/>
  <c r="R61" i="13"/>
  <c r="S61" i="13"/>
  <c r="F62" i="13"/>
  <c r="J62" i="13"/>
  <c r="R62" i="13"/>
  <c r="S62" i="13"/>
  <c r="F63" i="13"/>
  <c r="J63" i="13"/>
  <c r="R63" i="13"/>
  <c r="S63" i="13"/>
  <c r="F64" i="13"/>
  <c r="J64" i="13"/>
  <c r="R64" i="13"/>
  <c r="S64" i="13"/>
  <c r="F65" i="13"/>
  <c r="J65" i="13"/>
  <c r="R65" i="13"/>
  <c r="S65" i="13"/>
  <c r="F66" i="13"/>
  <c r="J66" i="13"/>
  <c r="R66" i="13"/>
  <c r="S66" i="13"/>
  <c r="F67" i="13"/>
  <c r="J67" i="13"/>
  <c r="R67" i="13"/>
  <c r="S67" i="13"/>
  <c r="F68" i="13"/>
  <c r="J68" i="13"/>
  <c r="R68" i="13"/>
  <c r="S68" i="13"/>
  <c r="F69" i="13"/>
  <c r="J69" i="13"/>
  <c r="R69" i="13"/>
  <c r="S69" i="13"/>
  <c r="F70" i="13"/>
  <c r="J70" i="13"/>
  <c r="R70" i="13"/>
  <c r="S70" i="13"/>
  <c r="F71" i="13"/>
  <c r="J71" i="13"/>
  <c r="R71" i="13"/>
  <c r="S71" i="13"/>
  <c r="F72" i="13"/>
  <c r="J72" i="13"/>
  <c r="R72" i="13"/>
  <c r="S72" i="13"/>
  <c r="F73" i="13"/>
  <c r="J73" i="13"/>
  <c r="R73" i="13"/>
  <c r="S73" i="13"/>
  <c r="F74" i="13"/>
  <c r="J74" i="13"/>
  <c r="R74" i="13"/>
  <c r="S74" i="13"/>
  <c r="F75" i="13"/>
  <c r="J75" i="13"/>
  <c r="R75" i="13"/>
  <c r="S75" i="13"/>
  <c r="F76" i="13"/>
  <c r="J76" i="13"/>
  <c r="R76" i="13"/>
  <c r="S76" i="13"/>
  <c r="F77" i="13"/>
  <c r="J77" i="13"/>
  <c r="R77" i="13"/>
  <c r="S77" i="13"/>
  <c r="F78" i="13"/>
  <c r="J78" i="13"/>
  <c r="R78" i="13"/>
  <c r="S78" i="13"/>
  <c r="F79" i="13"/>
  <c r="J79" i="13"/>
  <c r="R79" i="13"/>
  <c r="S79" i="13"/>
  <c r="F80" i="13"/>
  <c r="J80" i="13"/>
  <c r="R80" i="13"/>
  <c r="S80" i="13"/>
  <c r="F81" i="13"/>
  <c r="J81" i="13"/>
  <c r="R81" i="13"/>
  <c r="S81" i="13"/>
  <c r="F82" i="13"/>
  <c r="J82" i="13"/>
  <c r="R82" i="13"/>
  <c r="S82" i="13"/>
  <c r="F83" i="13"/>
  <c r="J83" i="13"/>
  <c r="R83" i="13"/>
  <c r="S83" i="13"/>
  <c r="F84" i="13"/>
  <c r="J84" i="13"/>
  <c r="R84" i="13"/>
  <c r="S84" i="13"/>
  <c r="F85" i="13"/>
  <c r="J85" i="13"/>
  <c r="R85" i="13"/>
  <c r="S85" i="13"/>
  <c r="F86" i="13"/>
  <c r="J86" i="13"/>
  <c r="R86" i="13"/>
  <c r="S86" i="13"/>
  <c r="F87" i="13"/>
  <c r="J87" i="13"/>
  <c r="R87" i="13"/>
  <c r="S87" i="13"/>
  <c r="F88" i="13"/>
  <c r="J88" i="13"/>
  <c r="R88" i="13"/>
  <c r="S88" i="13"/>
  <c r="F89" i="13"/>
  <c r="J89" i="13"/>
  <c r="R89" i="13"/>
  <c r="S89" i="13"/>
  <c r="F90" i="13"/>
  <c r="J90" i="13"/>
  <c r="R90" i="13"/>
  <c r="S90" i="13"/>
  <c r="F91" i="13"/>
  <c r="J91" i="13"/>
  <c r="R91" i="13"/>
  <c r="S91" i="13"/>
  <c r="F92" i="13"/>
  <c r="J92" i="13"/>
  <c r="R92" i="13"/>
  <c r="S92" i="13"/>
  <c r="F93" i="13"/>
  <c r="J93" i="13"/>
  <c r="R93" i="13"/>
  <c r="S93" i="13"/>
  <c r="F94" i="13"/>
  <c r="J94" i="13"/>
  <c r="R94" i="13"/>
  <c r="S94" i="13"/>
  <c r="F95" i="13"/>
  <c r="J95" i="13"/>
  <c r="R95" i="13"/>
  <c r="S95" i="13"/>
  <c r="F96" i="13"/>
  <c r="J96" i="13"/>
  <c r="R96" i="13"/>
  <c r="S96" i="13"/>
  <c r="F97" i="13"/>
  <c r="J97" i="13"/>
  <c r="R97" i="13"/>
  <c r="S97" i="13"/>
  <c r="F98" i="13"/>
  <c r="J98" i="13"/>
  <c r="R98" i="13"/>
  <c r="S98" i="13"/>
  <c r="F99" i="13"/>
  <c r="J99" i="13"/>
  <c r="R99" i="13"/>
  <c r="S99" i="13"/>
  <c r="F100" i="13"/>
  <c r="J100" i="13"/>
  <c r="R100" i="13"/>
  <c r="S100" i="13"/>
  <c r="F101" i="13"/>
  <c r="J101" i="13"/>
  <c r="R101" i="13"/>
  <c r="S101" i="13"/>
  <c r="F102" i="13"/>
  <c r="J102" i="13"/>
  <c r="R102" i="13"/>
  <c r="S102" i="13"/>
  <c r="F103" i="13"/>
  <c r="J103" i="13"/>
  <c r="R103" i="13"/>
  <c r="S103" i="13"/>
  <c r="F104" i="13"/>
  <c r="J104" i="13"/>
  <c r="R104" i="13"/>
  <c r="S104" i="13"/>
  <c r="F105" i="13"/>
  <c r="J105" i="13"/>
  <c r="R105" i="13"/>
  <c r="S105" i="13"/>
  <c r="F106" i="13"/>
  <c r="J106" i="13"/>
  <c r="R106" i="13"/>
  <c r="S106" i="13"/>
  <c r="F107" i="13"/>
  <c r="J107" i="13"/>
  <c r="R107" i="13"/>
  <c r="S107" i="13"/>
  <c r="F108" i="13"/>
  <c r="J108" i="13"/>
  <c r="R108" i="13"/>
  <c r="S108" i="13"/>
  <c r="F109" i="13"/>
  <c r="J109" i="13"/>
  <c r="R109" i="13"/>
  <c r="S109" i="13"/>
  <c r="F110" i="13"/>
  <c r="J110" i="13"/>
  <c r="R110" i="13"/>
  <c r="S110" i="13"/>
  <c r="F111" i="13"/>
  <c r="J111" i="13"/>
  <c r="R111" i="13"/>
  <c r="S111" i="13"/>
  <c r="F112" i="13"/>
  <c r="J112" i="13"/>
  <c r="R112" i="13"/>
  <c r="S112" i="13"/>
  <c r="F113" i="13"/>
  <c r="J113" i="13"/>
  <c r="R113" i="13"/>
  <c r="S113" i="13"/>
  <c r="I2" i="17"/>
  <c r="K2" i="17"/>
  <c r="S2" i="17"/>
  <c r="T2" i="17"/>
  <c r="AL2" i="17"/>
  <c r="I3" i="17"/>
  <c r="K3" i="17"/>
  <c r="S3" i="17"/>
  <c r="T3" i="17"/>
  <c r="AL3" i="17"/>
  <c r="I4" i="17"/>
  <c r="K4" i="17"/>
  <c r="S4" i="17"/>
  <c r="T4" i="17"/>
  <c r="AL4" i="17"/>
  <c r="I5" i="17"/>
  <c r="K5" i="17"/>
  <c r="S5" i="17"/>
  <c r="T5" i="17"/>
  <c r="AL5" i="17"/>
  <c r="I6" i="17"/>
  <c r="K6" i="17"/>
  <c r="S6" i="17"/>
  <c r="T6" i="17"/>
  <c r="AL6" i="17"/>
  <c r="I7" i="17"/>
  <c r="K7" i="17"/>
  <c r="S7" i="17"/>
  <c r="T7" i="17"/>
  <c r="AL7" i="17"/>
  <c r="I8" i="17"/>
  <c r="K8" i="17"/>
  <c r="S8" i="17"/>
  <c r="T8" i="17"/>
  <c r="AL8" i="17"/>
  <c r="I9" i="17"/>
  <c r="K9" i="17"/>
  <c r="S9" i="17"/>
  <c r="T9" i="17"/>
  <c r="AL9" i="17"/>
  <c r="I10" i="17"/>
  <c r="K10" i="17"/>
  <c r="S10" i="17"/>
  <c r="T10" i="17"/>
  <c r="AL10" i="17"/>
  <c r="I11" i="17"/>
  <c r="K11" i="17"/>
  <c r="S11" i="17"/>
  <c r="T11" i="17"/>
  <c r="AL11" i="17"/>
  <c r="I12" i="17"/>
  <c r="K12" i="17"/>
  <c r="S12" i="17"/>
  <c r="T12" i="17"/>
  <c r="AL12" i="17"/>
  <c r="I13" i="17"/>
  <c r="K13" i="17"/>
  <c r="S13" i="17"/>
  <c r="T13" i="17"/>
  <c r="AL13" i="17"/>
  <c r="I14" i="17"/>
  <c r="K14" i="17"/>
  <c r="S14" i="17"/>
  <c r="T14" i="17"/>
  <c r="AL14" i="17"/>
  <c r="I15" i="17"/>
  <c r="K15" i="17"/>
  <c r="S15" i="17"/>
  <c r="T15" i="17"/>
  <c r="AL15" i="17"/>
  <c r="I16" i="17"/>
  <c r="K16" i="17"/>
  <c r="S16" i="17"/>
  <c r="T16" i="17"/>
  <c r="AL16" i="17"/>
  <c r="I17" i="17"/>
  <c r="K17" i="17"/>
  <c r="S17" i="17"/>
  <c r="T17" i="17"/>
  <c r="AL17" i="17"/>
  <c r="I18" i="17"/>
  <c r="K18" i="17"/>
  <c r="S18" i="17"/>
  <c r="T18" i="17"/>
  <c r="AL18" i="17"/>
  <c r="I19" i="17"/>
  <c r="K19" i="17"/>
  <c r="S19" i="17"/>
  <c r="T19" i="17"/>
  <c r="AL19" i="17"/>
  <c r="I20" i="17"/>
  <c r="K20" i="17"/>
  <c r="S20" i="17"/>
  <c r="T20" i="17"/>
  <c r="AL20" i="17"/>
  <c r="I21" i="17"/>
  <c r="K21" i="17"/>
  <c r="S21" i="17"/>
  <c r="T21" i="17"/>
  <c r="AL21" i="17"/>
  <c r="I22" i="17"/>
  <c r="K22" i="17"/>
  <c r="S22" i="17"/>
  <c r="T22" i="17"/>
  <c r="AL22" i="17"/>
  <c r="I23" i="17"/>
  <c r="K23" i="17"/>
  <c r="S23" i="17"/>
  <c r="T23" i="17"/>
  <c r="AL23" i="17"/>
  <c r="I24" i="17"/>
  <c r="K24" i="17"/>
  <c r="S24" i="17"/>
  <c r="T24" i="17"/>
  <c r="AL24" i="17"/>
  <c r="I25" i="17"/>
  <c r="K25" i="17"/>
  <c r="S25" i="17"/>
  <c r="T25" i="17"/>
  <c r="AL25" i="17"/>
  <c r="I26" i="17"/>
  <c r="K26" i="17"/>
  <c r="S26" i="17"/>
  <c r="T26" i="17"/>
  <c r="AL26" i="17"/>
  <c r="I27" i="17"/>
  <c r="K27" i="17"/>
  <c r="S27" i="17"/>
  <c r="T27" i="17"/>
  <c r="AL27" i="17"/>
  <c r="I28" i="17"/>
  <c r="K28" i="17"/>
  <c r="S28" i="17"/>
  <c r="T28" i="17"/>
  <c r="AL28" i="17"/>
  <c r="I29" i="17"/>
  <c r="K29" i="17"/>
  <c r="S29" i="17"/>
  <c r="T29" i="17"/>
  <c r="AL29" i="17"/>
  <c r="I30" i="17"/>
  <c r="K30" i="17"/>
  <c r="S30" i="17"/>
  <c r="T30" i="17"/>
  <c r="AL30" i="17"/>
  <c r="I31" i="17"/>
  <c r="K31" i="17"/>
  <c r="S31" i="17"/>
  <c r="T31" i="17"/>
  <c r="AL31" i="17"/>
  <c r="I32" i="17"/>
  <c r="K32" i="17"/>
  <c r="S32" i="17"/>
  <c r="T32" i="17"/>
  <c r="AL32" i="17"/>
  <c r="I33" i="17"/>
  <c r="K33" i="17"/>
  <c r="S33" i="17"/>
  <c r="T33" i="17"/>
  <c r="AL33" i="17"/>
  <c r="I34" i="17"/>
  <c r="K34" i="17"/>
  <c r="S34" i="17"/>
  <c r="T34" i="17"/>
  <c r="AL34" i="17"/>
  <c r="I35" i="17"/>
  <c r="K35" i="17"/>
  <c r="S35" i="17"/>
  <c r="T35" i="17"/>
  <c r="AL35" i="17"/>
  <c r="I36" i="17"/>
  <c r="K36" i="17"/>
  <c r="S36" i="17"/>
  <c r="T36" i="17"/>
  <c r="AL36" i="17"/>
  <c r="I37" i="17"/>
  <c r="K37" i="17"/>
  <c r="S37" i="17"/>
  <c r="T37" i="17"/>
  <c r="AL37" i="17"/>
  <c r="I38" i="17"/>
  <c r="K38" i="17"/>
  <c r="S38" i="17"/>
  <c r="T38" i="17"/>
  <c r="AL38" i="17"/>
  <c r="I39" i="17"/>
  <c r="K39" i="17"/>
  <c r="S39" i="17"/>
  <c r="T39" i="17"/>
  <c r="AL39" i="17"/>
  <c r="I40" i="17"/>
  <c r="K40" i="17"/>
  <c r="S40" i="17"/>
  <c r="T40" i="17"/>
  <c r="AL40" i="17"/>
  <c r="I41" i="17"/>
  <c r="K41" i="17"/>
  <c r="S41" i="17"/>
  <c r="T41" i="17"/>
  <c r="AL41" i="17"/>
  <c r="I42" i="17"/>
  <c r="K42" i="17"/>
  <c r="S42" i="17"/>
  <c r="T42" i="17"/>
  <c r="AL42" i="17"/>
  <c r="I43" i="17"/>
  <c r="K43" i="17"/>
  <c r="S43" i="17"/>
  <c r="T43" i="17"/>
  <c r="AL43" i="17"/>
  <c r="I44" i="17"/>
  <c r="K44" i="17"/>
  <c r="S44" i="17"/>
  <c r="T44" i="17"/>
  <c r="AL44" i="17"/>
  <c r="I45" i="17"/>
  <c r="K45" i="17"/>
  <c r="S45" i="17"/>
  <c r="T45" i="17"/>
  <c r="AL45" i="17"/>
  <c r="I46" i="17"/>
  <c r="K46" i="17"/>
  <c r="S46" i="17"/>
  <c r="T46" i="17"/>
  <c r="AL46" i="17"/>
  <c r="I47" i="17"/>
  <c r="K47" i="17"/>
  <c r="S47" i="17"/>
  <c r="T47" i="17"/>
  <c r="AL47" i="17"/>
  <c r="I48" i="17"/>
  <c r="K48" i="17"/>
  <c r="S48" i="17"/>
  <c r="T48" i="17"/>
  <c r="AL48" i="17"/>
  <c r="I49" i="17"/>
  <c r="K49" i="17"/>
  <c r="S49" i="17"/>
  <c r="T49" i="17"/>
  <c r="AL49" i="17"/>
  <c r="I50" i="17"/>
  <c r="K50" i="17"/>
  <c r="S50" i="17"/>
  <c r="T50" i="17"/>
  <c r="AL50" i="17"/>
  <c r="I51" i="17"/>
  <c r="K51" i="17"/>
  <c r="S51" i="17"/>
  <c r="T51" i="17"/>
  <c r="AL51" i="17"/>
  <c r="I52" i="17"/>
  <c r="K52" i="17"/>
  <c r="S52" i="17"/>
  <c r="T52" i="17"/>
  <c r="AL52" i="17"/>
  <c r="I53" i="17"/>
  <c r="K53" i="17"/>
  <c r="S53" i="17"/>
  <c r="T53" i="17"/>
  <c r="AL53" i="17"/>
  <c r="I54" i="17"/>
  <c r="K54" i="17"/>
  <c r="S54" i="17"/>
  <c r="T54" i="17"/>
  <c r="AL54" i="17"/>
  <c r="I55" i="17"/>
  <c r="K55" i="17"/>
  <c r="S55" i="17"/>
  <c r="T55" i="17"/>
  <c r="AL55" i="17"/>
  <c r="I56" i="17"/>
  <c r="K56" i="17"/>
  <c r="S56" i="17"/>
  <c r="T56" i="17"/>
  <c r="AL56" i="17"/>
  <c r="I57" i="17"/>
  <c r="K57" i="17"/>
  <c r="S57" i="17"/>
  <c r="T57" i="17"/>
  <c r="AL57" i="17"/>
  <c r="I58" i="17"/>
  <c r="K58" i="17"/>
  <c r="S58" i="17"/>
  <c r="T58" i="17"/>
  <c r="AL58" i="17"/>
  <c r="I59" i="17"/>
  <c r="K59" i="17"/>
  <c r="S59" i="17"/>
  <c r="T59" i="17"/>
  <c r="AL59" i="17"/>
  <c r="I60" i="17"/>
  <c r="K60" i="17"/>
  <c r="S60" i="17"/>
  <c r="T60" i="17"/>
  <c r="AL60" i="17"/>
  <c r="I61" i="17"/>
  <c r="K61" i="17"/>
  <c r="S61" i="17"/>
  <c r="T61" i="17"/>
  <c r="AL61" i="17"/>
  <c r="I62" i="17"/>
  <c r="K62" i="17"/>
  <c r="S62" i="17"/>
  <c r="T62" i="17"/>
  <c r="AL62" i="17"/>
  <c r="I63" i="17"/>
  <c r="K63" i="17"/>
  <c r="S63" i="17"/>
  <c r="T63" i="17"/>
  <c r="AL63" i="17"/>
  <c r="I64" i="17"/>
  <c r="K64" i="17"/>
  <c r="S64" i="17"/>
  <c r="T64" i="17"/>
  <c r="AL64" i="17"/>
  <c r="I65" i="17"/>
  <c r="K65" i="17"/>
  <c r="S65" i="17"/>
  <c r="T65" i="17"/>
  <c r="AL65" i="17"/>
  <c r="I66" i="17"/>
  <c r="K66" i="17"/>
  <c r="S66" i="17"/>
  <c r="T66" i="17"/>
  <c r="AL66" i="17"/>
  <c r="I67" i="17"/>
  <c r="K67" i="17"/>
  <c r="S67" i="17"/>
  <c r="T67" i="17"/>
  <c r="AL67" i="17"/>
  <c r="I68" i="17"/>
  <c r="K68" i="17"/>
  <c r="S68" i="17"/>
  <c r="T68" i="17"/>
  <c r="AL68" i="17"/>
  <c r="I69" i="17"/>
  <c r="K69" i="17"/>
  <c r="S69" i="17"/>
  <c r="T69" i="17"/>
  <c r="AL69" i="17"/>
  <c r="I70" i="17"/>
  <c r="K70" i="17"/>
  <c r="S70" i="17"/>
  <c r="T70" i="17"/>
  <c r="AL70" i="17"/>
  <c r="I71" i="17"/>
  <c r="K71" i="17"/>
  <c r="S71" i="17"/>
  <c r="T71" i="17"/>
  <c r="AL71" i="17"/>
  <c r="I72" i="17"/>
  <c r="K72" i="17"/>
  <c r="S72" i="17"/>
  <c r="T72" i="17"/>
  <c r="AL72" i="17"/>
  <c r="I73" i="17"/>
  <c r="K73" i="17"/>
  <c r="S73" i="17"/>
  <c r="T73" i="17"/>
  <c r="AL73" i="17"/>
  <c r="I74" i="17"/>
  <c r="K74" i="17"/>
  <c r="S74" i="17"/>
  <c r="T74" i="17"/>
  <c r="AL74" i="17"/>
  <c r="I75" i="17"/>
  <c r="K75" i="17"/>
  <c r="S75" i="17"/>
  <c r="T75" i="17"/>
  <c r="AL75" i="17"/>
  <c r="I76" i="17"/>
  <c r="K76" i="17"/>
  <c r="S76" i="17"/>
  <c r="T76" i="17"/>
  <c r="AL76" i="17"/>
  <c r="I77" i="17"/>
  <c r="K77" i="17"/>
  <c r="S77" i="17"/>
  <c r="T77" i="17"/>
  <c r="AL77" i="17"/>
  <c r="I78" i="17"/>
  <c r="K78" i="17"/>
  <c r="S78" i="17"/>
  <c r="T78" i="17"/>
  <c r="AL78" i="17"/>
  <c r="I79" i="17"/>
  <c r="K79" i="17"/>
  <c r="S79" i="17"/>
  <c r="T79" i="17"/>
  <c r="AL79" i="17"/>
  <c r="I80" i="17"/>
  <c r="K80" i="17"/>
  <c r="S80" i="17"/>
  <c r="T80" i="17"/>
  <c r="AL80" i="17"/>
  <c r="I81" i="17"/>
  <c r="K81" i="17"/>
  <c r="S81" i="17"/>
  <c r="T81" i="17"/>
  <c r="AL81" i="17"/>
  <c r="I82" i="17"/>
  <c r="K82" i="17"/>
  <c r="S82" i="17"/>
  <c r="T82" i="17"/>
  <c r="AL82" i="17"/>
  <c r="I83" i="17"/>
  <c r="K83" i="17"/>
  <c r="S83" i="17"/>
  <c r="T83" i="17"/>
  <c r="AL83" i="17"/>
  <c r="I84" i="17"/>
  <c r="K84" i="17"/>
  <c r="S84" i="17"/>
  <c r="T84" i="17"/>
  <c r="AL84" i="17"/>
  <c r="I85" i="17"/>
  <c r="K85" i="17"/>
  <c r="S85" i="17"/>
  <c r="T85" i="17"/>
  <c r="AL85" i="17"/>
  <c r="I86" i="17"/>
  <c r="K86" i="17"/>
  <c r="S86" i="17"/>
  <c r="T86" i="17"/>
  <c r="AL86" i="17"/>
  <c r="I87" i="17"/>
  <c r="K87" i="17"/>
  <c r="S87" i="17"/>
  <c r="T87" i="17"/>
  <c r="AL87" i="17"/>
  <c r="I88" i="17"/>
  <c r="K88" i="17"/>
  <c r="S88" i="17"/>
  <c r="T88" i="17"/>
  <c r="AL88" i="17"/>
  <c r="I89" i="17"/>
  <c r="K89" i="17"/>
  <c r="S89" i="17"/>
  <c r="T89" i="17"/>
  <c r="AL89" i="17"/>
  <c r="I90" i="17"/>
  <c r="K90" i="17"/>
  <c r="S90" i="17"/>
  <c r="T90" i="17"/>
  <c r="AL90" i="17"/>
  <c r="I91" i="17"/>
  <c r="K91" i="17"/>
  <c r="S91" i="17"/>
  <c r="T91" i="17"/>
  <c r="AL91" i="17"/>
  <c r="I92" i="17"/>
  <c r="K92" i="17"/>
  <c r="S92" i="17"/>
  <c r="T92" i="17"/>
  <c r="AL92" i="17"/>
  <c r="I93" i="17"/>
  <c r="K93" i="17"/>
  <c r="S93" i="17"/>
  <c r="T93" i="17"/>
  <c r="AL93" i="17"/>
  <c r="I94" i="17"/>
  <c r="K94" i="17"/>
  <c r="S94" i="17"/>
  <c r="T94" i="17"/>
  <c r="AL94" i="17"/>
  <c r="I95" i="17"/>
  <c r="K95" i="17"/>
  <c r="S95" i="17"/>
  <c r="T95" i="17"/>
  <c r="AL95" i="17"/>
  <c r="I96" i="17"/>
  <c r="K96" i="17"/>
  <c r="S96" i="17"/>
  <c r="T96" i="17"/>
  <c r="AL96" i="17"/>
  <c r="I97" i="17"/>
  <c r="K97" i="17"/>
  <c r="S97" i="17"/>
  <c r="T97" i="17"/>
  <c r="AL97" i="17"/>
  <c r="I98" i="17"/>
  <c r="K98" i="17"/>
  <c r="S98" i="17"/>
  <c r="T98" i="17"/>
  <c r="AL98" i="17"/>
  <c r="I2" i="11"/>
  <c r="Q2" i="11"/>
  <c r="R2" i="11"/>
  <c r="I3" i="11"/>
  <c r="Q3" i="11"/>
  <c r="R3" i="11"/>
  <c r="I4" i="11"/>
  <c r="Q4" i="11"/>
  <c r="R4" i="11"/>
  <c r="I5" i="11"/>
  <c r="Q5" i="11"/>
  <c r="R5" i="11"/>
  <c r="I6" i="11"/>
  <c r="Q6" i="11"/>
  <c r="R6" i="11"/>
  <c r="I7" i="11"/>
  <c r="Q7" i="11"/>
  <c r="R7" i="11"/>
  <c r="I8" i="11"/>
  <c r="Q8" i="11"/>
  <c r="R8" i="11"/>
  <c r="I9" i="11"/>
  <c r="Q9" i="11"/>
  <c r="R9" i="11"/>
  <c r="I10" i="11"/>
  <c r="Q10" i="11"/>
  <c r="R10" i="11"/>
  <c r="I11" i="11"/>
  <c r="Q11" i="11"/>
  <c r="R11" i="11"/>
  <c r="I12" i="11"/>
  <c r="Q12" i="11"/>
  <c r="R12" i="11"/>
  <c r="I13" i="11"/>
  <c r="Q13" i="11"/>
  <c r="R13" i="11"/>
  <c r="I14" i="11"/>
  <c r="Q14" i="11"/>
  <c r="R14" i="11"/>
  <c r="I15" i="11"/>
  <c r="Q15" i="11"/>
  <c r="R15" i="11"/>
  <c r="I16" i="11"/>
  <c r="Q16" i="11"/>
  <c r="R16" i="11"/>
  <c r="I17" i="11"/>
  <c r="Q17" i="11"/>
  <c r="R17" i="11"/>
  <c r="I18" i="11"/>
  <c r="Q18" i="11"/>
  <c r="R18" i="11"/>
  <c r="I19" i="11"/>
  <c r="Q19" i="11"/>
  <c r="R19" i="11"/>
  <c r="I20" i="11"/>
  <c r="Q20" i="11"/>
  <c r="R20" i="11"/>
  <c r="I21" i="11"/>
  <c r="Q21" i="11"/>
  <c r="R21" i="11"/>
  <c r="I22" i="11"/>
  <c r="Q22" i="11"/>
  <c r="R22" i="11"/>
  <c r="I23" i="11"/>
  <c r="Q23" i="11"/>
  <c r="R23" i="11"/>
  <c r="I24" i="11"/>
  <c r="Q24" i="11"/>
  <c r="R24" i="11"/>
  <c r="I25" i="11"/>
  <c r="Q25" i="11"/>
  <c r="R25" i="11"/>
  <c r="I26" i="11"/>
  <c r="Q26" i="11"/>
  <c r="R26" i="11"/>
  <c r="I27" i="11"/>
  <c r="Q27" i="11"/>
  <c r="R27" i="11"/>
  <c r="I28" i="11"/>
  <c r="Q28" i="11"/>
  <c r="R28" i="11"/>
  <c r="I29" i="11"/>
  <c r="Q29" i="11"/>
  <c r="R29" i="11"/>
  <c r="I30" i="11"/>
  <c r="Q30" i="11"/>
  <c r="R30" i="11"/>
  <c r="I31" i="11"/>
  <c r="Q31" i="11"/>
  <c r="R31" i="11"/>
  <c r="I32" i="11"/>
  <c r="Q32" i="11"/>
  <c r="R32" i="11"/>
  <c r="I33" i="11"/>
  <c r="Q33" i="11"/>
  <c r="R33" i="11"/>
  <c r="I34" i="11"/>
  <c r="Q34" i="11"/>
  <c r="R34" i="11"/>
  <c r="I35" i="11"/>
  <c r="Q35" i="11"/>
  <c r="R35" i="11"/>
  <c r="I36" i="11"/>
  <c r="Q36" i="11"/>
  <c r="R36" i="11"/>
  <c r="I37" i="11"/>
  <c r="Q37" i="11"/>
  <c r="R37" i="11"/>
  <c r="I38" i="11"/>
  <c r="Q38" i="11"/>
  <c r="R38" i="11"/>
  <c r="I39" i="11"/>
  <c r="Q39" i="11"/>
  <c r="R39" i="11"/>
  <c r="I40" i="11"/>
  <c r="Q40" i="11"/>
  <c r="R40" i="11"/>
  <c r="I41" i="11"/>
  <c r="Q41" i="11"/>
  <c r="R41" i="11"/>
  <c r="I42" i="11"/>
  <c r="Q42" i="11"/>
  <c r="R42" i="11"/>
  <c r="I43" i="11"/>
  <c r="Q43" i="11"/>
  <c r="R43" i="11"/>
  <c r="I44" i="11"/>
  <c r="Q44" i="11"/>
  <c r="R44" i="11"/>
  <c r="I45" i="11"/>
  <c r="Q45" i="11"/>
  <c r="R45" i="11"/>
  <c r="I46" i="11"/>
  <c r="Q46" i="11"/>
  <c r="R46" i="11"/>
  <c r="I47" i="11"/>
  <c r="Q47" i="11"/>
  <c r="R47" i="11"/>
  <c r="I48" i="11"/>
  <c r="Q48" i="11"/>
  <c r="R48" i="11"/>
  <c r="I49" i="11"/>
  <c r="Q49" i="11"/>
  <c r="R49" i="11"/>
  <c r="I50" i="11"/>
  <c r="Q50" i="11"/>
  <c r="R50" i="11"/>
  <c r="I51" i="11"/>
  <c r="Q51" i="11"/>
  <c r="R51" i="11"/>
  <c r="I52" i="11"/>
  <c r="Q52" i="11"/>
  <c r="R52" i="11"/>
  <c r="I53" i="11"/>
  <c r="Q53" i="11"/>
  <c r="R53" i="11"/>
  <c r="I54" i="11"/>
  <c r="Q54" i="11"/>
  <c r="R54" i="11"/>
  <c r="I55" i="11"/>
  <c r="Q55" i="11"/>
  <c r="R55" i="11"/>
  <c r="I56" i="11"/>
  <c r="Q56" i="11"/>
  <c r="R56" i="11"/>
  <c r="I57" i="11"/>
  <c r="Q57" i="11"/>
  <c r="R57" i="11"/>
  <c r="I58" i="11"/>
  <c r="Q58" i="11"/>
  <c r="R58" i="11"/>
  <c r="I59" i="11"/>
  <c r="Q59" i="11"/>
  <c r="R59" i="11"/>
  <c r="I60" i="11"/>
  <c r="Q60" i="11"/>
  <c r="R60" i="11"/>
  <c r="I61" i="11"/>
  <c r="Q61" i="11"/>
  <c r="R61" i="11"/>
  <c r="I62" i="11"/>
  <c r="Q62" i="11"/>
  <c r="R62" i="11"/>
  <c r="I63" i="11"/>
  <c r="Q63" i="11"/>
  <c r="R63" i="11"/>
  <c r="I64" i="11"/>
  <c r="Q64" i="11"/>
  <c r="R64" i="11"/>
  <c r="I65" i="11"/>
  <c r="Q65" i="11"/>
  <c r="R65" i="11"/>
  <c r="I66" i="11"/>
  <c r="Q66" i="11"/>
  <c r="R66" i="11"/>
  <c r="I67" i="11"/>
  <c r="Q67" i="11"/>
  <c r="R67" i="11"/>
  <c r="I68" i="11"/>
  <c r="Q68" i="11"/>
  <c r="R68" i="11"/>
  <c r="I69" i="11"/>
  <c r="Q69" i="11"/>
  <c r="R69" i="11"/>
  <c r="I70" i="11"/>
  <c r="Q70" i="11"/>
  <c r="R70" i="11"/>
  <c r="I71" i="11"/>
  <c r="Q71" i="11"/>
  <c r="R71" i="11"/>
  <c r="I72" i="11"/>
  <c r="Q72" i="11"/>
  <c r="R72" i="11"/>
  <c r="I73" i="11"/>
  <c r="Q73" i="11"/>
  <c r="R73" i="11"/>
  <c r="I74" i="11"/>
  <c r="Q74" i="11"/>
  <c r="R74" i="11"/>
  <c r="I75" i="11"/>
  <c r="Q75" i="11"/>
  <c r="R75" i="11"/>
  <c r="I76" i="11"/>
  <c r="Q76" i="11"/>
  <c r="R76" i="11"/>
  <c r="I77" i="11"/>
  <c r="Q77" i="11"/>
  <c r="R77" i="11"/>
  <c r="I78" i="11"/>
  <c r="Q78" i="11"/>
  <c r="R78" i="11"/>
  <c r="I79" i="11"/>
  <c r="Q79" i="11"/>
  <c r="R79" i="11"/>
  <c r="I80" i="11"/>
  <c r="Q80" i="11"/>
  <c r="R80" i="11"/>
  <c r="I81" i="11"/>
  <c r="Q81" i="11"/>
  <c r="R81" i="11"/>
  <c r="I82" i="11"/>
  <c r="Q82" i="11"/>
  <c r="R82" i="11"/>
  <c r="I83" i="11"/>
  <c r="Q83" i="11"/>
  <c r="R83" i="11"/>
  <c r="I84" i="11"/>
  <c r="Q84" i="11"/>
  <c r="R84" i="11"/>
  <c r="I85" i="11"/>
  <c r="Q85" i="11"/>
  <c r="R85" i="11"/>
  <c r="I86" i="11"/>
  <c r="Q86" i="11"/>
  <c r="R86" i="11"/>
  <c r="I87" i="11"/>
  <c r="Q87" i="11"/>
  <c r="R87" i="11"/>
  <c r="I88" i="11"/>
  <c r="Q88" i="11"/>
  <c r="R88" i="11"/>
  <c r="I89" i="11"/>
  <c r="Q89" i="11"/>
  <c r="R89" i="11"/>
  <c r="I90" i="11"/>
  <c r="Q90" i="11"/>
  <c r="R90" i="11"/>
  <c r="I91" i="11"/>
  <c r="Q91" i="11"/>
  <c r="R91" i="11"/>
  <c r="I92" i="11"/>
  <c r="Q92" i="11"/>
  <c r="R92" i="11"/>
  <c r="I93" i="11"/>
  <c r="Q93" i="11"/>
  <c r="R93" i="11"/>
  <c r="I94" i="11"/>
  <c r="Q94" i="11"/>
  <c r="R94" i="11"/>
  <c r="I95" i="11"/>
  <c r="Q95" i="11"/>
  <c r="R95" i="11"/>
  <c r="I96" i="11"/>
  <c r="Q96" i="11"/>
  <c r="R96" i="11"/>
  <c r="I97" i="11"/>
  <c r="Q97" i="11"/>
  <c r="R97" i="11"/>
  <c r="I98" i="11"/>
  <c r="Q98" i="11"/>
  <c r="R98" i="11"/>
  <c r="I99" i="11"/>
  <c r="Q99" i="11"/>
  <c r="R99" i="11"/>
  <c r="I100" i="11"/>
  <c r="Q100" i="11"/>
  <c r="R100" i="11"/>
  <c r="I101" i="11"/>
  <c r="Q101" i="11"/>
  <c r="R101" i="11"/>
  <c r="I102" i="11"/>
  <c r="Q102" i="11"/>
  <c r="R102" i="11"/>
  <c r="I103" i="11"/>
  <c r="Q103" i="11"/>
  <c r="R103" i="11"/>
  <c r="I104" i="11"/>
  <c r="Q104" i="11"/>
  <c r="R104" i="11"/>
  <c r="I105" i="11"/>
  <c r="Q105" i="11"/>
  <c r="R105" i="11"/>
  <c r="I106" i="11"/>
  <c r="Q106" i="11"/>
  <c r="R106" i="11"/>
  <c r="I107" i="11"/>
  <c r="Q107" i="11"/>
  <c r="R107" i="11"/>
  <c r="I108" i="11"/>
  <c r="Q108" i="11"/>
  <c r="R108" i="11"/>
  <c r="I109" i="11"/>
  <c r="Q109" i="11"/>
  <c r="R109" i="11"/>
  <c r="I110" i="11"/>
  <c r="Q110" i="11"/>
  <c r="R110" i="11"/>
  <c r="I111" i="11"/>
  <c r="Q111" i="11"/>
  <c r="R111" i="11"/>
  <c r="I112" i="11"/>
  <c r="Q112" i="11"/>
  <c r="R112" i="11"/>
  <c r="I113" i="11"/>
  <c r="Q113" i="11"/>
  <c r="R113" i="11"/>
  <c r="I114" i="11"/>
  <c r="Q114" i="11"/>
  <c r="R114" i="11"/>
  <c r="I115" i="11"/>
  <c r="Q115" i="11"/>
  <c r="R115" i="11"/>
  <c r="I116" i="11"/>
  <c r="Q116" i="11"/>
  <c r="R116" i="11"/>
  <c r="I117" i="11"/>
  <c r="Q117" i="11"/>
  <c r="R117" i="11"/>
  <c r="I118" i="11"/>
  <c r="Q118" i="11"/>
  <c r="R118" i="11"/>
  <c r="I119" i="11"/>
  <c r="Q119" i="11"/>
  <c r="R119" i="11"/>
  <c r="I120" i="11"/>
  <c r="Q120" i="11"/>
  <c r="R120" i="11"/>
  <c r="I121" i="11"/>
  <c r="Q121" i="11"/>
  <c r="R121" i="11"/>
  <c r="I122" i="11"/>
  <c r="Q122" i="11"/>
  <c r="R122" i="11"/>
  <c r="I123" i="11"/>
  <c r="Q123" i="11"/>
  <c r="R123" i="11"/>
  <c r="I124" i="11"/>
  <c r="Q124" i="11"/>
  <c r="R124" i="11"/>
  <c r="I125" i="11"/>
  <c r="Q125" i="11"/>
  <c r="R125" i="11"/>
  <c r="I126" i="11"/>
  <c r="Q126" i="11"/>
  <c r="R126" i="11"/>
  <c r="I127" i="11"/>
  <c r="Q127" i="11"/>
  <c r="R127" i="11"/>
  <c r="I128" i="11"/>
  <c r="Q128" i="11"/>
  <c r="R128" i="11"/>
  <c r="I129" i="11"/>
  <c r="Q129" i="11"/>
  <c r="R129" i="11"/>
  <c r="I130" i="11"/>
  <c r="Q130" i="11"/>
  <c r="R130" i="11"/>
  <c r="I131" i="11"/>
  <c r="Q131" i="11"/>
  <c r="R131" i="11"/>
  <c r="I132" i="11"/>
  <c r="Q132" i="11"/>
  <c r="R132" i="11"/>
  <c r="I133" i="11"/>
  <c r="Q133" i="11"/>
  <c r="R133" i="11"/>
  <c r="I134" i="11"/>
  <c r="Q134" i="11"/>
  <c r="R134" i="11"/>
  <c r="I135" i="11"/>
  <c r="Q135" i="11"/>
  <c r="R135" i="11"/>
  <c r="I136" i="11"/>
  <c r="Q136" i="11"/>
  <c r="R136" i="11"/>
  <c r="I137" i="11"/>
  <c r="Q137" i="11"/>
  <c r="R137" i="11"/>
  <c r="I138" i="11"/>
  <c r="Q138" i="11"/>
  <c r="R138" i="11"/>
  <c r="I139" i="11"/>
  <c r="Q139" i="11"/>
  <c r="R139" i="11"/>
  <c r="I140" i="11"/>
  <c r="Q140" i="11"/>
  <c r="R140" i="11"/>
  <c r="I141" i="11"/>
  <c r="Q141" i="11"/>
  <c r="R141" i="11"/>
  <c r="I142" i="11"/>
  <c r="Q142" i="11"/>
  <c r="R142" i="11"/>
  <c r="I143" i="11"/>
  <c r="Q143" i="11"/>
  <c r="R143" i="11"/>
  <c r="I144" i="11"/>
  <c r="Q144" i="11"/>
  <c r="R144" i="11"/>
  <c r="I145" i="11"/>
  <c r="Q145" i="11"/>
  <c r="R145" i="11"/>
  <c r="I146" i="11"/>
  <c r="Q146" i="11"/>
  <c r="R146" i="11"/>
  <c r="I147" i="11"/>
  <c r="Q147" i="11"/>
  <c r="R147" i="11"/>
  <c r="I148" i="11"/>
  <c r="Q148" i="11"/>
  <c r="R148" i="11"/>
  <c r="I149" i="11"/>
  <c r="Q149" i="11"/>
  <c r="R149" i="11"/>
  <c r="I150" i="11"/>
  <c r="Q150" i="11"/>
  <c r="R150" i="11"/>
  <c r="I151" i="11"/>
  <c r="Q151" i="11"/>
  <c r="R151" i="11"/>
  <c r="I152" i="11"/>
  <c r="Q152" i="11"/>
  <c r="R152" i="11"/>
  <c r="I153" i="11"/>
  <c r="Q153" i="11"/>
  <c r="R153" i="11"/>
  <c r="I154" i="11"/>
  <c r="Q154" i="11"/>
  <c r="R154" i="11"/>
  <c r="I155" i="11"/>
  <c r="Q155" i="11"/>
  <c r="R155" i="11"/>
  <c r="I156" i="11"/>
  <c r="Q156" i="11"/>
  <c r="R156" i="11"/>
  <c r="I157" i="11"/>
  <c r="Q157" i="11"/>
  <c r="R157" i="11"/>
  <c r="I158" i="11"/>
  <c r="Q158" i="11"/>
  <c r="R158" i="11"/>
  <c r="I159" i="11"/>
  <c r="Q159" i="11"/>
  <c r="R159" i="11"/>
  <c r="I160" i="11"/>
  <c r="Q160" i="11"/>
  <c r="R160" i="11"/>
  <c r="I161" i="11"/>
  <c r="Q161" i="11"/>
  <c r="R161" i="11"/>
  <c r="I162" i="11"/>
  <c r="Q162" i="11"/>
  <c r="R162" i="11"/>
  <c r="I163" i="11"/>
  <c r="Q163" i="11"/>
  <c r="R163" i="11"/>
  <c r="I164" i="11"/>
  <c r="Q164" i="11"/>
  <c r="R164" i="11"/>
  <c r="I165" i="11"/>
  <c r="Q165" i="11"/>
  <c r="R165" i="11"/>
  <c r="I166" i="11"/>
  <c r="Q166" i="11"/>
  <c r="R166" i="11"/>
  <c r="I167" i="11"/>
  <c r="Q167" i="11"/>
  <c r="R167" i="11"/>
  <c r="I168" i="11"/>
  <c r="Q168" i="11"/>
  <c r="R168" i="11"/>
  <c r="I169" i="11"/>
  <c r="Q169" i="11"/>
  <c r="R169" i="11"/>
  <c r="I170" i="11"/>
  <c r="Q170" i="11"/>
  <c r="R170" i="11"/>
  <c r="I171" i="11"/>
  <c r="Q171" i="11"/>
  <c r="R171" i="11"/>
  <c r="I172" i="11"/>
  <c r="Q172" i="11"/>
  <c r="R172" i="11"/>
  <c r="I173" i="11"/>
  <c r="Q173" i="11"/>
  <c r="R173" i="11"/>
  <c r="I174" i="11"/>
  <c r="Q174" i="11"/>
  <c r="R174" i="11"/>
  <c r="I175" i="11"/>
  <c r="Q175" i="11"/>
  <c r="R175" i="11"/>
  <c r="I176" i="11"/>
  <c r="Q176" i="11"/>
  <c r="R176" i="11"/>
  <c r="I177" i="11"/>
  <c r="Q177" i="11"/>
  <c r="R177" i="11"/>
  <c r="I178" i="11"/>
  <c r="Q178" i="11"/>
  <c r="R178" i="11"/>
  <c r="I179" i="11"/>
  <c r="Q179" i="11"/>
  <c r="R179" i="11"/>
  <c r="I180" i="11"/>
  <c r="Q180" i="11"/>
  <c r="R180" i="11"/>
  <c r="I181" i="11"/>
  <c r="Q181" i="11"/>
  <c r="R181" i="11"/>
  <c r="I182" i="11"/>
  <c r="Q182" i="11"/>
  <c r="R182" i="11"/>
  <c r="I183" i="11"/>
  <c r="Q183" i="11"/>
  <c r="R183" i="11"/>
  <c r="I184" i="11"/>
  <c r="Q184" i="11"/>
  <c r="R184" i="11"/>
  <c r="I185" i="11"/>
  <c r="Q185" i="11"/>
  <c r="R185" i="11"/>
  <c r="I186" i="11"/>
  <c r="Q186" i="11"/>
  <c r="R186" i="11"/>
  <c r="I187" i="11"/>
  <c r="Q187" i="11"/>
  <c r="R187" i="11"/>
  <c r="I188" i="11"/>
  <c r="Q188" i="11"/>
  <c r="R188" i="11"/>
  <c r="I189" i="11"/>
  <c r="Q189" i="11"/>
  <c r="R189" i="11"/>
  <c r="I190" i="11"/>
  <c r="Q190" i="11"/>
  <c r="R190" i="11"/>
  <c r="I191" i="11"/>
  <c r="Q191" i="11"/>
  <c r="R191" i="11"/>
  <c r="I192" i="11"/>
  <c r="Q192" i="11"/>
  <c r="R192" i="11"/>
  <c r="I193" i="11"/>
  <c r="Q193" i="11"/>
  <c r="R193" i="11"/>
  <c r="I194" i="11"/>
  <c r="Q194" i="11"/>
  <c r="R194" i="11"/>
  <c r="I195" i="11"/>
  <c r="Q195" i="11"/>
  <c r="R195" i="11"/>
  <c r="I196" i="11"/>
  <c r="Q196" i="11"/>
  <c r="R196" i="11"/>
  <c r="I197" i="11"/>
  <c r="Q197" i="11"/>
  <c r="R197" i="11"/>
  <c r="I198" i="11"/>
  <c r="Q198" i="11"/>
  <c r="R198" i="11"/>
  <c r="I199" i="11"/>
  <c r="Q199" i="11"/>
  <c r="R199" i="11"/>
  <c r="I200" i="11"/>
  <c r="Q200" i="11"/>
  <c r="R200" i="11"/>
  <c r="I201" i="11"/>
  <c r="Q201" i="11"/>
  <c r="R201" i="11"/>
  <c r="I202" i="11"/>
  <c r="Q202" i="11"/>
  <c r="R202" i="11"/>
  <c r="I203" i="11"/>
  <c r="Q203" i="11"/>
  <c r="R203" i="11"/>
  <c r="I204" i="11"/>
  <c r="Q204" i="11"/>
  <c r="R204" i="11"/>
  <c r="I205" i="11"/>
  <c r="Q205" i="11"/>
  <c r="R205" i="11"/>
  <c r="I206" i="11"/>
  <c r="Q206" i="11"/>
  <c r="R206" i="11"/>
  <c r="I207" i="11"/>
  <c r="Q207" i="11"/>
  <c r="R207" i="11"/>
  <c r="I208" i="11"/>
  <c r="Q208" i="11"/>
  <c r="R208" i="11"/>
  <c r="I209" i="11"/>
  <c r="Q209" i="11"/>
  <c r="R209" i="11"/>
  <c r="I210" i="11"/>
  <c r="Q210" i="11"/>
  <c r="R210" i="11"/>
  <c r="I211" i="11"/>
  <c r="Q211" i="11"/>
  <c r="R211" i="11"/>
  <c r="I212" i="11"/>
  <c r="Q212" i="11"/>
  <c r="R212" i="11"/>
  <c r="I213" i="11"/>
  <c r="Q213" i="11"/>
  <c r="R213" i="11"/>
  <c r="I214" i="11"/>
  <c r="Q214" i="11"/>
  <c r="R214" i="11"/>
  <c r="I215" i="11"/>
  <c r="Q215" i="11"/>
  <c r="R215" i="11"/>
  <c r="I216" i="11"/>
  <c r="Q216" i="11"/>
  <c r="R216" i="11"/>
  <c r="I217" i="11"/>
  <c r="Q217" i="11"/>
  <c r="R217" i="11"/>
  <c r="I218" i="11"/>
  <c r="Q218" i="11"/>
  <c r="R218" i="11"/>
  <c r="I219" i="11"/>
  <c r="Q219" i="11"/>
  <c r="R219" i="11"/>
  <c r="I220" i="11"/>
  <c r="Q220" i="11"/>
  <c r="R220" i="11"/>
  <c r="I221" i="11"/>
  <c r="Q221" i="11"/>
  <c r="R221" i="11"/>
  <c r="I222" i="11"/>
  <c r="Q222" i="11"/>
  <c r="R222" i="11"/>
  <c r="I223" i="11"/>
  <c r="Q223" i="11"/>
  <c r="R223" i="11"/>
  <c r="I224" i="11"/>
  <c r="Q224" i="11"/>
  <c r="R224" i="11"/>
  <c r="I225" i="11"/>
  <c r="Q225" i="11"/>
  <c r="R225" i="11"/>
  <c r="I226" i="11"/>
  <c r="Q226" i="11"/>
  <c r="R226" i="11"/>
  <c r="I227" i="11"/>
  <c r="Q227" i="11"/>
  <c r="R227" i="11"/>
  <c r="I228" i="11"/>
  <c r="Q228" i="11"/>
  <c r="R228" i="11"/>
  <c r="I229" i="11"/>
  <c r="Q229" i="11"/>
  <c r="R229" i="11"/>
  <c r="I230" i="11"/>
  <c r="Q230" i="11"/>
  <c r="R230" i="11"/>
  <c r="I231" i="11"/>
  <c r="Q231" i="11"/>
  <c r="R231" i="11"/>
  <c r="I232" i="11"/>
  <c r="Q232" i="11"/>
  <c r="R232" i="11"/>
  <c r="I233" i="11"/>
  <c r="Q233" i="11"/>
  <c r="R233" i="11"/>
  <c r="I234" i="11"/>
  <c r="Q234" i="11"/>
  <c r="R234" i="11"/>
  <c r="I235" i="11"/>
  <c r="Q235" i="11"/>
  <c r="R235" i="11"/>
  <c r="I236" i="11"/>
  <c r="Q236" i="11"/>
  <c r="R236" i="11"/>
  <c r="I237" i="11"/>
  <c r="Q237" i="11"/>
  <c r="R237" i="11"/>
  <c r="I238" i="11"/>
  <c r="Q238" i="11"/>
  <c r="R238" i="11"/>
  <c r="I239" i="11"/>
  <c r="Q239" i="11"/>
  <c r="R239" i="11"/>
  <c r="I240" i="11"/>
  <c r="Q240" i="11"/>
  <c r="R240" i="11"/>
  <c r="I241" i="11"/>
  <c r="Q241" i="11"/>
  <c r="R241" i="11"/>
  <c r="I242" i="11"/>
  <c r="Q242" i="11"/>
  <c r="R242" i="11"/>
  <c r="I243" i="11"/>
  <c r="Q243" i="11"/>
  <c r="R243" i="11"/>
  <c r="I244" i="11"/>
  <c r="Q244" i="11"/>
  <c r="R244" i="11"/>
  <c r="I245" i="11"/>
  <c r="Q245" i="11"/>
  <c r="R245" i="11"/>
  <c r="I246" i="11"/>
  <c r="Q246" i="11"/>
  <c r="R246" i="11"/>
  <c r="I247" i="11"/>
  <c r="Q247" i="11"/>
  <c r="R247" i="11"/>
  <c r="I248" i="11"/>
  <c r="Q248" i="11"/>
  <c r="R248" i="11"/>
  <c r="I249" i="11"/>
  <c r="Q249" i="11"/>
  <c r="R249" i="11"/>
  <c r="I250" i="11"/>
  <c r="Q250" i="11"/>
  <c r="R250" i="11"/>
  <c r="I251" i="11"/>
  <c r="Q251" i="11"/>
  <c r="R251" i="11"/>
  <c r="I252" i="11"/>
  <c r="Q252" i="11"/>
  <c r="R252" i="11"/>
  <c r="I253" i="11"/>
  <c r="Q253" i="11"/>
  <c r="R253" i="11"/>
  <c r="I254" i="11"/>
  <c r="Q254" i="11"/>
  <c r="R254" i="11"/>
  <c r="I255" i="11"/>
  <c r="Q255" i="11"/>
  <c r="R255" i="11"/>
  <c r="I256" i="11"/>
  <c r="Q256" i="11"/>
  <c r="R256" i="11"/>
  <c r="I257" i="11"/>
  <c r="Q257" i="11"/>
  <c r="R257" i="11"/>
  <c r="I258" i="11"/>
  <c r="Q258" i="11"/>
  <c r="R258" i="11"/>
  <c r="I259" i="11"/>
  <c r="Q259" i="11"/>
  <c r="R259" i="11"/>
  <c r="I260" i="11"/>
  <c r="Q260" i="11"/>
  <c r="R260" i="11"/>
  <c r="I261" i="11"/>
  <c r="Q261" i="11"/>
  <c r="R261" i="11"/>
  <c r="I262" i="11"/>
  <c r="Q262" i="11"/>
  <c r="R262" i="11"/>
  <c r="I263" i="11"/>
  <c r="Q263" i="11"/>
  <c r="R263" i="11"/>
  <c r="I264" i="11"/>
  <c r="Q264" i="11"/>
  <c r="R264" i="11"/>
  <c r="I265" i="11"/>
  <c r="Q265" i="11"/>
  <c r="R265" i="11"/>
  <c r="I266" i="11"/>
  <c r="Q266" i="11"/>
  <c r="R266" i="11"/>
  <c r="I267" i="11"/>
  <c r="Q267" i="11"/>
  <c r="R267" i="11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</calcChain>
</file>

<file path=xl/sharedStrings.xml><?xml version="1.0" encoding="utf-8"?>
<sst xmlns="http://purl.oclc.org/ooxml/spreadsheetml/main" count="54084" uniqueCount="2040">
  <si>
    <t>108?</t>
  </si>
  <si>
    <t>109?</t>
  </si>
  <si>
    <t>203?</t>
  </si>
  <si>
    <t>204?</t>
  </si>
  <si>
    <t>205?</t>
  </si>
  <si>
    <t>S2004</t>
  </si>
  <si>
    <t>S2005</t>
  </si>
  <si>
    <t>S2006</t>
  </si>
  <si>
    <t>S2007</t>
  </si>
  <si>
    <t>S2012</t>
  </si>
  <si>
    <t>S2013</t>
  </si>
  <si>
    <t>010</t>
  </si>
  <si>
    <t>011</t>
  </si>
  <si>
    <t>N1002</t>
  </si>
  <si>
    <t>N1003</t>
  </si>
  <si>
    <t>S1001</t>
  </si>
  <si>
    <t>S1002</t>
  </si>
  <si>
    <t>S1003</t>
  </si>
  <si>
    <t>S1004</t>
  </si>
  <si>
    <t>S1005</t>
  </si>
  <si>
    <t>S1006</t>
  </si>
  <si>
    <t>W1001</t>
  </si>
  <si>
    <t>W1002</t>
  </si>
  <si>
    <t>W1003</t>
  </si>
  <si>
    <t>W1004</t>
  </si>
  <si>
    <t>W1005</t>
  </si>
  <si>
    <t>rins1at-ray</t>
  </si>
  <si>
    <t>part of group of milkweeds in Center Patch, but only 5 to 30 m north of South Patch</t>
  </si>
  <si>
    <t>two stems are dead, brown and detached (probably due to ungulate trampling)</t>
  </si>
  <si>
    <t>Top of shorter stem was bitten off by ungulate 15 cm off ground; it sent up axillary shoot</t>
  </si>
  <si>
    <t>#203 and #204 are close to #201 and #202, but #205 is 90m south</t>
  </si>
  <si>
    <t>Stem was bitten off by ungulate 3 cm from ground; axillary shoot is 45 cm long</t>
  </si>
  <si>
    <t>ray Moranz</t>
  </si>
  <si>
    <t>Trimbled these because we hadn't found many during distance sampling weeks earlier</t>
  </si>
  <si>
    <t>Growing 40 cm SW of base of osage orange. It is somewhat protected from cattle by osage orange thorns, yet cattle did graze a lawn around the plant and the tree.</t>
  </si>
  <si>
    <t>Re-found a different milkweed (PYNS1003) that Ben had seen in June. It is a tall, healthy plant, growing amidst dead rose branch; the thorns likely protected it from cattle.</t>
  </si>
  <si>
    <t>RAT001-R2</t>
  </si>
  <si>
    <t>RAT002-R2</t>
  </si>
  <si>
    <t>RAT004-R2</t>
  </si>
  <si>
    <t>Initial visit to this plant had been on 6-13-2012, but failed to measure height, buds, flowers that day.</t>
  </si>
  <si>
    <t>D</t>
  </si>
  <si>
    <t>F</t>
  </si>
  <si>
    <t>G</t>
  </si>
  <si>
    <r>
      <rPr>
        <sz val="9"/>
        <color indexed="8"/>
        <rFont val="Symbol MT"/>
        <family val="1"/>
        <charset val="2"/>
      </rPr>
      <t>I</t>
    </r>
    <r>
      <rPr>
        <sz val="9"/>
        <color indexed="8"/>
        <rFont val="Arial"/>
        <family val="2"/>
      </rPr>
      <t xml:space="preserve">    very close to line</t>
    </r>
  </si>
  <si>
    <t>NO DATA</t>
  </si>
  <si>
    <t xml:space="preserve">Comments 3 </t>
  </si>
  <si>
    <t>Comments 4</t>
  </si>
  <si>
    <t>of the 100 flowers on longest stem, ~90 had already matured and fallen off</t>
  </si>
  <si>
    <t>Comments 5</t>
  </si>
  <si>
    <t>of the 150 flowers on 2nd longest stem, 70 were already spent and gone</t>
  </si>
  <si>
    <t xml:space="preserve">has 7 pods. </t>
  </si>
  <si>
    <t>I estimated how many flowers had fallen off; they are included in flower count.</t>
  </si>
  <si>
    <t>Viewscape East 0</t>
  </si>
  <si>
    <t>Viewscape East 20</t>
  </si>
  <si>
    <t>Viewscape East 40</t>
  </si>
  <si>
    <t>Viewscape East 60</t>
  </si>
  <si>
    <t>Viewscape East 80</t>
  </si>
  <si>
    <t>Viewscape East 100</t>
  </si>
  <si>
    <t>Viewscape West 0</t>
  </si>
  <si>
    <t>Viewscape West 20</t>
  </si>
  <si>
    <t>Viewscape West 40</t>
  </si>
  <si>
    <t>Viewscape West 60</t>
  </si>
  <si>
    <t>Viewscape West 80</t>
  </si>
  <si>
    <t>Viewscape West 100</t>
  </si>
  <si>
    <t>0-21; 55-93</t>
  </si>
  <si>
    <t>same as 003 (during distance, mistakenly judged that they were different plants)</t>
  </si>
  <si>
    <t>same as 005 (during distance, mistakenly judged that they were different plants)</t>
  </si>
  <si>
    <t>same as 002 (during distance, mistakenly judged that they were different plants)</t>
  </si>
  <si>
    <t>Same as 004 (during distance, mistakenly judged that they were different plants)</t>
  </si>
  <si>
    <t>RIS-C1-13-R1-001</t>
  </si>
  <si>
    <t>RIS-C1-13-R1-002</t>
  </si>
  <si>
    <t>RIS-C2-13-R1-001</t>
  </si>
  <si>
    <t>RIS-C2-13-R1-003</t>
  </si>
  <si>
    <t>RIS-C2-13-R1-004</t>
  </si>
  <si>
    <t>RIS-C2-13-R1-005</t>
  </si>
  <si>
    <t>RIS-C2-13-R1-006</t>
  </si>
  <si>
    <t>RIS-C3-13-R1-001</t>
  </si>
  <si>
    <t>RIS-C3-13-R1-002</t>
  </si>
  <si>
    <t>RIS-C3-13-R1-003</t>
  </si>
  <si>
    <t>RIS-C3-13-R1-004</t>
  </si>
  <si>
    <t>RIS-C3-13-R1-005</t>
  </si>
  <si>
    <t>RIS-C3-13-R1-006</t>
  </si>
  <si>
    <t>RIS-C3-13-R1-007</t>
  </si>
  <si>
    <t>RIS-C3-13-R1-008</t>
  </si>
  <si>
    <t>RIS-C3-13-R1-009</t>
  </si>
  <si>
    <t>RIS-N1-13-R1-001</t>
  </si>
  <si>
    <t>RIS-N1-13-R1-002</t>
  </si>
  <si>
    <t>RIS-N1-13-R1-003</t>
  </si>
  <si>
    <t>RIS-N1-13-R1-004</t>
  </si>
  <si>
    <t>RIS-N2-13-R2-001</t>
  </si>
  <si>
    <t>RIS-N2-13-R2-002</t>
  </si>
  <si>
    <t>RIS-N2-13-R2-003</t>
  </si>
  <si>
    <t>Trimbled in 2012? (yes/no)</t>
  </si>
  <si>
    <t>RIS-N2-13-R2-004</t>
  </si>
  <si>
    <t>RIS-N2-13-R2-005</t>
  </si>
  <si>
    <t>RIS-N2-13-R3-016</t>
  </si>
  <si>
    <t>RIS-N2-13-R3-017</t>
  </si>
  <si>
    <t>RIS-N2-13-R3-018</t>
  </si>
  <si>
    <t>RIS-N2-13-R2-006</t>
  </si>
  <si>
    <t>RIS-N2-13-R2-007</t>
  </si>
  <si>
    <t>RIS-S1-13-R1-001</t>
  </si>
  <si>
    <t>GIL-C1-13-R1-002</t>
  </si>
  <si>
    <t>GIL-C1-13-R1-003</t>
  </si>
  <si>
    <t>GIL-C1-13-R1-004</t>
  </si>
  <si>
    <t>none (no plants seen)</t>
  </si>
  <si>
    <t>GIL-N1-13-R1-001</t>
  </si>
  <si>
    <t>LTR-C2-13-R1-021</t>
  </si>
  <si>
    <t>LTR-C2-13-R1-016</t>
  </si>
  <si>
    <t>LTR-C2-13-R1-015</t>
  </si>
  <si>
    <t>LTR-C2-13-R1-017</t>
  </si>
  <si>
    <t>LTR-C2-13-R1-014</t>
  </si>
  <si>
    <t>LTR-C2-13-R1-018</t>
  </si>
  <si>
    <t>LTR-C2-13-R1-019</t>
  </si>
  <si>
    <t>LTR-C2-13-R1-020</t>
  </si>
  <si>
    <t>LTR-E1-13-R1-007</t>
  </si>
  <si>
    <t>LTR-E1-13-R1-008</t>
  </si>
  <si>
    <t>LTR-E1-13-R1-006</t>
  </si>
  <si>
    <t>LTR-E2-13-R1-006</t>
  </si>
  <si>
    <t>LTR-E2-13-R1-008</t>
  </si>
  <si>
    <t>LTR-E2-13-R1-007</t>
  </si>
  <si>
    <t>LTR-E2-13-R1-009</t>
  </si>
  <si>
    <t>LTR-W2-13-R1-004</t>
  </si>
  <si>
    <t>PAW-E1-13-R1-008</t>
  </si>
  <si>
    <t>PAW-E1-13-R1-009</t>
  </si>
  <si>
    <t>PAW-E1-13-R1-010</t>
  </si>
  <si>
    <t>PAW-E1-13-R1-011</t>
  </si>
  <si>
    <t>PAW-E1-13-R1-012</t>
  </si>
  <si>
    <t>PAW-S1-13-R1-017</t>
  </si>
  <si>
    <t>PAW-S1-13-R1-019</t>
  </si>
  <si>
    <t>PAW-S1-13-R1-018</t>
  </si>
  <si>
    <t>PAW-S1-13-R1-020</t>
  </si>
  <si>
    <t>PAW-S2-13-R1-015</t>
  </si>
  <si>
    <t>PAW-S2-13-R1-012</t>
  </si>
  <si>
    <t>PAW-S2-13-R1-013</t>
  </si>
  <si>
    <t>PAW-S2-13-R1-014</t>
  </si>
  <si>
    <t>PAW-S2-13-R1-017</t>
  </si>
  <si>
    <t>PAW-S2-13-R1-016</t>
  </si>
  <si>
    <t>PAW-W1-13-R1-016</t>
  </si>
  <si>
    <t>PAW-W1-13-R1-017</t>
  </si>
  <si>
    <t>PAW-W1-13-R1-018</t>
  </si>
  <si>
    <t>PAW-W1-13-R1-022</t>
  </si>
  <si>
    <t>PAW-W1-13-R1-019</t>
  </si>
  <si>
    <t>PAW-W1-13-R1-021</t>
  </si>
  <si>
    <t>PAW-W1-13-R1-020</t>
  </si>
  <si>
    <t>PAW-W1-13-R1-023</t>
  </si>
  <si>
    <t>PAW-W1-13-R1-024</t>
  </si>
  <si>
    <t>PAW-W2-13-015</t>
  </si>
  <si>
    <t>PAW-W2-13-014</t>
  </si>
  <si>
    <t>PAW-W2-13-018</t>
  </si>
  <si>
    <t>PAW-W2-13-017</t>
  </si>
  <si>
    <t>PAW-W2-13-016</t>
  </si>
  <si>
    <t>PAW-W2-13-019</t>
  </si>
  <si>
    <t>PYN-N1-13-R1-030</t>
  </si>
  <si>
    <t>PYN-N1-13-R1-031</t>
  </si>
  <si>
    <t>PYN-N1-13-R1-032</t>
  </si>
  <si>
    <t>PYN-N1-13-R1-033</t>
  </si>
  <si>
    <t>PYN-N2-13-R1-013</t>
  </si>
  <si>
    <t>PYN-N2-13-R1-014</t>
  </si>
  <si>
    <t>PYN-N2-13-R1-015</t>
  </si>
  <si>
    <t>PYN-N2-13-R1-016</t>
  </si>
  <si>
    <t>PYN-N2-13-R1-017</t>
  </si>
  <si>
    <t>PYN-S1-13-R1-010</t>
  </si>
  <si>
    <t>PYN-S1-13-R1-011</t>
  </si>
  <si>
    <t>PYN-S1-13-R1-012</t>
  </si>
  <si>
    <t>PYS-N2-13-R1-001</t>
  </si>
  <si>
    <t>PYS-N2-13-R1-003</t>
  </si>
  <si>
    <t>PYS-N1-13-R1-036</t>
  </si>
  <si>
    <t>PYS-N1-13-R1-035</t>
  </si>
  <si>
    <t>PYS-N1-13-R1-037</t>
  </si>
  <si>
    <t>PYS-N1-13-R1-038</t>
  </si>
  <si>
    <t>PYS-S1-13-R1-001</t>
  </si>
  <si>
    <t>PYS-S2-13-R1-002</t>
  </si>
  <si>
    <t>PYS-S2-13-R1-003</t>
  </si>
  <si>
    <t>PYS-S2-13-R1-001</t>
  </si>
  <si>
    <t>PYS-W2-13-R1-006***</t>
  </si>
  <si>
    <t>PYW-C2-13-R1-014</t>
  </si>
  <si>
    <t>PYW-C2-13-R1-013</t>
  </si>
  <si>
    <t>PYW-C2-13-R1-011</t>
  </si>
  <si>
    <t>PYW-C2-13-R1-015</t>
  </si>
  <si>
    <t>PYW-N1-13-R1-001</t>
  </si>
  <si>
    <t>PYW-N1-13-R1-002</t>
  </si>
  <si>
    <t>PYW-N1-13-R1-003</t>
  </si>
  <si>
    <t>RISC1_2013_003</t>
  </si>
  <si>
    <t>RIS2013AT</t>
  </si>
  <si>
    <t>NA</t>
  </si>
  <si>
    <t>NOT SEEN TILL 2013</t>
  </si>
  <si>
    <t>RIS-C1-13-R2-003</t>
  </si>
  <si>
    <t>PYSW1_2013_005</t>
  </si>
  <si>
    <t>not seen until 2013</t>
  </si>
  <si>
    <t>na</t>
  </si>
  <si>
    <t>n</t>
  </si>
  <si>
    <t>PYSW1_2013_009</t>
  </si>
  <si>
    <t>PYS-W1-13-R1-005</t>
  </si>
  <si>
    <t>PYS-W1-13-R1-009</t>
  </si>
  <si>
    <t>On which trimble?</t>
  </si>
  <si>
    <t>file name in 2013?</t>
  </si>
  <si>
    <t>PYW-N2-13-R1-019</t>
  </si>
  <si>
    <t>PYW-N2-13-R1-020</t>
  </si>
  <si>
    <t>PYW-N2-13-R1-025</t>
  </si>
  <si>
    <t>PYW-N2-13-R1-022</t>
  </si>
  <si>
    <t>PYW-N2-13-R1-024</t>
  </si>
  <si>
    <t>PYW-N2-13-R1-021</t>
  </si>
  <si>
    <t>PYW-N2-13-R1-023</t>
  </si>
  <si>
    <t>PYW-N2-13-R1-026</t>
  </si>
  <si>
    <t>PYW-S1-13-R1-002</t>
  </si>
  <si>
    <t>PYS-W2-13-R1-002</t>
  </si>
  <si>
    <t>PYW-S2-13-R1-008</t>
  </si>
  <si>
    <t>RCH-W1-13-004</t>
  </si>
  <si>
    <t>RCH-W1-13-005</t>
  </si>
  <si>
    <t>RCH-W1-13-006</t>
  </si>
  <si>
    <t>RCH-W1-13-007</t>
  </si>
  <si>
    <t>RCHW1001</t>
  </si>
  <si>
    <t>RCHW1002</t>
  </si>
  <si>
    <t>RCHW1003</t>
  </si>
  <si>
    <t>RCHW1004</t>
  </si>
  <si>
    <t>RCHW1005</t>
  </si>
  <si>
    <t>RCH-W1-13-003</t>
  </si>
  <si>
    <t>RCH-W2-13-R1-005</t>
  </si>
  <si>
    <t>RCH-W2-13-R1-003</t>
  </si>
  <si>
    <t>RCH-W2-13-R1-004</t>
  </si>
  <si>
    <t>RIN-E1-13-R1-001</t>
  </si>
  <si>
    <t>RIN-E1-13-R1-003</t>
  </si>
  <si>
    <t>RIN-E1-13-R1-005</t>
  </si>
  <si>
    <t>RIN-E2-13-R1-032</t>
  </si>
  <si>
    <t>RIN-E2-13-R1-035</t>
  </si>
  <si>
    <t>RIN-E2-13-R1-036</t>
  </si>
  <si>
    <t>RIN-E2-13-R1-033</t>
  </si>
  <si>
    <t>RIN-E2-13-R1-034</t>
  </si>
  <si>
    <t>RIN-S1-13-R1-003</t>
  </si>
  <si>
    <t>RIN-S1-13-R1-002</t>
  </si>
  <si>
    <t>RIN-S1-13-R1-004</t>
  </si>
  <si>
    <t>RIN-S1-13-R1-005</t>
  </si>
  <si>
    <t>RIN-S1-13-R1-006</t>
  </si>
  <si>
    <t>RIN-S1-13-R1-001</t>
  </si>
  <si>
    <t>RIN-S1-13-R1-007</t>
  </si>
  <si>
    <t>RIN-S2-13-R1-002</t>
  </si>
  <si>
    <t>RIN-S2-13-R1-003</t>
  </si>
  <si>
    <t>RIN-S2-13-R1-008</t>
  </si>
  <si>
    <t>RIN-S2-13-R1-009</t>
  </si>
  <si>
    <t>RIN-S2-13-R1-004</t>
  </si>
  <si>
    <t>RIN-S2-13-R1-005</t>
  </si>
  <si>
    <t>RIN-S2-13-R1-007</t>
  </si>
  <si>
    <t>RIN-S2-13-R1-001</t>
  </si>
  <si>
    <t>RIN-S2-13-R1-006</t>
  </si>
  <si>
    <t>Trimbled in 2013????</t>
  </si>
  <si>
    <t>seemingly none</t>
  </si>
  <si>
    <t>seemingly not</t>
  </si>
  <si>
    <t>PYS-N1-13-R1-039</t>
  </si>
  <si>
    <t>PYS-N1-13-R1-040</t>
  </si>
  <si>
    <t>PYS-N1-13-R1-044</t>
  </si>
  <si>
    <t>PYS-N1-13-R1-043</t>
  </si>
  <si>
    <t>PYS-N1-13-R1-042</t>
  </si>
  <si>
    <t>PYS-N1-13-R1-041</t>
  </si>
  <si>
    <t>PYW-C1-13-R1-003</t>
  </si>
  <si>
    <t>PYW-C1-13-R1-018</t>
  </si>
  <si>
    <t>PYW-C1-13-R1-016</t>
  </si>
  <si>
    <t>PYW-C1-13-R1-017</t>
  </si>
  <si>
    <t>PYW-C2-13-R1-012</t>
  </si>
  <si>
    <t>PYW-S2-13-R1-010</t>
  </si>
  <si>
    <t>PYW-S2-13-R1-011</t>
  </si>
  <si>
    <t>PYW-S2-13-R1-016</t>
  </si>
  <si>
    <t>RCH-N1-13-R1-004</t>
  </si>
  <si>
    <t>RCH-N1-13-R1-005</t>
  </si>
  <si>
    <t>RCH-N1-13-R1-003</t>
  </si>
  <si>
    <t>RCH-S1-13-R1-007</t>
  </si>
  <si>
    <t>RCH-S1-13-R1-001</t>
  </si>
  <si>
    <t>RCH-S1-13-R1-002</t>
  </si>
  <si>
    <t>RCH-S1-13-R1-003</t>
  </si>
  <si>
    <t>RCH-S1-13-R1-004</t>
  </si>
  <si>
    <t>RCH-S1-13-R1-006</t>
  </si>
  <si>
    <t>RCH-S1-13-R1-008</t>
  </si>
  <si>
    <t>RIS-S1-13-R1-007</t>
  </si>
  <si>
    <t>RIS-S1-13-R1-006</t>
  </si>
  <si>
    <t>RIS-S2-13-R1-000</t>
  </si>
  <si>
    <t>NO Atuberosa on transect in 2012 or 2013</t>
  </si>
  <si>
    <t>RIS-N2-13-R3-015</t>
  </si>
  <si>
    <t>PYN-W1-13-R1-001</t>
  </si>
  <si>
    <t>PYN-W1-13-R1-003</t>
  </si>
  <si>
    <t>PYN-W1-13-R1-005</t>
  </si>
  <si>
    <t>PYN-W1-13-R1-004</t>
  </si>
  <si>
    <t>PYN-W1-13-R1-002</t>
  </si>
  <si>
    <t>PYNW2AT001 (?)</t>
  </si>
  <si>
    <t>PYN-W2-13-R1-005</t>
  </si>
  <si>
    <t>PYN-W2-13-R1-006</t>
  </si>
  <si>
    <t>PYN-W2-13-R1-008</t>
  </si>
  <si>
    <t>PYN-W2-13-R1-007</t>
  </si>
  <si>
    <t>PYN-W2-13-R1-011</t>
  </si>
  <si>
    <t>PYN-W2-13-R1-012</t>
  </si>
  <si>
    <t>PYN-W2-13-R1-009</t>
  </si>
  <si>
    <t>PYN-W2-13-R1-010</t>
  </si>
  <si>
    <t>PYS-W1-13-R1-002</t>
  </si>
  <si>
    <t>PYS-W1-13-R1-001</t>
  </si>
  <si>
    <t>PYS-W1-13-R1-011</t>
  </si>
  <si>
    <t>PYS-W1-13-R1-029</t>
  </si>
  <si>
    <t>PYSW1017</t>
  </si>
  <si>
    <t>??was it visited in 2013?</t>
  </si>
  <si>
    <t>???</t>
  </si>
  <si>
    <t>created due to proximity to plant PYSW1001</t>
  </si>
  <si>
    <t>did not do</t>
  </si>
  <si>
    <t>RISC2007</t>
  </si>
  <si>
    <t>two stems total; only data are in Trimble!!</t>
  </si>
  <si>
    <t>??? Probably not sampled 2013</t>
  </si>
  <si>
    <t>probably not</t>
  </si>
  <si>
    <t>PYW-S1-13-R1-001</t>
  </si>
  <si>
    <t>2013 Plant ID code_Round 1</t>
  </si>
  <si>
    <t>2013 Plant ID code_2nd Round</t>
  </si>
  <si>
    <t>PYW-S1-13-R2-005</t>
  </si>
  <si>
    <t>PYW-S1-13-R2-001</t>
  </si>
  <si>
    <t>PYSN3</t>
  </si>
  <si>
    <t>PYSN3-201</t>
  </si>
  <si>
    <t>PYSN3-202</t>
  </si>
  <si>
    <t>PYSN3-203</t>
  </si>
  <si>
    <t>atpysnorthpatchlate</t>
  </si>
  <si>
    <t>N3</t>
  </si>
  <si>
    <t xml:space="preserve">**10 of this plant's 11 stems had the top's munched off by cattle! </t>
  </si>
  <si>
    <t>Plant is located at upland rim, only 2.5 m from pond.</t>
  </si>
  <si>
    <t>Base of plant is 1" from cliff's edge!</t>
  </si>
  <si>
    <t>Ray Moranz and Toni Proescholdt</t>
  </si>
  <si>
    <t>DIST Stems in FLOWER</t>
  </si>
  <si>
    <t>DIST Bloom Status</t>
  </si>
  <si>
    <t>PYSS3</t>
  </si>
  <si>
    <t>atpyssopatchlate</t>
  </si>
  <si>
    <t>in southwest corner of patch</t>
  </si>
  <si>
    <t>very hot depression with little breeze; cattle probably don't like staying here</t>
  </si>
  <si>
    <t>there were a few A. tuberosa here I did not sample due to limited time</t>
  </si>
  <si>
    <t>PYSS3-101</t>
  </si>
  <si>
    <t>PYSS3-102</t>
  </si>
  <si>
    <t>PYSS3-103</t>
  </si>
  <si>
    <t>PYSS3-104</t>
  </si>
  <si>
    <t>PYSS3-105</t>
  </si>
  <si>
    <t>PYSS3-106</t>
  </si>
  <si>
    <t>PYSS3-107</t>
  </si>
  <si>
    <t>PYSS3-108</t>
  </si>
  <si>
    <t>PYSS3-109</t>
  </si>
  <si>
    <t>PYSS3-110</t>
  </si>
  <si>
    <t>PYSS3-111</t>
  </si>
  <si>
    <t>PYSS3-112</t>
  </si>
  <si>
    <t>Comments 6</t>
  </si>
  <si>
    <t>each stem had top bitten off by cattle, but new axillary shoots are producing flowers</t>
  </si>
  <si>
    <t>silvery checkerspot nectaring on taller stem</t>
  </si>
  <si>
    <t>top of stem was bitten off by large ungulate, but an axillary stem produced some flowers</t>
  </si>
  <si>
    <t>a smaller A. tuberosa with a single flowerless stem is located 25 cm to north</t>
  </si>
  <si>
    <t>2 feet east of burn boundary (disced line full of ragweed and deptford pink)</t>
  </si>
  <si>
    <t>new flowers on axillary stem</t>
  </si>
  <si>
    <t>small A. tuberosa is approx. 50 cm W of #109</t>
  </si>
  <si>
    <t>there is a small A. tuberosa located halfway between #108 and #109; it is 60 cm N of 108</t>
  </si>
  <si>
    <t>stems are 4" apart at base</t>
  </si>
  <si>
    <t>smaller A. tuberosa with 2 stems is 30 cm to west</t>
  </si>
  <si>
    <t>A (or is it PYWS2A)?</t>
  </si>
  <si>
    <t>trimbled on 7-18-2012 !!!</t>
  </si>
  <si>
    <t>transect had been distance sampled on June 20, 2012</t>
  </si>
  <si>
    <t>another A. tuberosa with a single flowerless stem about 40 cm NE of 104</t>
  </si>
  <si>
    <t>PYS-S3-13-R1-001</t>
  </si>
  <si>
    <t>PYS-S3-13-R1-002</t>
  </si>
  <si>
    <t>PYS-S3-13-R1-003</t>
  </si>
  <si>
    <t>PYS-S3-13-R1-004</t>
  </si>
  <si>
    <t>PYS-S3-13-R1-005</t>
  </si>
  <si>
    <t>PYS-S3-13-R1-006</t>
  </si>
  <si>
    <t>PYS-S3-13-R1-007</t>
  </si>
  <si>
    <t>PYS-S3-13-R1-008</t>
  </si>
  <si>
    <t>PYS-S3-13-R1-009</t>
  </si>
  <si>
    <t>PYN-S2-13-R1-002</t>
  </si>
  <si>
    <t>RCHW2</t>
  </si>
  <si>
    <t>2012 Plant ID code_2nd Rnd</t>
  </si>
  <si>
    <t>RIS-C1-13-R2-002</t>
  </si>
  <si>
    <t>RIS-C2-13-R2-001</t>
  </si>
  <si>
    <t>RIS-C2-13-R2-002</t>
  </si>
  <si>
    <t>RIS-C2-13-R2-003</t>
  </si>
  <si>
    <r>
      <t>RIS-C3-13-</t>
    </r>
    <r>
      <rPr>
        <b/>
        <sz val="14"/>
        <color indexed="8"/>
        <rFont val="Arial"/>
        <family val="2"/>
      </rPr>
      <t>R2</t>
    </r>
    <r>
      <rPr>
        <sz val="11"/>
        <color indexed="8"/>
        <rFont val="Arial"/>
        <family val="2"/>
      </rPr>
      <t>-008</t>
    </r>
  </si>
  <si>
    <r>
      <t>RIS-C3-13-</t>
    </r>
    <r>
      <rPr>
        <b/>
        <sz val="14"/>
        <color indexed="8"/>
        <rFont val="Arial"/>
        <family val="2"/>
      </rPr>
      <t>R2-</t>
    </r>
    <r>
      <rPr>
        <sz val="11"/>
        <color indexed="8"/>
        <rFont val="Arial"/>
        <family val="2"/>
      </rPr>
      <t>005</t>
    </r>
  </si>
  <si>
    <t>RIS-S3-13-R1-001</t>
  </si>
  <si>
    <t>RIS-S3-13-R1-002</t>
  </si>
  <si>
    <t>RIS-S3-13-R1-003</t>
  </si>
  <si>
    <t>RIS-S3-13-R1-004</t>
  </si>
  <si>
    <t>RIS-S3-13-R1-005</t>
  </si>
  <si>
    <t>201?; RISS1002 in risatben</t>
  </si>
  <si>
    <t>202? RISS1001 in risatben</t>
  </si>
  <si>
    <t>Was visited earlier in year</t>
  </si>
  <si>
    <t>RIN-S2-13-R2-001</t>
  </si>
  <si>
    <t>LTR-C2-13-R2-001</t>
  </si>
  <si>
    <t>LTR-C2-13-R2-002</t>
  </si>
  <si>
    <t>LTRC2009</t>
  </si>
  <si>
    <t>large AT near S fence</t>
  </si>
  <si>
    <t>LTR-C2-13-R2-003</t>
  </si>
  <si>
    <t>LTRATBEN (?)</t>
  </si>
  <si>
    <t>did not count flowers, buds, nor measure stems</t>
  </si>
  <si>
    <t>PYN-N1-13-R2-003</t>
  </si>
  <si>
    <t>PYN-N1-13-R2-002</t>
  </si>
  <si>
    <t>PYN-N1-13-R2-001</t>
  </si>
  <si>
    <t>PYN-N1-13-R2-004</t>
  </si>
  <si>
    <t>PYN-W2-13-R2-004</t>
  </si>
  <si>
    <t>PYN-W2-13-R2-003</t>
  </si>
  <si>
    <t>PYN-W2-13-R2-002</t>
  </si>
  <si>
    <t>PYN-W2-13-R2-001</t>
  </si>
  <si>
    <t>PYN-S3-R1-002</t>
  </si>
  <si>
    <t>PYN-S3-R1-003</t>
  </si>
  <si>
    <t>PYN-S3-R1-001</t>
  </si>
  <si>
    <t>PYN-W1-13-R2-003</t>
  </si>
  <si>
    <t>PYW-S2-13-R2-005</t>
  </si>
  <si>
    <t>**This was Plant H, but it did NOT get Trimbled!!</t>
  </si>
  <si>
    <t>Cattle were standing on it in 2012, so we couldn't Trimble it.</t>
  </si>
  <si>
    <t>PYW-S2-13-R2-003</t>
  </si>
  <si>
    <t>PYW-S2-13-R2-002</t>
  </si>
  <si>
    <t>PYW-S2-13-R2-004</t>
  </si>
  <si>
    <t>PYW-S2-13-R2-001</t>
  </si>
  <si>
    <t>Photo in 2013 of this plant is exp. 359</t>
  </si>
  <si>
    <t>007 in file PAWW1AT; PAWW2001 in file PAWW2TP</t>
  </si>
  <si>
    <t>009 in file PAWW1AT; PAWW2006 in file PAWW2TP</t>
  </si>
  <si>
    <t>Nein ("plant" is duplicate)</t>
  </si>
  <si>
    <t>"plant" is duplicate of PAWW1007</t>
  </si>
  <si>
    <t>In the future, this plant is part of W1</t>
  </si>
  <si>
    <t>"plant" is duplicate of PAWW1009</t>
  </si>
  <si>
    <t>major issues</t>
  </si>
  <si>
    <t>leave here for distance</t>
  </si>
  <si>
    <t>**These heights, bud counts, flower counts and bloom status are from July 19, 2012 (2nd visit)</t>
  </si>
  <si>
    <t>Stem data were copied and pasted to data from June 13th visit</t>
  </si>
  <si>
    <t>removed from main set; data on stems were moved to Transect 21</t>
  </si>
  <si>
    <t>this supercedes Tranect 58</t>
  </si>
  <si>
    <t>this visit supercedes data from Transect 57</t>
  </si>
  <si>
    <t>already had complete visit earlier this year; use these data to examine change over 1 month</t>
  </si>
  <si>
    <t>PAW-E2-13-R1-083</t>
  </si>
  <si>
    <t>PAW-E2-13-R1-084</t>
  </si>
  <si>
    <t>PAW-E2-13-R1-085</t>
  </si>
  <si>
    <t>029</t>
  </si>
  <si>
    <t>riscl101</t>
  </si>
  <si>
    <t>006 2stems in 2012</t>
  </si>
  <si>
    <t>same point as "202" on "atrissouthlate" file</t>
  </si>
  <si>
    <t>same point as "201" on "atrissouthlate" file</t>
  </si>
  <si>
    <t>3 m W of 001</t>
  </si>
  <si>
    <t>Added to this database on 2014-06-27</t>
  </si>
  <si>
    <t>"007 2stems in 2012"</t>
  </si>
  <si>
    <t>PAW-E2-13-R1-086</t>
  </si>
  <si>
    <t>PAW-E2-13-R1-087</t>
  </si>
  <si>
    <t>PAW-E2-13-R1-088</t>
  </si>
  <si>
    <t>PAW-E2-13-R1-089</t>
  </si>
  <si>
    <t>PAW-E2-13-R1-090</t>
  </si>
  <si>
    <t>PAW-E2-13-R1-091</t>
  </si>
  <si>
    <t>(no evidence that it was trimbled in 2013)</t>
  </si>
  <si>
    <t>RIN-W1-13-R1-002</t>
  </si>
  <si>
    <t>RIN-W1-13-R1-004</t>
  </si>
  <si>
    <t>RIN-W1-13-R1-005</t>
  </si>
  <si>
    <t>RIN-W1-13-R1-003</t>
  </si>
  <si>
    <t>RIN-W1-13-R1-006</t>
  </si>
  <si>
    <t>RIN-W1-13-R1-007</t>
  </si>
  <si>
    <t>RIN-W1-13-R1-008</t>
  </si>
  <si>
    <t>RIN-W1-13-R1-009</t>
  </si>
  <si>
    <t>RIN-W1-13-R1-001</t>
  </si>
  <si>
    <t>RIN-W2-13-R1-008</t>
  </si>
  <si>
    <t>RIN-W2-13-R1-009</t>
  </si>
  <si>
    <t>RIN-W2-13-R1-005</t>
  </si>
  <si>
    <t>RIN-W2-13-R1-004</t>
  </si>
  <si>
    <t>RIN-W2-13-R1-007</t>
  </si>
  <si>
    <t>RIN-W2-13-R1-006</t>
  </si>
  <si>
    <t>RIN-W2-13-R1-003</t>
  </si>
  <si>
    <t>RIN-W2-13-R1-002</t>
  </si>
  <si>
    <t>RIN-W2-13-R1-001</t>
  </si>
  <si>
    <t>Trimbled in 2012 but not 2013</t>
  </si>
  <si>
    <t>NO</t>
  </si>
  <si>
    <t>"001" from PYSN1AT</t>
  </si>
  <si>
    <t>"003" from PYSN1AT</t>
  </si>
  <si>
    <t>"004" from PYSN1AT</t>
  </si>
  <si>
    <t>Pt. #</t>
  </si>
  <si>
    <t>ltre1at-Ray</t>
  </si>
  <si>
    <t>? (NOT LTRE2AT)</t>
  </si>
  <si>
    <t>had been 4486235.74/403441.81</t>
  </si>
  <si>
    <t>point also in ltre1at-ray</t>
  </si>
  <si>
    <t>point also in ltre2ar-ray</t>
  </si>
  <si>
    <t>013</t>
  </si>
  <si>
    <t>014</t>
  </si>
  <si>
    <t>044</t>
  </si>
  <si>
    <t>045</t>
  </si>
  <si>
    <t>plant is duplicated by PAWW2001</t>
  </si>
  <si>
    <t>plant is duplicated by PAWW2006</t>
  </si>
  <si>
    <t>101</t>
  </si>
  <si>
    <t>102</t>
  </si>
  <si>
    <t>103</t>
  </si>
  <si>
    <t>formerly 4492514.18 and 400982.15</t>
  </si>
  <si>
    <t>PYNW2AT001</t>
  </si>
  <si>
    <t>N1104</t>
  </si>
  <si>
    <t>N1106</t>
  </si>
  <si>
    <t>N1121</t>
  </si>
  <si>
    <t>N1122</t>
  </si>
  <si>
    <t>N1131</t>
  </si>
  <si>
    <t>N1134</t>
  </si>
  <si>
    <t>"001"</t>
  </si>
  <si>
    <t>"003"</t>
  </si>
  <si>
    <t xml:space="preserve">"004" </t>
  </si>
  <si>
    <t>PYS2001</t>
  </si>
  <si>
    <t>S2002</t>
  </si>
  <si>
    <t>S2003</t>
  </si>
  <si>
    <t xml:space="preserve"> detected from PYS, but on PYW side of fence</t>
  </si>
  <si>
    <t>PYSW2003 (bad name)</t>
  </si>
  <si>
    <t>C1009</t>
  </si>
  <si>
    <t>C1010</t>
  </si>
  <si>
    <t>C1012</t>
  </si>
  <si>
    <r>
      <t>PY</t>
    </r>
    <r>
      <rPr>
        <b/>
        <sz val="10"/>
        <color indexed="8"/>
        <rFont val="Arial"/>
        <family val="2"/>
      </rPr>
      <t>W</t>
    </r>
    <r>
      <rPr>
        <sz val="10"/>
        <color indexed="8"/>
        <rFont val="Arial"/>
        <family val="2"/>
      </rPr>
      <t>2001</t>
    </r>
  </si>
  <si>
    <t>C1011</t>
  </si>
  <si>
    <t>PYW1001</t>
  </si>
  <si>
    <t>N2002</t>
  </si>
  <si>
    <t>N2003</t>
  </si>
  <si>
    <t>N2004</t>
  </si>
  <si>
    <t>N2005</t>
  </si>
  <si>
    <t>N2006</t>
  </si>
  <si>
    <t>N2007</t>
  </si>
  <si>
    <t>N2008</t>
  </si>
  <si>
    <t>PYWS2A</t>
  </si>
  <si>
    <r>
      <t>I   very close to line</t>
    </r>
    <r>
      <rPr>
        <sz val="8"/>
        <color indexed="8"/>
        <rFont val="Arial"/>
        <family val="2"/>
      </rPr>
      <t/>
    </r>
  </si>
  <si>
    <t>note lack of N in name</t>
  </si>
  <si>
    <t>55 cm NE of S1002 (no flowers)</t>
  </si>
  <si>
    <t>55 cm NE</t>
  </si>
  <si>
    <t>rch001</t>
  </si>
  <si>
    <t>rch002</t>
  </si>
  <si>
    <t>rchw1003</t>
  </si>
  <si>
    <t>004 in early bud</t>
  </si>
  <si>
    <t>E1002</t>
  </si>
  <si>
    <t>E1004</t>
  </si>
  <si>
    <t>028</t>
  </si>
  <si>
    <t>FORMERLY 4495037.22 AND 403796.60</t>
  </si>
  <si>
    <t>RINW1AT-ray</t>
  </si>
  <si>
    <t>rins1020</t>
  </si>
  <si>
    <t>issues</t>
  </si>
  <si>
    <t>W1009</t>
  </si>
  <si>
    <t>W1018</t>
  </si>
  <si>
    <t>020</t>
  </si>
  <si>
    <t>W1033</t>
  </si>
  <si>
    <t>097</t>
  </si>
  <si>
    <t>120</t>
  </si>
  <si>
    <t>rinw2001</t>
  </si>
  <si>
    <t>106</t>
  </si>
  <si>
    <t>026</t>
  </si>
  <si>
    <t>During distance, saw 2 plants (031 and 033), but there was just one (031)</t>
  </si>
  <si>
    <t>During distance, saw 2 plants (032 and 034), but there was just one (034)</t>
  </si>
  <si>
    <t>same plant as PYWC2005</t>
  </si>
  <si>
    <t>PYS-W2-13-R1-004</t>
  </si>
  <si>
    <t>one stem that will not flower this year appears to have had top bitten off by cattle</t>
  </si>
  <si>
    <t>located in PYW, not PYS!!!</t>
  </si>
  <si>
    <t>'005 (?)</t>
  </si>
  <si>
    <t>'028 (?)</t>
  </si>
  <si>
    <t>S1015</t>
  </si>
  <si>
    <t>S1018</t>
  </si>
  <si>
    <t>S1019</t>
  </si>
  <si>
    <t>S1054</t>
  </si>
  <si>
    <t>S1010 (?)</t>
  </si>
  <si>
    <t>011 (?)</t>
  </si>
  <si>
    <t>020 (?)</t>
  </si>
  <si>
    <t>009</t>
  </si>
  <si>
    <t>001 (?)</t>
  </si>
  <si>
    <t>002 (?)</t>
  </si>
  <si>
    <t>I    very close to line</t>
  </si>
  <si>
    <r>
      <t>RIS-C3-13-</t>
    </r>
    <r>
      <rPr>
        <b/>
        <sz val="8"/>
        <color indexed="8"/>
        <rFont val="Arial"/>
        <family val="2"/>
      </rPr>
      <t>R2-</t>
    </r>
    <r>
      <rPr>
        <sz val="8"/>
        <color indexed="8"/>
        <rFont val="Arial"/>
        <family val="2"/>
      </rPr>
      <t>005</t>
    </r>
  </si>
  <si>
    <r>
      <t>RIS-C3-13-</t>
    </r>
    <r>
      <rPr>
        <b/>
        <sz val="8"/>
        <color indexed="8"/>
        <rFont val="Arial"/>
        <family val="2"/>
      </rPr>
      <t>R2</t>
    </r>
    <r>
      <rPr>
        <sz val="8"/>
        <color indexed="8"/>
        <rFont val="Arial"/>
        <family val="2"/>
      </rPr>
      <t>-008</t>
    </r>
  </si>
  <si>
    <t>Pl. Auto #</t>
  </si>
  <si>
    <t>2012 Trimb Stems in BUD</t>
  </si>
  <si>
    <t>2012 Trimb Stems FLOWER</t>
  </si>
  <si>
    <t>2012 Trimb Stems DONE</t>
  </si>
  <si>
    <t>2012 Trimb Stems WITHOUT</t>
  </si>
  <si>
    <t>"plant" duplicates PAWW1007</t>
  </si>
  <si>
    <t>"plant" duplicates PAWW1009</t>
  </si>
  <si>
    <t>REMOVED from main set;already had complete visit earlier this year; use these data to examine change over 1 month</t>
  </si>
  <si>
    <t>REMOVED from main set; data on stems were moved to Transect 21</t>
  </si>
  <si>
    <t xml:space="preserve">   </t>
  </si>
  <si>
    <t>PYWS2017</t>
  </si>
  <si>
    <t>was detected from PYS, but is on PYW side of fence</t>
  </si>
  <si>
    <t>PYSW2003 (note bad name)</t>
  </si>
  <si>
    <t>PYSATBEN (yes, PYSatben)</t>
  </si>
  <si>
    <t>distance data should probably be ignored (as distance was from PYSW2, but plant is in PYWS2)</t>
  </si>
  <si>
    <t>plant was misnamed PYSW2003 on original datasheet</t>
  </si>
  <si>
    <t>PYW-S2-13-R1-017</t>
  </si>
  <si>
    <t>use distance data only; same plant as PYWC2005</t>
  </si>
  <si>
    <t>Use trimble AND distance data</t>
  </si>
  <si>
    <t>no (duplicated PYWC2005)</t>
  </si>
  <si>
    <t>PYWC2005 (?)</t>
  </si>
  <si>
    <t>Comments</t>
  </si>
  <si>
    <t>Plant ID Code</t>
  </si>
  <si>
    <t>Position</t>
  </si>
  <si>
    <t>Distance</t>
  </si>
  <si>
    <t>Direction</t>
  </si>
  <si>
    <t>On which GPS?</t>
  </si>
  <si>
    <t>Northing</t>
  </si>
  <si>
    <t>Easting</t>
  </si>
  <si>
    <t>Trimb Stems FLOWER</t>
  </si>
  <si>
    <t>Trimb Stems DONE</t>
  </si>
  <si>
    <t>Trimb Stems WITHOUT</t>
  </si>
  <si>
    <t>Photo Exposure</t>
  </si>
  <si>
    <t>PAWE1001</t>
  </si>
  <si>
    <t>EAST</t>
  </si>
  <si>
    <t>coral hairstreak and pearl crescent nectaring on them</t>
  </si>
  <si>
    <t>yes</t>
  </si>
  <si>
    <t>EEOB</t>
  </si>
  <si>
    <t>PAWe1at</t>
  </si>
  <si>
    <t>4486235.77</t>
  </si>
  <si>
    <t>403441.81</t>
  </si>
  <si>
    <t>none</t>
  </si>
  <si>
    <t>PAWE1002</t>
  </si>
  <si>
    <t>west</t>
  </si>
  <si>
    <t>full bloom</t>
  </si>
  <si>
    <t>no</t>
  </si>
  <si>
    <t/>
  </si>
  <si>
    <t>PAWE1003</t>
  </si>
  <si>
    <t>1 full, 1 late</t>
  </si>
  <si>
    <t>PAWE1004</t>
  </si>
  <si>
    <t>YES</t>
  </si>
  <si>
    <t>4486166.94</t>
  </si>
  <si>
    <t>403343.67</t>
  </si>
  <si>
    <t>PAWE1005</t>
  </si>
  <si>
    <t>4436163.79</t>
  </si>
  <si>
    <t>403344.73</t>
  </si>
  <si>
    <t>PAWE1006</t>
  </si>
  <si>
    <t>4486115.27</t>
  </si>
  <si>
    <t>403397.45</t>
  </si>
  <si>
    <t>PAWE1007</t>
  </si>
  <si>
    <t>1 late, 1 late full</t>
  </si>
  <si>
    <t>4486235.74</t>
  </si>
  <si>
    <t>PAWE2001</t>
  </si>
  <si>
    <t>PAWE2002</t>
  </si>
  <si>
    <t>late full</t>
  </si>
  <si>
    <t>Plant Number Auto</t>
  </si>
  <si>
    <t>Trans ID</t>
  </si>
  <si>
    <t>File Name?</t>
  </si>
  <si>
    <t>Trimb Stems in BUD</t>
  </si>
  <si>
    <t>n.a.</t>
  </si>
  <si>
    <t>PAWE2003</t>
  </si>
  <si>
    <t>PAWE2004</t>
  </si>
  <si>
    <t>PAWE2005</t>
  </si>
  <si>
    <t>PAWE2006</t>
  </si>
  <si>
    <t>PAWE2007</t>
  </si>
  <si>
    <t>PAWE2008</t>
  </si>
  <si>
    <t>PAWE2009</t>
  </si>
  <si>
    <t>PAWE2010</t>
  </si>
  <si>
    <t>PAWE2011</t>
  </si>
  <si>
    <t>PAWE2012</t>
  </si>
  <si>
    <t>PAWE2013</t>
  </si>
  <si>
    <t>PAWE2014</t>
  </si>
  <si>
    <t>PAWE2015</t>
  </si>
  <si>
    <t>PAWE2016</t>
  </si>
  <si>
    <t>PAWE2017</t>
  </si>
  <si>
    <t>PAWE2018</t>
  </si>
  <si>
    <t>PAWE2019</t>
  </si>
  <si>
    <t>PAWE2020</t>
  </si>
  <si>
    <t>PAWE2021</t>
  </si>
  <si>
    <t>PAWE2022</t>
  </si>
  <si>
    <t>PAWE2023</t>
  </si>
  <si>
    <t>PAWE2024</t>
  </si>
  <si>
    <t>PAWE2025</t>
  </si>
  <si>
    <t>PAWE2026</t>
  </si>
  <si>
    <t>PAWE2027</t>
  </si>
  <si>
    <t>PAWE2028</t>
  </si>
  <si>
    <t>PAWE2029</t>
  </si>
  <si>
    <t>PAWE2030</t>
  </si>
  <si>
    <t>PAWE2031</t>
  </si>
  <si>
    <t>PAWE2032</t>
  </si>
  <si>
    <t>PAWE2033</t>
  </si>
  <si>
    <t>PAWE2034</t>
  </si>
  <si>
    <t>PAWE2035</t>
  </si>
  <si>
    <t>PAWE2036</t>
  </si>
  <si>
    <t>PAWE2037</t>
  </si>
  <si>
    <t>PAWE2038</t>
  </si>
  <si>
    <t>PAWE2039</t>
  </si>
  <si>
    <t>PAWE2040</t>
  </si>
  <si>
    <t>PAWE2041</t>
  </si>
  <si>
    <t>PAWE2042</t>
  </si>
  <si>
    <t>PAWE2043</t>
  </si>
  <si>
    <t>PAWE2044</t>
  </si>
  <si>
    <t>PAWE2045</t>
  </si>
  <si>
    <t>unk</t>
  </si>
  <si>
    <t>**the same plant as PAWE1004</t>
  </si>
  <si>
    <t>**the same plant as PAWE1005</t>
  </si>
  <si>
    <t>PAWE2046</t>
  </si>
  <si>
    <t>PAWE2047</t>
  </si>
  <si>
    <t>PAWE2048</t>
  </si>
  <si>
    <t>PAWE2049</t>
  </si>
  <si>
    <t>PAWE2050</t>
  </si>
  <si>
    <t>PAWE2051</t>
  </si>
  <si>
    <t>PAWE2052</t>
  </si>
  <si>
    <t>PAWE2053</t>
  </si>
  <si>
    <t>PAWE2054</t>
  </si>
  <si>
    <t>PAWE2055</t>
  </si>
  <si>
    <t>PAWE2056</t>
  </si>
  <si>
    <t>PAWE2057</t>
  </si>
  <si>
    <t>PAWE2058</t>
  </si>
  <si>
    <t>PAWS1001</t>
  </si>
  <si>
    <t>PAWS1002</t>
  </si>
  <si>
    <t>PAWS1003</t>
  </si>
  <si>
    <t>PAWS1004</t>
  </si>
  <si>
    <t>PAWS1005</t>
  </si>
  <si>
    <t>PAWS1006</t>
  </si>
  <si>
    <t>PAWS1007</t>
  </si>
  <si>
    <t>PAWS1008</t>
  </si>
  <si>
    <t>PAWS1009</t>
  </si>
  <si>
    <t>PAWS1010</t>
  </si>
  <si>
    <t>3 full, 1 late full</t>
  </si>
  <si>
    <t>north</t>
  </si>
  <si>
    <t>PAWS1AT</t>
  </si>
  <si>
    <t># buds on longest</t>
  </si>
  <si>
    <t># buds on 2nd longest</t>
  </si>
  <si>
    <t># buds on 3rd longest</t>
  </si>
  <si>
    <t># flowers on longest</t>
  </si>
  <si>
    <t># flowers on 2nd longest</t>
  </si>
  <si>
    <t># flowers on 3rd longest</t>
  </si>
  <si>
    <t>height on longest</t>
  </si>
  <si>
    <t>height on 2nd longest</t>
  </si>
  <si>
    <t>height on 3rd longest</t>
  </si>
  <si>
    <t>bloom status on longest</t>
  </si>
  <si>
    <t>bloom status on 2nd longest</t>
  </si>
  <si>
    <t>bloom status on 3rd longest</t>
  </si>
  <si>
    <t>south</t>
  </si>
  <si>
    <t>on transect</t>
  </si>
  <si>
    <t>PBG#3</t>
  </si>
  <si>
    <t>PAWW1AT</t>
  </si>
  <si>
    <t>PAWW2001</t>
  </si>
  <si>
    <t>PAWW1001</t>
  </si>
  <si>
    <t>PAWW1002</t>
  </si>
  <si>
    <t>PAWW1003</t>
  </si>
  <si>
    <t>PAWW1004</t>
  </si>
  <si>
    <t>PAWW1005</t>
  </si>
  <si>
    <t>PAWW1006</t>
  </si>
  <si>
    <t>PAWW1007</t>
  </si>
  <si>
    <t>PAWW1008</t>
  </si>
  <si>
    <t>PAWW1009</t>
  </si>
  <si>
    <t>PAWW1010</t>
  </si>
  <si>
    <t>PAWW1011</t>
  </si>
  <si>
    <t>PAWW1012</t>
  </si>
  <si>
    <t>PAWW2002</t>
  </si>
  <si>
    <t>PAWW2003</t>
  </si>
  <si>
    <t>PAWW2004</t>
  </si>
  <si>
    <t>PAWW2005</t>
  </si>
  <si>
    <t>PAWW2006</t>
  </si>
  <si>
    <t>PAWW2007</t>
  </si>
  <si>
    <t>early bloom</t>
  </si>
  <si>
    <t>2 early, 2 full</t>
  </si>
  <si>
    <t>2 full bloom</t>
  </si>
  <si>
    <t>regal nectaring</t>
  </si>
  <si>
    <t>PAWW2TP</t>
  </si>
  <si>
    <t>not seen from transect, found 18 inches NE of PAWW2005</t>
  </si>
  <si>
    <t>50, 51</t>
  </si>
  <si>
    <t>52, 53</t>
  </si>
  <si>
    <t>54, 55</t>
  </si>
  <si>
    <t>56, 57</t>
  </si>
  <si>
    <t>58-61</t>
  </si>
  <si>
    <t>RINS1001</t>
  </si>
  <si>
    <t>RINS1002</t>
  </si>
  <si>
    <t>RINS1003</t>
  </si>
  <si>
    <t>RINS1004</t>
  </si>
  <si>
    <t>RINS1005</t>
  </si>
  <si>
    <t>RINS1006</t>
  </si>
  <si>
    <t>RINS1007</t>
  </si>
  <si>
    <t>RINS1008</t>
  </si>
  <si>
    <t>RINS1009</t>
  </si>
  <si>
    <t>RINS1010</t>
  </si>
  <si>
    <t>RINS1011</t>
  </si>
  <si>
    <t>RINS1012</t>
  </si>
  <si>
    <t>RINS1013</t>
  </si>
  <si>
    <t>RINS1014</t>
  </si>
  <si>
    <t>RINS1015</t>
  </si>
  <si>
    <t>RINS1016</t>
  </si>
  <si>
    <t>RINS1017</t>
  </si>
  <si>
    <t>RINS1018</t>
  </si>
  <si>
    <t>RINS1019</t>
  </si>
  <si>
    <t>RINS1020</t>
  </si>
  <si>
    <t>RINS1021</t>
  </si>
  <si>
    <t>RINS1022</t>
  </si>
  <si>
    <t>RINS1023</t>
  </si>
  <si>
    <t>RINS1024</t>
  </si>
  <si>
    <t>RINS1025</t>
  </si>
  <si>
    <t>RINS1026</t>
  </si>
  <si>
    <t>RINS1027</t>
  </si>
  <si>
    <t>RINS1028</t>
  </si>
  <si>
    <t>RINS1029</t>
  </si>
  <si>
    <t>RINS1030</t>
  </si>
  <si>
    <t>RINS1031</t>
  </si>
  <si>
    <t>RINS1032</t>
  </si>
  <si>
    <t>RINS1033</t>
  </si>
  <si>
    <t>RINS1034</t>
  </si>
  <si>
    <t>RINS1035</t>
  </si>
  <si>
    <t>RINS1036</t>
  </si>
  <si>
    <t>RINS1037</t>
  </si>
  <si>
    <t>RINS1038</t>
  </si>
  <si>
    <t>RINS1039</t>
  </si>
  <si>
    <t>RINS1040</t>
  </si>
  <si>
    <t>RINS1041</t>
  </si>
  <si>
    <t>RINS1042</t>
  </si>
  <si>
    <t>RINS1043</t>
  </si>
  <si>
    <t>RINS1044</t>
  </si>
  <si>
    <t>RINS1045</t>
  </si>
  <si>
    <t>RINS1046</t>
  </si>
  <si>
    <t>RINS1047</t>
  </si>
  <si>
    <t>RINS1048</t>
  </si>
  <si>
    <t>RINS1049</t>
  </si>
  <si>
    <t>RINS1050</t>
  </si>
  <si>
    <t>RINS1051</t>
  </si>
  <si>
    <t>RINS1052</t>
  </si>
  <si>
    <t>RINS1053</t>
  </si>
  <si>
    <t>RINS1054</t>
  </si>
  <si>
    <t>RINS1055</t>
  </si>
  <si>
    <t>RINS1056</t>
  </si>
  <si>
    <t>RINS1057</t>
  </si>
  <si>
    <t>RINS1058</t>
  </si>
  <si>
    <t>RINS1059</t>
  </si>
  <si>
    <t>full/ late full</t>
  </si>
  <si>
    <t>late bloom</t>
  </si>
  <si>
    <t>full</t>
  </si>
  <si>
    <t>12 st. in bloom</t>
  </si>
  <si>
    <t>3 st. in bloom</t>
  </si>
  <si>
    <t>1 st. in bloom</t>
  </si>
  <si>
    <t>2 in bloom</t>
  </si>
  <si>
    <t>4 in bloom</t>
  </si>
  <si>
    <t>1 full bloom</t>
  </si>
  <si>
    <t>4 in late bloom</t>
  </si>
  <si>
    <t>11 st. full bloom</t>
  </si>
  <si>
    <t>14 st. full-late bloom</t>
  </si>
  <si>
    <t>full/ late bloom</t>
  </si>
  <si>
    <t>late</t>
  </si>
  <si>
    <t>RINATBEN</t>
  </si>
  <si>
    <t>103-0145</t>
  </si>
  <si>
    <t>103-0144</t>
  </si>
  <si>
    <t>103-0146</t>
  </si>
  <si>
    <t>103-0143</t>
  </si>
  <si>
    <t>RINS2001</t>
  </si>
  <si>
    <t>RINS2002</t>
  </si>
  <si>
    <t>RINS2003</t>
  </si>
  <si>
    <t>RINS2004</t>
  </si>
  <si>
    <t>RINS2005</t>
  </si>
  <si>
    <t>RINS2006</t>
  </si>
  <si>
    <t>RINS2007</t>
  </si>
  <si>
    <t>RINS2008</t>
  </si>
  <si>
    <t>RINS2009</t>
  </si>
  <si>
    <t>RINS2010</t>
  </si>
  <si>
    <t>RINS2011</t>
  </si>
  <si>
    <t>RINS2012</t>
  </si>
  <si>
    <t>RINS2013</t>
  </si>
  <si>
    <t>RINS2014</t>
  </si>
  <si>
    <t>RINS2015</t>
  </si>
  <si>
    <t>RINS2016</t>
  </si>
  <si>
    <t>RINS2017</t>
  </si>
  <si>
    <t>RINS2018</t>
  </si>
  <si>
    <t>RINS2019</t>
  </si>
  <si>
    <t>RINS2020</t>
  </si>
  <si>
    <t>RINS2021</t>
  </si>
  <si>
    <t>RINS2022</t>
  </si>
  <si>
    <t>RINS2023</t>
  </si>
  <si>
    <t>RINS2024</t>
  </si>
  <si>
    <t>RINS2025</t>
  </si>
  <si>
    <t>RINS2026</t>
  </si>
  <si>
    <t>RINS2027</t>
  </si>
  <si>
    <t>RINS2028</t>
  </si>
  <si>
    <t>RINS2029</t>
  </si>
  <si>
    <t>RINS2030</t>
  </si>
  <si>
    <t>RINS2031</t>
  </si>
  <si>
    <t>RINS2032</t>
  </si>
  <si>
    <t>RINS2033</t>
  </si>
  <si>
    <t>RINS2034</t>
  </si>
  <si>
    <t>RINS2035</t>
  </si>
  <si>
    <t>RINS2036</t>
  </si>
  <si>
    <t>RINS2037</t>
  </si>
  <si>
    <t>RINS2038</t>
  </si>
  <si>
    <t>RINS2039</t>
  </si>
  <si>
    <t>RINS2040</t>
  </si>
  <si>
    <t>RINS2041</t>
  </si>
  <si>
    <t>RINS2042</t>
  </si>
  <si>
    <t>RINS2043</t>
  </si>
  <si>
    <t>RINS2044</t>
  </si>
  <si>
    <t>RINS2045</t>
  </si>
  <si>
    <t>RINS2046</t>
  </si>
  <si>
    <t>RINS2047</t>
  </si>
  <si>
    <t>RINS2048</t>
  </si>
  <si>
    <t>RINS2049</t>
  </si>
  <si>
    <t>RINS2050</t>
  </si>
  <si>
    <t>RINS2051</t>
  </si>
  <si>
    <t>RINS2052</t>
  </si>
  <si>
    <t>RINS2053</t>
  </si>
  <si>
    <t>RINS2054</t>
  </si>
  <si>
    <t>RINS2055</t>
  </si>
  <si>
    <t>RINS2056</t>
  </si>
  <si>
    <t>RINS2057</t>
  </si>
  <si>
    <t>RINS2058</t>
  </si>
  <si>
    <t>RINS2059</t>
  </si>
  <si>
    <t>RINS2060</t>
  </si>
  <si>
    <t>RINS2061</t>
  </si>
  <si>
    <t>RINS2062</t>
  </si>
  <si>
    <t>RINS2063</t>
  </si>
  <si>
    <t>RINS2064</t>
  </si>
  <si>
    <t>RINS2065</t>
  </si>
  <si>
    <t>RINS2066</t>
  </si>
  <si>
    <t>RINS2067</t>
  </si>
  <si>
    <t>RINS2068</t>
  </si>
  <si>
    <t>RINS2069</t>
  </si>
  <si>
    <t>RINS2070</t>
  </si>
  <si>
    <t>RINS2071</t>
  </si>
  <si>
    <t>RINS2072</t>
  </si>
  <si>
    <t>RINS2073</t>
  </si>
  <si>
    <t>RINS2074</t>
  </si>
  <si>
    <t>RINS2075</t>
  </si>
  <si>
    <t>RINS2076</t>
  </si>
  <si>
    <t>RINS2077</t>
  </si>
  <si>
    <t>RINS2078</t>
  </si>
  <si>
    <t>RINS2079</t>
  </si>
  <si>
    <t>RINS2080</t>
  </si>
  <si>
    <t>RINS2081</t>
  </si>
  <si>
    <t>RINS2082</t>
  </si>
  <si>
    <t>RINS2083</t>
  </si>
  <si>
    <t>RINS2084</t>
  </si>
  <si>
    <t>RINS2085</t>
  </si>
  <si>
    <t>RINS2086</t>
  </si>
  <si>
    <t>RINS2087</t>
  </si>
  <si>
    <t>RINS2088</t>
  </si>
  <si>
    <t>RINS2089</t>
  </si>
  <si>
    <t>RINS2090</t>
  </si>
  <si>
    <t>RINS2091</t>
  </si>
  <si>
    <t>RINS2092</t>
  </si>
  <si>
    <t>RINS2093</t>
  </si>
  <si>
    <t>RINS2094</t>
  </si>
  <si>
    <t>RINS2095</t>
  </si>
  <si>
    <t>RINS2096</t>
  </si>
  <si>
    <t>RINS2097</t>
  </si>
  <si>
    <t>RINS2098</t>
  </si>
  <si>
    <t>late full, late</t>
  </si>
  <si>
    <t>~25</t>
  </si>
  <si>
    <t>~32</t>
  </si>
  <si>
    <t>117 degrees, 114m from start</t>
  </si>
  <si>
    <t>122 degrees, 103m from start</t>
  </si>
  <si>
    <t>~26</t>
  </si>
  <si>
    <t>just beyond 004</t>
  </si>
  <si>
    <t>~30</t>
  </si>
  <si>
    <t>just north of 005</t>
  </si>
  <si>
    <t>~50</t>
  </si>
  <si>
    <t>on crest of hill</t>
  </si>
  <si>
    <t>full-late full</t>
  </si>
  <si>
    <t>hidden by compass plant</t>
  </si>
  <si>
    <t>2 late full, 2 full</t>
  </si>
  <si>
    <t>RINS2AT</t>
  </si>
  <si>
    <t>RINE1001</t>
  </si>
  <si>
    <t>RINE1002</t>
  </si>
  <si>
    <t>RINE1003</t>
  </si>
  <si>
    <t>RINE1004</t>
  </si>
  <si>
    <t>RINE1005</t>
  </si>
  <si>
    <t>RINE1006</t>
  </si>
  <si>
    <t>RINE1007</t>
  </si>
  <si>
    <t>RINE1008</t>
  </si>
  <si>
    <t>RINE1009</t>
  </si>
  <si>
    <t>RINE1010</t>
  </si>
  <si>
    <t>RINE1011</t>
  </si>
  <si>
    <t>RINE1012</t>
  </si>
  <si>
    <t>RINE1013</t>
  </si>
  <si>
    <t>3 st. full bloom</t>
  </si>
  <si>
    <t>1 st. full bloom</t>
  </si>
  <si>
    <t>2 st. full bloom</t>
  </si>
  <si>
    <t>1 st. late full bloom</t>
  </si>
  <si>
    <t>1 st. late bloom</t>
  </si>
  <si>
    <t>2 st. early full bloom</t>
  </si>
  <si>
    <t>5 st. full late bloom</t>
  </si>
  <si>
    <t>103-0181</t>
  </si>
  <si>
    <t>103-0121</t>
  </si>
  <si>
    <t>103-0122</t>
  </si>
  <si>
    <t>RINE2001</t>
  </si>
  <si>
    <t>RINE2002</t>
  </si>
  <si>
    <t>RINE2003</t>
  </si>
  <si>
    <t>RINE2004</t>
  </si>
  <si>
    <t>RINE2005</t>
  </si>
  <si>
    <t>RINE2006</t>
  </si>
  <si>
    <t>RINE2007</t>
  </si>
  <si>
    <t>RINE2008</t>
  </si>
  <si>
    <t>RINE2009</t>
  </si>
  <si>
    <t>RINE2010</t>
  </si>
  <si>
    <t>RINE2011</t>
  </si>
  <si>
    <t>RINE2012</t>
  </si>
  <si>
    <t>RINE2013</t>
  </si>
  <si>
    <t>RINE2014</t>
  </si>
  <si>
    <t>RINE2015</t>
  </si>
  <si>
    <t>RINE2016</t>
  </si>
  <si>
    <t>RINE2017</t>
  </si>
  <si>
    <t>RINE2018</t>
  </si>
  <si>
    <t>RINE2019</t>
  </si>
  <si>
    <t>RINE2020</t>
  </si>
  <si>
    <t>RINE2021</t>
  </si>
  <si>
    <t>RINE2022</t>
  </si>
  <si>
    <t>RINE2023</t>
  </si>
  <si>
    <t>RINE2024</t>
  </si>
  <si>
    <t>RINE2025</t>
  </si>
  <si>
    <t>RINE2026</t>
  </si>
  <si>
    <t>RINE2027</t>
  </si>
  <si>
    <t>RINE2028</t>
  </si>
  <si>
    <t>RINE2029</t>
  </si>
  <si>
    <t>RINE2030</t>
  </si>
  <si>
    <t>RINE2031</t>
  </si>
  <si>
    <t>RINE2032</t>
  </si>
  <si>
    <t>Plant A on EEOB trimble</t>
  </si>
  <si>
    <t>Plant B on EEOB trimble</t>
  </si>
  <si>
    <t>Plant C on EEOB trimble</t>
  </si>
  <si>
    <t>~62</t>
  </si>
  <si>
    <t>RINE2AT</t>
  </si>
  <si>
    <t>103-0123</t>
  </si>
  <si>
    <t>103-0124</t>
  </si>
  <si>
    <t>103-0125</t>
  </si>
  <si>
    <t>RINW1001</t>
  </si>
  <si>
    <t>RINW1002</t>
  </si>
  <si>
    <t>RINW1003</t>
  </si>
  <si>
    <t>RINW1004</t>
  </si>
  <si>
    <t>RINW1005</t>
  </si>
  <si>
    <t>RINW1006</t>
  </si>
  <si>
    <t>RINW1007</t>
  </si>
  <si>
    <t>RINW1008</t>
  </si>
  <si>
    <t>RINW1009</t>
  </si>
  <si>
    <t>RINW1010</t>
  </si>
  <si>
    <t>RINW1011</t>
  </si>
  <si>
    <t>RINW1012</t>
  </si>
  <si>
    <t>RINW1013</t>
  </si>
  <si>
    <t>RINW1014</t>
  </si>
  <si>
    <t>RINW1015</t>
  </si>
  <si>
    <t>RINW1016</t>
  </si>
  <si>
    <t>RINW1017</t>
  </si>
  <si>
    <t>RINW1018</t>
  </si>
  <si>
    <t>RINW1019</t>
  </si>
  <si>
    <t>RINW1020</t>
  </si>
  <si>
    <t>RINW1021</t>
  </si>
  <si>
    <t>RINW1022</t>
  </si>
  <si>
    <t>RINW1023</t>
  </si>
  <si>
    <t>RINW1024</t>
  </si>
  <si>
    <t>RINW1025</t>
  </si>
  <si>
    <t>RINW1026</t>
  </si>
  <si>
    <t>RINW1027</t>
  </si>
  <si>
    <t>RINW1028</t>
  </si>
  <si>
    <t>RINW1029</t>
  </si>
  <si>
    <t>RINW1030</t>
  </si>
  <si>
    <t>RINW1031</t>
  </si>
  <si>
    <t>RINW1032</t>
  </si>
  <si>
    <t>RINW1033</t>
  </si>
  <si>
    <t>RINW1034</t>
  </si>
  <si>
    <t>RINW1035</t>
  </si>
  <si>
    <t>RINW1036</t>
  </si>
  <si>
    <t>RINW1037</t>
  </si>
  <si>
    <t>RINW1038</t>
  </si>
  <si>
    <t>RINW1039</t>
  </si>
  <si>
    <t>RINW1040</t>
  </si>
  <si>
    <t>RINW1041</t>
  </si>
  <si>
    <t>RINW1042</t>
  </si>
  <si>
    <t>RINW1043</t>
  </si>
  <si>
    <t>RINW1044</t>
  </si>
  <si>
    <t>RINW1045</t>
  </si>
  <si>
    <t>RINW1046</t>
  </si>
  <si>
    <t>RINW1047</t>
  </si>
  <si>
    <t>RINW1048</t>
  </si>
  <si>
    <t>RINW1049</t>
  </si>
  <si>
    <t>RINW1050</t>
  </si>
  <si>
    <t>RINW1051</t>
  </si>
  <si>
    <t>RINW1052</t>
  </si>
  <si>
    <t>RINW1053</t>
  </si>
  <si>
    <t>RINW1054</t>
  </si>
  <si>
    <t>RINW1055</t>
  </si>
  <si>
    <t>RINW1056</t>
  </si>
  <si>
    <t>RINW1057</t>
  </si>
  <si>
    <t>RINW1058</t>
  </si>
  <si>
    <t>RINW1059</t>
  </si>
  <si>
    <t>RINW1060</t>
  </si>
  <si>
    <t>RINW1061</t>
  </si>
  <si>
    <t>RINW1062</t>
  </si>
  <si>
    <t>RINW1063</t>
  </si>
  <si>
    <t>RINW1064</t>
  </si>
  <si>
    <t>RINW1065</t>
  </si>
  <si>
    <t>RINW1066</t>
  </si>
  <si>
    <t>RINW1067</t>
  </si>
  <si>
    <t>RINW1068</t>
  </si>
  <si>
    <t>RINW1069</t>
  </si>
  <si>
    <t>RINW1070</t>
  </si>
  <si>
    <t>RINW1071</t>
  </si>
  <si>
    <t>RINW1072</t>
  </si>
  <si>
    <t>RINW1073</t>
  </si>
  <si>
    <t>RINW1074</t>
  </si>
  <si>
    <t>RINW1075</t>
  </si>
  <si>
    <t>RINW1076</t>
  </si>
  <si>
    <t>RINW1077</t>
  </si>
  <si>
    <t>RINW1078</t>
  </si>
  <si>
    <t>RINW1079</t>
  </si>
  <si>
    <t>RINW1080</t>
  </si>
  <si>
    <t>RINW1081</t>
  </si>
  <si>
    <t>RINW1082</t>
  </si>
  <si>
    <t>RINW1083</t>
  </si>
  <si>
    <t>RINW1084</t>
  </si>
  <si>
    <t>RINW1085</t>
  </si>
  <si>
    <t>RINW1086</t>
  </si>
  <si>
    <t>RINW1087</t>
  </si>
  <si>
    <t>RINW1088</t>
  </si>
  <si>
    <t>RINW1089</t>
  </si>
  <si>
    <t>RINW1090</t>
  </si>
  <si>
    <t>RINW1091</t>
  </si>
  <si>
    <t>RINW1092</t>
  </si>
  <si>
    <t>RINW1093</t>
  </si>
  <si>
    <t>RINW1094</t>
  </si>
  <si>
    <t>RINW1095</t>
  </si>
  <si>
    <t>RINW1096</t>
  </si>
  <si>
    <t>RINW1097</t>
  </si>
  <si>
    <t>RINW1098</t>
  </si>
  <si>
    <t>RINW1099</t>
  </si>
  <si>
    <t>RINW1100</t>
  </si>
  <si>
    <t>RINW1101</t>
  </si>
  <si>
    <t>RINW1102</t>
  </si>
  <si>
    <t>RINW1103</t>
  </si>
  <si>
    <t>RINW1104</t>
  </si>
  <si>
    <t>RINW1105</t>
  </si>
  <si>
    <t>RINW1106</t>
  </si>
  <si>
    <t>RINW1107</t>
  </si>
  <si>
    <t>RINW1108</t>
  </si>
  <si>
    <t>RINW1109</t>
  </si>
  <si>
    <t>RINW1110</t>
  </si>
  <si>
    <t>RINW1111</t>
  </si>
  <si>
    <t>RINW1112</t>
  </si>
  <si>
    <t>RINW1113</t>
  </si>
  <si>
    <t>RINW1114</t>
  </si>
  <si>
    <t>RINW1115</t>
  </si>
  <si>
    <t>RINW1116</t>
  </si>
  <si>
    <t>RINW1117</t>
  </si>
  <si>
    <t>RINW1118</t>
  </si>
  <si>
    <t>RINW1119</t>
  </si>
  <si>
    <t>RINW1120</t>
  </si>
  <si>
    <t>RINW1121</t>
  </si>
  <si>
    <t>RINW1122</t>
  </si>
  <si>
    <t>RINW1123</t>
  </si>
  <si>
    <t>RINW1124</t>
  </si>
  <si>
    <t>RINW1125</t>
  </si>
  <si>
    <t>RINW1126</t>
  </si>
  <si>
    <t>RINW1127</t>
  </si>
  <si>
    <t>RINW1128</t>
  </si>
  <si>
    <t>RINW1129</t>
  </si>
  <si>
    <t>RINW1130</t>
  </si>
  <si>
    <t>RINW1131</t>
  </si>
  <si>
    <t>RINW1132</t>
  </si>
  <si>
    <t>RINW1133</t>
  </si>
  <si>
    <t>RINW1134</t>
  </si>
  <si>
    <t>RINW1135</t>
  </si>
  <si>
    <t>RINW1136</t>
  </si>
  <si>
    <t>RINW1137</t>
  </si>
  <si>
    <t>RINW1138</t>
  </si>
  <si>
    <t>3 st. late full</t>
  </si>
  <si>
    <t>4 st. late full</t>
  </si>
  <si>
    <t>12 st. early full</t>
  </si>
  <si>
    <t>2 st. late full</t>
  </si>
  <si>
    <t>1 st. early full</t>
  </si>
  <si>
    <t>1 st. bud, 1 st. early full</t>
  </si>
  <si>
    <t>3 st. full/ late</t>
  </si>
  <si>
    <t>5 st. early full</t>
  </si>
  <si>
    <t>5 st. late full</t>
  </si>
  <si>
    <t>7 st. full</t>
  </si>
  <si>
    <t>15 st. full</t>
  </si>
  <si>
    <t>1 st. in bud</t>
  </si>
  <si>
    <t>3 st. full</t>
  </si>
  <si>
    <t>2 st. full, 1 st late</t>
  </si>
  <si>
    <t>12 stems in bloom</t>
  </si>
  <si>
    <t>1 st full</t>
  </si>
  <si>
    <t>1 st late</t>
  </si>
  <si>
    <t>2 st full</t>
  </si>
  <si>
    <t>6 st full</t>
  </si>
  <si>
    <t>4 st full</t>
  </si>
  <si>
    <t>5 st late</t>
  </si>
  <si>
    <t>3 st full</t>
  </si>
  <si>
    <t>2 st late full</t>
  </si>
  <si>
    <t>5 st late full</t>
  </si>
  <si>
    <t>1 st late full</t>
  </si>
  <si>
    <t>2 st early full</t>
  </si>
  <si>
    <t>1 st early full</t>
  </si>
  <si>
    <t>2 st late</t>
  </si>
  <si>
    <t>4 st late full</t>
  </si>
  <si>
    <t>3 st early full</t>
  </si>
  <si>
    <t>8 st late full</t>
  </si>
  <si>
    <t>3 st late full</t>
  </si>
  <si>
    <t>1 st done</t>
  </si>
  <si>
    <t>5 st. in bloom</t>
  </si>
  <si>
    <t>4 st, late full</t>
  </si>
  <si>
    <t>3 st. early full</t>
  </si>
  <si>
    <t>3 st bloom</t>
  </si>
  <si>
    <t>4 st. in bloom</t>
  </si>
  <si>
    <t>3 st late</t>
  </si>
  <si>
    <t>9 st late full</t>
  </si>
  <si>
    <t xml:space="preserve"> 4 st late full</t>
  </si>
  <si>
    <t>1 stem full</t>
  </si>
  <si>
    <t>1 st. late</t>
  </si>
  <si>
    <t>2 st. full</t>
  </si>
  <si>
    <t xml:space="preserve">1 st. full </t>
  </si>
  <si>
    <t>4 st. full</t>
  </si>
  <si>
    <t>1 st. full</t>
  </si>
  <si>
    <t>2 st. late bloom</t>
  </si>
  <si>
    <t>2 st. late/ done</t>
  </si>
  <si>
    <t>3 st. late bloom</t>
  </si>
  <si>
    <t>3 st. late</t>
  </si>
  <si>
    <t>103-0137</t>
  </si>
  <si>
    <t>103-0136</t>
  </si>
  <si>
    <t>103-0135</t>
  </si>
  <si>
    <t>RINW1AT</t>
  </si>
  <si>
    <t>*small A. tuberosa with two stems (both without flowers this year) only 40 cm SW of 097</t>
  </si>
  <si>
    <t>RINW2001</t>
  </si>
  <si>
    <t>RINW2002</t>
  </si>
  <si>
    <t>RINW2003</t>
  </si>
  <si>
    <t>RINW2004</t>
  </si>
  <si>
    <t>RINW2005</t>
  </si>
  <si>
    <t>RINW2006</t>
  </si>
  <si>
    <t>RINW2007</t>
  </si>
  <si>
    <t>RINW2008</t>
  </si>
  <si>
    <t>RINW2009</t>
  </si>
  <si>
    <t>RINW2010</t>
  </si>
  <si>
    <t>RINW2011</t>
  </si>
  <si>
    <t>RINW2012</t>
  </si>
  <si>
    <t>RINW2013</t>
  </si>
  <si>
    <t>RINW2014</t>
  </si>
  <si>
    <t>RINW2015</t>
  </si>
  <si>
    <t>RINW2016</t>
  </si>
  <si>
    <t>RINW2017</t>
  </si>
  <si>
    <t>RINW2018</t>
  </si>
  <si>
    <t>RINW2019</t>
  </si>
  <si>
    <t>RINW2020</t>
  </si>
  <si>
    <t>RINW2021</t>
  </si>
  <si>
    <t>RINW2022</t>
  </si>
  <si>
    <t>RINW2023</t>
  </si>
  <si>
    <t>RINW2024</t>
  </si>
  <si>
    <t>RINW2025</t>
  </si>
  <si>
    <t>RINW2026</t>
  </si>
  <si>
    <t>RINW2027</t>
  </si>
  <si>
    <t>RINW2028</t>
  </si>
  <si>
    <t>RINW2029</t>
  </si>
  <si>
    <t>RINW2030</t>
  </si>
  <si>
    <t>RINW2031</t>
  </si>
  <si>
    <t>RINW2032</t>
  </si>
  <si>
    <t>RINW2033</t>
  </si>
  <si>
    <t>RINW2034</t>
  </si>
  <si>
    <t>RINW2035</t>
  </si>
  <si>
    <t>full; obscured</t>
  </si>
  <si>
    <t>full; part obscured</t>
  </si>
  <si>
    <t>robust</t>
  </si>
  <si>
    <t>early full</t>
  </si>
  <si>
    <t>(huge) full</t>
  </si>
  <si>
    <t>buds only</t>
  </si>
  <si>
    <t>obscured by sawtooth sunflower</t>
  </si>
  <si>
    <t>obscured by vegetation</t>
  </si>
  <si>
    <t>1 stem very large</t>
  </si>
  <si>
    <t>RINW2AT</t>
  </si>
  <si>
    <t>had to guess how many flowers had already fallen off</t>
  </si>
  <si>
    <t>RISC1001</t>
  </si>
  <si>
    <t>RISC1002</t>
  </si>
  <si>
    <t>RISC1AT</t>
  </si>
  <si>
    <t>163-168</t>
  </si>
  <si>
    <t>RISC2001</t>
  </si>
  <si>
    <t>RISC2002</t>
  </si>
  <si>
    <t>RISC2003</t>
  </si>
  <si>
    <t>RISC2004</t>
  </si>
  <si>
    <t>RISC2005</t>
  </si>
  <si>
    <t>RISC2006</t>
  </si>
  <si>
    <t>RISC2AT</t>
  </si>
  <si>
    <t>170, 171</t>
  </si>
  <si>
    <t>173-174</t>
  </si>
  <si>
    <t>176-177</t>
  </si>
  <si>
    <t>8(1)</t>
  </si>
  <si>
    <t>RISN1001</t>
  </si>
  <si>
    <t>RISN1002</t>
  </si>
  <si>
    <t>RISN1003</t>
  </si>
  <si>
    <t>RISN1004</t>
  </si>
  <si>
    <t>risn1at</t>
  </si>
  <si>
    <t>103-0111</t>
  </si>
  <si>
    <t>103-0112</t>
  </si>
  <si>
    <t>103-0113</t>
  </si>
  <si>
    <t>103-0114</t>
  </si>
  <si>
    <t>RISN2001</t>
  </si>
  <si>
    <t>RISN2002</t>
  </si>
  <si>
    <t>RISN2003</t>
  </si>
  <si>
    <t>RISN2004</t>
  </si>
  <si>
    <t>RISN2005</t>
  </si>
  <si>
    <t>RISN2006</t>
  </si>
  <si>
    <t>RISN2007</t>
  </si>
  <si>
    <t>RISN2008</t>
  </si>
  <si>
    <t>RISN2009</t>
  </si>
  <si>
    <t>RISN2010</t>
  </si>
  <si>
    <t>RISN2011</t>
  </si>
  <si>
    <t>RISN2012</t>
  </si>
  <si>
    <t>RISATBEN</t>
  </si>
  <si>
    <t>103-0106</t>
  </si>
  <si>
    <t>103-0107</t>
  </si>
  <si>
    <t>103-0108</t>
  </si>
  <si>
    <t>103-0110</t>
  </si>
  <si>
    <t>ATrisNORTHlate</t>
  </si>
  <si>
    <t>RISN2102</t>
  </si>
  <si>
    <t>RISN2103</t>
  </si>
  <si>
    <t>RISN2104</t>
  </si>
  <si>
    <t>RISN2105</t>
  </si>
  <si>
    <t>RISN2106</t>
  </si>
  <si>
    <t>RISN2107</t>
  </si>
  <si>
    <t>RISS1001</t>
  </si>
  <si>
    <t>RISS1002</t>
  </si>
  <si>
    <t>RISS1003</t>
  </si>
  <si>
    <t>RISS1004</t>
  </si>
  <si>
    <t>103-0115</t>
  </si>
  <si>
    <t>103-0116</t>
  </si>
  <si>
    <t>103-0117</t>
  </si>
  <si>
    <t>NONE</t>
  </si>
  <si>
    <t>RICHN1001</t>
  </si>
  <si>
    <t>RICHN1002</t>
  </si>
  <si>
    <t>RICHN1003</t>
  </si>
  <si>
    <t>1 st. full, 2 st. late/done</t>
  </si>
  <si>
    <t>obscured by ironweed</t>
  </si>
  <si>
    <t>2 st. full/late bloom</t>
  </si>
  <si>
    <t>RICHATBEN</t>
  </si>
  <si>
    <t>103-0132</t>
  </si>
  <si>
    <t>103-0134</t>
  </si>
  <si>
    <t>103-0133</t>
  </si>
  <si>
    <t>RICHS1001</t>
  </si>
  <si>
    <t>RICHS1002</t>
  </si>
  <si>
    <t>RICHS1003</t>
  </si>
  <si>
    <t>RICHS1004</t>
  </si>
  <si>
    <t>RICHS1005</t>
  </si>
  <si>
    <t>RICHS1006</t>
  </si>
  <si>
    <t>RICHS1007</t>
  </si>
  <si>
    <t>*All of these are SOUTH of the transect, and thus did not count on distance sampling</t>
  </si>
  <si>
    <t>55 cm NE of plant 2 (no flowers)</t>
  </si>
  <si>
    <t>1 (bitten off 8 " from ground, presumably by deer</t>
  </si>
  <si>
    <t>RICHW1001</t>
  </si>
  <si>
    <t>RICHW1002</t>
  </si>
  <si>
    <t>RICHW1003</t>
  </si>
  <si>
    <t>RICHW1004</t>
  </si>
  <si>
    <t>RICHW1005</t>
  </si>
  <si>
    <t>RCHW1AT</t>
  </si>
  <si>
    <t>RAT001</t>
  </si>
  <si>
    <t>RAT002</t>
  </si>
  <si>
    <t>RAT003</t>
  </si>
  <si>
    <t>RAT004</t>
  </si>
  <si>
    <t>early</t>
  </si>
  <si>
    <t>in bud</t>
  </si>
  <si>
    <t>*same plant as RAT002</t>
  </si>
  <si>
    <t>Height, buds/ flowers, and bloom status measured on 7-19-2012</t>
  </si>
  <si>
    <t>PYWC1001</t>
  </si>
  <si>
    <t>PYWC1002</t>
  </si>
  <si>
    <t>PYWC1003</t>
  </si>
  <si>
    <t>PYWC1004</t>
  </si>
  <si>
    <t>PYWC1005</t>
  </si>
  <si>
    <t>PYWC1006</t>
  </si>
  <si>
    <t>PYWC1007</t>
  </si>
  <si>
    <t>PYWC1008</t>
  </si>
  <si>
    <t>PYWC1009</t>
  </si>
  <si>
    <t>PYWC1010</t>
  </si>
  <si>
    <t>PYWC1011</t>
  </si>
  <si>
    <t>PYWC1012</t>
  </si>
  <si>
    <t>1 st in bloom, 1 st. in bud</t>
  </si>
  <si>
    <t>1 st. full, 1 st. no flowers</t>
  </si>
  <si>
    <t>1 st. full/late bloom</t>
  </si>
  <si>
    <t>7 st. full bloom</t>
  </si>
  <si>
    <t>1 st. full 1 st. late</t>
  </si>
  <si>
    <t>4 st. full bloom</t>
  </si>
  <si>
    <t>PYWATBEN</t>
  </si>
  <si>
    <t>103-0079</t>
  </si>
  <si>
    <t>103-0078</t>
  </si>
  <si>
    <t>103-0077</t>
  </si>
  <si>
    <t>103-0076</t>
  </si>
  <si>
    <t>103-0075</t>
  </si>
  <si>
    <t>PYWC2001</t>
  </si>
  <si>
    <t>PYWC2002</t>
  </si>
  <si>
    <t>PYWC2003</t>
  </si>
  <si>
    <t>PYWC2005</t>
  </si>
  <si>
    <t>PYWC2006</t>
  </si>
  <si>
    <t>2 st. early, 1 st. in bud, 1 st. nothing</t>
  </si>
  <si>
    <t>A very worn great spangled frittilary</t>
  </si>
  <si>
    <t>PYWC2AT</t>
  </si>
  <si>
    <t>RICHAT</t>
  </si>
  <si>
    <t>PYWN1001</t>
  </si>
  <si>
    <t>PYWN1002</t>
  </si>
  <si>
    <t>5 st. full bloom</t>
  </si>
  <si>
    <t>6 st. full, 1 st. no flowers</t>
  </si>
  <si>
    <t>103-0062</t>
  </si>
  <si>
    <t>103-0063</t>
  </si>
  <si>
    <t>103-0064</t>
  </si>
  <si>
    <t>PYWN1003</t>
  </si>
  <si>
    <t>PYWN2001</t>
  </si>
  <si>
    <t>PYWN2002</t>
  </si>
  <si>
    <t>PYWN2003</t>
  </si>
  <si>
    <t>PYWN2004</t>
  </si>
  <si>
    <t>PYWN2005</t>
  </si>
  <si>
    <t>PYWN2006</t>
  </si>
  <si>
    <t>PYWN2007</t>
  </si>
  <si>
    <t>PYWN2008</t>
  </si>
  <si>
    <t>6 st. full bloom</t>
  </si>
  <si>
    <t>2 st. full, 1 st. in bloom</t>
  </si>
  <si>
    <t>103-0074</t>
  </si>
  <si>
    <t>103-0073</t>
  </si>
  <si>
    <t>103-0067</t>
  </si>
  <si>
    <t>103-0070</t>
  </si>
  <si>
    <t>103-0068</t>
  </si>
  <si>
    <t>103-0071</t>
  </si>
  <si>
    <t>103-0065</t>
  </si>
  <si>
    <t>103-0072</t>
  </si>
  <si>
    <t>*same as PYWC2005</t>
  </si>
  <si>
    <t>*same as PYWC1011</t>
  </si>
  <si>
    <t>85,86</t>
  </si>
  <si>
    <t>87,88</t>
  </si>
  <si>
    <t>103-006</t>
  </si>
  <si>
    <t>PYWS1001</t>
  </si>
  <si>
    <t>PYWS1002</t>
  </si>
  <si>
    <t>103-0081</t>
  </si>
  <si>
    <t>103-0080</t>
  </si>
  <si>
    <t>PYWS2001</t>
  </si>
  <si>
    <t>PYWS2002</t>
  </si>
  <si>
    <t>PYWS2003</t>
  </si>
  <si>
    <t>PYWS2004</t>
  </si>
  <si>
    <t>PYWS2005</t>
  </si>
  <si>
    <t>PYWS2006</t>
  </si>
  <si>
    <t>PYWS2007</t>
  </si>
  <si>
    <t>PYWS2008</t>
  </si>
  <si>
    <t>PYWS2009</t>
  </si>
  <si>
    <t>PYWS2010</t>
  </si>
  <si>
    <t>PYWS2011</t>
  </si>
  <si>
    <t>PYWS2012</t>
  </si>
  <si>
    <t>PYWS2013</t>
  </si>
  <si>
    <t>PYWS2014</t>
  </si>
  <si>
    <t>PYWS2015</t>
  </si>
  <si>
    <t>PYWS2016</t>
  </si>
  <si>
    <t>1 full, 10 late full or late</t>
  </si>
  <si>
    <t>PYSN1001</t>
  </si>
  <si>
    <t>PYSN1002</t>
  </si>
  <si>
    <t>PYSN1003</t>
  </si>
  <si>
    <t>PYSN1004</t>
  </si>
  <si>
    <t>PYSN1005</t>
  </si>
  <si>
    <t>PYSN1006</t>
  </si>
  <si>
    <t>PYSN1007</t>
  </si>
  <si>
    <t>PYSN1008</t>
  </si>
  <si>
    <t>PYSN1009</t>
  </si>
  <si>
    <t>PYSN1010</t>
  </si>
  <si>
    <t>PYSN1011</t>
  </si>
  <si>
    <t>PYSN1012</t>
  </si>
  <si>
    <t>PYSN1013</t>
  </si>
  <si>
    <t>PYSN1014</t>
  </si>
  <si>
    <t>PYSN1015</t>
  </si>
  <si>
    <t>PYSN1016</t>
  </si>
  <si>
    <t>PYSN1017</t>
  </si>
  <si>
    <t>PYSN1018</t>
  </si>
  <si>
    <t>PYSN1019</t>
  </si>
  <si>
    <t>PYSN1020</t>
  </si>
  <si>
    <t>PYSN1021</t>
  </si>
  <si>
    <t>PYSN1022</t>
  </si>
  <si>
    <t>PYSN1023</t>
  </si>
  <si>
    <t>PYSN1024</t>
  </si>
  <si>
    <t>PYSN1025</t>
  </si>
  <si>
    <t>PYSN1026</t>
  </si>
  <si>
    <t>PYSN1027</t>
  </si>
  <si>
    <t>PYSN1028</t>
  </si>
  <si>
    <t>PYSN1029</t>
  </si>
  <si>
    <t>PYSN1030</t>
  </si>
  <si>
    <t>PYSN1031</t>
  </si>
  <si>
    <t>PYSN1032</t>
  </si>
  <si>
    <t>PYSN1033</t>
  </si>
  <si>
    <t>PYSN1034</t>
  </si>
  <si>
    <t>PYSN1035</t>
  </si>
  <si>
    <t>PYSN1036</t>
  </si>
  <si>
    <t>PYSN1037</t>
  </si>
  <si>
    <t>PYSN1038</t>
  </si>
  <si>
    <t>PYSN1039</t>
  </si>
  <si>
    <t>PYSN1040</t>
  </si>
  <si>
    <t>PYSN1041</t>
  </si>
  <si>
    <t>PYSN1042</t>
  </si>
  <si>
    <t>PYSN1043</t>
  </si>
  <si>
    <t>PYSN1044</t>
  </si>
  <si>
    <t>PYSN1045</t>
  </si>
  <si>
    <t>across fence</t>
  </si>
  <si>
    <t>**ON PYS WEST PATCH**</t>
  </si>
  <si>
    <t>southwest</t>
  </si>
  <si>
    <t>I estimated how many flowers had fallen off</t>
  </si>
  <si>
    <t>PYWS2AT</t>
  </si>
  <si>
    <t>90-93; 95 &amp;96</t>
  </si>
  <si>
    <t>90-92; 94, 97, 98</t>
  </si>
  <si>
    <t>106-110</t>
  </si>
  <si>
    <t>115-124</t>
  </si>
  <si>
    <t>125-126</t>
  </si>
  <si>
    <t>132-133</t>
  </si>
  <si>
    <t>134, 135</t>
  </si>
  <si>
    <t>136-137</t>
  </si>
  <si>
    <t>6/8(7)</t>
  </si>
  <si>
    <t>PYSN2001</t>
  </si>
  <si>
    <t>PYSN2002</t>
  </si>
  <si>
    <t>other side of fence?</t>
  </si>
  <si>
    <t>PYSATBEN</t>
  </si>
  <si>
    <t>103-0096</t>
  </si>
  <si>
    <t>103-0097</t>
  </si>
  <si>
    <t>PYSS1001</t>
  </si>
  <si>
    <t>103-0095</t>
  </si>
  <si>
    <t>PYSS2001</t>
  </si>
  <si>
    <t>PYSS2002</t>
  </si>
  <si>
    <t>PYSS2003</t>
  </si>
  <si>
    <t>103-0093</t>
  </si>
  <si>
    <t>103-0092</t>
  </si>
  <si>
    <t>103-0091</t>
  </si>
  <si>
    <t>PYSW1001</t>
  </si>
  <si>
    <t>PYSW1002</t>
  </si>
  <si>
    <t>PYSW1003</t>
  </si>
  <si>
    <t>PYSW1004</t>
  </si>
  <si>
    <t>PYSW1005</t>
  </si>
  <si>
    <t>PYSW1006</t>
  </si>
  <si>
    <t>PYSW1007</t>
  </si>
  <si>
    <t>PYSW1008</t>
  </si>
  <si>
    <t>PYSW1009</t>
  </si>
  <si>
    <t>PYSW1010</t>
  </si>
  <si>
    <t>PYSW1011</t>
  </si>
  <si>
    <t>PYSW1012</t>
  </si>
  <si>
    <t>PYSW1013</t>
  </si>
  <si>
    <t>PYSW1014</t>
  </si>
  <si>
    <t>PYSW1015</t>
  </si>
  <si>
    <t>PYSW1016</t>
  </si>
  <si>
    <t>PYSW1AT</t>
  </si>
  <si>
    <t>created point 2 "3m west of 001" at plant with 3 flowering stems</t>
  </si>
  <si>
    <t>Monarch catterpillar on stem; photo 148-149</t>
  </si>
  <si>
    <t>145-146</t>
  </si>
  <si>
    <t>154-157</t>
  </si>
  <si>
    <t>PYSW2001</t>
  </si>
  <si>
    <t>PYSW2002</t>
  </si>
  <si>
    <t>PYSW2003</t>
  </si>
  <si>
    <t>103-0094</t>
  </si>
  <si>
    <t>103-0090</t>
  </si>
  <si>
    <t>103-0086</t>
  </si>
  <si>
    <t>PYNS2001</t>
  </si>
  <si>
    <t>6 full, 2 early</t>
  </si>
  <si>
    <t>PYNATBEN</t>
  </si>
  <si>
    <t>103-0060</t>
  </si>
  <si>
    <t>PYNN2001</t>
  </si>
  <si>
    <t>PYNN2002</t>
  </si>
  <si>
    <t>PYNN2003</t>
  </si>
  <si>
    <t>PYNN2004</t>
  </si>
  <si>
    <t>PYNN2005</t>
  </si>
  <si>
    <t>PYNN2006</t>
  </si>
  <si>
    <t>1 st. partial bloom, 4 st. in bud</t>
  </si>
  <si>
    <t>103-0050</t>
  </si>
  <si>
    <t>103-0051</t>
  </si>
  <si>
    <t>103-0052</t>
  </si>
  <si>
    <t>103-0053</t>
  </si>
  <si>
    <t>103-0054</t>
  </si>
  <si>
    <t>LTRE2001</t>
  </si>
  <si>
    <t>LTRE2002</t>
  </si>
  <si>
    <t>LTRE2003</t>
  </si>
  <si>
    <t>2 pearl crescents nectaring at 15:49 on 6-13-2012; later coral hair</t>
  </si>
  <si>
    <t>LTRE2AT</t>
  </si>
  <si>
    <t>LTRE2004</t>
  </si>
  <si>
    <t>*not seen during distance sampling on 6-13-2012</t>
  </si>
  <si>
    <t>812&amp;813</t>
  </si>
  <si>
    <t>LTRC1001</t>
  </si>
  <si>
    <t>ltrc1at</t>
  </si>
  <si>
    <t>LTRW2001</t>
  </si>
  <si>
    <t>LTRATBEN</t>
  </si>
  <si>
    <t>103-0105</t>
  </si>
  <si>
    <t>PAWS2001</t>
  </si>
  <si>
    <t>PAWS2002</t>
  </si>
  <si>
    <t>PAWS2003</t>
  </si>
  <si>
    <t>PAWS2004</t>
  </si>
  <si>
    <t>PAWS2005</t>
  </si>
  <si>
    <t>PAWS2006</t>
  </si>
  <si>
    <t>PAWS2007</t>
  </si>
  <si>
    <t>PAWS2008</t>
  </si>
  <si>
    <t>PAWS2009</t>
  </si>
  <si>
    <t>PAWS2010</t>
  </si>
  <si>
    <t>PAWS2011</t>
  </si>
  <si>
    <t>PAWS2012</t>
  </si>
  <si>
    <t>PAWS2013</t>
  </si>
  <si>
    <t>9 st. full bloom</t>
  </si>
  <si>
    <t>bloom</t>
  </si>
  <si>
    <t>in bloom</t>
  </si>
  <si>
    <t>PAWATBEN</t>
  </si>
  <si>
    <t>103-0149</t>
  </si>
  <si>
    <t>103-0150</t>
  </si>
  <si>
    <t>103-0151</t>
  </si>
  <si>
    <t>103-0152</t>
  </si>
  <si>
    <t>103-0148</t>
  </si>
  <si>
    <t>103-0147</t>
  </si>
  <si>
    <t>PYNN1001</t>
  </si>
  <si>
    <t>PYNN1002</t>
  </si>
  <si>
    <t>PYNN1003</t>
  </si>
  <si>
    <t>PYNN1004</t>
  </si>
  <si>
    <t>PYNN1005</t>
  </si>
  <si>
    <t>103-0045</t>
  </si>
  <si>
    <t>103-0047</t>
  </si>
  <si>
    <t>103-0048</t>
  </si>
  <si>
    <t>103-0049</t>
  </si>
  <si>
    <t>PYNS1001</t>
  </si>
  <si>
    <t>PYNS1002</t>
  </si>
  <si>
    <t>PYNS1003</t>
  </si>
  <si>
    <t>PYNS1004</t>
  </si>
  <si>
    <t>3 st. full bloom, 1 st. budding/early bloom</t>
  </si>
  <si>
    <t>not entered into GPS due to distance/ time (on other side of stream)</t>
  </si>
  <si>
    <t>3 st. full bloom; 2 st. early bloom</t>
  </si>
  <si>
    <t>103-0058</t>
  </si>
  <si>
    <t>103-0059</t>
  </si>
  <si>
    <t>PYNW1001</t>
  </si>
  <si>
    <t>PYNW1002</t>
  </si>
  <si>
    <t>PYNW1003</t>
  </si>
  <si>
    <t>PYNW1004</t>
  </si>
  <si>
    <t>PYNW1005</t>
  </si>
  <si>
    <t>PYNW1006</t>
  </si>
  <si>
    <t>PYNW1007</t>
  </si>
  <si>
    <t>*had thought this was same plant as 005 during distance sampling, but it is ~50cm East of 005.</t>
  </si>
  <si>
    <t>Missed this plant during distance sampling</t>
  </si>
  <si>
    <t>PYNW1AT</t>
  </si>
  <si>
    <t>Some flowers and pedicels have detached, making flower # estimates tough.</t>
  </si>
  <si>
    <t>79,80</t>
  </si>
  <si>
    <t>82,83</t>
  </si>
  <si>
    <t>PYNW2001</t>
  </si>
  <si>
    <t>PYNW2002</t>
  </si>
  <si>
    <t>PYNW2003</t>
  </si>
  <si>
    <t>PYNW2004</t>
  </si>
  <si>
    <t>PYNW2005</t>
  </si>
  <si>
    <t>PYNW2006</t>
  </si>
  <si>
    <t>PYNW2007</t>
  </si>
  <si>
    <t>PYNW2008</t>
  </si>
  <si>
    <t>PYNW2009</t>
  </si>
  <si>
    <t>*same plant as 001</t>
  </si>
  <si>
    <t>PYNW2010</t>
  </si>
  <si>
    <t>PYNW2011</t>
  </si>
  <si>
    <t>PYNW2AT</t>
  </si>
  <si>
    <t>Not seen during distance sampling</t>
  </si>
  <si>
    <t>Same plant as 007</t>
  </si>
  <si>
    <t>One stem bitten or broken near top</t>
  </si>
  <si>
    <t>No grazing lawn</t>
  </si>
  <si>
    <t>67,68</t>
  </si>
  <si>
    <t>69-72</t>
  </si>
  <si>
    <t>73-75</t>
  </si>
  <si>
    <t>LTRE1001</t>
  </si>
  <si>
    <t>LTRE1002</t>
  </si>
  <si>
    <t>LTRE1003</t>
  </si>
  <si>
    <t>2 st. full, 3 in bud</t>
  </si>
  <si>
    <t>early/ partial bloom</t>
  </si>
  <si>
    <t>LTRE1004</t>
  </si>
  <si>
    <t>One stem was broken low (trampled?) but still bloomed</t>
  </si>
  <si>
    <t>LTRC2001</t>
  </si>
  <si>
    <t>LTRC2002</t>
  </si>
  <si>
    <t>LTRC2003</t>
  </si>
  <si>
    <t>LTRC2004</t>
  </si>
  <si>
    <t>LTRC2005</t>
  </si>
  <si>
    <t>LTRC2006</t>
  </si>
  <si>
    <t>LTRC2007</t>
  </si>
  <si>
    <t>LTRC2008</t>
  </si>
  <si>
    <t>1 st. partial bloom, 1 in bud</t>
  </si>
  <si>
    <t>Stem w/o this year is 3" tall</t>
  </si>
  <si>
    <t>8(3)</t>
  </si>
  <si>
    <t>8(2)</t>
  </si>
  <si>
    <t>8(5)</t>
  </si>
  <si>
    <t>8(6)</t>
  </si>
  <si>
    <t>GILN1001</t>
  </si>
  <si>
    <t>good data</t>
  </si>
  <si>
    <t>GILN1AT</t>
  </si>
  <si>
    <t>GILC1001</t>
  </si>
  <si>
    <t>GILC1002</t>
  </si>
  <si>
    <t>GILC1003</t>
  </si>
  <si>
    <t>2 st. full bloom, 1 st. late bloom</t>
  </si>
  <si>
    <t>GILATBEN</t>
  </si>
  <si>
    <t>103-0085</t>
  </si>
  <si>
    <t>103-0084</t>
  </si>
  <si>
    <t>103-0082</t>
  </si>
  <si>
    <t>142-143</t>
  </si>
  <si>
    <t>Same plant as 031</t>
  </si>
  <si>
    <t>Same plant as 033</t>
  </si>
  <si>
    <t>Same plant as 032</t>
  </si>
  <si>
    <t>Same plant as 034</t>
  </si>
  <si>
    <t>PYSN1046</t>
  </si>
  <si>
    <t>PYSN1047</t>
  </si>
  <si>
    <t>Comments 2</t>
  </si>
  <si>
    <t>PYNW1008</t>
  </si>
  <si>
    <t>PYNW1009</t>
  </si>
  <si>
    <t>PYNW1010</t>
  </si>
  <si>
    <t>PYNW1011</t>
  </si>
  <si>
    <t>PYNW1012</t>
  </si>
  <si>
    <t>PYNW1013</t>
  </si>
  <si>
    <t>PYNW1014</t>
  </si>
  <si>
    <t>**IN PYN NORTH PATCH</t>
  </si>
  <si>
    <t>PYSN1AT</t>
  </si>
  <si>
    <t>140-141</t>
  </si>
  <si>
    <t>138-139</t>
  </si>
  <si>
    <t>*entered in trimble as PYSN1101</t>
  </si>
  <si>
    <t>In trimble as PYSN1104</t>
  </si>
  <si>
    <t>In trimble as PYSN1106</t>
  </si>
  <si>
    <t>In trimble as PYSN1121</t>
  </si>
  <si>
    <t>In trimble as PYSN1122</t>
  </si>
  <si>
    <t>PYSN1048</t>
  </si>
  <si>
    <t>*In trimble as PYSN1131</t>
  </si>
  <si>
    <t>*In trimble as PYSN1134</t>
  </si>
  <si>
    <t>103-0098</t>
  </si>
  <si>
    <t>103-0099</t>
  </si>
  <si>
    <t>103-0100</t>
  </si>
  <si>
    <t>103-0101</t>
  </si>
  <si>
    <t>103-0102</t>
  </si>
  <si>
    <t>103-0103</t>
  </si>
  <si>
    <t>103-0104</t>
  </si>
  <si>
    <t>1 pod total</t>
  </si>
  <si>
    <t>one of two stems is dead (died this summer)</t>
  </si>
  <si>
    <t xml:space="preserve"> plant resembles Vernonia baldwinii</t>
  </si>
  <si>
    <t>plant resembles Vernonia baldwinii</t>
  </si>
  <si>
    <t>*not seen during distance sampling, even though only 9 m E of line; its buds are in early development and are very green</t>
  </si>
  <si>
    <t>Both are west of PYWS1, also. This plant is 106m from PYSS1, thus not counted in that transect</t>
  </si>
  <si>
    <t xml:space="preserve">These plants occur very close to small, dead cedars. Perhaps the cedars had protected them from grazing. </t>
  </si>
  <si>
    <t xml:space="preserve"> Both are west of PYWS1, also. This plant is 106m from PYSS1, thus not counted in that transect</t>
  </si>
  <si>
    <t>These plants occur very close to small, dead cedars. Perhaps the cedars had protected them from grazing.</t>
  </si>
  <si>
    <t>2 stems bitten off, presumably by cattle (They are in minor grazing lawn)</t>
  </si>
  <si>
    <t>1 pearl crescent nectaring at 15:49 on 6-13-2012</t>
  </si>
  <si>
    <t xml:space="preserve"> 2 stems are broken almost in half, but are still blooming, with flowers 2" off of the ground.</t>
  </si>
  <si>
    <t>1 pearl crescent and 3 orange sulphurs nectaring at 15:49 on 6-13-2012</t>
  </si>
  <si>
    <t>One stem bitten in half (no grazing lawn)</t>
  </si>
  <si>
    <t xml:space="preserve">The three tallest stems are not as advanced in blooming as 3 shorter! </t>
  </si>
  <si>
    <t>Also had one stem with dead flowers broken near base</t>
  </si>
  <si>
    <t>one stem bitten or broken off very low</t>
  </si>
  <si>
    <t>In the middle of a grazing lawn.</t>
  </si>
  <si>
    <t>Top half of 2 stems were bitten off (at about 20cm).</t>
  </si>
  <si>
    <t>In grazing lawn. Three stems bitten off, 2 were resprouting post-bite!!</t>
  </si>
  <si>
    <t>Pasture-Patch</t>
  </si>
  <si>
    <t>Pasture</t>
  </si>
  <si>
    <t>GIL</t>
  </si>
  <si>
    <t>GILC1</t>
  </si>
  <si>
    <t>GILN1</t>
  </si>
  <si>
    <t>LTR</t>
  </si>
  <si>
    <t>LTRC1</t>
  </si>
  <si>
    <t>LTRC2</t>
  </si>
  <si>
    <t>LTRE1</t>
  </si>
  <si>
    <t>LTRE2</t>
  </si>
  <si>
    <t>LTRW2</t>
  </si>
  <si>
    <t>PAW</t>
  </si>
  <si>
    <t>PAWE1</t>
  </si>
  <si>
    <t>PAWE2</t>
  </si>
  <si>
    <t>PAWS1</t>
  </si>
  <si>
    <t>PAWS2</t>
  </si>
  <si>
    <t>PAWW1</t>
  </si>
  <si>
    <t>PAWW2</t>
  </si>
  <si>
    <t>PYN</t>
  </si>
  <si>
    <t>PYNN1</t>
  </si>
  <si>
    <t>PYNN2</t>
  </si>
  <si>
    <t>PYNS1</t>
  </si>
  <si>
    <t>PYNS2</t>
  </si>
  <si>
    <t>PYNW1</t>
  </si>
  <si>
    <t>PYNW2</t>
  </si>
  <si>
    <t>PYS</t>
  </si>
  <si>
    <t>PYSN1</t>
  </si>
  <si>
    <t>PYSN2</t>
  </si>
  <si>
    <t>PYSS1</t>
  </si>
  <si>
    <t>PYSS2</t>
  </si>
  <si>
    <t>PYSW1</t>
  </si>
  <si>
    <t>PYSW2</t>
  </si>
  <si>
    <t>PYW</t>
  </si>
  <si>
    <t>PYWC1</t>
  </si>
  <si>
    <t>PYWC2</t>
  </si>
  <si>
    <t>PYWN1</t>
  </si>
  <si>
    <t>PYWN2</t>
  </si>
  <si>
    <t>PYWS1</t>
  </si>
  <si>
    <t>PYWS2</t>
  </si>
  <si>
    <t>RIN</t>
  </si>
  <si>
    <t>RINE1</t>
  </si>
  <si>
    <t>RINE2</t>
  </si>
  <si>
    <t>RINS1</t>
  </si>
  <si>
    <t>RINS2</t>
  </si>
  <si>
    <t>RINW1</t>
  </si>
  <si>
    <t>RINW2</t>
  </si>
  <si>
    <t>RIS</t>
  </si>
  <si>
    <t>RISC1</t>
  </si>
  <si>
    <t>RISC2</t>
  </si>
  <si>
    <t>RISN1</t>
  </si>
  <si>
    <t>RISN2</t>
  </si>
  <si>
    <t>RISS1</t>
  </si>
  <si>
    <t>Patch-Whit</t>
  </si>
  <si>
    <t>C1</t>
  </si>
  <si>
    <t>N1</t>
  </si>
  <si>
    <t>C2</t>
  </si>
  <si>
    <t>E1</t>
  </si>
  <si>
    <t>E2</t>
  </si>
  <si>
    <t>W2</t>
  </si>
  <si>
    <t>S1</t>
  </si>
  <si>
    <t>S2</t>
  </si>
  <si>
    <t>W1</t>
  </si>
  <si>
    <t>N2</t>
  </si>
  <si>
    <t>2012 Plant ID Code</t>
  </si>
  <si>
    <t>DIST Stems BUD</t>
  </si>
  <si>
    <t>DIST Stems DONE</t>
  </si>
  <si>
    <t>DIST Stems NO flowers</t>
  </si>
  <si>
    <t>?</t>
  </si>
  <si>
    <t>both</t>
  </si>
  <si>
    <t>same as PYWC1011</t>
  </si>
  <si>
    <t>S2002 (?)</t>
  </si>
  <si>
    <t>S2003 (?)</t>
  </si>
  <si>
    <t>PYS2001 (?)</t>
  </si>
  <si>
    <t>PYW2001 (?)</t>
  </si>
  <si>
    <t>004</t>
  </si>
  <si>
    <t>005</t>
  </si>
  <si>
    <t>006</t>
  </si>
  <si>
    <t>007</t>
  </si>
  <si>
    <t>002</t>
  </si>
  <si>
    <t>012</t>
  </si>
  <si>
    <t>015</t>
  </si>
  <si>
    <t>paws1001</t>
  </si>
  <si>
    <t>paww1001</t>
  </si>
  <si>
    <t>18" NE of PAWW2005</t>
  </si>
  <si>
    <t>C1002</t>
  </si>
  <si>
    <t>C1003</t>
  </si>
  <si>
    <t>001</t>
  </si>
  <si>
    <t>001 (in GILN1AT)</t>
  </si>
  <si>
    <t>55 cm NE of S1002?</t>
  </si>
  <si>
    <t>003</t>
  </si>
  <si>
    <t>008</t>
  </si>
  <si>
    <t>S</t>
  </si>
  <si>
    <t>ATPYNsouthpatchlate</t>
  </si>
  <si>
    <t>C</t>
  </si>
  <si>
    <t>atriscenterlate</t>
  </si>
  <si>
    <t>8 (3)</t>
  </si>
  <si>
    <t>8 (1)</t>
  </si>
  <si>
    <t>8 (2)</t>
  </si>
  <si>
    <t>Atrissouthlate</t>
  </si>
  <si>
    <t>Date</t>
  </si>
  <si>
    <t>Patch</t>
  </si>
  <si>
    <t>Observer</t>
  </si>
  <si>
    <t>Whit</t>
  </si>
  <si>
    <t>RCH</t>
  </si>
  <si>
    <t>RCHN1</t>
  </si>
  <si>
    <t>RCHS1</t>
  </si>
  <si>
    <t>RCHW1</t>
  </si>
  <si>
    <t>RCHW3</t>
  </si>
  <si>
    <t>RISS2</t>
  </si>
  <si>
    <t>GILS1</t>
  </si>
  <si>
    <t>GILN2</t>
  </si>
  <si>
    <t>GILS2</t>
  </si>
  <si>
    <t>GILC2</t>
  </si>
  <si>
    <t>Ray Moranz</t>
  </si>
  <si>
    <t>Shannon Rusk</t>
  </si>
  <si>
    <t>Toni Proescholdt</t>
  </si>
  <si>
    <t>Ben Nagel</t>
  </si>
  <si>
    <t>Courtney Grula</t>
  </si>
  <si>
    <t>E</t>
  </si>
  <si>
    <t>W</t>
  </si>
  <si>
    <t>N</t>
  </si>
  <si>
    <t>LTRW1</t>
  </si>
  <si>
    <t>Ray Moranz and Courtney Grula</t>
  </si>
  <si>
    <t>Ray Moranz and Ben Nagel</t>
  </si>
  <si>
    <t>PYNS3</t>
  </si>
  <si>
    <t>RISS3</t>
  </si>
  <si>
    <t>S3</t>
  </si>
  <si>
    <t>C3</t>
  </si>
  <si>
    <t>RISC3</t>
  </si>
  <si>
    <t>W3</t>
  </si>
  <si>
    <t>Seen during distance?</t>
  </si>
  <si>
    <t>Year</t>
  </si>
  <si>
    <t>2013 ALTER ID code</t>
  </si>
  <si>
    <t>NO Atuberosa</t>
  </si>
  <si>
    <t>RCHN2</t>
  </si>
  <si>
    <t>RCHS2</t>
  </si>
  <si>
    <t>A</t>
  </si>
  <si>
    <t>B</t>
  </si>
  <si>
    <t>PYSN1101</t>
  </si>
  <si>
    <t>PYSN1104</t>
  </si>
  <si>
    <t>PYSN1106</t>
  </si>
  <si>
    <t>PYSN1121</t>
  </si>
  <si>
    <t>PYSN1122</t>
  </si>
  <si>
    <t>PYSN1131</t>
  </si>
  <si>
    <t>PYSN1134</t>
  </si>
  <si>
    <t>RISS2000</t>
  </si>
  <si>
    <t>Distinct Plant</t>
  </si>
  <si>
    <t>RCHN2000</t>
  </si>
  <si>
    <t>RCHS2000</t>
  </si>
  <si>
    <t>LTRW1000</t>
  </si>
  <si>
    <t>GILS1000</t>
  </si>
  <si>
    <t>GILN2000</t>
  </si>
  <si>
    <t>GILS2000</t>
  </si>
  <si>
    <t>GILC2000</t>
  </si>
  <si>
    <t>2012 Trimble Point Name</t>
  </si>
  <si>
    <t>2013 Trimble Point Name</t>
  </si>
  <si>
    <t>the same plant as PAWE2004</t>
  </si>
  <si>
    <t>the same plant as PAWE2005</t>
  </si>
  <si>
    <t>guessed at positions (within recorded range of 50 to 60) and stem counts</t>
  </si>
  <si>
    <t>this was one of 16 plants I saw on distant ridge, along with 044 to 058</t>
  </si>
  <si>
    <t>PAWe2AT</t>
  </si>
  <si>
    <t>coral hairstreak nectaring</t>
  </si>
  <si>
    <t>PYNS3-101</t>
  </si>
  <si>
    <t>PYNS3-102</t>
  </si>
  <si>
    <t>PYNS3-103</t>
  </si>
  <si>
    <t>RISC3-101</t>
  </si>
  <si>
    <t>RISC3-102</t>
  </si>
  <si>
    <t>RISC3-103</t>
  </si>
  <si>
    <t>RISC3-104</t>
  </si>
  <si>
    <t>RISC3-105</t>
  </si>
  <si>
    <t>RISC3-106</t>
  </si>
  <si>
    <t>RISC3-107</t>
  </si>
  <si>
    <t>RISC3-108</t>
  </si>
  <si>
    <t>RISC3-109</t>
  </si>
  <si>
    <t>RISS3-201</t>
  </si>
  <si>
    <t>RISS3-202</t>
  </si>
  <si>
    <t>RISS3-203</t>
  </si>
  <si>
    <t>RISS3-204</t>
  </si>
  <si>
    <t>RISS3-205</t>
  </si>
  <si>
    <t>101?</t>
  </si>
  <si>
    <t>102?</t>
  </si>
  <si>
    <t>103?</t>
  </si>
  <si>
    <t>104?</t>
  </si>
  <si>
    <t>105?</t>
  </si>
  <si>
    <t>106?</t>
  </si>
  <si>
    <t>107?</t>
  </si>
  <si>
    <t>2012CodeYear</t>
  </si>
  <si>
    <t>Treatment</t>
  </si>
  <si>
    <t>TSF (years)</t>
  </si>
  <si>
    <t>GB</t>
  </si>
  <si>
    <t>BO</t>
  </si>
  <si>
    <t>PBG</t>
  </si>
  <si>
    <t>2012 Trimb Stems DEAD</t>
  </si>
  <si>
    <t>Trimb STEMS  B-F-D</t>
  </si>
  <si>
    <t>Trimb Stems ALL</t>
  </si>
  <si>
    <t>Pasture-TSF</t>
  </si>
  <si>
    <t>Values Stems ALL</t>
  </si>
  <si>
    <t>Values Stems B F D</t>
  </si>
  <si>
    <t>PYN0</t>
  </si>
  <si>
    <t>PYN1</t>
  </si>
  <si>
    <t>PYN2</t>
  </si>
  <si>
    <t>PYS0</t>
  </si>
  <si>
    <t>PYS1</t>
  </si>
  <si>
    <t>PYS2</t>
  </si>
  <si>
    <t>RIS0</t>
  </si>
  <si>
    <t>RIS1</t>
  </si>
  <si>
    <t>RIS2</t>
  </si>
  <si>
    <t>(blank)</t>
  </si>
  <si>
    <t>Grand Total</t>
  </si>
  <si>
    <t>Average of Values Stems B F D</t>
  </si>
  <si>
    <t>Data</t>
  </si>
  <si>
    <t>Average of Values Stems ALL</t>
  </si>
  <si>
    <t>PastureTSF</t>
  </si>
  <si>
    <t>PAW2</t>
  </si>
  <si>
    <t>RCH0</t>
  </si>
  <si>
    <t>RIN0</t>
  </si>
  <si>
    <t>PastureTSFval</t>
  </si>
  <si>
    <t>Total buds flowers</t>
  </si>
  <si>
    <t>Average of Trimb STEMS  B-F-D2</t>
  </si>
  <si>
    <t>Average of Trimb Stems ALL2</t>
  </si>
  <si>
    <t>Average of Total buds flowers</t>
  </si>
  <si>
    <t>AsclepTransID</t>
  </si>
  <si>
    <t>TranLetter</t>
  </si>
  <si>
    <t>PlantNumAuto</t>
  </si>
  <si>
    <t>blank</t>
  </si>
  <si>
    <t>Trimbled in 2013?</t>
  </si>
  <si>
    <t>Trimbled in 2014?</t>
  </si>
  <si>
    <t>Comments 7</t>
  </si>
  <si>
    <t>Comments 8</t>
  </si>
  <si>
    <t>Comments 9</t>
  </si>
  <si>
    <t>Comments 10</t>
  </si>
  <si>
    <t>Comments 11</t>
  </si>
  <si>
    <t>Comments 12</t>
  </si>
  <si>
    <t>Comments 1b</t>
  </si>
  <si>
    <t xml:space="preserve">Comments 1c </t>
  </si>
  <si>
    <t>Comments 1d</t>
  </si>
  <si>
    <t>PastureFullName</t>
  </si>
  <si>
    <t>Comments 3g</t>
  </si>
  <si>
    <t>Comments 3b</t>
  </si>
  <si>
    <t>Grazing lawn?</t>
  </si>
  <si>
    <t>Shrubs within 1 m?</t>
  </si>
  <si>
    <t>Crab spiders?</t>
  </si>
  <si>
    <t>total # bitten stems</t>
  </si>
  <si>
    <t># of bitten stems flower this year</t>
  </si>
  <si>
    <t># bitten stems w axillary</t>
  </si>
  <si>
    <t># of UNbit stems w axillary</t>
  </si>
  <si>
    <t># of axillary shoots</t>
  </si>
  <si>
    <t># of BITTEN Axillary shoots</t>
  </si>
  <si>
    <t>Comments 13</t>
  </si>
  <si>
    <t>Comments 14</t>
  </si>
  <si>
    <t>Comments 15</t>
  </si>
  <si>
    <t>Comments 16</t>
  </si>
  <si>
    <t>2012PlantIDCode</t>
  </si>
  <si>
    <t>Trimbled in 2012?</t>
  </si>
  <si>
    <t>TrimbStems bFLOWER</t>
  </si>
  <si>
    <t>TrimbStems cDONE</t>
  </si>
  <si>
    <t>TrimbStems eDEAD</t>
  </si>
  <si>
    <t>TrimbStems fBFD</t>
  </si>
  <si>
    <t>TrimbStems gTOTAL</t>
  </si>
  <si>
    <t>TrimbStems aBUD</t>
  </si>
  <si>
    <t>2012Trimble Point Name</t>
  </si>
  <si>
    <t>2013Plant ID code_2nd Round</t>
  </si>
  <si>
    <t>2013Plant ID code_1st round</t>
  </si>
  <si>
    <t>2013Trimble Point Name</t>
  </si>
  <si>
    <t>height on 1st longest</t>
  </si>
  <si>
    <t># buds on 1st longest</t>
  </si>
  <si>
    <t># flowers on 1st longest</t>
  </si>
  <si>
    <t>Round</t>
  </si>
  <si>
    <t>PasturePatch</t>
  </si>
  <si>
    <t>PasturePatchWhit</t>
  </si>
  <si>
    <t>OtherInsects</t>
  </si>
  <si>
    <t>On which Trimble?</t>
  </si>
  <si>
    <t>PatchWhit</t>
  </si>
  <si>
    <t>PhotoExposure</t>
  </si>
  <si>
    <t>VISITED AGAIN IN 2014?</t>
  </si>
  <si>
    <t>VISITED PREV in 2014?</t>
  </si>
  <si>
    <t>Visited again in 2013?</t>
  </si>
  <si>
    <t>Visited PREV in 2013?</t>
  </si>
  <si>
    <t>2012PlantIDCode_2nd Rnd</t>
  </si>
  <si>
    <t>AsclWithin2m</t>
  </si>
  <si>
    <t>bloom status on 1st longest</t>
  </si>
  <si>
    <t>Comments 1</t>
  </si>
  <si>
    <t>DISTBloomStatus</t>
  </si>
  <si>
    <t>DISTStemsA_BUD</t>
  </si>
  <si>
    <t>DISTStemsC_DONE</t>
  </si>
  <si>
    <t>DISTStemsD_NO flowers</t>
  </si>
  <si>
    <t>DISTStemsB_FLOWER</t>
  </si>
  <si>
    <t>MonarchImmatures1</t>
  </si>
  <si>
    <t>TotalBudsAndFlowers</t>
  </si>
  <si>
    <t>2014PlantIDCode</t>
  </si>
  <si>
    <t>AsclWithin1m</t>
  </si>
  <si>
    <t>MonarchImmatures2</t>
  </si>
  <si>
    <t>BfliesNectaring</t>
  </si>
  <si>
    <r>
      <t>PY</t>
    </r>
    <r>
      <rPr>
        <b/>
        <sz val="12"/>
        <color indexed="8"/>
        <rFont val="Arial"/>
        <family val="2"/>
      </rPr>
      <t>W</t>
    </r>
    <r>
      <rPr>
        <sz val="12"/>
        <color indexed="8"/>
        <rFont val="Arial"/>
        <family val="2"/>
      </rPr>
      <t>2001</t>
    </r>
  </si>
  <si>
    <r>
      <t>RIS-C3-13-</t>
    </r>
    <r>
      <rPr>
        <b/>
        <sz val="12"/>
        <color indexed="8"/>
        <rFont val="Arial"/>
        <family val="2"/>
      </rPr>
      <t>R2-</t>
    </r>
    <r>
      <rPr>
        <sz val="12"/>
        <color indexed="8"/>
        <rFont val="Arial"/>
        <family val="2"/>
      </rPr>
      <t>005</t>
    </r>
  </si>
  <si>
    <r>
      <t>RIS-C3-13-</t>
    </r>
    <r>
      <rPr>
        <b/>
        <sz val="12"/>
        <color indexed="8"/>
        <rFont val="Arial"/>
        <family val="2"/>
      </rPr>
      <t>R2</t>
    </r>
    <r>
      <rPr>
        <sz val="12"/>
        <color indexed="8"/>
        <rFont val="Arial"/>
        <family val="2"/>
      </rPr>
      <t>-008</t>
    </r>
  </si>
  <si>
    <t>DateIfDiffFromTransMetadata</t>
  </si>
  <si>
    <t>CodeFor2013Earlyvisit</t>
  </si>
  <si>
    <t>CODEFOR2014earlyVISIT</t>
  </si>
  <si>
    <t>CODEFOR2014lateVISIT</t>
  </si>
  <si>
    <t>CodeFor2013Latevisit</t>
  </si>
  <si>
    <t>TrimbStems dNOflowers</t>
  </si>
  <si>
    <t># buds TOTAL</t>
  </si>
  <si>
    <t># flowers TOTAL</t>
  </si>
  <si>
    <t># flowersandbuds TOTAL</t>
  </si>
  <si>
    <t># flowersandbuds zAVERAGE</t>
  </si>
  <si>
    <t>bloom status zAVERAGE</t>
  </si>
  <si>
    <t>bloom status 6/8</t>
  </si>
  <si>
    <t>no data</t>
  </si>
  <si>
    <t>unknown</t>
  </si>
  <si>
    <t># buds zAVERAGE</t>
  </si>
  <si>
    <t># flowers zAVERAGE</t>
  </si>
  <si>
    <t>Length zAVERAGE</t>
  </si>
  <si>
    <t>2014 COMBOCODE</t>
  </si>
  <si>
    <t>2012TrimbPointName</t>
  </si>
  <si>
    <t>2013Plant ID code_1st Rnd</t>
  </si>
  <si>
    <t>TrimbStemsAbud</t>
  </si>
  <si>
    <t>TrimbStemsBflower</t>
  </si>
  <si>
    <t>TrimbStemsCdone</t>
  </si>
  <si>
    <t>TrimbStemsDnoflowers</t>
  </si>
  <si>
    <t>TrimbStemsEdead</t>
  </si>
  <si>
    <t>TrimbStemsFbudflowerdone</t>
  </si>
  <si>
    <t>TrimbStemsGtotal</t>
  </si>
  <si>
    <t>TSFyears</t>
  </si>
  <si>
    <t>VisitedAgain2013</t>
  </si>
  <si>
    <t>VisitedAgain2014</t>
  </si>
  <si>
    <t>VisitedPrev2013</t>
  </si>
  <si>
    <t>VisitedPrev2014</t>
  </si>
  <si>
    <t>FileName</t>
  </si>
  <si>
    <t>GrazingLawn</t>
  </si>
  <si>
    <t>SeenDuringDistance</t>
  </si>
  <si>
    <t>ShrubsWithin1m</t>
  </si>
  <si>
    <t>TotalNumBittenStems</t>
  </si>
  <si>
    <t>TrimbledIn2012</t>
  </si>
  <si>
    <t>TrimbledIn2013</t>
  </si>
  <si>
    <t>TrimbledIn2014</t>
  </si>
  <si>
    <t>f</t>
  </si>
  <si>
    <t>Trimb Stems A bud</t>
  </si>
  <si>
    <t>Trimb Stems B flower</t>
  </si>
  <si>
    <t>Trimb Stems C done</t>
  </si>
  <si>
    <t>Trimb Stems D no flow.</t>
  </si>
  <si>
    <t>Patch Whit</t>
  </si>
  <si>
    <t>2012 Trimb Point 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</si>
</sst>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24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Symbol MT"/>
      <family val="1"/>
      <charset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Calibri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b/>
      <sz val="8"/>
      <color indexed="8"/>
      <name val="Arial"/>
      <family val="2"/>
    </font>
    <font>
      <sz val="6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36"/>
        <bgColor indexed="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0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0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indexed="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start/>
      <end/>
      <top/>
      <bottom/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22"/>
      </start>
      <end style="thin">
        <color indexed="22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8"/>
      </start>
      <end/>
      <top style="thin">
        <color indexed="8"/>
      </top>
      <bottom/>
      <diagonal/>
    </border>
    <border>
      <start style="thin">
        <color indexed="65"/>
      </start>
      <end style="thin">
        <color indexed="8"/>
      </end>
      <top style="thin">
        <color indexed="8"/>
      </top>
      <bottom/>
      <diagonal/>
    </border>
    <border>
      <start style="thin">
        <color indexed="8"/>
      </start>
      <end/>
      <top/>
      <bottom/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/>
      <diagonal/>
    </border>
    <border>
      <start/>
      <end style="thin">
        <color indexed="8"/>
      </end>
      <top/>
      <bottom/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rgb="FFABABAB"/>
      </start>
      <end/>
      <top style="thin">
        <color rgb="FFABABAB"/>
      </top>
      <bottom/>
      <diagonal/>
    </border>
    <border>
      <start style="thin">
        <color indexed="65"/>
      </start>
      <end/>
      <top style="thin">
        <color rgb="FFABABAB"/>
      </top>
      <bottom/>
      <diagonal/>
    </border>
    <border>
      <start style="thin">
        <color indexed="65"/>
      </start>
      <end style="thin">
        <color rgb="FFABABAB"/>
      </end>
      <top style="thin">
        <color rgb="FFABABAB"/>
      </top>
      <bottom/>
      <diagonal/>
    </border>
    <border>
      <start style="thin">
        <color rgb="FFABABAB"/>
      </start>
      <end/>
      <top/>
      <bottom/>
      <diagonal/>
    </border>
    <border>
      <start style="thin">
        <color rgb="FFABABAB"/>
      </start>
      <end/>
      <top style="thin">
        <color rgb="FFABABAB"/>
      </top>
      <bottom style="thin">
        <color rgb="FFABABAB"/>
      </bottom>
      <diagonal/>
    </border>
    <border>
      <start/>
      <end/>
      <top style="thin">
        <color rgb="FFABABAB"/>
      </top>
      <bottom/>
      <diagonal/>
    </border>
    <border>
      <start/>
      <end style="thin">
        <color rgb="FFABABAB"/>
      </end>
      <top style="thin">
        <color rgb="FFABABAB"/>
      </top>
      <bottom/>
      <diagonal/>
    </border>
    <border>
      <start/>
      <end style="thin">
        <color rgb="FFABABAB"/>
      </end>
      <top/>
      <bottom/>
      <diagonal/>
    </border>
    <border>
      <start/>
      <end style="thin">
        <color rgb="FFABABAB"/>
      </end>
      <top style="thin">
        <color rgb="FFABABAB"/>
      </top>
      <bottom style="thin">
        <color rgb="FFABABAB"/>
      </bottom>
      <diagonal/>
    </border>
    <border>
      <start/>
      <end/>
      <top style="thin">
        <color rgb="FFABABAB"/>
      </top>
      <bottom style="thin">
        <color rgb="FFABABAB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2" fillId="0" borderId="0"/>
  </cellStyleXfs>
  <cellXfs count="672">
    <xf numFmtId="0" fontId="0" fillId="0" borderId="0" xfId="0"/>
    <xf numFmtId="0" fontId="3" fillId="2" borderId="2" xfId="3" applyFont="1" applyFill="1" applyBorder="1" applyAlignment="1">
      <alignment horizontal="center" wrapText="1"/>
    </xf>
    <xf numFmtId="2" fontId="3" fillId="2" borderId="2" xfId="3" applyNumberFormat="1" applyFont="1" applyFill="1" applyBorder="1" applyAlignment="1">
      <alignment horizontal="center" wrapText="1"/>
    </xf>
    <xf numFmtId="0" fontId="8" fillId="0" borderId="1" xfId="0" applyFont="1" applyBorder="1"/>
    <xf numFmtId="0" fontId="8" fillId="0" borderId="0" xfId="0" applyFont="1"/>
    <xf numFmtId="2" fontId="8" fillId="0" borderId="0" xfId="0" applyNumberFormat="1" applyFont="1"/>
    <xf numFmtId="0" fontId="3" fillId="0" borderId="1" xfId="3" applyFont="1" applyFill="1" applyBorder="1" applyAlignment="1"/>
    <xf numFmtId="0" fontId="3" fillId="0" borderId="0" xfId="3" applyFont="1" applyFill="1" applyBorder="1" applyAlignment="1"/>
    <xf numFmtId="0" fontId="8" fillId="0" borderId="0" xfId="0" applyFont="1" applyBorder="1"/>
    <xf numFmtId="2" fontId="8" fillId="0" borderId="0" xfId="0" applyNumberFormat="1" applyFont="1" applyBorder="1"/>
    <xf numFmtId="0" fontId="8" fillId="0" borderId="0" xfId="0" applyFont="1" applyFill="1" applyBorder="1"/>
    <xf numFmtId="0" fontId="8" fillId="0" borderId="0" xfId="0" applyFont="1" applyFill="1"/>
    <xf numFmtId="0" fontId="3" fillId="0" borderId="2" xfId="3" applyFont="1" applyFill="1" applyBorder="1" applyAlignment="1">
      <alignment horizontal="center" wrapText="1"/>
    </xf>
    <xf numFmtId="0" fontId="3" fillId="3" borderId="2" xfId="3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3" fillId="0" borderId="1" xfId="3" applyFont="1" applyFill="1" applyBorder="1" applyAlignment="1">
      <alignment horizontal="right"/>
    </xf>
    <xf numFmtId="0" fontId="8" fillId="0" borderId="1" xfId="0" applyFont="1" applyFill="1" applyBorder="1"/>
    <xf numFmtId="0" fontId="8" fillId="0" borderId="0" xfId="0" applyFont="1" applyAlignment="1"/>
    <xf numFmtId="0" fontId="8" fillId="4" borderId="0" xfId="0" applyFont="1" applyFill="1"/>
    <xf numFmtId="0" fontId="9" fillId="0" borderId="0" xfId="0" applyFont="1" applyFill="1"/>
    <xf numFmtId="0" fontId="9" fillId="0" borderId="0" xfId="0" applyFont="1"/>
    <xf numFmtId="15" fontId="8" fillId="0" borderId="0" xfId="0" applyNumberFormat="1" applyFont="1" applyAlignment="1"/>
    <xf numFmtId="0" fontId="8" fillId="0" borderId="1" xfId="0" applyNumberFormat="1" applyFont="1" applyBorder="1"/>
    <xf numFmtId="15" fontId="8" fillId="0" borderId="0" xfId="0" applyNumberFormat="1" applyFont="1" applyBorder="1" applyAlignment="1"/>
    <xf numFmtId="0" fontId="8" fillId="0" borderId="0" xfId="0" applyFont="1" applyBorder="1" applyAlignment="1"/>
    <xf numFmtId="0" fontId="8" fillId="5" borderId="0" xfId="0" applyFont="1" applyFill="1"/>
    <xf numFmtId="0" fontId="3" fillId="0" borderId="3" xfId="3" applyFont="1" applyFill="1" applyBorder="1" applyAlignment="1">
      <alignment horizontal="right"/>
    </xf>
    <xf numFmtId="0" fontId="8" fillId="0" borderId="0" xfId="0" applyFont="1" applyFill="1" applyAlignment="1"/>
    <xf numFmtId="15" fontId="8" fillId="0" borderId="0" xfId="0" applyNumberFormat="1" applyFont="1" applyFill="1" applyAlignment="1"/>
    <xf numFmtId="0" fontId="8" fillId="0" borderId="1" xfId="0" applyNumberFormat="1" applyFont="1" applyFill="1" applyBorder="1"/>
    <xf numFmtId="0" fontId="8" fillId="0" borderId="0" xfId="0" applyFont="1" applyFill="1" applyAlignment="1">
      <alignment horizontal="right"/>
    </xf>
    <xf numFmtId="0" fontId="8" fillId="0" borderId="0" xfId="0" applyNumberFormat="1" applyFont="1" applyBorder="1"/>
    <xf numFmtId="0" fontId="3" fillId="4" borderId="1" xfId="3" applyFont="1" applyFill="1" applyBorder="1" applyAlignment="1">
      <alignment horizontal="right"/>
    </xf>
    <xf numFmtId="0" fontId="8" fillId="4" borderId="0" xfId="0" applyFont="1" applyFill="1" applyBorder="1"/>
    <xf numFmtId="0" fontId="3" fillId="5" borderId="1" xfId="3" applyFont="1" applyFill="1" applyBorder="1" applyAlignment="1">
      <alignment horizontal="right"/>
    </xf>
    <xf numFmtId="0" fontId="8" fillId="5" borderId="0" xfId="0" applyFont="1" applyFill="1" applyBorder="1"/>
    <xf numFmtId="0" fontId="3" fillId="6" borderId="1" xfId="3" applyFont="1" applyFill="1" applyBorder="1" applyAlignment="1">
      <alignment horizontal="right"/>
    </xf>
    <xf numFmtId="0" fontId="8" fillId="6" borderId="0" xfId="0" applyFont="1" applyFill="1"/>
    <xf numFmtId="0" fontId="8" fillId="6" borderId="0" xfId="0" applyFont="1" applyFill="1" applyBorder="1"/>
    <xf numFmtId="0" fontId="3" fillId="7" borderId="1" xfId="3" applyFont="1" applyFill="1" applyBorder="1" applyAlignment="1">
      <alignment horizontal="right"/>
    </xf>
    <xf numFmtId="0" fontId="8" fillId="7" borderId="0" xfId="0" applyFont="1" applyFill="1"/>
    <xf numFmtId="0" fontId="8" fillId="7" borderId="0" xfId="0" applyFont="1" applyFill="1" applyBorder="1"/>
    <xf numFmtId="0" fontId="3" fillId="8" borderId="1" xfId="3" applyFont="1" applyFill="1" applyBorder="1" applyAlignment="1">
      <alignment horizontal="right"/>
    </xf>
    <xf numFmtId="0" fontId="8" fillId="8" borderId="0" xfId="0" applyFont="1" applyFill="1"/>
    <xf numFmtId="0" fontId="8" fillId="8" borderId="0" xfId="0" applyFont="1" applyFill="1" applyBorder="1"/>
    <xf numFmtId="0" fontId="8" fillId="8" borderId="1" xfId="0" applyFont="1" applyFill="1" applyBorder="1"/>
    <xf numFmtId="15" fontId="8" fillId="8" borderId="0" xfId="0" applyNumberFormat="1" applyFont="1" applyFill="1" applyAlignment="1"/>
    <xf numFmtId="0" fontId="8" fillId="8" borderId="0" xfId="0" applyNumberFormat="1" applyFont="1" applyFill="1" applyBorder="1"/>
    <xf numFmtId="0" fontId="8" fillId="0" borderId="0" xfId="0" applyNumberFormat="1" applyFont="1" applyFill="1" applyBorder="1"/>
    <xf numFmtId="0" fontId="8" fillId="0" borderId="0" xfId="0" applyNumberFormat="1" applyFont="1"/>
    <xf numFmtId="0" fontId="8" fillId="5" borderId="0" xfId="0" applyFont="1" applyFill="1" applyAlignment="1">
      <alignment horizontal="right"/>
    </xf>
    <xf numFmtId="0" fontId="3" fillId="5" borderId="0" xfId="3" applyFont="1" applyFill="1" applyBorder="1" applyAlignment="1"/>
    <xf numFmtId="0" fontId="8" fillId="5" borderId="1" xfId="0" applyFont="1" applyFill="1" applyBorder="1"/>
    <xf numFmtId="15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3" fillId="9" borderId="2" xfId="3" applyFont="1" applyFill="1" applyBorder="1" applyAlignment="1">
      <alignment horizontal="center" wrapText="1"/>
    </xf>
    <xf numFmtId="0" fontId="8" fillId="10" borderId="0" xfId="0" applyFont="1" applyFill="1" applyAlignment="1"/>
    <xf numFmtId="0" fontId="8" fillId="10" borderId="0" xfId="0" applyFont="1" applyFill="1"/>
    <xf numFmtId="0" fontId="8" fillId="10" borderId="0" xfId="0" applyFont="1" applyFill="1" applyBorder="1"/>
    <xf numFmtId="0" fontId="3" fillId="10" borderId="0" xfId="3" applyFont="1" applyFill="1" applyBorder="1" applyAlignment="1"/>
    <xf numFmtId="0" fontId="8" fillId="10" borderId="0" xfId="0" quotePrefix="1" applyFont="1" applyFill="1"/>
    <xf numFmtId="0" fontId="8" fillId="10" borderId="1" xfId="0" applyFont="1" applyFill="1" applyBorder="1"/>
    <xf numFmtId="2" fontId="8" fillId="0" borderId="0" xfId="0" applyNumberFormat="1" applyFont="1" applyFill="1"/>
    <xf numFmtId="2" fontId="8" fillId="8" borderId="0" xfId="0" applyNumberFormat="1" applyFont="1" applyFill="1"/>
    <xf numFmtId="2" fontId="8" fillId="0" borderId="0" xfId="0" applyNumberFormat="1" applyFont="1" applyFill="1" applyBorder="1"/>
    <xf numFmtId="0" fontId="3" fillId="10" borderId="1" xfId="3" applyFont="1" applyFill="1" applyBorder="1" applyAlignment="1"/>
    <xf numFmtId="0" fontId="3" fillId="10" borderId="0" xfId="3" quotePrefix="1" applyFont="1" applyFill="1" applyBorder="1" applyAlignment="1"/>
    <xf numFmtId="14" fontId="8" fillId="0" borderId="0" xfId="0" applyNumberFormat="1" applyFont="1"/>
    <xf numFmtId="0" fontId="3" fillId="6" borderId="2" xfId="3" applyFont="1" applyFill="1" applyBorder="1" applyAlignment="1">
      <alignment horizontal="center" wrapText="1"/>
    </xf>
    <xf numFmtId="0" fontId="8" fillId="6" borderId="0" xfId="0" applyFont="1" applyFill="1" applyAlignment="1"/>
    <xf numFmtId="0" fontId="9" fillId="6" borderId="0" xfId="0" applyFont="1" applyFill="1"/>
    <xf numFmtId="0" fontId="3" fillId="6" borderId="0" xfId="3" applyFont="1" applyFill="1" applyBorder="1" applyAlignment="1"/>
    <xf numFmtId="0" fontId="3" fillId="10" borderId="1" xfId="3" applyFont="1" applyFill="1" applyBorder="1" applyAlignment="1">
      <alignment horizontal="right"/>
    </xf>
    <xf numFmtId="15" fontId="8" fillId="10" borderId="0" xfId="0" applyNumberFormat="1" applyFont="1" applyFill="1" applyBorder="1" applyAlignment="1"/>
    <xf numFmtId="0" fontId="8" fillId="10" borderId="0" xfId="0" applyFont="1" applyFill="1" applyBorder="1" applyAlignment="1"/>
    <xf numFmtId="0" fontId="0" fillId="10" borderId="0" xfId="0" applyFill="1"/>
    <xf numFmtId="2" fontId="8" fillId="10" borderId="0" xfId="0" applyNumberFormat="1" applyFont="1" applyFill="1"/>
    <xf numFmtId="15" fontId="8" fillId="10" borderId="0" xfId="0" applyNumberFormat="1" applyFont="1" applyFill="1" applyAlignment="1"/>
    <xf numFmtId="0" fontId="8" fillId="10" borderId="0" xfId="0" applyNumberFormat="1" applyFont="1" applyFill="1" applyBorder="1"/>
    <xf numFmtId="0" fontId="8" fillId="10" borderId="0" xfId="0" quotePrefix="1" applyFont="1" applyFill="1" applyBorder="1"/>
    <xf numFmtId="15" fontId="8" fillId="0" borderId="1" xfId="0" applyNumberFormat="1" applyFont="1" applyBorder="1" applyAlignment="1"/>
    <xf numFmtId="14" fontId="8" fillId="0" borderId="0" xfId="0" applyNumberFormat="1" applyFont="1" applyBorder="1"/>
    <xf numFmtId="0" fontId="3" fillId="11" borderId="2" xfId="3" applyFont="1" applyFill="1" applyBorder="1" applyAlignment="1">
      <alignment horizontal="center" wrapText="1"/>
    </xf>
    <xf numFmtId="0" fontId="1" fillId="12" borderId="2" xfId="3" applyFont="1" applyFill="1" applyBorder="1" applyAlignment="1">
      <alignment horizontal="center" wrapText="1"/>
    </xf>
    <xf numFmtId="0" fontId="10" fillId="7" borderId="0" xfId="0" applyFont="1" applyFill="1" applyBorder="1"/>
    <xf numFmtId="0" fontId="10" fillId="7" borderId="0" xfId="0" applyFont="1" applyFill="1"/>
    <xf numFmtId="0" fontId="1" fillId="7" borderId="1" xfId="3" applyFont="1" applyFill="1" applyBorder="1" applyAlignment="1"/>
    <xf numFmtId="0" fontId="1" fillId="7" borderId="0" xfId="3" applyFont="1" applyFill="1" applyBorder="1" applyAlignment="1"/>
    <xf numFmtId="0" fontId="11" fillId="4" borderId="0" xfId="0" applyFont="1" applyFill="1" applyBorder="1"/>
    <xf numFmtId="0" fontId="6" fillId="0" borderId="0" xfId="2" applyFont="1" applyFill="1" applyBorder="1" applyAlignment="1">
      <alignment wrapText="1"/>
    </xf>
    <xf numFmtId="0" fontId="11" fillId="4" borderId="0" xfId="0" applyFont="1" applyFill="1"/>
    <xf numFmtId="0" fontId="6" fillId="0" borderId="0" xfId="1" applyFont="1" applyFill="1" applyBorder="1" applyAlignment="1">
      <alignment wrapText="1"/>
    </xf>
    <xf numFmtId="0" fontId="6" fillId="4" borderId="0" xfId="3" applyFont="1" applyFill="1" applyBorder="1" applyAlignment="1"/>
    <xf numFmtId="0" fontId="6" fillId="13" borderId="0" xfId="1" applyFont="1" applyFill="1" applyBorder="1" applyAlignment="1">
      <alignment horizontal="left"/>
    </xf>
    <xf numFmtId="0" fontId="11" fillId="0" borderId="0" xfId="0" applyFont="1" applyFill="1"/>
    <xf numFmtId="0" fontId="0" fillId="0" borderId="0" xfId="0" applyFill="1"/>
    <xf numFmtId="0" fontId="8" fillId="8" borderId="0" xfId="0" applyFont="1" applyFill="1" applyAlignment="1"/>
    <xf numFmtId="0" fontId="8" fillId="10" borderId="0" xfId="0" quotePrefix="1" applyFont="1" applyFill="1" applyBorder="1" applyAlignment="1"/>
    <xf numFmtId="0" fontId="6" fillId="0" borderId="2" xfId="3" applyFont="1" applyFill="1" applyBorder="1" applyAlignment="1">
      <alignment horizontal="center" wrapText="1"/>
    </xf>
    <xf numFmtId="0" fontId="1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3" fillId="10" borderId="1" xfId="3" quotePrefix="1" applyFont="1" applyFill="1" applyBorder="1" applyAlignment="1"/>
    <xf numFmtId="0" fontId="3" fillId="5" borderId="3" xfId="3" applyFont="1" applyFill="1" applyBorder="1" applyAlignment="1">
      <alignment horizontal="right"/>
    </xf>
    <xf numFmtId="0" fontId="3" fillId="5" borderId="1" xfId="3" applyFont="1" applyFill="1" applyBorder="1" applyAlignment="1"/>
    <xf numFmtId="0" fontId="6" fillId="4" borderId="1" xfId="3" applyFont="1" applyFill="1" applyBorder="1" applyAlignment="1"/>
    <xf numFmtId="0" fontId="3" fillId="6" borderId="1" xfId="3" applyFont="1" applyFill="1" applyBorder="1" applyAlignment="1"/>
    <xf numFmtId="2" fontId="3" fillId="0" borderId="1" xfId="3" applyNumberFormat="1" applyFont="1" applyFill="1" applyBorder="1" applyAlignment="1"/>
    <xf numFmtId="2" fontId="8" fillId="10" borderId="0" xfId="0" applyNumberFormat="1" applyFont="1" applyFill="1" applyBorder="1"/>
    <xf numFmtId="2" fontId="8" fillId="5" borderId="0" xfId="0" applyNumberFormat="1" applyFont="1" applyFill="1"/>
    <xf numFmtId="0" fontId="3" fillId="0" borderId="1" xfId="3" applyNumberFormat="1" applyFont="1" applyFill="1" applyBorder="1" applyAlignment="1"/>
    <xf numFmtId="0" fontId="8" fillId="5" borderId="1" xfId="0" applyNumberFormat="1" applyFont="1" applyFill="1" applyBorder="1"/>
    <xf numFmtId="0" fontId="6" fillId="5" borderId="0" xfId="1" applyFont="1" applyFill="1" applyBorder="1" applyAlignment="1">
      <alignment wrapText="1"/>
    </xf>
    <xf numFmtId="0" fontId="9" fillId="5" borderId="0" xfId="0" applyFont="1" applyFill="1"/>
    <xf numFmtId="14" fontId="8" fillId="5" borderId="0" xfId="0" applyNumberFormat="1" applyFont="1" applyFill="1"/>
    <xf numFmtId="0" fontId="0" fillId="5" borderId="0" xfId="0" applyFill="1"/>
    <xf numFmtId="0" fontId="3" fillId="14" borderId="1" xfId="3" applyFont="1" applyFill="1" applyBorder="1" applyAlignment="1">
      <alignment horizontal="right"/>
    </xf>
    <xf numFmtId="0" fontId="8" fillId="14" borderId="0" xfId="0" applyFont="1" applyFill="1"/>
    <xf numFmtId="0" fontId="11" fillId="14" borderId="0" xfId="0" applyFont="1" applyFill="1"/>
    <xf numFmtId="0" fontId="9" fillId="14" borderId="0" xfId="0" applyFont="1" applyFill="1"/>
    <xf numFmtId="2" fontId="8" fillId="14" borderId="0" xfId="0" applyNumberFormat="1" applyFont="1" applyFill="1"/>
    <xf numFmtId="14" fontId="8" fillId="14" borderId="0" xfId="0" applyNumberFormat="1" applyFont="1" applyFill="1"/>
    <xf numFmtId="0" fontId="0" fillId="14" borderId="0" xfId="0" applyFill="1"/>
    <xf numFmtId="2" fontId="3" fillId="2" borderId="0" xfId="3" applyNumberFormat="1" applyFont="1" applyFill="1" applyBorder="1" applyAlignment="1">
      <alignment horizontal="center" wrapText="1"/>
    </xf>
    <xf numFmtId="0" fontId="8" fillId="14" borderId="0" xfId="0" applyFont="1" applyFill="1" applyBorder="1"/>
    <xf numFmtId="0" fontId="10" fillId="8" borderId="0" xfId="0" applyFont="1" applyFill="1"/>
    <xf numFmtId="0" fontId="10" fillId="8" borderId="0" xfId="0" applyFont="1" applyFill="1" applyBorder="1"/>
    <xf numFmtId="0" fontId="3" fillId="9" borderId="0" xfId="3" applyFont="1" applyFill="1" applyBorder="1" applyAlignment="1">
      <alignment horizontal="center" wrapText="1"/>
    </xf>
    <xf numFmtId="0" fontId="8" fillId="15" borderId="0" xfId="0" applyFont="1" applyFill="1" applyBorder="1"/>
    <xf numFmtId="0" fontId="8" fillId="15" borderId="1" xfId="0" applyFont="1" applyFill="1" applyBorder="1"/>
    <xf numFmtId="0" fontId="8" fillId="15" borderId="0" xfId="0" applyFont="1" applyFill="1"/>
    <xf numFmtId="0" fontId="1" fillId="16" borderId="2" xfId="3" applyFont="1" applyFill="1" applyBorder="1" applyAlignment="1">
      <alignment horizontal="center" wrapText="1"/>
    </xf>
    <xf numFmtId="0" fontId="10" fillId="5" borderId="0" xfId="0" applyFont="1" applyFill="1" applyBorder="1"/>
    <xf numFmtId="0" fontId="6" fillId="5" borderId="0" xfId="2" applyFont="1" applyFill="1" applyBorder="1" applyAlignment="1">
      <alignment wrapText="1"/>
    </xf>
    <xf numFmtId="0" fontId="8" fillId="5" borderId="0" xfId="0" applyNumberFormat="1" applyFont="1" applyFill="1" applyBorder="1"/>
    <xf numFmtId="15" fontId="8" fillId="5" borderId="0" xfId="0" applyNumberFormat="1" applyFont="1" applyFill="1" applyAlignment="1"/>
    <xf numFmtId="0" fontId="8" fillId="5" borderId="0" xfId="0" applyFont="1" applyFill="1" applyAlignment="1"/>
    <xf numFmtId="0" fontId="3" fillId="8" borderId="0" xfId="3" applyFont="1" applyFill="1" applyBorder="1" applyAlignment="1"/>
    <xf numFmtId="0" fontId="6" fillId="8" borderId="0" xfId="2" applyFont="1" applyFill="1" applyBorder="1" applyAlignment="1">
      <alignment wrapText="1"/>
    </xf>
    <xf numFmtId="0" fontId="9" fillId="8" borderId="0" xfId="0" applyFont="1" applyFill="1"/>
    <xf numFmtId="0" fontId="0" fillId="8" borderId="0" xfId="0" applyFill="1"/>
    <xf numFmtId="0" fontId="8" fillId="10" borderId="1" xfId="0" quotePrefix="1" applyFont="1" applyFill="1" applyBorder="1"/>
    <xf numFmtId="0" fontId="8" fillId="8" borderId="0" xfId="0" applyFont="1" applyFill="1" applyBorder="1" applyAlignment="1"/>
    <xf numFmtId="0" fontId="1" fillId="11" borderId="2" xfId="3" applyFont="1" applyFill="1" applyBorder="1" applyAlignment="1">
      <alignment horizontal="center" wrapText="1"/>
    </xf>
    <xf numFmtId="0" fontId="1" fillId="5" borderId="0" xfId="3" applyFont="1" applyFill="1" applyBorder="1" applyAlignment="1"/>
    <xf numFmtId="0" fontId="10" fillId="5" borderId="0" xfId="0" applyFont="1" applyFill="1"/>
    <xf numFmtId="0" fontId="6" fillId="4" borderId="0" xfId="2" applyFont="1" applyFill="1" applyBorder="1" applyAlignment="1">
      <alignment wrapText="1"/>
    </xf>
    <xf numFmtId="0" fontId="6" fillId="16" borderId="2" xfId="3" applyFont="1" applyFill="1" applyBorder="1" applyAlignment="1">
      <alignment horizontal="center" wrapText="1"/>
    </xf>
    <xf numFmtId="0" fontId="6" fillId="15" borderId="0" xfId="3" applyFont="1" applyFill="1" applyBorder="1" applyAlignment="1"/>
    <xf numFmtId="0" fontId="11" fillId="15" borderId="0" xfId="0" applyFont="1" applyFill="1" applyBorder="1"/>
    <xf numFmtId="0" fontId="11" fillId="15" borderId="0" xfId="0" applyFont="1" applyFill="1"/>
    <xf numFmtId="0" fontId="6" fillId="15" borderId="0" xfId="2" applyFont="1" applyFill="1" applyBorder="1" applyAlignment="1">
      <alignment wrapText="1"/>
    </xf>
    <xf numFmtId="0" fontId="6" fillId="15" borderId="0" xfId="1" applyFont="1" applyFill="1" applyBorder="1" applyAlignment="1">
      <alignment wrapText="1"/>
    </xf>
    <xf numFmtId="0" fontId="3" fillId="15" borderId="0" xfId="3" applyFont="1" applyFill="1" applyBorder="1" applyAlignment="1"/>
    <xf numFmtId="0" fontId="6" fillId="16" borderId="0" xfId="1" applyFont="1" applyFill="1" applyBorder="1" applyAlignment="1">
      <alignment horizontal="left"/>
    </xf>
    <xf numFmtId="0" fontId="1" fillId="15" borderId="0" xfId="2" applyFont="1" applyFill="1" applyBorder="1" applyAlignment="1">
      <alignment wrapText="1"/>
    </xf>
    <xf numFmtId="0" fontId="11" fillId="15" borderId="0" xfId="2" applyFont="1" applyFill="1" applyBorder="1" applyAlignment="1">
      <alignment wrapText="1"/>
    </xf>
    <xf numFmtId="0" fontId="11" fillId="15" borderId="2" xfId="0" applyFont="1" applyFill="1" applyBorder="1"/>
    <xf numFmtId="0" fontId="3" fillId="17" borderId="1" xfId="3" applyFont="1" applyFill="1" applyBorder="1" applyAlignment="1">
      <alignment horizontal="right"/>
    </xf>
    <xf numFmtId="0" fontId="8" fillId="17" borderId="0" xfId="0" applyFont="1" applyFill="1"/>
    <xf numFmtId="0" fontId="8" fillId="17" borderId="0" xfId="0" applyFont="1" applyFill="1" applyBorder="1"/>
    <xf numFmtId="0" fontId="10" fillId="17" borderId="0" xfId="0" applyFont="1" applyFill="1"/>
    <xf numFmtId="0" fontId="6" fillId="17" borderId="0" xfId="2" applyFont="1" applyFill="1" applyBorder="1" applyAlignment="1">
      <alignment wrapText="1"/>
    </xf>
    <xf numFmtId="0" fontId="9" fillId="17" borderId="0" xfId="0" applyFont="1" applyFill="1"/>
    <xf numFmtId="2" fontId="8" fillId="17" borderId="0" xfId="0" applyNumberFormat="1" applyFont="1" applyFill="1"/>
    <xf numFmtId="0" fontId="8" fillId="17" borderId="1" xfId="0" applyFont="1" applyFill="1" applyBorder="1"/>
    <xf numFmtId="0" fontId="8" fillId="17" borderId="0" xfId="0" applyFont="1" applyFill="1" applyAlignment="1"/>
    <xf numFmtId="0" fontId="8" fillId="17" borderId="0" xfId="0" applyNumberFormat="1" applyFont="1" applyFill="1" applyBorder="1"/>
    <xf numFmtId="0" fontId="0" fillId="17" borderId="0" xfId="0" applyFill="1"/>
    <xf numFmtId="0" fontId="6" fillId="13" borderId="2" xfId="3" applyFont="1" applyFill="1" applyBorder="1" applyAlignment="1">
      <alignment horizontal="center"/>
    </xf>
    <xf numFmtId="0" fontId="6" fillId="4" borderId="1" xfId="1" applyFont="1" applyFill="1" applyBorder="1" applyAlignment="1"/>
    <xf numFmtId="0" fontId="11" fillId="4" borderId="1" xfId="0" applyFont="1" applyFill="1" applyBorder="1" applyAlignment="1"/>
    <xf numFmtId="0" fontId="11" fillId="4" borderId="0" xfId="0" applyFont="1" applyFill="1" applyBorder="1" applyAlignment="1"/>
    <xf numFmtId="0" fontId="6" fillId="4" borderId="0" xfId="2" applyFont="1" applyFill="1" applyBorder="1" applyAlignment="1"/>
    <xf numFmtId="0" fontId="11" fillId="4" borderId="0" xfId="0" applyFont="1" applyFill="1" applyAlignment="1"/>
    <xf numFmtId="0" fontId="6" fillId="4" borderId="1" xfId="2" applyFont="1" applyFill="1" applyBorder="1" applyAlignment="1"/>
    <xf numFmtId="0" fontId="6" fillId="4" borderId="0" xfId="1" applyFont="1" applyFill="1" applyBorder="1" applyAlignment="1"/>
    <xf numFmtId="0" fontId="8" fillId="4" borderId="0" xfId="0" applyFont="1" applyFill="1" applyBorder="1" applyAlignment="1"/>
    <xf numFmtId="0" fontId="6" fillId="17" borderId="0" xfId="2" applyFont="1" applyFill="1" applyBorder="1" applyAlignment="1"/>
    <xf numFmtId="0" fontId="11" fillId="4" borderId="0" xfId="2" applyFont="1" applyFill="1" applyBorder="1" applyAlignment="1"/>
    <xf numFmtId="0" fontId="1" fillId="4" borderId="0" xfId="2" applyFont="1" applyFill="1" applyBorder="1" applyAlignment="1"/>
    <xf numFmtId="0" fontId="11" fillId="4" borderId="2" xfId="0" applyFont="1" applyFill="1" applyBorder="1" applyAlignment="1"/>
    <xf numFmtId="0" fontId="3" fillId="18" borderId="1" xfId="3" applyFont="1" applyFill="1" applyBorder="1" applyAlignment="1">
      <alignment horizontal="right"/>
    </xf>
    <xf numFmtId="0" fontId="8" fillId="18" borderId="0" xfId="0" applyFont="1" applyFill="1" applyBorder="1"/>
    <xf numFmtId="0" fontId="3" fillId="18" borderId="0" xfId="3" applyFont="1" applyFill="1" applyBorder="1" applyAlignment="1"/>
    <xf numFmtId="0" fontId="10" fillId="18" borderId="0" xfId="0" applyFont="1" applyFill="1"/>
    <xf numFmtId="0" fontId="8" fillId="18" borderId="0" xfId="0" applyFont="1" applyFill="1"/>
    <xf numFmtId="0" fontId="11" fillId="18" borderId="0" xfId="0" applyFont="1" applyFill="1" applyBorder="1" applyAlignment="1"/>
    <xf numFmtId="0" fontId="11" fillId="18" borderId="0" xfId="0" applyFont="1" applyFill="1" applyBorder="1"/>
    <xf numFmtId="0" fontId="6" fillId="18" borderId="0" xfId="2" applyFont="1" applyFill="1" applyBorder="1" applyAlignment="1">
      <alignment wrapText="1"/>
    </xf>
    <xf numFmtId="0" fontId="9" fillId="18" borderId="0" xfId="0" applyFont="1" applyFill="1"/>
    <xf numFmtId="2" fontId="8" fillId="18" borderId="0" xfId="0" applyNumberFormat="1" applyFont="1" applyFill="1"/>
    <xf numFmtId="0" fontId="8" fillId="18" borderId="1" xfId="0" applyFont="1" applyFill="1" applyBorder="1"/>
    <xf numFmtId="15" fontId="8" fillId="18" borderId="0" xfId="0" applyNumberFormat="1" applyFont="1" applyFill="1" applyAlignment="1"/>
    <xf numFmtId="0" fontId="8" fillId="18" borderId="0" xfId="0" applyFont="1" applyFill="1" applyAlignment="1"/>
    <xf numFmtId="0" fontId="8" fillId="18" borderId="0" xfId="0" applyNumberFormat="1" applyFont="1" applyFill="1" applyBorder="1"/>
    <xf numFmtId="0" fontId="0" fillId="18" borderId="0" xfId="0" applyFill="1"/>
    <xf numFmtId="0" fontId="10" fillId="18" borderId="0" xfId="0" applyFont="1" applyFill="1" applyBorder="1"/>
    <xf numFmtId="2" fontId="8" fillId="18" borderId="0" xfId="0" applyNumberFormat="1" applyFont="1" applyFill="1" applyBorder="1"/>
    <xf numFmtId="0" fontId="8" fillId="18" borderId="0" xfId="0" applyFont="1" applyFill="1" applyBorder="1" applyAlignment="1"/>
    <xf numFmtId="0" fontId="8" fillId="10" borderId="0" xfId="0" quotePrefix="1" applyFont="1" applyFill="1" applyAlignment="1"/>
    <xf numFmtId="0" fontId="3" fillId="9" borderId="1" xfId="3" applyFont="1" applyFill="1" applyBorder="1" applyAlignment="1">
      <alignment horizontal="center" wrapText="1"/>
    </xf>
    <xf numFmtId="0" fontId="6" fillId="18" borderId="1" xfId="2" applyFont="1" applyFill="1" applyBorder="1" applyAlignment="1"/>
    <xf numFmtId="0" fontId="11" fillId="18" borderId="1" xfId="0" applyFont="1" applyFill="1" applyBorder="1" applyAlignment="1"/>
    <xf numFmtId="2" fontId="8" fillId="8" borderId="0" xfId="0" applyNumberFormat="1" applyFont="1" applyFill="1" applyBorder="1"/>
    <xf numFmtId="164" fontId="3" fillId="0" borderId="1" xfId="3" applyNumberFormat="1" applyFont="1" applyFill="1" applyBorder="1" applyAlignment="1">
      <alignment horizontal="right"/>
    </xf>
    <xf numFmtId="15" fontId="8" fillId="5" borderId="0" xfId="0" applyNumberFormat="1" applyFont="1" applyFill="1" applyBorder="1" applyAlignment="1"/>
    <xf numFmtId="15" fontId="8" fillId="17" borderId="0" xfId="0" applyNumberFormat="1" applyFont="1" applyFill="1" applyBorder="1" applyAlignment="1"/>
    <xf numFmtId="0" fontId="8" fillId="5" borderId="0" xfId="0" applyFont="1" applyFill="1" applyBorder="1" applyAlignment="1"/>
    <xf numFmtId="2" fontId="8" fillId="10" borderId="2" xfId="0" applyNumberFormat="1" applyFont="1" applyFill="1" applyBorder="1"/>
    <xf numFmtId="0" fontId="13" fillId="0" borderId="0" xfId="0" applyFont="1" applyAlignment="1">
      <alignment wrapText="1"/>
    </xf>
    <xf numFmtId="0" fontId="13" fillId="0" borderId="1" xfId="3" applyFont="1" applyFill="1" applyBorder="1" applyAlignment="1">
      <alignment horizontal="right"/>
    </xf>
    <xf numFmtId="0" fontId="13" fillId="0" borderId="1" xfId="0" applyFont="1" applyBorder="1"/>
    <xf numFmtId="0" fontId="13" fillId="7" borderId="0" xfId="0" applyFont="1" applyFill="1" applyBorder="1"/>
    <xf numFmtId="0" fontId="13" fillId="5" borderId="0" xfId="0" applyFont="1" applyFill="1" applyBorder="1"/>
    <xf numFmtId="0" fontId="13" fillId="0" borderId="1" xfId="0" applyFont="1" applyFill="1" applyBorder="1"/>
    <xf numFmtId="0" fontId="13" fillId="10" borderId="0" xfId="0" applyFont="1" applyFill="1" applyBorder="1"/>
    <xf numFmtId="0" fontId="13" fillId="4" borderId="1" xfId="1" applyFont="1" applyFill="1" applyBorder="1" applyAlignment="1"/>
    <xf numFmtId="0" fontId="13" fillId="15" borderId="0" xfId="1" applyFont="1" applyFill="1" applyBorder="1" applyAlignment="1">
      <alignment wrapText="1"/>
    </xf>
    <xf numFmtId="0" fontId="13" fillId="0" borderId="0" xfId="1" applyFont="1" applyFill="1" applyBorder="1" applyAlignment="1">
      <alignment wrapText="1"/>
    </xf>
    <xf numFmtId="0" fontId="13" fillId="6" borderId="0" xfId="0" applyFont="1" applyFill="1"/>
    <xf numFmtId="2" fontId="13" fillId="0" borderId="1" xfId="0" applyNumberFormat="1" applyFont="1" applyBorder="1"/>
    <xf numFmtId="15" fontId="13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NumberFormat="1" applyFont="1" applyBorder="1"/>
    <xf numFmtId="0" fontId="13" fillId="0" borderId="0" xfId="0" applyFont="1"/>
    <xf numFmtId="0" fontId="14" fillId="0" borderId="0" xfId="0" applyFont="1"/>
    <xf numFmtId="0" fontId="13" fillId="4" borderId="0" xfId="0" applyFont="1" applyFill="1"/>
    <xf numFmtId="0" fontId="13" fillId="10" borderId="0" xfId="0" applyFont="1" applyFill="1"/>
    <xf numFmtId="0" fontId="13" fillId="0" borderId="0" xfId="0" applyFont="1" applyAlignment="1"/>
    <xf numFmtId="0" fontId="13" fillId="10" borderId="0" xfId="0" quotePrefix="1" applyFont="1" applyFill="1" applyBorder="1"/>
    <xf numFmtId="0" fontId="13" fillId="4" borderId="1" xfId="0" applyFont="1" applyFill="1" applyBorder="1" applyAlignment="1"/>
    <xf numFmtId="0" fontId="13" fillId="15" borderId="0" xfId="0" applyFont="1" applyFill="1"/>
    <xf numFmtId="0" fontId="13" fillId="0" borderId="0" xfId="0" applyFont="1" applyFill="1"/>
    <xf numFmtId="0" fontId="14" fillId="6" borderId="0" xfId="0" applyFont="1" applyFill="1"/>
    <xf numFmtId="15" fontId="13" fillId="0" borderId="0" xfId="0" applyNumberFormat="1" applyFont="1" applyBorder="1" applyAlignment="1"/>
    <xf numFmtId="0" fontId="13" fillId="0" borderId="0" xfId="0" applyFont="1" applyBorder="1" applyAlignment="1"/>
    <xf numFmtId="0" fontId="13" fillId="10" borderId="0" xfId="0" quotePrefix="1" applyFont="1" applyFill="1"/>
    <xf numFmtId="0" fontId="13" fillId="15" borderId="0" xfId="0" applyFont="1" applyFill="1" applyBorder="1"/>
    <xf numFmtId="0" fontId="13" fillId="0" borderId="0" xfId="0" applyFont="1" applyFill="1" applyBorder="1"/>
    <xf numFmtId="15" fontId="13" fillId="0" borderId="0" xfId="0" applyNumberFormat="1" applyFont="1" applyAlignment="1"/>
    <xf numFmtId="0" fontId="13" fillId="5" borderId="0" xfId="0" applyFont="1" applyFill="1"/>
    <xf numFmtId="0" fontId="13" fillId="10" borderId="0" xfId="0" quotePrefix="1" applyFont="1" applyFill="1" applyBorder="1" applyAlignment="1"/>
    <xf numFmtId="0" fontId="13" fillId="0" borderId="3" xfId="0" applyFont="1" applyBorder="1"/>
    <xf numFmtId="0" fontId="13" fillId="6" borderId="0" xfId="0" applyFont="1" applyFill="1" applyBorder="1"/>
    <xf numFmtId="0" fontId="13" fillId="0" borderId="0" xfId="0" applyFont="1" applyBorder="1"/>
    <xf numFmtId="2" fontId="13" fillId="0" borderId="0" xfId="0" applyNumberFormat="1" applyFont="1"/>
    <xf numFmtId="0" fontId="13" fillId="4" borderId="1" xfId="2" applyFont="1" applyFill="1" applyBorder="1" applyAlignment="1"/>
    <xf numFmtId="0" fontId="13" fillId="15" borderId="0" xfId="2" applyFont="1" applyFill="1" applyBorder="1" applyAlignment="1">
      <alignment wrapText="1"/>
    </xf>
    <xf numFmtId="2" fontId="13" fillId="0" borderId="0" xfId="0" applyNumberFormat="1" applyFont="1" applyBorder="1"/>
    <xf numFmtId="0" fontId="13" fillId="10" borderId="0" xfId="0" quotePrefix="1" applyFont="1" applyFill="1" applyAlignment="1"/>
    <xf numFmtId="0" fontId="13" fillId="7" borderId="1" xfId="0" applyFont="1" applyFill="1" applyBorder="1"/>
    <xf numFmtId="0" fontId="13" fillId="5" borderId="1" xfId="0" applyFont="1" applyFill="1" applyBorder="1"/>
    <xf numFmtId="0" fontId="13" fillId="4" borderId="0" xfId="0" applyFont="1" applyFill="1" applyBorder="1" applyAlignment="1"/>
    <xf numFmtId="0" fontId="13" fillId="10" borderId="1" xfId="0" quotePrefix="1" applyFont="1" applyFill="1" applyBorder="1"/>
    <xf numFmtId="0" fontId="13" fillId="4" borderId="0" xfId="3" applyFont="1" applyFill="1" applyBorder="1" applyAlignment="1"/>
    <xf numFmtId="0" fontId="13" fillId="15" borderId="0" xfId="3" applyFont="1" applyFill="1" applyBorder="1" applyAlignment="1"/>
    <xf numFmtId="0" fontId="13" fillId="0" borderId="3" xfId="3" applyFont="1" applyFill="1" applyBorder="1" applyAlignment="1">
      <alignment horizontal="right"/>
    </xf>
    <xf numFmtId="0" fontId="13" fillId="0" borderId="0" xfId="3" applyFont="1" applyFill="1" applyBorder="1" applyAlignment="1"/>
    <xf numFmtId="0" fontId="13" fillId="7" borderId="1" xfId="3" applyFont="1" applyFill="1" applyBorder="1" applyAlignment="1"/>
    <xf numFmtId="0" fontId="13" fillId="5" borderId="0" xfId="3" applyFont="1" applyFill="1" applyBorder="1" applyAlignment="1"/>
    <xf numFmtId="0" fontId="13" fillId="10" borderId="1" xfId="3" applyFont="1" applyFill="1" applyBorder="1" applyAlignment="1"/>
    <xf numFmtId="0" fontId="13" fillId="10" borderId="0" xfId="3" applyFont="1" applyFill="1" applyBorder="1" applyAlignment="1"/>
    <xf numFmtId="0" fontId="13" fillId="6" borderId="0" xfId="0" applyFont="1" applyFill="1" applyAlignment="1"/>
    <xf numFmtId="0" fontId="13" fillId="6" borderId="0" xfId="3" applyFont="1" applyFill="1" applyBorder="1" applyAlignment="1"/>
    <xf numFmtId="0" fontId="13" fillId="10" borderId="1" xfId="3" quotePrefix="1" applyFont="1" applyFill="1" applyBorder="1" applyAlignment="1"/>
    <xf numFmtId="0" fontId="13" fillId="10" borderId="0" xfId="3" quotePrefix="1" applyFont="1" applyFill="1" applyBorder="1" applyAlignment="1"/>
    <xf numFmtId="0" fontId="13" fillId="4" borderId="0" xfId="2" applyFont="1" applyFill="1" applyBorder="1" applyAlignment="1"/>
    <xf numFmtId="0" fontId="13" fillId="0" borderId="0" xfId="2" applyFont="1" applyFill="1" applyBorder="1" applyAlignment="1">
      <alignment wrapText="1"/>
    </xf>
    <xf numFmtId="0" fontId="13" fillId="4" borderId="1" xfId="3" applyFont="1" applyFill="1" applyBorder="1" applyAlignment="1"/>
    <xf numFmtId="2" fontId="13" fillId="0" borderId="0" xfId="0" applyNumberFormat="1" applyFont="1" applyFill="1" applyBorder="1"/>
    <xf numFmtId="15" fontId="13" fillId="0" borderId="0" xfId="0" applyNumberFormat="1" applyFont="1" applyFill="1" applyAlignment="1"/>
    <xf numFmtId="0" fontId="13" fillId="0" borderId="0" xfId="0" applyFont="1" applyFill="1" applyAlignment="1"/>
    <xf numFmtId="0" fontId="13" fillId="0" borderId="1" xfId="0" applyNumberFormat="1" applyFont="1" applyFill="1" applyBorder="1"/>
    <xf numFmtId="0" fontId="14" fillId="0" borderId="0" xfId="0" applyFont="1" applyFill="1"/>
    <xf numFmtId="0" fontId="13" fillId="10" borderId="1" xfId="0" applyFont="1" applyFill="1" applyBorder="1"/>
    <xf numFmtId="0" fontId="13" fillId="5" borderId="1" xfId="3" applyFont="1" applyFill="1" applyBorder="1" applyAlignment="1">
      <alignment horizontal="right"/>
    </xf>
    <xf numFmtId="0" fontId="13" fillId="5" borderId="0" xfId="2" applyFont="1" applyFill="1" applyBorder="1" applyAlignment="1">
      <alignment wrapText="1"/>
    </xf>
    <xf numFmtId="0" fontId="14" fillId="5" borderId="0" xfId="0" applyFont="1" applyFill="1"/>
    <xf numFmtId="15" fontId="13" fillId="5" borderId="0" xfId="0" applyNumberFormat="1" applyFont="1" applyFill="1" applyAlignment="1"/>
    <xf numFmtId="0" fontId="13" fillId="5" borderId="0" xfId="0" applyFont="1" applyFill="1" applyAlignment="1"/>
    <xf numFmtId="0" fontId="13" fillId="5" borderId="1" xfId="0" applyNumberFormat="1" applyFont="1" applyFill="1" applyBorder="1"/>
    <xf numFmtId="0" fontId="13" fillId="8" borderId="1" xfId="3" applyFont="1" applyFill="1" applyBorder="1" applyAlignment="1">
      <alignment horizontal="right"/>
    </xf>
    <xf numFmtId="0" fontId="13" fillId="8" borderId="1" xfId="0" applyFont="1" applyFill="1" applyBorder="1"/>
    <xf numFmtId="0" fontId="13" fillId="8" borderId="0" xfId="3" applyFont="1" applyFill="1" applyBorder="1" applyAlignment="1"/>
    <xf numFmtId="0" fontId="13" fillId="8" borderId="0" xfId="0" applyFont="1" applyFill="1" applyBorder="1"/>
    <xf numFmtId="0" fontId="13" fillId="8" borderId="0" xfId="0" applyFont="1" applyFill="1"/>
    <xf numFmtId="0" fontId="13" fillId="8" borderId="0" xfId="2" applyFont="1" applyFill="1" applyBorder="1" applyAlignment="1">
      <alignment wrapText="1"/>
    </xf>
    <xf numFmtId="0" fontId="14" fillId="8" borderId="0" xfId="0" applyFont="1" applyFill="1"/>
    <xf numFmtId="2" fontId="13" fillId="8" borderId="0" xfId="0" applyNumberFormat="1" applyFont="1" applyFill="1" applyBorder="1"/>
    <xf numFmtId="15" fontId="13" fillId="8" borderId="0" xfId="0" applyNumberFormat="1" applyFont="1" applyFill="1" applyAlignment="1"/>
    <xf numFmtId="0" fontId="13" fillId="8" borderId="0" xfId="0" applyFont="1" applyFill="1" applyAlignment="1"/>
    <xf numFmtId="2" fontId="13" fillId="8" borderId="0" xfId="0" applyNumberFormat="1" applyFont="1" applyFill="1"/>
    <xf numFmtId="0" fontId="13" fillId="0" borderId="0" xfId="0" applyNumberFormat="1" applyFont="1" applyBorder="1"/>
    <xf numFmtId="0" fontId="13" fillId="7" borderId="0" xfId="0" applyFont="1" applyFill="1"/>
    <xf numFmtId="0" fontId="13" fillId="10" borderId="0" xfId="0" applyFont="1" applyFill="1" applyBorder="1" applyAlignment="1"/>
    <xf numFmtId="14" fontId="13" fillId="0" borderId="0" xfId="0" applyNumberFormat="1" applyFont="1"/>
    <xf numFmtId="0" fontId="13" fillId="10" borderId="0" xfId="0" applyFont="1" applyFill="1" applyAlignment="1"/>
    <xf numFmtId="14" fontId="13" fillId="0" borderId="0" xfId="0" applyNumberFormat="1" applyFont="1" applyBorder="1"/>
    <xf numFmtId="0" fontId="13" fillId="4" borderId="1" xfId="3" applyFont="1" applyFill="1" applyBorder="1" applyAlignment="1">
      <alignment horizontal="right"/>
    </xf>
    <xf numFmtId="0" fontId="13" fillId="4" borderId="0" xfId="0" applyFont="1" applyFill="1" applyBorder="1"/>
    <xf numFmtId="0" fontId="13" fillId="6" borderId="1" xfId="3" applyFont="1" applyFill="1" applyBorder="1" applyAlignment="1">
      <alignment horizontal="right"/>
    </xf>
    <xf numFmtId="0" fontId="13" fillId="7" borderId="1" xfId="3" applyFont="1" applyFill="1" applyBorder="1" applyAlignment="1">
      <alignment horizontal="right"/>
    </xf>
    <xf numFmtId="0" fontId="13" fillId="17" borderId="1" xfId="3" applyFont="1" applyFill="1" applyBorder="1" applyAlignment="1">
      <alignment horizontal="right"/>
    </xf>
    <xf numFmtId="0" fontId="13" fillId="17" borderId="0" xfId="0" applyFont="1" applyFill="1" applyBorder="1"/>
    <xf numFmtId="0" fontId="13" fillId="17" borderId="0" xfId="0" applyFont="1" applyFill="1"/>
    <xf numFmtId="0" fontId="13" fillId="17" borderId="0" xfId="2" applyFont="1" applyFill="1" applyBorder="1" applyAlignment="1">
      <alignment wrapText="1"/>
    </xf>
    <xf numFmtId="0" fontId="14" fillId="17" borderId="0" xfId="0" applyFont="1" applyFill="1"/>
    <xf numFmtId="2" fontId="13" fillId="17" borderId="0" xfId="0" applyNumberFormat="1" applyFont="1" applyFill="1"/>
    <xf numFmtId="0" fontId="13" fillId="17" borderId="1" xfId="0" applyFont="1" applyFill="1" applyBorder="1"/>
    <xf numFmtId="15" fontId="13" fillId="17" borderId="0" xfId="0" applyNumberFormat="1" applyFont="1" applyFill="1" applyAlignment="1"/>
    <xf numFmtId="0" fontId="13" fillId="17" borderId="0" xfId="0" applyFont="1" applyFill="1" applyAlignment="1"/>
    <xf numFmtId="0" fontId="13" fillId="17" borderId="0" xfId="0" applyNumberFormat="1" applyFont="1" applyFill="1" applyBorder="1"/>
    <xf numFmtId="0" fontId="13" fillId="5" borderId="0" xfId="1" applyFont="1" applyFill="1" applyBorder="1" applyAlignment="1">
      <alignment wrapText="1"/>
    </xf>
    <xf numFmtId="2" fontId="13" fillId="5" borderId="0" xfId="0" applyNumberFormat="1" applyFont="1" applyFill="1"/>
    <xf numFmtId="14" fontId="13" fillId="5" borderId="0" xfId="0" applyNumberFormat="1" applyFont="1" applyFill="1"/>
    <xf numFmtId="14" fontId="13" fillId="5" borderId="0" xfId="0" applyNumberFormat="1" applyFont="1" applyFill="1" applyBorder="1"/>
    <xf numFmtId="0" fontId="13" fillId="14" borderId="1" xfId="3" applyFont="1" applyFill="1" applyBorder="1" applyAlignment="1">
      <alignment horizontal="right"/>
    </xf>
    <xf numFmtId="0" fontId="13" fillId="14" borderId="0" xfId="0" applyFont="1" applyFill="1"/>
    <xf numFmtId="0" fontId="13" fillId="14" borderId="0" xfId="0" applyFont="1" applyFill="1" applyBorder="1"/>
    <xf numFmtId="0" fontId="14" fillId="14" borderId="0" xfId="0" applyFont="1" applyFill="1"/>
    <xf numFmtId="2" fontId="13" fillId="14" borderId="0" xfId="0" applyNumberFormat="1" applyFont="1" applyFill="1"/>
    <xf numFmtId="0" fontId="13" fillId="14" borderId="1" xfId="0" applyFont="1" applyFill="1" applyBorder="1"/>
    <xf numFmtId="14" fontId="13" fillId="14" borderId="0" xfId="0" applyNumberFormat="1" applyFont="1" applyFill="1"/>
    <xf numFmtId="2" fontId="13" fillId="14" borderId="0" xfId="0" applyNumberFormat="1" applyFont="1" applyFill="1" applyBorder="1"/>
    <xf numFmtId="14" fontId="13" fillId="14" borderId="0" xfId="0" applyNumberFormat="1" applyFont="1" applyFill="1" applyBorder="1"/>
    <xf numFmtId="0" fontId="13" fillId="4" borderId="0" xfId="0" applyFont="1" applyFill="1" applyAlignment="1"/>
    <xf numFmtId="0" fontId="13" fillId="4" borderId="0" xfId="2" applyFont="1" applyFill="1" applyBorder="1" applyAlignment="1">
      <alignment wrapText="1"/>
    </xf>
    <xf numFmtId="0" fontId="13" fillId="8" borderId="0" xfId="0" applyNumberFormat="1" applyFont="1" applyFill="1" applyBorder="1"/>
    <xf numFmtId="0" fontId="13" fillId="0" borderId="0" xfId="0" applyNumberFormat="1" applyFont="1" applyFill="1" applyBorder="1"/>
    <xf numFmtId="0" fontId="13" fillId="15" borderId="1" xfId="0" applyFont="1" applyFill="1" applyBorder="1"/>
    <xf numFmtId="0" fontId="13" fillId="18" borderId="0" xfId="0" applyFont="1" applyFill="1"/>
    <xf numFmtId="0" fontId="13" fillId="18" borderId="1" xfId="3" applyFont="1" applyFill="1" applyBorder="1" applyAlignment="1">
      <alignment horizontal="right"/>
    </xf>
    <xf numFmtId="0" fontId="13" fillId="18" borderId="0" xfId="0" applyFont="1" applyFill="1" applyBorder="1"/>
    <xf numFmtId="0" fontId="13" fillId="18" borderId="0" xfId="3" applyFont="1" applyFill="1" applyBorder="1" applyAlignment="1"/>
    <xf numFmtId="0" fontId="13" fillId="18" borderId="1" xfId="0" applyFont="1" applyFill="1" applyBorder="1"/>
    <xf numFmtId="0" fontId="13" fillId="18" borderId="0" xfId="0" applyFont="1" applyFill="1" applyAlignment="1"/>
    <xf numFmtId="0" fontId="13" fillId="18" borderId="0" xfId="2" applyFont="1" applyFill="1" applyBorder="1" applyAlignment="1">
      <alignment wrapText="1"/>
    </xf>
    <xf numFmtId="0" fontId="14" fillId="18" borderId="0" xfId="0" applyFont="1" applyFill="1"/>
    <xf numFmtId="2" fontId="13" fillId="18" borderId="0" xfId="0" applyNumberFormat="1" applyFont="1" applyFill="1"/>
    <xf numFmtId="15" fontId="13" fillId="18" borderId="0" xfId="0" applyNumberFormat="1" applyFont="1" applyFill="1" applyAlignment="1"/>
    <xf numFmtId="0" fontId="13" fillId="18" borderId="0" xfId="0" applyNumberFormat="1" applyFont="1" applyFill="1" applyBorder="1"/>
    <xf numFmtId="0" fontId="13" fillId="18" borderId="0" xfId="0" applyFont="1" applyFill="1" applyBorder="1" applyAlignment="1"/>
    <xf numFmtId="0" fontId="13" fillId="0" borderId="0" xfId="0" applyNumberFormat="1" applyFont="1"/>
    <xf numFmtId="0" fontId="13" fillId="9" borderId="1" xfId="3" applyFont="1" applyFill="1" applyBorder="1" applyAlignment="1">
      <alignment horizontal="center" wrapText="1"/>
    </xf>
    <xf numFmtId="0" fontId="13" fillId="13" borderId="0" xfId="1" applyFont="1" applyFill="1" applyBorder="1" applyAlignment="1">
      <alignment horizontal="left"/>
    </xf>
    <xf numFmtId="0" fontId="13" fillId="16" borderId="0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13" fillId="4" borderId="0" xfId="1" applyFont="1" applyFill="1" applyBorder="1" applyAlignment="1"/>
    <xf numFmtId="2" fontId="13" fillId="0" borderId="0" xfId="0" applyNumberFormat="1" applyFont="1" applyFill="1"/>
    <xf numFmtId="0" fontId="13" fillId="7" borderId="0" xfId="3" applyFont="1" applyFill="1" applyBorder="1" applyAlignment="1"/>
    <xf numFmtId="0" fontId="13" fillId="5" borderId="0" xfId="0" applyFont="1" applyFill="1" applyAlignment="1">
      <alignment horizontal="right"/>
    </xf>
    <xf numFmtId="0" fontId="13" fillId="5" borderId="0" xfId="0" applyNumberFormat="1" applyFont="1" applyFill="1" applyBorder="1"/>
    <xf numFmtId="15" fontId="13" fillId="0" borderId="0" xfId="0" applyNumberFormat="1" applyFont="1" applyFill="1" applyBorder="1" applyAlignment="1"/>
    <xf numFmtId="0" fontId="13" fillId="0" borderId="0" xfId="0" applyFont="1" applyFill="1" applyBorder="1" applyAlignment="1"/>
    <xf numFmtId="0" fontId="13" fillId="10" borderId="1" xfId="3" applyFont="1" applyFill="1" applyBorder="1" applyAlignment="1">
      <alignment horizontal="right"/>
    </xf>
    <xf numFmtId="2" fontId="13" fillId="10" borderId="0" xfId="0" applyNumberFormat="1" applyFont="1" applyFill="1"/>
    <xf numFmtId="15" fontId="13" fillId="10" borderId="0" xfId="0" applyNumberFormat="1" applyFont="1" applyFill="1" applyAlignment="1"/>
    <xf numFmtId="0" fontId="13" fillId="10" borderId="0" xfId="0" applyNumberFormat="1" applyFont="1" applyFill="1" applyBorder="1"/>
    <xf numFmtId="0" fontId="14" fillId="10" borderId="0" xfId="0" applyFont="1" applyFill="1"/>
    <xf numFmtId="0" fontId="13" fillId="4" borderId="2" xfId="0" applyFont="1" applyFill="1" applyBorder="1" applyAlignment="1"/>
    <xf numFmtId="2" fontId="13" fillId="2" borderId="0" xfId="3" applyNumberFormat="1" applyFont="1" applyFill="1" applyBorder="1" applyAlignment="1">
      <alignment horizontal="center" wrapText="1"/>
    </xf>
    <xf numFmtId="0" fontId="13" fillId="15" borderId="2" xfId="0" applyFont="1" applyFill="1" applyBorder="1"/>
    <xf numFmtId="0" fontId="13" fillId="19" borderId="0" xfId="0" applyFont="1" applyFill="1" applyAlignment="1"/>
    <xf numFmtId="0" fontId="13" fillId="20" borderId="4" xfId="3" applyFont="1" applyFill="1" applyBorder="1" applyAlignment="1">
      <alignment horizontal="center" wrapText="1"/>
    </xf>
    <xf numFmtId="0" fontId="13" fillId="19" borderId="4" xfId="3" applyFont="1" applyFill="1" applyBorder="1" applyAlignment="1">
      <alignment horizontal="center" wrapText="1"/>
    </xf>
    <xf numFmtId="0" fontId="13" fillId="20" borderId="4" xfId="3" applyFont="1" applyFill="1" applyBorder="1" applyAlignment="1">
      <alignment horizontal="center"/>
    </xf>
    <xf numFmtId="2" fontId="13" fillId="20" borderId="4" xfId="3" applyNumberFormat="1" applyFont="1" applyFill="1" applyBorder="1" applyAlignment="1">
      <alignment horizontal="center" wrapText="1"/>
    </xf>
    <xf numFmtId="0" fontId="13" fillId="19" borderId="4" xfId="0" applyFont="1" applyFill="1" applyBorder="1" applyAlignment="1">
      <alignment wrapText="1"/>
    </xf>
    <xf numFmtId="0" fontId="13" fillId="19" borderId="4" xfId="3" applyFont="1" applyFill="1" applyBorder="1" applyAlignment="1">
      <alignment horizontal="right"/>
    </xf>
    <xf numFmtId="0" fontId="13" fillId="19" borderId="4" xfId="0" applyFont="1" applyFill="1" applyBorder="1"/>
    <xf numFmtId="0" fontId="1" fillId="19" borderId="4" xfId="0" applyFont="1" applyFill="1" applyBorder="1"/>
    <xf numFmtId="0" fontId="13" fillId="19" borderId="4" xfId="0" quotePrefix="1" applyFont="1" applyFill="1" applyBorder="1"/>
    <xf numFmtId="0" fontId="13" fillId="19" borderId="4" xfId="0" applyFont="1" applyFill="1" applyBorder="1" applyAlignment="1"/>
    <xf numFmtId="0" fontId="14" fillId="19" borderId="4" xfId="0" applyFont="1" applyFill="1" applyBorder="1"/>
    <xf numFmtId="2" fontId="13" fillId="19" borderId="4" xfId="0" applyNumberFormat="1" applyFont="1" applyFill="1" applyBorder="1"/>
    <xf numFmtId="15" fontId="13" fillId="19" borderId="4" xfId="0" applyNumberFormat="1" applyFont="1" applyFill="1" applyBorder="1" applyAlignment="1"/>
    <xf numFmtId="0" fontId="13" fillId="19" borderId="4" xfId="0" applyNumberFormat="1" applyFont="1" applyFill="1" applyBorder="1"/>
    <xf numFmtId="14" fontId="13" fillId="19" borderId="4" xfId="0" applyNumberFormat="1" applyFont="1" applyFill="1" applyBorder="1"/>
    <xf numFmtId="0" fontId="13" fillId="19" borderId="4" xfId="1" applyFont="1" applyFill="1" applyBorder="1" applyAlignment="1">
      <alignment wrapText="1"/>
    </xf>
    <xf numFmtId="0" fontId="13" fillId="19" borderId="4" xfId="1" applyFont="1" applyFill="1" applyBorder="1" applyAlignment="1"/>
    <xf numFmtId="0" fontId="13" fillId="19" borderId="4" xfId="0" quotePrefix="1" applyFont="1" applyFill="1" applyBorder="1" applyAlignment="1"/>
    <xf numFmtId="0" fontId="13" fillId="19" borderId="4" xfId="2" applyFont="1" applyFill="1" applyBorder="1" applyAlignment="1"/>
    <xf numFmtId="0" fontId="13" fillId="19" borderId="4" xfId="2" applyFont="1" applyFill="1" applyBorder="1" applyAlignment="1">
      <alignment wrapText="1"/>
    </xf>
    <xf numFmtId="0" fontId="13" fillId="19" borderId="4" xfId="3" applyFont="1" applyFill="1" applyBorder="1" applyAlignment="1"/>
    <xf numFmtId="0" fontId="13" fillId="20" borderId="4" xfId="1" applyFont="1" applyFill="1" applyBorder="1" applyAlignment="1">
      <alignment horizontal="left"/>
    </xf>
    <xf numFmtId="0" fontId="13" fillId="19" borderId="4" xfId="1" applyFont="1" applyFill="1" applyBorder="1" applyAlignment="1">
      <alignment horizontal="left"/>
    </xf>
    <xf numFmtId="0" fontId="1" fillId="19" borderId="4" xfId="3" applyFont="1" applyFill="1" applyBorder="1" applyAlignment="1"/>
    <xf numFmtId="0" fontId="13" fillId="19" borderId="4" xfId="0" applyFont="1" applyFill="1" applyBorder="1" applyAlignment="1">
      <alignment horizontal="right"/>
    </xf>
    <xf numFmtId="0" fontId="13" fillId="19" borderId="4" xfId="3" quotePrefix="1" applyFont="1" applyFill="1" applyBorder="1" applyAlignment="1"/>
    <xf numFmtId="2" fontId="13" fillId="19" borderId="4" xfId="3" applyNumberFormat="1" applyFont="1" applyFill="1" applyBorder="1" applyAlignment="1"/>
    <xf numFmtId="0" fontId="13" fillId="19" borderId="4" xfId="3" applyNumberFormat="1" applyFont="1" applyFill="1" applyBorder="1" applyAlignment="1"/>
    <xf numFmtId="164" fontId="13" fillId="19" borderId="4" xfId="3" applyNumberFormat="1" applyFont="1" applyFill="1" applyBorder="1" applyAlignment="1">
      <alignment horizontal="right"/>
    </xf>
    <xf numFmtId="0" fontId="0" fillId="0" borderId="4" xfId="0" applyBorder="1"/>
    <xf numFmtId="0" fontId="1" fillId="2" borderId="4" xfId="3" applyFont="1" applyFill="1" applyBorder="1" applyAlignment="1">
      <alignment horizontal="center" wrapText="1"/>
    </xf>
    <xf numFmtId="0" fontId="13" fillId="2" borderId="4" xfId="3" applyFont="1" applyFill="1" applyBorder="1" applyAlignment="1">
      <alignment horizontal="center" wrapText="1"/>
    </xf>
    <xf numFmtId="0" fontId="16" fillId="20" borderId="4" xfId="3" applyFont="1" applyFill="1" applyBorder="1" applyAlignment="1">
      <alignment horizontal="center" wrapText="1"/>
    </xf>
    <xf numFmtId="0" fontId="16" fillId="19" borderId="4" xfId="0" applyFont="1" applyFill="1" applyBorder="1"/>
    <xf numFmtId="0" fontId="16" fillId="19" borderId="4" xfId="3" applyFont="1" applyFill="1" applyBorder="1" applyAlignment="1"/>
    <xf numFmtId="0" fontId="13" fillId="19" borderId="4" xfId="0" applyFont="1" applyFill="1" applyBorder="1" applyAlignment="1">
      <alignment horizontal="center"/>
    </xf>
    <xf numFmtId="0" fontId="13" fillId="19" borderId="4" xfId="3" applyFont="1" applyFill="1" applyBorder="1" applyAlignment="1">
      <alignment horizontal="center"/>
    </xf>
    <xf numFmtId="2" fontId="13" fillId="10" borderId="4" xfId="0" applyNumberFormat="1" applyFont="1" applyFill="1" applyBorder="1"/>
    <xf numFmtId="0" fontId="2" fillId="2" borderId="4" xfId="3" applyFont="1" applyFill="1" applyBorder="1" applyAlignment="1">
      <alignment horizontal="left" wrapText="1"/>
    </xf>
    <xf numFmtId="0" fontId="2" fillId="19" borderId="4" xfId="0" applyFont="1" applyFill="1" applyBorder="1" applyAlignment="1">
      <alignment horizontal="left"/>
    </xf>
    <xf numFmtId="0" fontId="2" fillId="19" borderId="4" xfId="0" quotePrefix="1" applyFont="1" applyFill="1" applyBorder="1" applyAlignment="1">
      <alignment horizontal="left"/>
    </xf>
    <xf numFmtId="0" fontId="15" fillId="19" borderId="4" xfId="0" applyFont="1" applyFill="1" applyBorder="1" applyAlignment="1">
      <alignment horizontal="left"/>
    </xf>
    <xf numFmtId="0" fontId="2" fillId="19" borderId="4" xfId="3" applyFont="1" applyFill="1" applyBorder="1" applyAlignment="1">
      <alignment horizontal="left"/>
    </xf>
    <xf numFmtId="0" fontId="2" fillId="19" borderId="4" xfId="3" quotePrefix="1" applyFont="1" applyFill="1" applyBorder="1" applyAlignment="1">
      <alignment horizontal="left"/>
    </xf>
    <xf numFmtId="0" fontId="2" fillId="20" borderId="4" xfId="3" quotePrefix="1" applyFont="1" applyFill="1" applyBorder="1" applyAlignment="1">
      <alignment horizontal="left" wrapText="1"/>
    </xf>
    <xf numFmtId="0" fontId="13" fillId="2" borderId="1" xfId="3" applyFont="1" applyFill="1" applyBorder="1" applyAlignment="1">
      <alignment horizontal="center" wrapText="1"/>
    </xf>
    <xf numFmtId="0" fontId="13" fillId="0" borderId="2" xfId="3" applyFont="1" applyFill="1" applyBorder="1" applyAlignment="1">
      <alignment horizontal="right"/>
    </xf>
    <xf numFmtId="0" fontId="13" fillId="2" borderId="0" xfId="3" applyFont="1" applyFill="1" applyBorder="1" applyAlignment="1">
      <alignment horizontal="center" wrapText="1"/>
    </xf>
    <xf numFmtId="0" fontId="13" fillId="5" borderId="3" xfId="3" applyFont="1" applyFill="1" applyBorder="1" applyAlignment="1">
      <alignment horizontal="right"/>
    </xf>
    <xf numFmtId="0" fontId="13" fillId="0" borderId="2" xfId="0" applyFont="1" applyBorder="1"/>
    <xf numFmtId="0" fontId="13" fillId="0" borderId="1" xfId="3" applyFont="1" applyFill="1" applyBorder="1" applyAlignment="1"/>
    <xf numFmtId="0" fontId="13" fillId="0" borderId="2" xfId="3" applyFont="1" applyFill="1" applyBorder="1" applyAlignment="1"/>
    <xf numFmtId="0" fontId="13" fillId="12" borderId="0" xfId="3" applyFont="1" applyFill="1" applyBorder="1" applyAlignment="1">
      <alignment horizontal="center" wrapText="1"/>
    </xf>
    <xf numFmtId="0" fontId="13" fillId="7" borderId="2" xfId="3" applyFont="1" applyFill="1" applyBorder="1" applyAlignment="1"/>
    <xf numFmtId="0" fontId="13" fillId="11" borderId="0" xfId="3" applyFont="1" applyFill="1" applyBorder="1" applyAlignment="1">
      <alignment horizontal="center" wrapText="1"/>
    </xf>
    <xf numFmtId="0" fontId="13" fillId="5" borderId="2" xfId="3" applyFont="1" applyFill="1" applyBorder="1" applyAlignment="1"/>
    <xf numFmtId="0" fontId="13" fillId="0" borderId="0" xfId="3" applyFont="1" applyFill="1" applyBorder="1" applyAlignment="1">
      <alignment horizontal="center" wrapText="1"/>
    </xf>
    <xf numFmtId="0" fontId="13" fillId="9" borderId="0" xfId="3" applyFont="1" applyFill="1" applyBorder="1" applyAlignment="1">
      <alignment horizontal="center" wrapText="1"/>
    </xf>
    <xf numFmtId="0" fontId="13" fillId="10" borderId="2" xfId="3" applyFont="1" applyFill="1" applyBorder="1" applyAlignment="1"/>
    <xf numFmtId="0" fontId="13" fillId="16" borderId="0" xfId="3" applyFont="1" applyFill="1" applyBorder="1" applyAlignment="1">
      <alignment horizontal="center" wrapText="1"/>
    </xf>
    <xf numFmtId="0" fontId="13" fillId="13" borderId="0" xfId="3" applyFont="1" applyFill="1" applyBorder="1" applyAlignment="1">
      <alignment horizontal="center"/>
    </xf>
    <xf numFmtId="0" fontId="13" fillId="17" borderId="0" xfId="2" applyFont="1" applyFill="1" applyBorder="1" applyAlignment="1"/>
    <xf numFmtId="0" fontId="13" fillId="18" borderId="1" xfId="2" applyFont="1" applyFill="1" applyBorder="1" applyAlignment="1"/>
    <xf numFmtId="0" fontId="13" fillId="18" borderId="1" xfId="0" applyFont="1" applyFill="1" applyBorder="1" applyAlignment="1"/>
    <xf numFmtId="0" fontId="13" fillId="4" borderId="2" xfId="3" applyFont="1" applyFill="1" applyBorder="1" applyAlignment="1"/>
    <xf numFmtId="0" fontId="13" fillId="15" borderId="2" xfId="3" applyFont="1" applyFill="1" applyBorder="1" applyAlignment="1"/>
    <xf numFmtId="0" fontId="13" fillId="0" borderId="2" xfId="0" applyFont="1" applyFill="1" applyBorder="1"/>
    <xf numFmtId="0" fontId="13" fillId="6" borderId="0" xfId="3" applyFont="1" applyFill="1" applyBorder="1" applyAlignment="1">
      <alignment horizontal="center" wrapText="1"/>
    </xf>
    <xf numFmtId="0" fontId="13" fillId="6" borderId="2" xfId="0" applyFont="1" applyFill="1" applyBorder="1" applyAlignment="1"/>
    <xf numFmtId="0" fontId="13" fillId="6" borderId="1" xfId="3" applyFont="1" applyFill="1" applyBorder="1" applyAlignment="1"/>
    <xf numFmtId="0" fontId="13" fillId="6" borderId="2" xfId="3" applyFont="1" applyFill="1" applyBorder="1" applyAlignment="1"/>
    <xf numFmtId="2" fontId="13" fillId="0" borderId="1" xfId="3" applyNumberFormat="1" applyFont="1" applyFill="1" applyBorder="1" applyAlignment="1"/>
    <xf numFmtId="2" fontId="13" fillId="0" borderId="2" xfId="3" applyNumberFormat="1" applyFont="1" applyFill="1" applyBorder="1" applyAlignment="1"/>
    <xf numFmtId="2" fontId="13" fillId="10" borderId="2" xfId="0" applyNumberFormat="1" applyFont="1" applyFill="1" applyBorder="1"/>
    <xf numFmtId="0" fontId="13" fillId="0" borderId="1" xfId="3" applyNumberFormat="1" applyFont="1" applyFill="1" applyBorder="1" applyAlignment="1"/>
    <xf numFmtId="0" fontId="13" fillId="0" borderId="2" xfId="3" applyNumberFormat="1" applyFont="1" applyFill="1" applyBorder="1" applyAlignment="1"/>
    <xf numFmtId="15" fontId="13" fillId="10" borderId="0" xfId="0" applyNumberFormat="1" applyFont="1" applyFill="1" applyBorder="1" applyAlignment="1"/>
    <xf numFmtId="164" fontId="13" fillId="0" borderId="1" xfId="3" applyNumberFormat="1" applyFont="1" applyFill="1" applyBorder="1" applyAlignment="1">
      <alignment horizontal="right"/>
    </xf>
    <xf numFmtId="15" fontId="13" fillId="5" borderId="0" xfId="0" applyNumberFormat="1" applyFont="1" applyFill="1" applyBorder="1" applyAlignment="1"/>
    <xf numFmtId="164" fontId="13" fillId="0" borderId="2" xfId="3" applyNumberFormat="1" applyFont="1" applyFill="1" applyBorder="1" applyAlignment="1">
      <alignment horizontal="right"/>
    </xf>
    <xf numFmtId="15" fontId="13" fillId="18" borderId="0" xfId="0" applyNumberFormat="1" applyFont="1" applyFill="1" applyBorder="1" applyAlignment="1"/>
    <xf numFmtId="0" fontId="13" fillId="5" borderId="0" xfId="0" applyFont="1" applyFill="1" applyBorder="1" applyAlignment="1"/>
    <xf numFmtId="0" fontId="13" fillId="8" borderId="0" xfId="0" applyFont="1" applyFill="1" applyBorder="1" applyAlignment="1"/>
    <xf numFmtId="0" fontId="13" fillId="0" borderId="2" xfId="0" applyNumberFormat="1" applyFont="1" applyBorder="1"/>
    <xf numFmtId="0" fontId="13" fillId="3" borderId="0" xfId="3" applyFont="1" applyFill="1" applyBorder="1" applyAlignment="1">
      <alignment horizontal="center" wrapText="1"/>
    </xf>
    <xf numFmtId="0" fontId="13" fillId="0" borderId="0" xfId="0" applyFont="1" applyFill="1" applyAlignment="1">
      <alignment horizontal="right"/>
    </xf>
    <xf numFmtId="0" fontId="13" fillId="0" borderId="2" xfId="0" applyFont="1" applyBorder="1" applyAlignment="1"/>
    <xf numFmtId="0" fontId="13" fillId="19" borderId="4" xfId="0" applyFont="1" applyFill="1" applyBorder="1" applyAlignment="1">
      <alignment horizontal="left"/>
    </xf>
    <xf numFmtId="0" fontId="13" fillId="21" borderId="4" xfId="0" applyFont="1" applyFill="1" applyBorder="1"/>
    <xf numFmtId="0" fontId="1" fillId="21" borderId="4" xfId="0" applyFont="1" applyFill="1" applyBorder="1"/>
    <xf numFmtId="0" fontId="13" fillId="21" borderId="4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left"/>
    </xf>
    <xf numFmtId="2" fontId="13" fillId="21" borderId="4" xfId="0" applyNumberFormat="1" applyFont="1" applyFill="1" applyBorder="1"/>
    <xf numFmtId="0" fontId="16" fillId="21" borderId="4" xfId="0" applyFont="1" applyFill="1" applyBorder="1"/>
    <xf numFmtId="0" fontId="13" fillId="21" borderId="4" xfId="3" applyFont="1" applyFill="1" applyBorder="1" applyAlignment="1">
      <alignment horizontal="right"/>
    </xf>
    <xf numFmtId="0" fontId="0" fillId="21" borderId="0" xfId="0" applyFill="1"/>
    <xf numFmtId="0" fontId="13" fillId="21" borderId="4" xfId="2" applyFont="1" applyFill="1" applyBorder="1" applyAlignment="1"/>
    <xf numFmtId="0" fontId="13" fillId="21" borderId="4" xfId="2" applyFont="1" applyFill="1" applyBorder="1" applyAlignment="1">
      <alignment wrapText="1"/>
    </xf>
    <xf numFmtId="0" fontId="14" fillId="21" borderId="4" xfId="0" applyFont="1" applyFill="1" applyBorder="1"/>
    <xf numFmtId="15" fontId="13" fillId="21" borderId="4" xfId="0" applyNumberFormat="1" applyFont="1" applyFill="1" applyBorder="1" applyAlignment="1"/>
    <xf numFmtId="0" fontId="13" fillId="21" borderId="4" xfId="0" applyFont="1" applyFill="1" applyBorder="1" applyAlignment="1"/>
    <xf numFmtId="0" fontId="13" fillId="21" borderId="4" xfId="0" applyNumberFormat="1" applyFont="1" applyFill="1" applyBorder="1"/>
    <xf numFmtId="0" fontId="0" fillId="0" borderId="0" xfId="0" applyBorder="1"/>
    <xf numFmtId="0" fontId="13" fillId="19" borderId="0" xfId="0" applyFont="1" applyFill="1" applyBorder="1" applyAlignment="1"/>
    <xf numFmtId="0" fontId="13" fillId="19" borderId="0" xfId="0" applyFont="1" applyFill="1" applyBorder="1"/>
    <xf numFmtId="0" fontId="13" fillId="22" borderId="4" xfId="0" applyFont="1" applyFill="1" applyBorder="1"/>
    <xf numFmtId="0" fontId="1" fillId="22" borderId="4" xfId="0" applyFont="1" applyFill="1" applyBorder="1"/>
    <xf numFmtId="0" fontId="13" fillId="22" borderId="4" xfId="3" applyFont="1" applyFill="1" applyBorder="1" applyAlignment="1">
      <alignment horizontal="right"/>
    </xf>
    <xf numFmtId="0" fontId="13" fillId="22" borderId="4" xfId="2" applyFont="1" applyFill="1" applyBorder="1" applyAlignment="1"/>
    <xf numFmtId="0" fontId="13" fillId="22" borderId="4" xfId="2" applyFont="1" applyFill="1" applyBorder="1" applyAlignment="1">
      <alignment wrapText="1"/>
    </xf>
    <xf numFmtId="0" fontId="14" fillId="22" borderId="4" xfId="0" applyFont="1" applyFill="1" applyBorder="1"/>
    <xf numFmtId="15" fontId="13" fillId="22" borderId="4" xfId="0" applyNumberFormat="1" applyFont="1" applyFill="1" applyBorder="1" applyAlignment="1"/>
    <xf numFmtId="0" fontId="13" fillId="22" borderId="4" xfId="0" applyNumberFormat="1" applyFont="1" applyFill="1" applyBorder="1"/>
    <xf numFmtId="0" fontId="2" fillId="2" borderId="4" xfId="3" applyFont="1" applyFill="1" applyBorder="1" applyAlignment="1">
      <alignment horizontal="center" wrapText="1"/>
    </xf>
    <xf numFmtId="0" fontId="18" fillId="20" borderId="4" xfId="3" applyFont="1" applyFill="1" applyBorder="1" applyAlignment="1">
      <alignment horizontal="center" wrapText="1"/>
    </xf>
    <xf numFmtId="0" fontId="18" fillId="19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5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NumberFormat="1" applyBorder="1"/>
    <xf numFmtId="0" fontId="0" fillId="0" borderId="9" xfId="0" applyNumberFormat="1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8" xfId="0" applyNumberFormat="1" applyBorder="1"/>
    <xf numFmtId="0" fontId="0" fillId="0" borderId="11" xfId="0" applyNumberFormat="1" applyBorder="1"/>
    <xf numFmtId="0" fontId="0" fillId="0" borderId="0" xfId="0" applyAlignment="1">
      <alignment wrapText="1"/>
    </xf>
    <xf numFmtId="165" fontId="0" fillId="0" borderId="0" xfId="0" applyNumberFormat="1"/>
    <xf numFmtId="0" fontId="0" fillId="23" borderId="0" xfId="0" applyFill="1"/>
    <xf numFmtId="165" fontId="0" fillId="23" borderId="0" xfId="0" applyNumberFormat="1" applyFill="1"/>
    <xf numFmtId="0" fontId="13" fillId="24" borderId="4" xfId="3" applyFont="1" applyFill="1" applyBorder="1" applyAlignment="1">
      <alignment horizontal="center" wrapText="1"/>
    </xf>
    <xf numFmtId="0" fontId="1" fillId="24" borderId="4" xfId="3" applyFont="1" applyFill="1" applyBorder="1" applyAlignment="1">
      <alignment horizontal="center" wrapText="1"/>
    </xf>
    <xf numFmtId="0" fontId="13" fillId="25" borderId="4" xfId="3" applyFont="1" applyFill="1" applyBorder="1" applyAlignment="1">
      <alignment horizontal="center" wrapText="1"/>
    </xf>
    <xf numFmtId="0" fontId="16" fillId="24" borderId="4" xfId="3" applyFont="1" applyFill="1" applyBorder="1" applyAlignment="1">
      <alignment horizontal="center" wrapText="1"/>
    </xf>
    <xf numFmtId="0" fontId="13" fillId="24" borderId="4" xfId="3" applyFont="1" applyFill="1" applyBorder="1" applyAlignment="1">
      <alignment horizontal="center"/>
    </xf>
    <xf numFmtId="0" fontId="13" fillId="25" borderId="4" xfId="0" applyFont="1" applyFill="1" applyBorder="1" applyAlignment="1">
      <alignment wrapText="1"/>
    </xf>
    <xf numFmtId="0" fontId="13" fillId="25" borderId="4" xfId="0" applyFont="1" applyFill="1" applyBorder="1"/>
    <xf numFmtId="0" fontId="1" fillId="25" borderId="4" xfId="0" applyFont="1" applyFill="1" applyBorder="1"/>
    <xf numFmtId="0" fontId="16" fillId="25" borderId="4" xfId="0" applyFont="1" applyFill="1" applyBorder="1"/>
    <xf numFmtId="0" fontId="13" fillId="25" borderId="4" xfId="3" applyFont="1" applyFill="1" applyBorder="1" applyAlignment="1">
      <alignment horizontal="right"/>
    </xf>
    <xf numFmtId="0" fontId="13" fillId="25" borderId="4" xfId="1" applyFont="1" applyFill="1" applyBorder="1" applyAlignment="1"/>
    <xf numFmtId="0" fontId="13" fillId="25" borderId="4" xfId="1" applyFont="1" applyFill="1" applyBorder="1" applyAlignment="1">
      <alignment wrapText="1"/>
    </xf>
    <xf numFmtId="15" fontId="13" fillId="25" borderId="4" xfId="0" applyNumberFormat="1" applyFont="1" applyFill="1" applyBorder="1" applyAlignment="1"/>
    <xf numFmtId="0" fontId="13" fillId="25" borderId="4" xfId="0" applyNumberFormat="1" applyFont="1" applyFill="1" applyBorder="1"/>
    <xf numFmtId="0" fontId="13" fillId="25" borderId="4" xfId="0" applyFont="1" applyFill="1" applyBorder="1" applyAlignment="1"/>
    <xf numFmtId="0" fontId="14" fillId="25" borderId="4" xfId="0" applyFont="1" applyFill="1" applyBorder="1"/>
    <xf numFmtId="0" fontId="13" fillId="25" borderId="4" xfId="2" applyFont="1" applyFill="1" applyBorder="1" applyAlignment="1"/>
    <xf numFmtId="0" fontId="13" fillId="25" borderId="4" xfId="2" applyFont="1" applyFill="1" applyBorder="1" applyAlignment="1">
      <alignment wrapText="1"/>
    </xf>
    <xf numFmtId="0" fontId="13" fillId="25" borderId="4" xfId="3" applyFont="1" applyFill="1" applyBorder="1" applyAlignment="1"/>
    <xf numFmtId="0" fontId="1" fillId="25" borderId="4" xfId="3" applyFont="1" applyFill="1" applyBorder="1" applyAlignment="1"/>
    <xf numFmtId="0" fontId="13" fillId="25" borderId="4" xfId="3" applyNumberFormat="1" applyFont="1" applyFill="1" applyBorder="1" applyAlignment="1"/>
    <xf numFmtId="0" fontId="16" fillId="25" borderId="4" xfId="3" applyFont="1" applyFill="1" applyBorder="1" applyAlignment="1"/>
    <xf numFmtId="164" fontId="13" fillId="25" borderId="4" xfId="3" applyNumberFormat="1" applyFont="1" applyFill="1" applyBorder="1" applyAlignment="1">
      <alignment horizontal="right"/>
    </xf>
    <xf numFmtId="2" fontId="13" fillId="25" borderId="4" xfId="0" applyNumberFormat="1" applyFont="1" applyFill="1" applyBorder="1"/>
    <xf numFmtId="14" fontId="13" fillId="25" borderId="4" xfId="0" applyNumberFormat="1" applyFont="1" applyFill="1" applyBorder="1"/>
    <xf numFmtId="0" fontId="13" fillId="25" borderId="4" xfId="0" applyFont="1" applyFill="1" applyBorder="1" applyAlignment="1">
      <alignment horizontal="center"/>
    </xf>
    <xf numFmtId="0" fontId="13" fillId="24" borderId="4" xfId="1" applyFont="1" applyFill="1" applyBorder="1" applyAlignment="1">
      <alignment horizontal="left"/>
    </xf>
    <xf numFmtId="0" fontId="13" fillId="25" borderId="4" xfId="1" applyFont="1" applyFill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pivotButton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NumberFormat="1" applyBorder="1"/>
    <xf numFmtId="0" fontId="0" fillId="0" borderId="18" xfId="0" applyNumberFormat="1" applyBorder="1"/>
    <xf numFmtId="0" fontId="0" fillId="0" borderId="15" xfId="0" applyNumberFormat="1" applyBorder="1"/>
    <xf numFmtId="0" fontId="0" fillId="0" borderId="19" xfId="0" applyNumberFormat="1" applyBorder="1"/>
    <xf numFmtId="0" fontId="0" fillId="0" borderId="16" xfId="0" applyNumberFormat="1" applyBorder="1"/>
    <xf numFmtId="0" fontId="0" fillId="0" borderId="20" xfId="0" applyNumberFormat="1" applyBorder="1"/>
    <xf numFmtId="0" fontId="0" fillId="0" borderId="17" xfId="0" applyNumberFormat="1" applyBorder="1"/>
    <xf numFmtId="0" fontId="0" fillId="0" borderId="0" xfId="0" applyNumberFormat="1"/>
    <xf numFmtId="0" fontId="0" fillId="0" borderId="21" xfId="0" applyNumberFormat="1" applyBorder="1"/>
    <xf numFmtId="2" fontId="0" fillId="0" borderId="0" xfId="0" applyNumberFormat="1"/>
    <xf numFmtId="0" fontId="13" fillId="26" borderId="4" xfId="3" applyFont="1" applyFill="1" applyBorder="1" applyAlignment="1">
      <alignment horizontal="center" wrapText="1"/>
    </xf>
    <xf numFmtId="0" fontId="13" fillId="27" borderId="4" xfId="0" applyFont="1" applyFill="1" applyBorder="1"/>
    <xf numFmtId="0" fontId="22" fillId="0" borderId="4" xfId="3" applyFont="1" applyFill="1" applyBorder="1" applyAlignment="1">
      <alignment horizontal="left" wrapText="1"/>
    </xf>
    <xf numFmtId="0" fontId="22" fillId="0" borderId="4" xfId="0" applyFont="1" applyFill="1" applyBorder="1" applyAlignment="1">
      <alignment horizontal="left" wrapText="1"/>
    </xf>
    <xf numFmtId="0" fontId="22" fillId="0" borderId="4" xfId="3" applyFont="1" applyFill="1" applyBorder="1" applyAlignment="1">
      <alignment horizontal="left"/>
    </xf>
    <xf numFmtId="0" fontId="19" fillId="0" borderId="4" xfId="3" applyFont="1" applyFill="1" applyBorder="1" applyAlignment="1">
      <alignment horizontal="center" wrapText="1"/>
    </xf>
    <xf numFmtId="2" fontId="22" fillId="0" borderId="4" xfId="3" applyNumberFormat="1" applyFont="1" applyFill="1" applyBorder="1" applyAlignment="1">
      <alignment horizontal="left" wrapText="1"/>
    </xf>
    <xf numFmtId="0" fontId="22" fillId="0" borderId="2" xfId="3" applyFont="1" applyFill="1" applyBorder="1" applyAlignment="1">
      <alignment horizontal="left" wrapText="1"/>
    </xf>
    <xf numFmtId="0" fontId="22" fillId="0" borderId="2" xfId="0" applyFont="1" applyFill="1" applyBorder="1" applyAlignment="1">
      <alignment horizontal="left" wrapText="1"/>
    </xf>
    <xf numFmtId="0" fontId="22" fillId="0" borderId="0" xfId="3" applyFont="1" applyFill="1" applyBorder="1" applyAlignment="1">
      <alignment horizontal="left" wrapText="1"/>
    </xf>
    <xf numFmtId="0" fontId="22" fillId="0" borderId="4" xfId="3" applyFont="1" applyFill="1" applyBorder="1" applyAlignment="1">
      <alignment horizontal="center" wrapText="1"/>
    </xf>
    <xf numFmtId="0" fontId="22" fillId="0" borderId="2" xfId="3" applyFont="1" applyFill="1" applyBorder="1" applyAlignment="1">
      <alignment horizontal="center" wrapText="1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4" xfId="1" applyFont="1" applyFill="1" applyBorder="1" applyAlignment="1"/>
    <xf numFmtId="0" fontId="1" fillId="0" borderId="4" xfId="1" applyFont="1" applyFill="1" applyBorder="1" applyAlignment="1">
      <alignment wrapText="1"/>
    </xf>
    <xf numFmtId="0" fontId="20" fillId="0" borderId="4" xfId="0" applyFont="1" applyFill="1" applyBorder="1"/>
    <xf numFmtId="15" fontId="1" fillId="0" borderId="4" xfId="0" applyNumberFormat="1" applyFont="1" applyFill="1" applyBorder="1" applyAlignment="1"/>
    <xf numFmtId="2" fontId="1" fillId="0" borderId="4" xfId="0" applyNumberFormat="1" applyFont="1" applyFill="1" applyBorder="1"/>
    <xf numFmtId="0" fontId="1" fillId="0" borderId="4" xfId="0" applyFont="1" applyFill="1" applyBorder="1" applyAlignment="1"/>
    <xf numFmtId="0" fontId="1" fillId="0" borderId="4" xfId="3" applyFont="1" applyFill="1" applyBorder="1" applyAlignment="1">
      <alignment horizontal="right"/>
    </xf>
    <xf numFmtId="0" fontId="1" fillId="0" borderId="4" xfId="0" applyNumberFormat="1" applyFont="1" applyFill="1" applyBorder="1"/>
    <xf numFmtId="0" fontId="1" fillId="0" borderId="4" xfId="0" quotePrefix="1" applyFont="1" applyFill="1" applyBorder="1"/>
    <xf numFmtId="0" fontId="1" fillId="0" borderId="4" xfId="0" quotePrefix="1" applyFont="1" applyFill="1" applyBorder="1" applyAlignment="1">
      <alignment horizontal="left"/>
    </xf>
    <xf numFmtId="0" fontId="1" fillId="0" borderId="4" xfId="0" quotePrefix="1" applyFont="1" applyFill="1" applyBorder="1" applyAlignment="1"/>
    <xf numFmtId="0" fontId="1" fillId="0" borderId="4" xfId="2" applyFont="1" applyFill="1" applyBorder="1" applyAlignment="1"/>
    <xf numFmtId="0" fontId="1" fillId="0" borderId="4" xfId="2" applyFont="1" applyFill="1" applyBorder="1" applyAlignment="1">
      <alignment wrapText="1"/>
    </xf>
    <xf numFmtId="0" fontId="18" fillId="0" borderId="4" xfId="0" applyFont="1" applyFill="1" applyBorder="1" applyAlignment="1">
      <alignment horizontal="left"/>
    </xf>
    <xf numFmtId="0" fontId="1" fillId="0" borderId="4" xfId="3" applyFont="1" applyFill="1" applyBorder="1" applyAlignment="1"/>
    <xf numFmtId="0" fontId="1" fillId="0" borderId="4" xfId="3" applyFont="1" applyFill="1" applyBorder="1" applyAlignment="1">
      <alignment horizontal="left"/>
    </xf>
    <xf numFmtId="164" fontId="1" fillId="0" borderId="4" xfId="3" applyNumberFormat="1" applyFont="1" applyFill="1" applyBorder="1" applyAlignment="1">
      <alignment horizontal="right"/>
    </xf>
    <xf numFmtId="0" fontId="1" fillId="0" borderId="4" xfId="3" applyNumberFormat="1" applyFont="1" applyFill="1" applyBorder="1" applyAlignment="1"/>
    <xf numFmtId="2" fontId="1" fillId="0" borderId="4" xfId="3" applyNumberFormat="1" applyFont="1" applyFill="1" applyBorder="1" applyAlignment="1"/>
    <xf numFmtId="0" fontId="1" fillId="0" borderId="4" xfId="3" quotePrefix="1" applyFont="1" applyFill="1" applyBorder="1" applyAlignment="1"/>
    <xf numFmtId="0" fontId="1" fillId="0" borderId="4" xfId="3" quotePrefix="1" applyFont="1" applyFill="1" applyBorder="1" applyAlignment="1">
      <alignment horizontal="left"/>
    </xf>
    <xf numFmtId="0" fontId="1" fillId="0" borderId="4" xfId="0" applyFont="1" applyFill="1" applyBorder="1" applyAlignment="1">
      <alignment horizontal="right"/>
    </xf>
    <xf numFmtId="14" fontId="1" fillId="0" borderId="4" xfId="0" applyNumberFormat="1" applyFont="1" applyFill="1" applyBorder="1"/>
    <xf numFmtId="0" fontId="1" fillId="0" borderId="4" xfId="0" applyFont="1" applyFill="1" applyBorder="1" applyAlignment="1">
      <alignment horizontal="center"/>
    </xf>
    <xf numFmtId="0" fontId="1" fillId="0" borderId="4" xfId="3" applyFont="1" applyFill="1" applyBorder="1" applyAlignment="1">
      <alignment horizontal="center" wrapText="1"/>
    </xf>
    <xf numFmtId="0" fontId="1" fillId="0" borderId="4" xfId="3" quotePrefix="1" applyFont="1" applyFill="1" applyBorder="1" applyAlignment="1">
      <alignment horizontal="left" wrapText="1"/>
    </xf>
    <xf numFmtId="0" fontId="1" fillId="0" borderId="4" xfId="1" applyFont="1" applyFill="1" applyBorder="1" applyAlignment="1">
      <alignment horizontal="left"/>
    </xf>
    <xf numFmtId="0" fontId="1" fillId="28" borderId="4" xfId="0" applyFont="1" applyFill="1" applyBorder="1"/>
    <xf numFmtId="0" fontId="1" fillId="28" borderId="4" xfId="0" applyFont="1" applyFill="1" applyBorder="1" applyAlignment="1">
      <alignment horizontal="left"/>
    </xf>
    <xf numFmtId="0" fontId="1" fillId="28" borderId="4" xfId="2" applyFont="1" applyFill="1" applyBorder="1" applyAlignment="1"/>
    <xf numFmtId="0" fontId="1" fillId="28" borderId="4" xfId="2" applyFont="1" applyFill="1" applyBorder="1" applyAlignment="1">
      <alignment wrapText="1"/>
    </xf>
    <xf numFmtId="0" fontId="20" fillId="28" borderId="4" xfId="0" applyFont="1" applyFill="1" applyBorder="1"/>
    <xf numFmtId="15" fontId="1" fillId="28" borderId="4" xfId="0" applyNumberFormat="1" applyFont="1" applyFill="1" applyBorder="1" applyAlignment="1"/>
    <xf numFmtId="2" fontId="1" fillId="28" borderId="4" xfId="0" applyNumberFormat="1" applyFont="1" applyFill="1" applyBorder="1"/>
    <xf numFmtId="0" fontId="1" fillId="28" borderId="4" xfId="0" applyFont="1" applyFill="1" applyBorder="1" applyAlignment="1"/>
    <xf numFmtId="0" fontId="1" fillId="28" borderId="4" xfId="3" applyFont="1" applyFill="1" applyBorder="1" applyAlignment="1">
      <alignment horizontal="right"/>
    </xf>
    <xf numFmtId="0" fontId="1" fillId="28" borderId="4" xfId="0" applyNumberFormat="1" applyFont="1" applyFill="1" applyBorder="1"/>
    <xf numFmtId="0" fontId="1" fillId="22" borderId="4" xfId="2" applyFont="1" applyFill="1" applyBorder="1" applyAlignment="1">
      <alignment wrapText="1"/>
    </xf>
    <xf numFmtId="0" fontId="1" fillId="22" borderId="4" xfId="1" applyFont="1" applyFill="1" applyBorder="1" applyAlignment="1">
      <alignment wrapText="1"/>
    </xf>
    <xf numFmtId="0" fontId="1" fillId="27" borderId="4" xfId="0" applyFont="1" applyFill="1" applyBorder="1"/>
    <xf numFmtId="0" fontId="1" fillId="27" borderId="4" xfId="0" applyFont="1" applyFill="1" applyBorder="1" applyAlignment="1">
      <alignment horizontal="left"/>
    </xf>
    <xf numFmtId="0" fontId="1" fillId="27" borderId="4" xfId="0" applyFont="1" applyFill="1" applyBorder="1" applyAlignment="1"/>
    <xf numFmtId="0" fontId="20" fillId="27" borderId="4" xfId="0" applyFont="1" applyFill="1" applyBorder="1"/>
    <xf numFmtId="2" fontId="1" fillId="27" borderId="4" xfId="0" applyNumberFormat="1" applyFont="1" applyFill="1" applyBorder="1"/>
    <xf numFmtId="0" fontId="22" fillId="28" borderId="4" xfId="0" applyFont="1" applyFill="1" applyBorder="1" applyAlignment="1">
      <alignment horizontal="left" wrapText="1"/>
    </xf>
    <xf numFmtId="0" fontId="1" fillId="0" borderId="4" xfId="0" applyNumberFormat="1" applyFont="1" applyFill="1" applyBorder="1" applyAlignment="1"/>
    <xf numFmtId="0" fontId="23" fillId="27" borderId="4" xfId="0" applyFont="1" applyFill="1" applyBorder="1" applyAlignment="1">
      <alignment horizontal="left" wrapText="1"/>
    </xf>
    <xf numFmtId="0" fontId="21" fillId="27" borderId="4" xfId="0" applyFont="1" applyFill="1" applyBorder="1"/>
    <xf numFmtId="0" fontId="1" fillId="27" borderId="4" xfId="0" quotePrefix="1" applyFont="1" applyFill="1" applyBorder="1"/>
    <xf numFmtId="0" fontId="1" fillId="27" borderId="4" xfId="0" quotePrefix="1" applyFont="1" applyFill="1" applyBorder="1" applyAlignment="1">
      <alignment horizontal="left"/>
    </xf>
    <xf numFmtId="15" fontId="1" fillId="27" borderId="4" xfId="0" applyNumberFormat="1" applyFont="1" applyFill="1" applyBorder="1" applyAlignment="1"/>
    <xf numFmtId="0" fontId="1" fillId="27" borderId="4" xfId="3" applyFont="1" applyFill="1" applyBorder="1" applyAlignment="1">
      <alignment horizontal="right"/>
    </xf>
    <xf numFmtId="0" fontId="1" fillId="27" borderId="4" xfId="0" applyNumberFormat="1" applyFont="1" applyFill="1" applyBorder="1"/>
    <xf numFmtId="0" fontId="1" fillId="27" borderId="4" xfId="0" quotePrefix="1" applyFont="1" applyFill="1" applyBorder="1" applyAlignment="1"/>
    <xf numFmtId="2" fontId="1" fillId="22" borderId="4" xfId="0" applyNumberFormat="1" applyFont="1" applyFill="1" applyBorder="1"/>
    <xf numFmtId="0" fontId="21" fillId="22" borderId="4" xfId="0" applyFont="1" applyFill="1" applyBorder="1"/>
    <xf numFmtId="0" fontId="1" fillId="22" borderId="4" xfId="0" quotePrefix="1" applyFont="1" applyFill="1" applyBorder="1" applyAlignment="1">
      <alignment horizontal="left"/>
    </xf>
    <xf numFmtId="0" fontId="1" fillId="22" borderId="4" xfId="0" applyFont="1" applyFill="1" applyBorder="1" applyAlignment="1"/>
    <xf numFmtId="0" fontId="20" fillId="22" borderId="4" xfId="0" applyFont="1" applyFill="1" applyBorder="1"/>
    <xf numFmtId="15" fontId="1" fillId="22" borderId="4" xfId="0" applyNumberFormat="1" applyFont="1" applyFill="1" applyBorder="1" applyAlignment="1"/>
    <xf numFmtId="0" fontId="1" fillId="22" borderId="4" xfId="3" applyFont="1" applyFill="1" applyBorder="1" applyAlignment="1">
      <alignment horizontal="right"/>
    </xf>
    <xf numFmtId="0" fontId="1" fillId="22" borderId="4" xfId="0" applyNumberFormat="1" applyFont="1" applyFill="1" applyBorder="1"/>
    <xf numFmtId="0" fontId="1" fillId="22" borderId="4" xfId="3" applyFont="1" applyFill="1" applyBorder="1" applyAlignment="1"/>
    <xf numFmtId="0" fontId="1" fillId="22" borderId="4" xfId="3" applyFont="1" applyFill="1" applyBorder="1" applyAlignment="1">
      <alignment horizontal="left"/>
    </xf>
    <xf numFmtId="164" fontId="1" fillId="22" borderId="4" xfId="3" applyNumberFormat="1" applyFont="1" applyFill="1" applyBorder="1" applyAlignment="1">
      <alignment horizontal="right"/>
    </xf>
    <xf numFmtId="0" fontId="1" fillId="22" borderId="4" xfId="3" applyNumberFormat="1" applyFont="1" applyFill="1" applyBorder="1" applyAlignment="1"/>
    <xf numFmtId="2" fontId="1" fillId="22" borderId="4" xfId="3" applyNumberFormat="1" applyFont="1" applyFill="1" applyBorder="1" applyAlignment="1"/>
    <xf numFmtId="0" fontId="1" fillId="22" borderId="4" xfId="3" quotePrefix="1" applyFont="1" applyFill="1" applyBorder="1" applyAlignment="1"/>
    <xf numFmtId="0" fontId="1" fillId="22" borderId="4" xfId="3" quotePrefix="1" applyFont="1" applyFill="1" applyBorder="1" applyAlignment="1">
      <alignment horizontal="left"/>
    </xf>
    <xf numFmtId="0" fontId="1" fillId="22" borderId="4" xfId="2" applyFont="1" applyFill="1" applyBorder="1" applyAlignment="1"/>
    <xf numFmtId="0" fontId="1" fillId="22" borderId="4" xfId="0" applyFont="1" applyFill="1" applyBorder="1" applyAlignment="1">
      <alignment horizontal="left"/>
    </xf>
    <xf numFmtId="0" fontId="1" fillId="22" borderId="4" xfId="0" quotePrefix="1" applyFont="1" applyFill="1" applyBorder="1"/>
    <xf numFmtId="0" fontId="18" fillId="22" borderId="4" xfId="0" applyFont="1" applyFill="1" applyBorder="1" applyAlignment="1">
      <alignment horizontal="left"/>
    </xf>
    <xf numFmtId="0" fontId="1" fillId="28" borderId="4" xfId="1" applyFont="1" applyFill="1" applyBorder="1" applyAlignment="1">
      <alignment wrapText="1"/>
    </xf>
    <xf numFmtId="0" fontId="21" fillId="28" borderId="4" xfId="0" applyFont="1" applyFill="1" applyBorder="1"/>
    <xf numFmtId="0" fontId="1" fillId="28" borderId="4" xfId="1" applyFont="1" applyFill="1" applyBorder="1" applyAlignment="1"/>
    <xf numFmtId="2" fontId="22" fillId="29" borderId="4" xfId="0" applyNumberFormat="1" applyFont="1" applyFill="1" applyBorder="1" applyAlignment="1">
      <alignment horizontal="left" wrapText="1"/>
    </xf>
    <xf numFmtId="2" fontId="1" fillId="29" borderId="4" xfId="0" applyNumberFormat="1" applyFont="1" applyFill="1" applyBorder="1"/>
    <xf numFmtId="165" fontId="22" fillId="29" borderId="4" xfId="0" applyNumberFormat="1" applyFont="1" applyFill="1" applyBorder="1" applyAlignment="1">
      <alignment horizontal="left" wrapText="1"/>
    </xf>
    <xf numFmtId="165" fontId="1" fillId="29" borderId="4" xfId="0" applyNumberFormat="1" applyFont="1" applyFill="1" applyBorder="1"/>
    <xf numFmtId="165" fontId="22" fillId="30" borderId="4" xfId="0" applyNumberFormat="1" applyFont="1" applyFill="1" applyBorder="1" applyAlignment="1">
      <alignment horizontal="left" wrapText="1"/>
    </xf>
    <xf numFmtId="165" fontId="1" fillId="30" borderId="4" xfId="0" applyNumberFormat="1" applyFont="1" applyFill="1" applyBorder="1"/>
    <xf numFmtId="2" fontId="1" fillId="29" borderId="4" xfId="0" applyNumberFormat="1" applyFont="1" applyFill="1" applyBorder="1" applyAlignment="1"/>
    <xf numFmtId="165" fontId="1" fillId="29" borderId="4" xfId="0" applyNumberFormat="1" applyFont="1" applyFill="1" applyBorder="1" applyAlignment="1"/>
    <xf numFmtId="0" fontId="22" fillId="22" borderId="4" xfId="3" applyFont="1" applyFill="1" applyBorder="1" applyAlignment="1">
      <alignment horizontal="left" wrapText="1"/>
    </xf>
    <xf numFmtId="0" fontId="19" fillId="0" borderId="4" xfId="3" applyFont="1" applyFill="1" applyBorder="1" applyAlignment="1">
      <alignment horizontal="left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27" borderId="4" xfId="0" applyFont="1" applyFill="1" applyBorder="1"/>
    <xf numFmtId="0" fontId="2" fillId="27" borderId="4" xfId="0" quotePrefix="1" applyFont="1" applyFill="1" applyBorder="1" applyAlignment="1">
      <alignment horizontal="left"/>
    </xf>
    <xf numFmtId="0" fontId="2" fillId="22" borderId="4" xfId="0" applyFont="1" applyFill="1" applyBorder="1"/>
    <xf numFmtId="0" fontId="17" fillId="22" borderId="4" xfId="0" applyFont="1" applyFill="1" applyBorder="1" applyAlignment="1">
      <alignment horizontal="left"/>
    </xf>
    <xf numFmtId="0" fontId="2" fillId="22" borderId="4" xfId="0" quotePrefix="1" applyFont="1" applyFill="1" applyBorder="1" applyAlignment="1">
      <alignment horizontal="left"/>
    </xf>
    <xf numFmtId="0" fontId="2" fillId="22" borderId="4" xfId="3" applyFont="1" applyFill="1" applyBorder="1" applyAlignment="1"/>
    <xf numFmtId="0" fontId="2" fillId="22" borderId="4" xfId="3" applyFont="1" applyFill="1" applyBorder="1" applyAlignment="1">
      <alignment horizontal="left"/>
    </xf>
    <xf numFmtId="0" fontId="2" fillId="22" borderId="4" xfId="3" applyNumberFormat="1" applyFont="1" applyFill="1" applyBorder="1" applyAlignment="1"/>
    <xf numFmtId="0" fontId="2" fillId="22" borderId="4" xfId="3" quotePrefix="1" applyFont="1" applyFill="1" applyBorder="1" applyAlignment="1">
      <alignment horizontal="left"/>
    </xf>
    <xf numFmtId="0" fontId="2" fillId="0" borderId="4" xfId="3" applyFont="1" applyFill="1" applyBorder="1" applyAlignment="1"/>
    <xf numFmtId="0" fontId="2" fillId="0" borderId="4" xfId="3" quotePrefix="1" applyFont="1" applyFill="1" applyBorder="1" applyAlignment="1">
      <alignment horizontal="left"/>
    </xf>
    <xf numFmtId="0" fontId="2" fillId="0" borderId="4" xfId="3" applyNumberFormat="1" applyFont="1" applyFill="1" applyBorder="1" applyAlignment="1"/>
    <xf numFmtId="0" fontId="2" fillId="22" borderId="4" xfId="0" applyFont="1" applyFill="1" applyBorder="1" applyAlignment="1">
      <alignment horizontal="left"/>
    </xf>
    <xf numFmtId="0" fontId="2" fillId="27" borderId="4" xfId="0" applyFont="1" applyFill="1" applyBorder="1" applyAlignment="1">
      <alignment horizontal="left"/>
    </xf>
    <xf numFmtId="0" fontId="2" fillId="0" borderId="4" xfId="3" quotePrefix="1" applyFont="1" applyFill="1" applyBorder="1" applyAlignment="1">
      <alignment horizontal="left" wrapText="1"/>
    </xf>
    <xf numFmtId="0" fontId="2" fillId="28" borderId="4" xfId="0" applyFont="1" applyFill="1" applyBorder="1"/>
    <xf numFmtId="0" fontId="2" fillId="28" borderId="4" xfId="0" applyFont="1" applyFill="1" applyBorder="1" applyAlignment="1">
      <alignment horizontal="left"/>
    </xf>
    <xf numFmtId="0" fontId="2" fillId="0" borderId="4" xfId="3" applyFont="1" applyFill="1" applyBorder="1" applyAlignment="1">
      <alignment horizontal="left" wrapText="1"/>
    </xf>
    <xf numFmtId="0" fontId="2" fillId="0" borderId="2" xfId="3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2" fontId="13" fillId="0" borderId="4" xfId="3" applyNumberFormat="1" applyFont="1" applyFill="1" applyBorder="1" applyAlignment="1">
      <alignment horizontal="left" wrapText="1"/>
    </xf>
    <xf numFmtId="2" fontId="13" fillId="0" borderId="4" xfId="0" applyNumberFormat="1" applyFont="1" applyFill="1" applyBorder="1"/>
    <xf numFmtId="2" fontId="13" fillId="27" borderId="4" xfId="0" applyNumberFormat="1" applyFont="1" applyFill="1" applyBorder="1"/>
    <xf numFmtId="2" fontId="13" fillId="22" borderId="4" xfId="0" applyNumberFormat="1" applyFont="1" applyFill="1" applyBorder="1"/>
    <xf numFmtId="2" fontId="13" fillId="22" borderId="4" xfId="3" applyNumberFormat="1" applyFont="1" applyFill="1" applyBorder="1" applyAlignment="1"/>
    <xf numFmtId="2" fontId="13" fillId="0" borderId="4" xfId="3" applyNumberFormat="1" applyFont="1" applyFill="1" applyBorder="1" applyAlignment="1"/>
    <xf numFmtId="2" fontId="13" fillId="28" borderId="4" xfId="0" applyNumberFormat="1" applyFont="1" applyFill="1" applyBorder="1"/>
    <xf numFmtId="0" fontId="13" fillId="0" borderId="4" xfId="0" applyFont="1" applyFill="1" applyBorder="1"/>
  </cellXfs>
  <cellStyles count="4">
    <cellStyle name="Normal" xfId="0" builtinId="0"/>
    <cellStyle name="Normal_RAW DATA" xfId="1" xr:uid="{00000000-0005-0000-0000-000001000000}"/>
    <cellStyle name="Normal_RAW DATA_1" xfId="2" xr:uid="{00000000-0005-0000-0000-000002000000}"/>
    <cellStyle name="Normal_Sheet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pivotCacheDefinition" Target="pivotCache/pivotCacheDefinition2.xml"/><Relationship Id="rId3" Type="http://purl.oclc.org/ooxml/officeDocument/relationships/worksheet" Target="worksheets/sheet3.xml"/><Relationship Id="rId21" Type="http://purl.oclc.org/ooxml/officeDocument/relationships/sharedStrings" Target="sharedString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Ray Moranz" refreshedDateIso="2014-11-15T20:10:08.16900017671286850" createdVersion="1" refreshedVersion="4" recordCount="128" upgradeOnRefresh="1" xr:uid="{00000000-000A-0000-FFFF-FFFF00000000}">
  <cacheSource type="worksheet">
    <worksheetSource ref="A1:X65536" sheet="PBG Only"/>
  </cacheSource>
  <cacheFields count="24">
    <cacheField name="Pl. Auto #" numFmtId="0">
      <sharedItems containsString="0" containsBlank="1" containsNumber="1" containsInteger="1" minValue="471" maxValue="764"/>
    </cacheField>
    <cacheField name="Pasture" numFmtId="0">
      <sharedItems containsBlank="1"/>
    </cacheField>
    <cacheField name="Patch" numFmtId="0">
      <sharedItems containsBlank="1"/>
    </cacheField>
    <cacheField name="Whit" numFmtId="0">
      <sharedItems containsString="0" containsBlank="1" containsNumber="1" containsInteger="1" minValue="1" maxValue="3"/>
    </cacheField>
    <cacheField name="Pasture-Patch" numFmtId="0">
      <sharedItems containsBlank="1"/>
    </cacheField>
    <cacheField name="Pasture-TSF" numFmtId="0">
      <sharedItems containsBlank="1" count="10">
        <s v="PYN2"/>
        <s v="PYN0"/>
        <s v="PYN1"/>
        <s v="PYS0"/>
        <s v="PYS1"/>
        <s v="PYS2"/>
        <s v="RIS0"/>
        <s v="RIS1"/>
        <s v="RIS2"/>
        <m/>
      </sharedItems>
    </cacheField>
    <cacheField name="Treatment" numFmtId="0">
      <sharedItems containsBlank="1"/>
    </cacheField>
    <cacheField name="2012 Plant ID Code" numFmtId="0">
      <sharedItems containsBlank="1"/>
    </cacheField>
    <cacheField name="Year" numFmtId="0">
      <sharedItems containsString="0" containsBlank="1" containsNumber="1" containsInteger="1" minValue="2012" maxValue="2012"/>
    </cacheField>
    <cacheField name="2012CodeYear" numFmtId="0">
      <sharedItems containsBlank="1"/>
    </cacheField>
    <cacheField name="TSF (years)" numFmtId="0">
      <sharedItems containsString="0" containsBlank="1" containsNumber="1" containsInteger="1" minValue="0" maxValue="2"/>
    </cacheField>
    <cacheField name="Date" numFmtId="0">
      <sharedItems containsNonDate="0" containsDate="1" containsString="0" containsBlank="1" minDate="2012-06-15T00:00:00" maxDate="2012-07-20T00:00:00"/>
    </cacheField>
    <cacheField name="2012 Trimb Stems in BUD" numFmtId="0">
      <sharedItems containsBlank="1" containsMixedTypes="1" containsNumber="1" containsInteger="1" minValue="0" maxValue="5"/>
    </cacheField>
    <cacheField name="2012 Trimb Stems FLOWER" numFmtId="0">
      <sharedItems containsBlank="1" containsMixedTypes="1" containsNumber="1" containsInteger="1" minValue="0" maxValue="19"/>
    </cacheField>
    <cacheField name="2012 Trimb Stems DONE" numFmtId="0">
      <sharedItems containsBlank="1" containsMixedTypes="1" containsNumber="1" containsInteger="1" minValue="0" maxValue="13"/>
    </cacheField>
    <cacheField name="2012 Trimb Stems WITHOUT" numFmtId="0">
      <sharedItems containsBlank="1" containsMixedTypes="1" containsNumber="1" containsInteger="1" minValue="0" maxValue="8"/>
    </cacheField>
    <cacheField name="2012 Trimb Stems DEAD" numFmtId="0">
      <sharedItems containsNonDate="0" containsString="0" containsBlank="1"/>
    </cacheField>
    <cacheField name="Trimb STEMS  B-F-D" numFmtId="0">
      <sharedItems containsString="0" containsBlank="1" containsNumber="1" containsInteger="1" minValue="0" maxValue="22"/>
    </cacheField>
    <cacheField name="Trimb Stems ALL" numFmtId="0">
      <sharedItems containsString="0" containsBlank="1" containsNumber="1" containsInteger="1" minValue="0" maxValue="22"/>
    </cacheField>
    <cacheField name="Values Stems B F D" numFmtId="0">
      <sharedItems containsString="0" containsBlank="1" containsNumber="1" containsInteger="1" minValue="0" maxValue="22" count="14">
        <n v="1"/>
        <n v="6"/>
        <n v="2"/>
        <n v="4"/>
        <n v="3"/>
        <n v="9"/>
        <n v="8"/>
        <n v="7"/>
        <n v="5"/>
        <n v="12"/>
        <n v="22"/>
        <n v="0"/>
        <n v="13"/>
        <m/>
      </sharedItems>
    </cacheField>
    <cacheField name="Values Stems ALL" numFmtId="0">
      <sharedItems containsString="0" containsBlank="1" containsNumber="1" containsInteger="1" minValue="0" maxValue="22" count="17">
        <n v="1"/>
        <n v="2"/>
        <n v="6"/>
        <n v="4"/>
        <n v="3"/>
        <n v="8"/>
        <n v="10"/>
        <n v="7"/>
        <n v="9"/>
        <n v="5"/>
        <n v="12"/>
        <n v="22"/>
        <n v="11"/>
        <n v="0"/>
        <n v="13"/>
        <n v="14"/>
        <m/>
      </sharedItems>
    </cacheField>
    <cacheField name="2013 Plant ID code_Round 1" numFmtId="0">
      <sharedItems containsBlank="1"/>
    </cacheField>
    <cacheField name="2013 Plant ID code_2nd Round" numFmtId="0">
      <sharedItems containsBlank="1"/>
    </cacheField>
    <cacheField name="Trimbled in 2013???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Ray Moranz" refreshedDateIso="2015-08-13T09:27:01.68000019155443025" createdVersion="1" refreshedVersion="4" recordCount="507" upgradeOnRefresh="1" xr:uid="{00000000-000A-0000-FFFF-FFFF01000000}">
  <cacheSource type="worksheet">
    <worksheetSource ref="A1:AM65536" sheet="Burn only Dupes removed"/>
  </cacheSource>
  <cacheFields count="39">
    <cacheField name="Pl. Auto #" numFmtId="0">
      <sharedItems containsString="0" containsBlank="1" containsNumber="1" containsInteger="1" minValue="2" maxValue="669"/>
    </cacheField>
    <cacheField name="Pasture" numFmtId="0">
      <sharedItems containsBlank="1"/>
    </cacheField>
    <cacheField name="Patch" numFmtId="0">
      <sharedItems containsBlank="1"/>
    </cacheField>
    <cacheField name="Whit" numFmtId="0">
      <sharedItems containsString="0" containsBlank="1" containsNumber="1" containsInteger="1" minValue="1" maxValue="3"/>
    </cacheField>
    <cacheField name="Pasture-Patch" numFmtId="0">
      <sharedItems containsBlank="1"/>
    </cacheField>
    <cacheField name="Treatment" numFmtId="0">
      <sharedItems containsBlank="1"/>
    </cacheField>
    <cacheField name="2012 Plant ID Code" numFmtId="0">
      <sharedItems containsBlank="1"/>
    </cacheField>
    <cacheField name="Year" numFmtId="0">
      <sharedItems containsString="0" containsBlank="1" containsNumber="1" containsInteger="1" minValue="2012" maxValue="2012"/>
    </cacheField>
    <cacheField name="2012CodeYear" numFmtId="0">
      <sharedItems containsBlank="1"/>
    </cacheField>
    <cacheField name="TSF (years)" numFmtId="0">
      <sharedItems containsString="0" containsBlank="1" containsNumber="1" containsInteger="1" minValue="0" maxValue="2"/>
    </cacheField>
    <cacheField name="PastureTSF" numFmtId="0">
      <sharedItems containsBlank="1"/>
    </cacheField>
    <cacheField name="PastureTSFval" numFmtId="0">
      <sharedItems containsBlank="1" count="4">
        <s v="PAW2"/>
        <s v="RCH0"/>
        <s v="RIN0"/>
        <m/>
      </sharedItems>
    </cacheField>
    <cacheField name="Date" numFmtId="0">
      <sharedItems containsNonDate="0" containsDate="1" containsString="0" containsBlank="1" minDate="2012-06-13T00:00:00" maxDate="2012-06-26T00:00:00"/>
    </cacheField>
    <cacheField name="2012 Trimb Stems in BUD" numFmtId="0">
      <sharedItems containsString="0" containsBlank="1" containsNumber="1" containsInteger="1" minValue="0" maxValue="5"/>
    </cacheField>
    <cacheField name="2012 Trimb Stems FLOWER" numFmtId="0">
      <sharedItems containsString="0" containsBlank="1" containsNumber="1" containsInteger="1" minValue="0" maxValue="16"/>
    </cacheField>
    <cacheField name="2012 Trimb Stems DONE" numFmtId="0">
      <sharedItems containsString="0" containsBlank="1" containsNumber="1" containsInteger="1" minValue="0" maxValue="2"/>
    </cacheField>
    <cacheField name="2012 Trimb Stems WITHOUT" numFmtId="0">
      <sharedItems containsBlank="1" containsMixedTypes="1" containsNumber="1" containsInteger="1" minValue="0" maxValue="3"/>
    </cacheField>
    <cacheField name="2012 Trimb Stems DEAD" numFmtId="0">
      <sharedItems containsNonDate="0" containsString="0" containsBlank="1"/>
    </cacheField>
    <cacheField name="Trimb STEMS  B-F-D" numFmtId="0">
      <sharedItems containsString="0" containsBlank="1" containsNumber="1" containsInteger="1" minValue="0" maxValue="16" count="14">
        <n v="3"/>
        <n v="6"/>
        <n v="1"/>
        <n v="2"/>
        <n v="4"/>
        <n v="14"/>
        <n v="5"/>
        <n v="7"/>
        <n v="9"/>
        <n v="10"/>
        <n v="0"/>
        <n v="8"/>
        <n v="16"/>
        <m/>
      </sharedItems>
    </cacheField>
    <cacheField name="Trimb Stems ALL" numFmtId="0">
      <sharedItems containsString="0" containsBlank="1" containsNumber="1" containsInteger="1" minValue="0" maxValue="16"/>
    </cacheField>
    <cacheField name="Trimb STEMS  B-F-D2" numFmtId="0">
      <sharedItems containsString="0" containsBlank="1" containsNumber="1" containsInteger="1" minValue="0" maxValue="16" count="14">
        <n v="3"/>
        <n v="6"/>
        <n v="1"/>
        <n v="2"/>
        <n v="4"/>
        <n v="14"/>
        <n v="5"/>
        <n v="7"/>
        <n v="9"/>
        <n v="10"/>
        <n v="0"/>
        <n v="8"/>
        <n v="16"/>
        <m/>
      </sharedItems>
    </cacheField>
    <cacheField name="Trimb Stems ALL2" numFmtId="0">
      <sharedItems containsString="0" containsBlank="1" containsNumber="1" containsInteger="1" minValue="0" maxValue="16" count="14">
        <n v="4"/>
        <n v="8"/>
        <n v="1"/>
        <n v="2"/>
        <n v="3"/>
        <n v="6"/>
        <n v="14"/>
        <n v="5"/>
        <n v="7"/>
        <n v="9"/>
        <n v="10"/>
        <n v="0"/>
        <n v="16"/>
        <m/>
      </sharedItems>
    </cacheField>
    <cacheField name="2013 Plant ID code_Round 1" numFmtId="0">
      <sharedItems containsBlank="1"/>
    </cacheField>
    <cacheField name="2013 Plant ID code_2nd Round" numFmtId="0">
      <sharedItems containsBlank="1"/>
    </cacheField>
    <cacheField name="Trimbled in 2013????" numFmtId="0">
      <sharedItems containsBlank="1"/>
    </cacheField>
    <cacheField name="# buds on longest" numFmtId="0">
      <sharedItems containsString="0" containsBlank="1" containsNumber="1" containsInteger="1" minValue="0" maxValue="170"/>
    </cacheField>
    <cacheField name="# buds on 2nd longest" numFmtId="0">
      <sharedItems containsString="0" containsBlank="1" containsNumber="1" containsInteger="1" minValue="0" maxValue="200"/>
    </cacheField>
    <cacheField name="# buds on 3rd longest" numFmtId="0">
      <sharedItems containsString="0" containsBlank="1" containsNumber="1" containsInteger="1" minValue="0" maxValue="230"/>
    </cacheField>
    <cacheField name="# flowers on longest" numFmtId="0">
      <sharedItems containsString="0" containsBlank="1" containsNumber="1" containsInteger="1" minValue="0" maxValue="360"/>
    </cacheField>
    <cacheField name="# flowers on 2nd longest" numFmtId="0">
      <sharedItems containsString="0" containsBlank="1" containsNumber="1" containsInteger="1" minValue="0" maxValue="240"/>
    </cacheField>
    <cacheField name="# flowers on 3rd longest" numFmtId="0">
      <sharedItems containsString="0" containsBlank="1" containsNumber="1" containsInteger="1" minValue="0" maxValue="275"/>
    </cacheField>
    <cacheField name="height on longest" numFmtId="0">
      <sharedItems containsString="0" containsBlank="1" containsNumber="1" containsInteger="1" minValue="37" maxValue="83"/>
    </cacheField>
    <cacheField name="height on 2nd longest" numFmtId="0">
      <sharedItems containsString="0" containsBlank="1" containsNumber="1" containsInteger="1" minValue="38" maxValue="81"/>
    </cacheField>
    <cacheField name="height on 3rd longest" numFmtId="0">
      <sharedItems containsString="0" containsBlank="1" containsNumber="1" containsInteger="1" minValue="33" maxValue="75"/>
    </cacheField>
    <cacheField name="bloom status on longest" numFmtId="0">
      <sharedItems containsBlank="1" containsMixedTypes="1" containsNumber="1" containsInteger="1" minValue="0" maxValue="7"/>
    </cacheField>
    <cacheField name="bloom status on 2nd longest" numFmtId="0">
      <sharedItems containsBlank="1" containsMixedTypes="1" containsNumber="1" containsInteger="1" minValue="0" maxValue="7"/>
    </cacheField>
    <cacheField name="bloom status on 3rd longest" numFmtId="0">
      <sharedItems containsString="0" containsBlank="1" containsNumber="1" containsInteger="1" minValue="0" maxValue="7"/>
    </cacheField>
    <cacheField name="Total buds flowers" numFmtId="0">
      <sharedItems containsString="0" containsBlank="1" containsNumber="1" containsInteger="1" minValue="0" maxValue="777" count="82">
        <n v="0"/>
        <n v="85"/>
        <n v="251"/>
        <n v="110"/>
        <n v="348"/>
        <n v="54"/>
        <n v="302"/>
        <n v="22"/>
        <n v="119"/>
        <n v="194"/>
        <n v="357"/>
        <n v="326"/>
        <n v="294"/>
        <n v="349"/>
        <n v="175"/>
        <n v="410"/>
        <n v="338"/>
        <n v="190"/>
        <n v="270"/>
        <n v="95"/>
        <n v="432"/>
        <n v="150"/>
        <n v="484"/>
        <n v="60"/>
        <n v="325"/>
        <n v="233"/>
        <n v="65"/>
        <n v="178"/>
        <n v="777"/>
        <n v="136"/>
        <n v="290"/>
        <n v="385"/>
        <n v="360"/>
        <n v="333"/>
        <n v="365"/>
        <n v="680"/>
        <n v="425"/>
        <n v="666"/>
        <n v="330"/>
        <n v="313"/>
        <n v="235"/>
        <n v="240"/>
        <n v="510"/>
        <n v="255"/>
        <n v="508"/>
        <n v="745"/>
        <n v="176"/>
        <n v="390"/>
        <n v="98"/>
        <n v="105"/>
        <n v="45"/>
        <n v="340"/>
        <n v="215"/>
        <n v="86"/>
        <n v="170"/>
        <n v="128"/>
        <n v="120"/>
        <n v="66"/>
        <n v="161"/>
        <n v="405"/>
        <n v="191"/>
        <n v="49"/>
        <n v="163"/>
        <n v="79"/>
        <n v="46"/>
        <n v="70"/>
        <n v="598"/>
        <n v="495"/>
        <n v="241"/>
        <n v="335"/>
        <n v="280"/>
        <n v="214"/>
        <n v="230"/>
        <n v="130"/>
        <n v="165"/>
        <n v="252"/>
        <n v="80"/>
        <n v="264"/>
        <n v="50"/>
        <n v="308"/>
        <n v="414"/>
        <m/>
      </sharedItems>
    </cacheField>
    <cacheField name="Comments 4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8">
  <r>
    <n v="670"/>
    <s v="PYN"/>
    <s v="N"/>
    <n v="1"/>
    <s v="PYNN1"/>
    <x v="0"/>
    <s v="PBG"/>
    <s v="PYNN1001"/>
    <n v="2012"/>
    <s v="PYNN1001-2012"/>
    <n v="2"/>
    <d v="2012-06-15T00:00:00"/>
    <n v="0"/>
    <n v="1"/>
    <n v="0"/>
    <n v="0"/>
    <m/>
    <n v="1"/>
    <n v="1"/>
    <x v="0"/>
    <x v="0"/>
    <s v="PYN-N1-13-R1-033"/>
    <s v="PYN-N1-13-R2-003"/>
    <s v="yes"/>
  </r>
  <r>
    <n v="671"/>
    <s v="PYN"/>
    <s v="N"/>
    <n v="1"/>
    <s v="PYNN1"/>
    <x v="0"/>
    <s v="PBG"/>
    <s v="PYNN1002"/>
    <n v="2012"/>
    <s v="PYNN1002-2012"/>
    <n v="2"/>
    <d v="2012-06-15T00:00:00"/>
    <n v="0"/>
    <n v="1"/>
    <n v="0"/>
    <n v="0"/>
    <m/>
    <n v="1"/>
    <n v="1"/>
    <x v="0"/>
    <x v="0"/>
    <s v="PYN-N1-13-R1-031"/>
    <s v="PYN-N1-13-R2-002"/>
    <s v="yes"/>
  </r>
  <r>
    <n v="672"/>
    <s v="PYN"/>
    <s v="N"/>
    <n v="1"/>
    <s v="PYNN1"/>
    <x v="0"/>
    <s v="PBG"/>
    <s v="PYNN1003"/>
    <n v="2012"/>
    <s v="PYNN1003-2012"/>
    <n v="2"/>
    <d v="2012-06-15T00:00:00"/>
    <n v="0"/>
    <n v="1"/>
    <n v="0"/>
    <n v="1"/>
    <m/>
    <n v="1"/>
    <n v="2"/>
    <x v="0"/>
    <x v="1"/>
    <s v="PYN-N1-13-R1-032"/>
    <s v="PYN-N1-13-R2-001"/>
    <s v="yes"/>
  </r>
  <r>
    <n v="673"/>
    <s v="PYN"/>
    <s v="N"/>
    <n v="1"/>
    <s v="PYNN1"/>
    <x v="0"/>
    <s v="PBG"/>
    <s v="PYNN1004"/>
    <n v="2012"/>
    <s v="PYNN1004-2012"/>
    <n v="2"/>
    <d v="2012-06-15T00:00:00"/>
    <n v="0"/>
    <n v="1"/>
    <n v="0"/>
    <n v="0"/>
    <m/>
    <n v="1"/>
    <n v="1"/>
    <x v="0"/>
    <x v="0"/>
    <s v="PYN-N1-13-R1-030"/>
    <s v="PYN-N1-13-R2-004"/>
    <s v="yes"/>
  </r>
  <r>
    <n v="644"/>
    <s v="PYN"/>
    <s v="N"/>
    <n v="2"/>
    <s v="PYNN2"/>
    <x v="0"/>
    <s v="PBG"/>
    <s v="PYNN2001"/>
    <n v="2012"/>
    <s v="PYNN2001-2012"/>
    <n v="2"/>
    <d v="2012-06-15T00:00:00"/>
    <n v="5"/>
    <n v="1"/>
    <n v="0"/>
    <n v="0"/>
    <m/>
    <n v="6"/>
    <n v="6"/>
    <x v="1"/>
    <x v="2"/>
    <s v="PYN-N2-13-R1-013"/>
    <m/>
    <s v="yes"/>
  </r>
  <r>
    <n v="645"/>
    <s v="PYN"/>
    <s v="N"/>
    <n v="2"/>
    <s v="PYNN2"/>
    <x v="0"/>
    <s v="PBG"/>
    <s v="PYNN2002"/>
    <n v="2012"/>
    <s v="PYNN2002-2012"/>
    <n v="2"/>
    <d v="2012-06-15T00:00:00"/>
    <n v="0"/>
    <n v="1"/>
    <n v="0"/>
    <n v="0"/>
    <m/>
    <n v="1"/>
    <n v="1"/>
    <x v="0"/>
    <x v="0"/>
    <s v="PYN-N2-13-R1-014"/>
    <m/>
    <s v="yes"/>
  </r>
  <r>
    <n v="646"/>
    <s v="PYN"/>
    <s v="N"/>
    <n v="2"/>
    <s v="PYNN2"/>
    <x v="0"/>
    <s v="PBG"/>
    <s v="PYNN2003"/>
    <n v="2012"/>
    <s v="PYNN2003-2012"/>
    <n v="2"/>
    <d v="2012-06-15T00:00:00"/>
    <n v="0"/>
    <n v="2"/>
    <n v="0"/>
    <n v="0"/>
    <m/>
    <n v="2"/>
    <n v="2"/>
    <x v="2"/>
    <x v="1"/>
    <s v="PYN-N2-13-R1-015"/>
    <m/>
    <s v="yes"/>
  </r>
  <r>
    <n v="647"/>
    <s v="PYN"/>
    <s v="N"/>
    <n v="2"/>
    <s v="PYNN2"/>
    <x v="0"/>
    <s v="PBG"/>
    <s v="PYNN2004"/>
    <n v="2012"/>
    <s v="PYNN2004-2012"/>
    <n v="2"/>
    <d v="2012-06-15T00:00:00"/>
    <n v="0"/>
    <n v="4"/>
    <n v="0"/>
    <n v="0"/>
    <m/>
    <n v="4"/>
    <n v="4"/>
    <x v="3"/>
    <x v="3"/>
    <s v="PYN-N2-13-R1-016"/>
    <m/>
    <s v="yes"/>
  </r>
  <r>
    <n v="648"/>
    <s v="PYN"/>
    <s v="N"/>
    <n v="2"/>
    <s v="PYNN2"/>
    <x v="0"/>
    <s v="PBG"/>
    <s v="PYNN2005"/>
    <n v="2012"/>
    <s v="PYNN2005-2012"/>
    <n v="2"/>
    <d v="2012-06-15T00:00:00"/>
    <n v="0"/>
    <n v="3"/>
    <n v="0"/>
    <n v="0"/>
    <m/>
    <n v="3"/>
    <n v="3"/>
    <x v="4"/>
    <x v="4"/>
    <s v="PYN-N2-13-R1-017"/>
    <m/>
    <s v="yes"/>
  </r>
  <r>
    <n v="675"/>
    <s v="PYN"/>
    <s v="S"/>
    <n v="1"/>
    <s v="PYNS1"/>
    <x v="1"/>
    <s v="PBG"/>
    <s v="PYNS1001"/>
    <n v="2012"/>
    <s v="PYNS1001-2012"/>
    <n v="0"/>
    <d v="2012-06-15T00:00:00"/>
    <n v="0"/>
    <n v="4"/>
    <n v="0"/>
    <n v="0"/>
    <m/>
    <n v="4"/>
    <n v="4"/>
    <x v="3"/>
    <x v="3"/>
    <s v="PYN-S1-13-R1-010"/>
    <m/>
    <s v="yes"/>
  </r>
  <r>
    <n v="676"/>
    <s v="PYN"/>
    <s v="S"/>
    <n v="1"/>
    <s v="PYNS1"/>
    <x v="1"/>
    <s v="PBG"/>
    <s v="PYNS1002"/>
    <n v="2012"/>
    <s v="PYNS1002-2012"/>
    <n v="0"/>
    <d v="2012-06-15T00:00:00"/>
    <n v="0"/>
    <n v="2"/>
    <n v="0"/>
    <n v="0"/>
    <m/>
    <n v="2"/>
    <n v="2"/>
    <x v="2"/>
    <x v="1"/>
    <s v="PYN-S1-13-R1-011"/>
    <m/>
    <s v="yes"/>
  </r>
  <r>
    <n v="677"/>
    <s v="PYN"/>
    <s v="S"/>
    <n v="1"/>
    <s v="PYNS1"/>
    <x v="1"/>
    <s v="PBG"/>
    <s v="PYNS1003"/>
    <n v="2012"/>
    <s v="PYNS1003-2012"/>
    <n v="0"/>
    <d v="2012-06-15T00:00:00"/>
    <n v="0"/>
    <n v="6"/>
    <n v="0"/>
    <n v="2"/>
    <m/>
    <n v="6"/>
    <n v="8"/>
    <x v="1"/>
    <x v="5"/>
    <s v="PYN-S1-13-R1-012"/>
    <m/>
    <s v="yes"/>
  </r>
  <r>
    <n v="643"/>
    <s v="PYN"/>
    <s v="S"/>
    <n v="2"/>
    <s v="PYNS2"/>
    <x v="1"/>
    <s v="PBG"/>
    <s v="PYNS2001"/>
    <n v="2012"/>
    <s v="PYNS2001-2012"/>
    <n v="0"/>
    <d v="2012-06-15T00:00:00"/>
    <n v="0"/>
    <n v="9"/>
    <n v="0"/>
    <n v="1"/>
    <m/>
    <n v="9"/>
    <n v="10"/>
    <x v="5"/>
    <x v="6"/>
    <s v="PYN-S2-13-R1-002"/>
    <m/>
    <s v="yes"/>
  </r>
  <r>
    <n v="727"/>
    <s v="PYN"/>
    <s v="S"/>
    <n v="3"/>
    <s v="PYNS3"/>
    <x v="1"/>
    <s v="PBG"/>
    <s v="PYNS3-101"/>
    <n v="2012"/>
    <s v="PYNS3-101-2012"/>
    <n v="0"/>
    <d v="2012-07-19T00:00:00"/>
    <n v="0"/>
    <n v="0"/>
    <n v="2"/>
    <n v="0"/>
    <m/>
    <n v="2"/>
    <n v="2"/>
    <x v="2"/>
    <x v="1"/>
    <s v="PYN-S3-R1-002"/>
    <m/>
    <s v="yes"/>
  </r>
  <r>
    <n v="728"/>
    <s v="PYN"/>
    <s v="S"/>
    <n v="3"/>
    <s v="PYNS3"/>
    <x v="1"/>
    <s v="PBG"/>
    <s v="PYNS3-102"/>
    <n v="2012"/>
    <s v="PYNS3-102-2012"/>
    <n v="0"/>
    <d v="2012-07-19T00:00:00"/>
    <n v="0"/>
    <n v="0"/>
    <n v="8"/>
    <n v="0"/>
    <m/>
    <n v="8"/>
    <n v="8"/>
    <x v="6"/>
    <x v="5"/>
    <s v="PYN-S3-R1-003"/>
    <m/>
    <s v="yes"/>
  </r>
  <r>
    <n v="729"/>
    <s v="PYN"/>
    <s v="S"/>
    <n v="3"/>
    <s v="PYNS3"/>
    <x v="1"/>
    <s v="PBG"/>
    <s v="PYNS3-103"/>
    <n v="2012"/>
    <s v="PYNS3-103-2012"/>
    <n v="0"/>
    <d v="2012-07-19T00:00:00"/>
    <n v="1"/>
    <n v="0"/>
    <n v="0"/>
    <n v="1"/>
    <m/>
    <n v="1"/>
    <n v="2"/>
    <x v="0"/>
    <x v="1"/>
    <s v="PYN-S3-R1-001"/>
    <m/>
    <s v="yes"/>
  </r>
  <r>
    <n v="679"/>
    <s v="PYN"/>
    <s v="W"/>
    <n v="1"/>
    <s v="PYNW1"/>
    <x v="2"/>
    <s v="PBG"/>
    <s v="PYNW1001"/>
    <n v="2012"/>
    <s v="PYNW1001-2012"/>
    <n v="1"/>
    <d v="2012-06-18T00:00:00"/>
    <n v="0"/>
    <n v="3"/>
    <n v="0"/>
    <n v="0"/>
    <m/>
    <n v="3"/>
    <n v="3"/>
    <x v="4"/>
    <x v="4"/>
    <s v="PYN-W1-13-R1-001"/>
    <m/>
    <s v="yes"/>
  </r>
  <r>
    <n v="680"/>
    <s v="PYN"/>
    <s v="W"/>
    <n v="1"/>
    <s v="PYNW1"/>
    <x v="2"/>
    <s v="PBG"/>
    <s v="PYNW1002"/>
    <n v="2012"/>
    <s v="PYNW1002-2012"/>
    <n v="1"/>
    <d v="2012-06-18T00:00:00"/>
    <n v="0"/>
    <n v="2"/>
    <n v="0"/>
    <n v="0"/>
    <m/>
    <n v="2"/>
    <n v="2"/>
    <x v="2"/>
    <x v="1"/>
    <s v="PYN-W1-13-R1-003"/>
    <m/>
    <s v="yes"/>
  </r>
  <r>
    <n v="682"/>
    <s v="PYN"/>
    <s v="W"/>
    <n v="1"/>
    <s v="PYNW1"/>
    <x v="2"/>
    <s v="PBG"/>
    <s v="PYNW1004"/>
    <n v="2012"/>
    <s v="PYNW1004-2012"/>
    <n v="1"/>
    <d v="2012-06-18T00:00:00"/>
    <n v="2"/>
    <n v="4"/>
    <n v="0"/>
    <n v="0"/>
    <m/>
    <n v="6"/>
    <n v="6"/>
    <x v="1"/>
    <x v="2"/>
    <s v="PYN-W1-13-R1-005"/>
    <s v="PYN-W1-13-R2-003"/>
    <s v="yes"/>
  </r>
  <r>
    <n v="684"/>
    <s v="PYN"/>
    <s v="W"/>
    <n v="1"/>
    <s v="PYNW1"/>
    <x v="2"/>
    <s v="PBG"/>
    <s v="PYNW1006"/>
    <n v="2012"/>
    <s v="PYNW1006-2012"/>
    <n v="1"/>
    <d v="2012-06-18T00:00:00"/>
    <n v="0"/>
    <n v="1"/>
    <n v="0"/>
    <n v="0"/>
    <m/>
    <n v="1"/>
    <n v="1"/>
    <x v="0"/>
    <x v="0"/>
    <s v="PYN-W1-13-R1-004"/>
    <m/>
    <s v="yes"/>
  </r>
  <r>
    <n v="685"/>
    <s v="PYN"/>
    <s v="W"/>
    <n v="1"/>
    <s v="PYNW1"/>
    <x v="2"/>
    <s v="PBG"/>
    <s v="PYNW1007"/>
    <n v="2012"/>
    <s v="PYNW1007-2012"/>
    <n v="1"/>
    <d v="2012-06-18T00:00:00"/>
    <n v="0"/>
    <n v="1"/>
    <n v="0"/>
    <n v="0"/>
    <m/>
    <n v="1"/>
    <n v="1"/>
    <x v="0"/>
    <x v="0"/>
    <s v="PYN-W1-13-R1-002"/>
    <m/>
    <s v="yes"/>
  </r>
  <r>
    <n v="686"/>
    <s v="PYN"/>
    <s v="W"/>
    <n v="2"/>
    <s v="PYNW2"/>
    <x v="2"/>
    <s v="PBG"/>
    <s v="PYNW2001"/>
    <n v="2012"/>
    <s v="PYNW2001-2012"/>
    <n v="1"/>
    <d v="2012-06-18T00:00:00"/>
    <n v="2"/>
    <n v="2"/>
    <n v="0"/>
    <n v="0"/>
    <m/>
    <n v="4"/>
    <n v="4"/>
    <x v="3"/>
    <x v="3"/>
    <s v="PYN-W2-13-R1-005"/>
    <s v="PYN-W2-13-R2-001"/>
    <s v="yes"/>
  </r>
  <r>
    <n v="688"/>
    <s v="PYN"/>
    <s v="W"/>
    <n v="2"/>
    <s v="PYNW2"/>
    <x v="2"/>
    <s v="PBG"/>
    <s v="PYNW2003"/>
    <n v="2012"/>
    <s v="PYNW2003-2012"/>
    <n v="1"/>
    <d v="2012-06-18T00:00:00"/>
    <n v="0"/>
    <n v="6"/>
    <n v="0"/>
    <n v="1"/>
    <m/>
    <n v="6"/>
    <n v="7"/>
    <x v="1"/>
    <x v="7"/>
    <s v="PYN-W2-13-R1-006"/>
    <s v="PYN-W2-13-R2-002"/>
    <s v="yes"/>
  </r>
  <r>
    <n v="689"/>
    <s v="PYN"/>
    <s v="W"/>
    <n v="2"/>
    <s v="PYNW2"/>
    <x v="2"/>
    <s v="PBG"/>
    <s v="PYNW2004"/>
    <n v="2012"/>
    <s v="PYNW2004-2012"/>
    <n v="1"/>
    <d v="2012-06-18T00:00:00"/>
    <n v="3"/>
    <n v="1"/>
    <n v="0"/>
    <n v="0"/>
    <m/>
    <n v="4"/>
    <n v="4"/>
    <x v="3"/>
    <x v="3"/>
    <s v="PYN-W2-13-R1-008"/>
    <m/>
    <s v="yes"/>
  </r>
  <r>
    <n v="690"/>
    <s v="PYN"/>
    <s v="W"/>
    <n v="2"/>
    <s v="PYNW2"/>
    <x v="2"/>
    <s v="PBG"/>
    <s v="PYNW2005"/>
    <n v="2012"/>
    <s v="PYNW2005-2012"/>
    <n v="1"/>
    <d v="2012-06-18T00:00:00"/>
    <n v="0"/>
    <n v="7"/>
    <n v="0"/>
    <n v="1"/>
    <m/>
    <n v="7"/>
    <n v="8"/>
    <x v="7"/>
    <x v="5"/>
    <s v="PYN-W2-13-R1-007"/>
    <m/>
    <s v="yes"/>
  </r>
  <r>
    <n v="691"/>
    <s v="PYN"/>
    <s v="W"/>
    <n v="2"/>
    <s v="PYNW2"/>
    <x v="2"/>
    <s v="PBG"/>
    <s v="PYNW2006"/>
    <n v="2012"/>
    <s v="PYNW2006-2012"/>
    <n v="1"/>
    <d v="2012-06-18T00:00:00"/>
    <n v="2"/>
    <n v="7"/>
    <n v="0"/>
    <n v="0"/>
    <m/>
    <n v="9"/>
    <n v="9"/>
    <x v="5"/>
    <x v="8"/>
    <s v="PYN-W2-13-R1-011"/>
    <s v="PYN-W2-13-R2-003"/>
    <s v="yes"/>
  </r>
  <r>
    <n v="692"/>
    <s v="PYN"/>
    <s v="W"/>
    <n v="2"/>
    <s v="PYNW2"/>
    <x v="2"/>
    <s v="PBG"/>
    <s v="PYNW2007"/>
    <n v="2012"/>
    <s v="PYNW2007-2012"/>
    <n v="1"/>
    <d v="2012-06-18T00:00:00"/>
    <n v="0"/>
    <n v="4"/>
    <n v="0"/>
    <n v="0"/>
    <m/>
    <n v="4"/>
    <n v="4"/>
    <x v="3"/>
    <x v="3"/>
    <s v="PYN-W2-13-R1-012"/>
    <s v="PYN-W2-13-R2-004"/>
    <s v="yes"/>
  </r>
  <r>
    <n v="695"/>
    <s v="PYN"/>
    <s v="W"/>
    <n v="2"/>
    <s v="PYNW2"/>
    <x v="2"/>
    <s v="PBG"/>
    <s v="PYNW2010"/>
    <n v="2012"/>
    <s v="PYNW2010-2012"/>
    <n v="1"/>
    <d v="2012-06-18T00:00:00"/>
    <n v="0"/>
    <n v="4"/>
    <n v="0"/>
    <n v="0"/>
    <m/>
    <n v="4"/>
    <n v="4"/>
    <x v="3"/>
    <x v="3"/>
    <s v="PYN-W2-13-R1-009"/>
    <m/>
    <s v="yes"/>
  </r>
  <r>
    <n v="696"/>
    <s v="PYN"/>
    <s v="W"/>
    <n v="2"/>
    <s v="PYNW2"/>
    <x v="2"/>
    <s v="PBG"/>
    <s v="PYNW2011"/>
    <n v="2012"/>
    <s v="PYNW2011-2012"/>
    <n v="1"/>
    <d v="2012-06-18T00:00:00"/>
    <n v="1"/>
    <n v="4"/>
    <n v="0"/>
    <n v="1"/>
    <m/>
    <n v="5"/>
    <n v="6"/>
    <x v="8"/>
    <x v="2"/>
    <s v="PYN-W2-13-R1-010"/>
    <m/>
    <s v="yes"/>
  </r>
  <r>
    <n v="573"/>
    <s v="PYS"/>
    <s v="N"/>
    <n v="1"/>
    <s v="PYSN1"/>
    <x v="3"/>
    <s v="PBG"/>
    <s v="PYSN1001"/>
    <n v="2012"/>
    <s v="PYSN1001-2012"/>
    <n v="0"/>
    <d v="2012-06-19T00:00:00"/>
    <n v="0"/>
    <n v="5"/>
    <n v="0"/>
    <n v="0"/>
    <m/>
    <n v="5"/>
    <n v="5"/>
    <x v="8"/>
    <x v="9"/>
    <s v="n.a."/>
    <m/>
    <s v="NO"/>
  </r>
  <r>
    <n v="574"/>
    <s v="PYS"/>
    <s v="N"/>
    <n v="1"/>
    <s v="PYSN1"/>
    <x v="3"/>
    <s v="PBG"/>
    <s v="PYSN1002"/>
    <n v="2012"/>
    <s v="PYSN1002-2012"/>
    <n v="0"/>
    <d v="2012-06-19T00:00:00"/>
    <n v="0"/>
    <n v="2"/>
    <n v="0"/>
    <n v="0"/>
    <m/>
    <n v="2"/>
    <n v="2"/>
    <x v="2"/>
    <x v="1"/>
    <s v="PYS-N1-13-R1-036"/>
    <m/>
    <s v="yes"/>
  </r>
  <r>
    <n v="576"/>
    <s v="PYS"/>
    <s v="N"/>
    <n v="1"/>
    <s v="PYSN1"/>
    <x v="3"/>
    <s v="PBG"/>
    <s v="PYSN1004"/>
    <n v="2012"/>
    <s v="PYSN1004-2012"/>
    <n v="0"/>
    <d v="2012-06-19T00:00:00"/>
    <n v="0"/>
    <n v="2"/>
    <n v="0"/>
    <n v="0"/>
    <m/>
    <n v="2"/>
    <n v="2"/>
    <x v="2"/>
    <x v="1"/>
    <s v="PYS-N1-13-R1-040"/>
    <m/>
    <s v="yes"/>
  </r>
  <r>
    <n v="578"/>
    <s v="PYS"/>
    <s v="N"/>
    <n v="1"/>
    <s v="PYSN1"/>
    <x v="3"/>
    <s v="PBG"/>
    <s v="PYSN1006"/>
    <n v="2012"/>
    <s v="PYSN1006-2012"/>
    <n v="0"/>
    <d v="2012-06-19T00:00:00"/>
    <n v="0"/>
    <n v="6"/>
    <n v="1"/>
    <n v="0"/>
    <m/>
    <n v="7"/>
    <n v="7"/>
    <x v="7"/>
    <x v="7"/>
    <s v="PYS-N1-13-R1-039"/>
    <m/>
    <s v="yes"/>
  </r>
  <r>
    <n v="593"/>
    <s v="PYS"/>
    <s v="N"/>
    <n v="1"/>
    <s v="PYSN1"/>
    <x v="3"/>
    <s v="PBG"/>
    <s v="PYSN1021"/>
    <n v="2012"/>
    <s v="PYSN1021-2012"/>
    <n v="0"/>
    <d v="2012-06-19T00:00:00"/>
    <n v="0"/>
    <n v="6"/>
    <n v="0"/>
    <n v="1"/>
    <m/>
    <n v="6"/>
    <n v="7"/>
    <x v="1"/>
    <x v="7"/>
    <s v="PYS-N1-13-R1-044"/>
    <m/>
    <s v="yes"/>
  </r>
  <r>
    <n v="594"/>
    <s v="PYS"/>
    <s v="N"/>
    <n v="1"/>
    <s v="PYSN1"/>
    <x v="3"/>
    <s v="PBG"/>
    <s v="PYSN1022"/>
    <n v="2012"/>
    <s v="PYSN1022-2012"/>
    <n v="0"/>
    <d v="2012-06-19T00:00:00"/>
    <n v="0"/>
    <n v="3"/>
    <n v="0"/>
    <n v="0"/>
    <m/>
    <n v="3"/>
    <n v="3"/>
    <x v="4"/>
    <x v="4"/>
    <s v="PYS-N1-13-R1-043"/>
    <m/>
    <s v="yes"/>
  </r>
  <r>
    <n v="603"/>
    <s v="PYS"/>
    <s v="N"/>
    <n v="1"/>
    <s v="PYSN1"/>
    <x v="3"/>
    <s v="PBG"/>
    <s v="PYSN1031"/>
    <n v="2012"/>
    <s v="PYSN1031-2012"/>
    <n v="0"/>
    <d v="2012-06-19T00:00:00"/>
    <n v="1"/>
    <n v="5"/>
    <n v="0"/>
    <n v="2"/>
    <m/>
    <n v="6"/>
    <n v="8"/>
    <x v="1"/>
    <x v="5"/>
    <s v="PYS-N1-13-R1-042"/>
    <m/>
    <s v="yes"/>
  </r>
  <r>
    <n v="606"/>
    <s v="PYS"/>
    <s v="N"/>
    <n v="1"/>
    <s v="PYSN1"/>
    <x v="3"/>
    <s v="PBG"/>
    <s v="PYSN1034"/>
    <n v="2012"/>
    <s v="PYSN1034-2012"/>
    <n v="0"/>
    <d v="2012-06-19T00:00:00"/>
    <n v="0"/>
    <n v="12"/>
    <n v="0"/>
    <n v="0"/>
    <m/>
    <n v="12"/>
    <n v="12"/>
    <x v="9"/>
    <x v="10"/>
    <s v="PYS-N1-13-R1-041"/>
    <m/>
    <s v="yes"/>
  </r>
  <r>
    <n v="717"/>
    <s v="PYS"/>
    <s v="N"/>
    <n v="1"/>
    <s v="PYSN1"/>
    <x v="3"/>
    <s v="PBG"/>
    <s v="PYSN1046"/>
    <n v="2012"/>
    <s v="PYSN1046-2012"/>
    <n v="0"/>
    <d v="2012-06-19T00:00:00"/>
    <n v="0"/>
    <n v="4"/>
    <n v="0"/>
    <n v="1"/>
    <m/>
    <n v="4"/>
    <n v="5"/>
    <x v="3"/>
    <x v="9"/>
    <s v="PYS-N1-13-R1-035"/>
    <m/>
    <s v="yes"/>
  </r>
  <r>
    <n v="718"/>
    <s v="PYS"/>
    <s v="N"/>
    <n v="1"/>
    <s v="PYSN1"/>
    <x v="3"/>
    <s v="PBG"/>
    <s v="PYSN1047"/>
    <n v="2012"/>
    <s v="PYSN1047-2012"/>
    <n v="0"/>
    <d v="2012-06-19T00:00:00"/>
    <n v="0"/>
    <n v="7"/>
    <n v="1"/>
    <n v="0"/>
    <m/>
    <n v="8"/>
    <n v="8"/>
    <x v="6"/>
    <x v="5"/>
    <s v="PYS-N1-13-R1-037"/>
    <m/>
    <s v="yes"/>
  </r>
  <r>
    <n v="719"/>
    <s v="PYS"/>
    <s v="N"/>
    <n v="1"/>
    <s v="PYSN1"/>
    <x v="3"/>
    <s v="PBG"/>
    <s v="PYSN1048"/>
    <n v="2012"/>
    <s v="PYSN1048-2012"/>
    <n v="0"/>
    <d v="2012-06-19T00:00:00"/>
    <n v="0"/>
    <n v="4"/>
    <n v="0"/>
    <n v="0"/>
    <m/>
    <n v="4"/>
    <n v="4"/>
    <x v="3"/>
    <x v="3"/>
    <s v="PYS-N1-13-R1-038"/>
    <m/>
    <s v="yes"/>
  </r>
  <r>
    <n v="618"/>
    <s v="PYS"/>
    <s v="N"/>
    <n v="2"/>
    <s v="PYSN2"/>
    <x v="3"/>
    <s v="PBG"/>
    <s v="PYSN2001"/>
    <n v="2012"/>
    <s v="PYSN2001-2012"/>
    <n v="0"/>
    <d v="2012-06-19T00:00:00"/>
    <n v="0"/>
    <n v="3"/>
    <n v="0"/>
    <n v="0"/>
    <m/>
    <n v="3"/>
    <n v="3"/>
    <x v="4"/>
    <x v="4"/>
    <s v="PYS-N2-13-R1-001"/>
    <m/>
    <s v="yes"/>
  </r>
  <r>
    <n v="619"/>
    <s v="PYS"/>
    <s v="N"/>
    <n v="2"/>
    <s v="PYSN2"/>
    <x v="3"/>
    <s v="PBG"/>
    <s v="PYSN2002"/>
    <n v="2012"/>
    <s v="PYSN2002-2012"/>
    <n v="0"/>
    <d v="2012-06-19T00:00:00"/>
    <n v="3"/>
    <n v="19"/>
    <n v="0"/>
    <n v="0"/>
    <m/>
    <n v="22"/>
    <n v="22"/>
    <x v="10"/>
    <x v="11"/>
    <s v="PYS-N2-13-R1-003"/>
    <m/>
    <s v="yes"/>
  </r>
  <r>
    <n v="747"/>
    <s v="PYS"/>
    <s v="N"/>
    <n v="3"/>
    <s v="PYSN3"/>
    <x v="3"/>
    <s v="PBG"/>
    <s v="PYSN3-201"/>
    <n v="2012"/>
    <s v="PYSN3-201-2012"/>
    <n v="0"/>
    <d v="2012-07-17T00:00:00"/>
    <n v="1"/>
    <n v="1"/>
    <n v="1"/>
    <n v="8"/>
    <m/>
    <n v="3"/>
    <n v="11"/>
    <x v="4"/>
    <x v="12"/>
    <s v="n.a."/>
    <m/>
    <s v="seemingly not"/>
  </r>
  <r>
    <n v="748"/>
    <s v="PYS"/>
    <s v="N"/>
    <n v="3"/>
    <s v="PYSN3"/>
    <x v="3"/>
    <s v="PBG"/>
    <s v="PYSN3-202"/>
    <n v="2012"/>
    <s v="PYSN3-202-2012"/>
    <n v="0"/>
    <d v="2012-07-17T00:00:00"/>
    <n v="0"/>
    <n v="0"/>
    <n v="7"/>
    <n v="0"/>
    <m/>
    <n v="7"/>
    <n v="7"/>
    <x v="7"/>
    <x v="7"/>
    <s v="n.a."/>
    <m/>
    <s v="seemingly not"/>
  </r>
  <r>
    <n v="749"/>
    <s v="PYS"/>
    <s v="N"/>
    <n v="3"/>
    <s v="PYSN3"/>
    <x v="3"/>
    <s v="PBG"/>
    <s v="PYSN3-203"/>
    <n v="2012"/>
    <s v="PYSN3-203-2012"/>
    <n v="0"/>
    <d v="2012-07-17T00:00:00"/>
    <n v="0"/>
    <n v="0"/>
    <n v="6"/>
    <n v="0"/>
    <m/>
    <n v="6"/>
    <n v="6"/>
    <x v="1"/>
    <x v="2"/>
    <s v="n.a."/>
    <m/>
    <s v="seemingly not"/>
  </r>
  <r>
    <n v="620"/>
    <s v="PYS"/>
    <s v="S"/>
    <n v="1"/>
    <s v="PYSS1"/>
    <x v="4"/>
    <s v="PBG"/>
    <s v="PYSS1001"/>
    <n v="2012"/>
    <s v="PYSS1001-2012"/>
    <n v="1"/>
    <d v="2012-06-19T00:00:00"/>
    <n v="0"/>
    <n v="1"/>
    <n v="0"/>
    <n v="0"/>
    <m/>
    <n v="1"/>
    <n v="1"/>
    <x v="0"/>
    <x v="0"/>
    <s v="PYS-S1-13-R1-001"/>
    <m/>
    <s v="yes"/>
  </r>
  <r>
    <n v="621"/>
    <s v="PYS"/>
    <s v="S"/>
    <n v="2"/>
    <s v="PYSS2"/>
    <x v="4"/>
    <s v="PBG"/>
    <s v="PYSS2001"/>
    <n v="2012"/>
    <s v="PYSS2001-2012"/>
    <n v="1"/>
    <d v="2012-06-19T00:00:00"/>
    <n v="0"/>
    <n v="1"/>
    <n v="0"/>
    <n v="0"/>
    <m/>
    <n v="1"/>
    <n v="1"/>
    <x v="0"/>
    <x v="0"/>
    <s v="PYS-S2-13-R1-002"/>
    <m/>
    <s v="yes"/>
  </r>
  <r>
    <n v="622"/>
    <s v="PYS"/>
    <s v="S"/>
    <n v="2"/>
    <s v="PYSS2"/>
    <x v="4"/>
    <s v="PBG"/>
    <s v="PYSS2002"/>
    <n v="2012"/>
    <s v="PYSS2002-2012"/>
    <n v="1"/>
    <d v="2012-06-19T00:00:00"/>
    <n v="0"/>
    <n v="3"/>
    <n v="0"/>
    <n v="0"/>
    <m/>
    <n v="3"/>
    <n v="3"/>
    <x v="4"/>
    <x v="4"/>
    <s v="PYS-S2-13-R1-003"/>
    <m/>
    <s v="yes"/>
  </r>
  <r>
    <n v="623"/>
    <s v="PYS"/>
    <s v="S"/>
    <n v="2"/>
    <s v="PYSS2"/>
    <x v="4"/>
    <s v="PBG"/>
    <s v="PYSS2003"/>
    <n v="2012"/>
    <s v="PYSS2003-2012"/>
    <n v="1"/>
    <d v="2012-06-19T00:00:00"/>
    <n v="0"/>
    <n v="3"/>
    <n v="0"/>
    <n v="0"/>
    <m/>
    <n v="3"/>
    <n v="3"/>
    <x v="4"/>
    <x v="4"/>
    <s v="PYS-S2-13-R1-001"/>
    <m/>
    <s v="yes"/>
  </r>
  <r>
    <n v="750"/>
    <s v="PYS"/>
    <s v="S"/>
    <n v="3"/>
    <s v="PYSS3"/>
    <x v="4"/>
    <s v="PBG"/>
    <s v="PYSS3-101"/>
    <n v="2012"/>
    <s v="PYSS3-101-2012"/>
    <n v="1"/>
    <d v="2012-07-17T00:00:00"/>
    <n v="0"/>
    <n v="0"/>
    <n v="1"/>
    <n v="1"/>
    <m/>
    <n v="1"/>
    <n v="2"/>
    <x v="0"/>
    <x v="1"/>
    <s v="n.a."/>
    <m/>
    <s v="NO"/>
  </r>
  <r>
    <n v="751"/>
    <s v="PYS"/>
    <s v="S"/>
    <n v="3"/>
    <s v="PYSS3"/>
    <x v="4"/>
    <s v="PBG"/>
    <s v="PYSS3-102"/>
    <n v="2012"/>
    <s v="PYSS3-102-2012"/>
    <n v="1"/>
    <d v="2012-07-17T00:00:00"/>
    <n v="0"/>
    <n v="2"/>
    <n v="0"/>
    <n v="0"/>
    <m/>
    <n v="2"/>
    <n v="2"/>
    <x v="2"/>
    <x v="1"/>
    <s v="n.a."/>
    <m/>
    <s v="NO"/>
  </r>
  <r>
    <n v="752"/>
    <s v="PYS"/>
    <s v="S"/>
    <n v="3"/>
    <s v="PYSS3"/>
    <x v="4"/>
    <s v="PBG"/>
    <s v="PYSS3-103"/>
    <n v="2012"/>
    <s v="PYSS3-103-2012"/>
    <n v="1"/>
    <d v="2012-07-17T00:00:00"/>
    <n v="0"/>
    <n v="0"/>
    <n v="1"/>
    <n v="0"/>
    <m/>
    <n v="1"/>
    <n v="1"/>
    <x v="0"/>
    <x v="0"/>
    <s v="PYS-S3-13-R1-001"/>
    <m/>
    <s v="yes"/>
  </r>
  <r>
    <n v="753"/>
    <s v="PYS"/>
    <s v="S"/>
    <n v="3"/>
    <s v="PYSS3"/>
    <x v="4"/>
    <s v="PBG"/>
    <s v="PYSS3-104"/>
    <n v="2012"/>
    <s v="PYSS3-104-2012"/>
    <n v="1"/>
    <d v="2012-07-17T00:00:00"/>
    <n v="0"/>
    <n v="0"/>
    <n v="2"/>
    <n v="0"/>
    <m/>
    <n v="2"/>
    <n v="2"/>
    <x v="2"/>
    <x v="1"/>
    <s v="PYS-S3-13-R1-002"/>
    <m/>
    <s v="yes"/>
  </r>
  <r>
    <n v="754"/>
    <s v="PYS"/>
    <s v="S"/>
    <n v="3"/>
    <s v="PYSS3"/>
    <x v="4"/>
    <s v="PBG"/>
    <s v="PYSS3-105"/>
    <n v="2012"/>
    <s v="PYSS3-105-2012"/>
    <n v="1"/>
    <d v="2012-07-17T00:00:00"/>
    <n v="0"/>
    <n v="0"/>
    <n v="1"/>
    <n v="1"/>
    <m/>
    <n v="1"/>
    <n v="2"/>
    <x v="0"/>
    <x v="1"/>
    <s v="n.a."/>
    <m/>
    <s v="NO"/>
  </r>
  <r>
    <n v="755"/>
    <s v="PYS"/>
    <s v="S"/>
    <n v="3"/>
    <s v="PYSS3"/>
    <x v="4"/>
    <s v="PBG"/>
    <s v="PYSS3-106"/>
    <n v="2012"/>
    <s v="PYSS3-106-2012"/>
    <n v="1"/>
    <d v="2012-07-17T00:00:00"/>
    <n v="0"/>
    <n v="0"/>
    <n v="1"/>
    <n v="0"/>
    <m/>
    <n v="1"/>
    <n v="1"/>
    <x v="0"/>
    <x v="0"/>
    <s v="PYS-S3-13-R1-003"/>
    <m/>
    <s v="yes"/>
  </r>
  <r>
    <n v="756"/>
    <s v="PYS"/>
    <s v="S"/>
    <n v="3"/>
    <s v="PYSS3"/>
    <x v="4"/>
    <s v="PBG"/>
    <s v="PYSS3-107"/>
    <n v="2012"/>
    <s v="PYSS3-107-2012"/>
    <n v="1"/>
    <d v="2012-07-17T00:00:00"/>
    <n v="0"/>
    <n v="1"/>
    <n v="0"/>
    <n v="0"/>
    <m/>
    <n v="1"/>
    <n v="1"/>
    <x v="0"/>
    <x v="0"/>
    <s v="PYS-S3-13-R1-004"/>
    <m/>
    <s v="yes"/>
  </r>
  <r>
    <n v="757"/>
    <s v="PYS"/>
    <s v="S"/>
    <n v="3"/>
    <s v="PYSS3"/>
    <x v="4"/>
    <s v="PBG"/>
    <s v="PYSS3-108"/>
    <n v="2012"/>
    <s v="PYSS3-108-2012"/>
    <n v="1"/>
    <d v="2012-07-17T00:00:00"/>
    <n v="0"/>
    <n v="0"/>
    <n v="1"/>
    <n v="0"/>
    <m/>
    <n v="1"/>
    <n v="1"/>
    <x v="0"/>
    <x v="0"/>
    <s v="PYS-S3-13-R1-005"/>
    <m/>
    <s v="yes"/>
  </r>
  <r>
    <n v="758"/>
    <s v="PYS"/>
    <s v="S"/>
    <n v="3"/>
    <s v="PYSS3"/>
    <x v="4"/>
    <s v="PBG"/>
    <s v="PYSS3-109"/>
    <n v="2012"/>
    <s v="PYSS3-109-2012"/>
    <n v="1"/>
    <d v="2012-07-17T00:00:00"/>
    <n v="0"/>
    <n v="0"/>
    <n v="1"/>
    <n v="0"/>
    <m/>
    <n v="1"/>
    <n v="1"/>
    <x v="0"/>
    <x v="0"/>
    <s v="PYS-S3-13-R1-006"/>
    <m/>
    <s v="yes"/>
  </r>
  <r>
    <n v="759"/>
    <s v="PYS"/>
    <s v="S"/>
    <n v="3"/>
    <s v="PYSS3"/>
    <x v="4"/>
    <s v="PBG"/>
    <s v="PYSS3-110"/>
    <n v="2012"/>
    <s v="PYSS3-110-2012"/>
    <n v="1"/>
    <d v="2012-07-17T00:00:00"/>
    <n v="0"/>
    <n v="0"/>
    <n v="4"/>
    <n v="0"/>
    <m/>
    <n v="4"/>
    <n v="4"/>
    <x v="3"/>
    <x v="3"/>
    <s v="PYS-S3-13-R1-007"/>
    <m/>
    <s v="yes"/>
  </r>
  <r>
    <n v="760"/>
    <s v="PYS"/>
    <s v="S"/>
    <n v="3"/>
    <s v="PYSS3"/>
    <x v="4"/>
    <s v="PBG"/>
    <s v="PYSS3-111"/>
    <n v="2012"/>
    <s v="PYSS3-111-2012"/>
    <n v="1"/>
    <d v="2012-07-17T00:00:00"/>
    <n v="0"/>
    <n v="0"/>
    <n v="3"/>
    <n v="0"/>
    <m/>
    <n v="3"/>
    <n v="3"/>
    <x v="4"/>
    <x v="4"/>
    <s v="PYS-S3-13-R1-008"/>
    <m/>
    <s v="yes"/>
  </r>
  <r>
    <n v="761"/>
    <s v="PYS"/>
    <s v="S"/>
    <n v="3"/>
    <s v="PYSS3"/>
    <x v="4"/>
    <s v="PBG"/>
    <s v="PYSS3-112"/>
    <n v="2012"/>
    <s v="PYSS3-112-2012"/>
    <n v="1"/>
    <d v="2012-07-17T00:00:00"/>
    <n v="0"/>
    <n v="0"/>
    <n v="2"/>
    <n v="0"/>
    <m/>
    <n v="2"/>
    <n v="2"/>
    <x v="2"/>
    <x v="1"/>
    <s v="PYS-S3-13-R1-009"/>
    <m/>
    <s v="yes"/>
  </r>
  <r>
    <n v="624"/>
    <s v="PYS"/>
    <s v="W"/>
    <n v="1"/>
    <s v="PYSW1"/>
    <x v="5"/>
    <s v="PBG"/>
    <s v="PYSW1001"/>
    <n v="2012"/>
    <s v="PYSW1001-2012"/>
    <n v="2"/>
    <d v="2012-06-19T00:00:00"/>
    <n v="0"/>
    <n v="6"/>
    <n v="0"/>
    <n v="0"/>
    <m/>
    <n v="6"/>
    <n v="6"/>
    <x v="1"/>
    <x v="2"/>
    <s v="PYS-W1-13-R1-002"/>
    <m/>
    <s v="yes"/>
  </r>
  <r>
    <n v="625"/>
    <s v="PYS"/>
    <s v="W"/>
    <n v="1"/>
    <s v="PYSW1"/>
    <x v="5"/>
    <s v="PBG"/>
    <s v="PYSW1002"/>
    <n v="2012"/>
    <s v="PYSW1002-2012"/>
    <n v="2"/>
    <d v="2012-06-19T00:00:00"/>
    <n v="0"/>
    <n v="2"/>
    <n v="1"/>
    <n v="1"/>
    <m/>
    <n v="3"/>
    <n v="4"/>
    <x v="4"/>
    <x v="3"/>
    <s v="PYS-W1-13-R1-001"/>
    <m/>
    <s v="yes"/>
  </r>
  <r>
    <n v="626"/>
    <s v="PYS"/>
    <s v="W"/>
    <n v="1"/>
    <s v="PYSW1"/>
    <x v="5"/>
    <s v="PBG"/>
    <s v="PYSW1003"/>
    <n v="2012"/>
    <s v="PYSW1003-2012"/>
    <n v="2"/>
    <d v="2012-06-19T00:00:00"/>
    <n v="0"/>
    <n v="4"/>
    <n v="0"/>
    <n v="0"/>
    <m/>
    <n v="4"/>
    <n v="4"/>
    <x v="3"/>
    <x v="3"/>
    <s v="PYS-W1-13-R1-011"/>
    <m/>
    <s v="yes"/>
  </r>
  <r>
    <n v="633"/>
    <s v="PYS"/>
    <s v="W"/>
    <n v="1"/>
    <s v="PYSW1"/>
    <x v="5"/>
    <s v="PBG"/>
    <s v="PYSW1010"/>
    <n v="2012"/>
    <s v="PYSW1010-2012"/>
    <n v="2"/>
    <d v="2012-06-19T00:00:00"/>
    <n v="1"/>
    <n v="4"/>
    <n v="0"/>
    <n v="0"/>
    <m/>
    <n v="5"/>
    <n v="5"/>
    <x v="8"/>
    <x v="9"/>
    <s v="n.a."/>
    <m/>
    <s v="NO"/>
  </r>
  <r>
    <n v="634"/>
    <s v="PYS"/>
    <s v="W"/>
    <n v="1"/>
    <s v="PYSW1"/>
    <x v="5"/>
    <s v="PBG"/>
    <s v="PYSW1011"/>
    <n v="2012"/>
    <s v="PYSW1011-2012"/>
    <n v="2"/>
    <d v="2012-06-19T00:00:00"/>
    <n v="0"/>
    <n v="2"/>
    <n v="0"/>
    <n v="1"/>
    <m/>
    <n v="2"/>
    <n v="3"/>
    <x v="2"/>
    <x v="4"/>
    <s v="n.a."/>
    <m/>
    <s v="NO"/>
  </r>
  <r>
    <n v="635"/>
    <s v="PYS"/>
    <s v="W"/>
    <n v="1"/>
    <s v="PYSW1"/>
    <x v="5"/>
    <s v="PBG"/>
    <s v="PYSW1012"/>
    <n v="2012"/>
    <s v="PYSW1012-2012"/>
    <n v="2"/>
    <d v="2012-06-19T00:00:00"/>
    <n v="0"/>
    <n v="8"/>
    <n v="0"/>
    <n v="0"/>
    <m/>
    <n v="8"/>
    <n v="8"/>
    <x v="6"/>
    <x v="5"/>
    <s v="PYS-W1-13-R1-029"/>
    <m/>
    <s v="yes"/>
  </r>
  <r>
    <n v="636"/>
    <s v="PYS"/>
    <s v="W"/>
    <n v="1"/>
    <s v="PYSW1"/>
    <x v="5"/>
    <s v="PBG"/>
    <s v="PYSW1013"/>
    <n v="2012"/>
    <s v="PYSW1013-2012"/>
    <n v="2"/>
    <d v="2012-06-19T00:00:00"/>
    <n v="1"/>
    <n v="2"/>
    <n v="0"/>
    <n v="0"/>
    <m/>
    <n v="3"/>
    <n v="3"/>
    <x v="4"/>
    <x v="4"/>
    <s v="n.a."/>
    <m/>
    <s v="NO"/>
  </r>
  <r>
    <n v="637"/>
    <s v="PYS"/>
    <s v="W"/>
    <n v="1"/>
    <s v="PYSW1"/>
    <x v="5"/>
    <s v="PBG"/>
    <s v="PYSW1014"/>
    <n v="2012"/>
    <s v="PYSW1014-2012"/>
    <n v="2"/>
    <d v="2012-06-19T00:00:00"/>
    <n v="0"/>
    <n v="1"/>
    <n v="0"/>
    <n v="0"/>
    <m/>
    <n v="1"/>
    <n v="1"/>
    <x v="0"/>
    <x v="0"/>
    <s v="n.a."/>
    <m/>
    <s v="NO"/>
  </r>
  <r>
    <n v="638"/>
    <s v="PYS"/>
    <s v="W"/>
    <n v="1"/>
    <s v="PYSW1"/>
    <x v="5"/>
    <s v="PBG"/>
    <s v="PYSW1015"/>
    <n v="2012"/>
    <s v="PYSW1015-2012"/>
    <n v="2"/>
    <d v="2012-06-19T00:00:00"/>
    <n v="0"/>
    <n v="1"/>
    <n v="0"/>
    <n v="0"/>
    <m/>
    <n v="1"/>
    <n v="1"/>
    <x v="0"/>
    <x v="0"/>
    <s v="n.a."/>
    <m/>
    <s v="NO"/>
  </r>
  <r>
    <n v="763"/>
    <s v="PYS"/>
    <s v="W"/>
    <n v="1"/>
    <s v="PYSW1"/>
    <x v="5"/>
    <s v="PBG"/>
    <s v="PYSW1017"/>
    <n v="2012"/>
    <s v="PYSW1017-2012"/>
    <n v="2"/>
    <d v="2012-06-19T00:00:00"/>
    <n v="0"/>
    <n v="3"/>
    <n v="0"/>
    <n v="0"/>
    <m/>
    <n v="3"/>
    <n v="3"/>
    <x v="4"/>
    <x v="4"/>
    <s v="??was it visited in 2013?"/>
    <m/>
    <s v="???"/>
  </r>
  <r>
    <n v="640"/>
    <s v="PYS"/>
    <s v="W"/>
    <n v="2"/>
    <s v="PYSW2"/>
    <x v="5"/>
    <s v="PBG"/>
    <s v="PYSW2001"/>
    <n v="2012"/>
    <s v="PYSW2001-2012"/>
    <n v="2"/>
    <d v="2012-06-18T00:00:00"/>
    <n v="0"/>
    <n v="6"/>
    <n v="0"/>
    <n v="1"/>
    <m/>
    <n v="6"/>
    <n v="7"/>
    <x v="1"/>
    <x v="7"/>
    <s v="PYS-W2-13-R1-002"/>
    <m/>
    <s v="yes"/>
  </r>
  <r>
    <n v="641"/>
    <s v="PYS"/>
    <s v="W"/>
    <n v="2"/>
    <s v="PYSW2"/>
    <x v="5"/>
    <s v="PBG"/>
    <s v="PYSW2002"/>
    <n v="2012"/>
    <s v="PYSW2002-2012"/>
    <n v="2"/>
    <d v="2012-06-18T00:00:00"/>
    <n v="0"/>
    <n v="8"/>
    <n v="0"/>
    <n v="1"/>
    <m/>
    <n v="8"/>
    <n v="9"/>
    <x v="6"/>
    <x v="8"/>
    <s v="PYS-W2-13-R1-006***"/>
    <m/>
    <s v="yes"/>
  </r>
  <r>
    <n v="471"/>
    <s v="RIS"/>
    <s v="C"/>
    <n v="1"/>
    <s v="RISC1"/>
    <x v="6"/>
    <s v="PBG"/>
    <s v="RISC1001"/>
    <n v="2012"/>
    <s v="RISC1001-2012"/>
    <n v="0"/>
    <d v="2012-06-20T00:00:00"/>
    <n v="0"/>
    <n v="1"/>
    <n v="0"/>
    <n v="0"/>
    <m/>
    <n v="1"/>
    <n v="1"/>
    <x v="0"/>
    <x v="0"/>
    <s v="RIS-C1-13-R1-001"/>
    <m/>
    <s v="yes"/>
  </r>
  <r>
    <n v="472"/>
    <s v="RIS"/>
    <s v="C"/>
    <n v="1"/>
    <s v="RISC1"/>
    <x v="6"/>
    <s v="PBG"/>
    <s v="RISC1002"/>
    <n v="2012"/>
    <s v="RISC1002-2012"/>
    <n v="0"/>
    <d v="2012-06-20T00:00:00"/>
    <n v="0"/>
    <n v="4"/>
    <n v="0"/>
    <n v="0"/>
    <m/>
    <n v="4"/>
    <n v="4"/>
    <x v="3"/>
    <x v="3"/>
    <s v="RIS-C1-13-R1-002"/>
    <s v="RIS-C1-13-R2-002"/>
    <s v="yes"/>
  </r>
  <r>
    <n v="473"/>
    <s v="RIS"/>
    <s v="C"/>
    <n v="2"/>
    <s v="RISC2"/>
    <x v="6"/>
    <s v="PBG"/>
    <s v="RISC2001"/>
    <n v="2012"/>
    <s v="RISC2001-2012"/>
    <n v="0"/>
    <d v="2012-06-20T00:00:00"/>
    <n v="0"/>
    <n v="2"/>
    <n v="0"/>
    <n v="0"/>
    <m/>
    <n v="2"/>
    <n v="2"/>
    <x v="2"/>
    <x v="1"/>
    <s v="RIS-C2-13-R1-001"/>
    <m/>
    <s v="yes"/>
  </r>
  <r>
    <n v="474"/>
    <s v="RIS"/>
    <s v="C"/>
    <n v="2"/>
    <s v="RISC2"/>
    <x v="6"/>
    <s v="PBG"/>
    <s v="RISC2002"/>
    <n v="2012"/>
    <s v="RISC2002-2012"/>
    <n v="0"/>
    <d v="2012-06-20T00:00:00"/>
    <n v="0"/>
    <n v="4"/>
    <n v="0"/>
    <n v="0"/>
    <m/>
    <n v="4"/>
    <n v="4"/>
    <x v="3"/>
    <x v="3"/>
    <s v="RIS-C2-13-R1-003"/>
    <s v="RIS-C2-13-R2-001"/>
    <s v="yes"/>
  </r>
  <r>
    <n v="475"/>
    <s v="RIS"/>
    <s v="C"/>
    <n v="2"/>
    <s v="RISC2"/>
    <x v="6"/>
    <s v="PBG"/>
    <s v="RISC2003"/>
    <n v="2012"/>
    <s v="RISC2003-2012"/>
    <n v="0"/>
    <d v="2012-06-20T00:00:00"/>
    <n v="0"/>
    <n v="6"/>
    <n v="0"/>
    <n v="1"/>
    <m/>
    <n v="6"/>
    <n v="7"/>
    <x v="1"/>
    <x v="7"/>
    <s v="RIS-C2-13-R1-004"/>
    <s v="RIS-C2-13-R2-002"/>
    <s v="yes"/>
  </r>
  <r>
    <n v="476"/>
    <s v="RIS"/>
    <s v="C"/>
    <n v="2"/>
    <s v="RISC2"/>
    <x v="6"/>
    <s v="PBG"/>
    <s v="RISC2004"/>
    <n v="2012"/>
    <s v="RISC2004-2012"/>
    <n v="0"/>
    <d v="2012-06-20T00:00:00"/>
    <n v="0"/>
    <n v="3"/>
    <n v="0"/>
    <n v="0"/>
    <m/>
    <n v="3"/>
    <n v="3"/>
    <x v="4"/>
    <x v="4"/>
    <s v="RIS-C2-13-R1-005"/>
    <m/>
    <s v="yes"/>
  </r>
  <r>
    <n v="477"/>
    <s v="RIS"/>
    <s v="C"/>
    <n v="2"/>
    <s v="RISC2"/>
    <x v="6"/>
    <s v="PBG"/>
    <s v="RISC2005"/>
    <n v="2012"/>
    <s v="RISC2005-2012"/>
    <n v="0"/>
    <d v="2012-06-20T00:00:00"/>
    <n v="0"/>
    <n v="2"/>
    <n v="1"/>
    <n v="0"/>
    <m/>
    <n v="3"/>
    <n v="3"/>
    <x v="4"/>
    <x v="4"/>
    <s v="RIS-C2-13-R1-006"/>
    <s v="RIS-C2-13-R2-003"/>
    <s v="yes"/>
  </r>
  <r>
    <n v="478"/>
    <s v="RIS"/>
    <s v="C"/>
    <n v="2"/>
    <s v="RISC2"/>
    <x v="6"/>
    <s v="PBG"/>
    <s v="RISC2006"/>
    <n v="2012"/>
    <s v="RISC2006-2012"/>
    <n v="0"/>
    <d v="2012-06-20T00:00:00"/>
    <n v="0"/>
    <n v="2"/>
    <n v="0"/>
    <n v="0"/>
    <m/>
    <n v="2"/>
    <n v="2"/>
    <x v="2"/>
    <x v="1"/>
    <s v="n.a."/>
    <m/>
    <s v="NO"/>
  </r>
  <r>
    <n v="764"/>
    <s v="RIS"/>
    <s v="C"/>
    <n v="2"/>
    <s v="RISC2"/>
    <x v="6"/>
    <s v="PBG"/>
    <s v="RISC2007"/>
    <n v="2012"/>
    <s v="RISC2007-2012"/>
    <n v="0"/>
    <d v="2012-06-20T00:00:00"/>
    <s v="?"/>
    <s v="?"/>
    <s v="?"/>
    <s v="?"/>
    <m/>
    <n v="0"/>
    <n v="0"/>
    <x v="11"/>
    <x v="13"/>
    <s v="??? Probably not sampled 2013"/>
    <m/>
    <s v="probably not"/>
  </r>
  <r>
    <n v="730"/>
    <s v="RIS"/>
    <s v="C"/>
    <n v="3"/>
    <s v="RISC3"/>
    <x v="6"/>
    <s v="PBG"/>
    <s v="RISC3-101"/>
    <n v="2012"/>
    <s v="RISC3-101-2012"/>
    <n v="0"/>
    <d v="2012-07-18T00:00:00"/>
    <n v="0"/>
    <n v="0"/>
    <n v="13"/>
    <n v="0"/>
    <m/>
    <n v="13"/>
    <n v="13"/>
    <x v="12"/>
    <x v="14"/>
    <s v="RIS-C3-13-R1-001"/>
    <m/>
    <s v="yes"/>
  </r>
  <r>
    <n v="731"/>
    <s v="RIS"/>
    <s v="C"/>
    <n v="3"/>
    <s v="RISC3"/>
    <x v="6"/>
    <s v="PBG"/>
    <s v="RISC3-102"/>
    <n v="2012"/>
    <s v="RISC3-102-2012"/>
    <n v="0"/>
    <d v="2012-07-18T00:00:00"/>
    <n v="0"/>
    <n v="0"/>
    <n v="3"/>
    <n v="0"/>
    <m/>
    <n v="3"/>
    <n v="3"/>
    <x v="4"/>
    <x v="4"/>
    <s v="RIS-C3-13-R1-002"/>
    <m/>
    <s v="yes"/>
  </r>
  <r>
    <n v="732"/>
    <s v="RIS"/>
    <s v="C"/>
    <n v="3"/>
    <s v="RISC3"/>
    <x v="6"/>
    <s v="PBG"/>
    <s v="RISC3-103"/>
    <n v="2012"/>
    <s v="RISC3-103-2012"/>
    <n v="0"/>
    <d v="2012-07-18T00:00:00"/>
    <n v="0"/>
    <n v="0"/>
    <n v="13"/>
    <n v="1"/>
    <m/>
    <n v="13"/>
    <n v="14"/>
    <x v="12"/>
    <x v="15"/>
    <s v="RIS-C3-13-R1-003"/>
    <m/>
    <s v="yes"/>
  </r>
  <r>
    <n v="733"/>
    <s v="RIS"/>
    <s v="C"/>
    <n v="3"/>
    <s v="RISC3"/>
    <x v="6"/>
    <s v="PBG"/>
    <s v="RISC3-104"/>
    <n v="2012"/>
    <s v="RISC3-104-2012"/>
    <n v="0"/>
    <d v="2012-07-18T00:00:00"/>
    <n v="0"/>
    <n v="0"/>
    <n v="4"/>
    <n v="0"/>
    <m/>
    <n v="4"/>
    <n v="4"/>
    <x v="3"/>
    <x v="3"/>
    <s v="RIS-C3-13-R1-004"/>
    <m/>
    <s v="yes"/>
  </r>
  <r>
    <n v="734"/>
    <s v="RIS"/>
    <s v="C"/>
    <n v="3"/>
    <s v="RISC3"/>
    <x v="6"/>
    <s v="PBG"/>
    <s v="RISC3-105"/>
    <n v="2012"/>
    <s v="RISC3-105-2012"/>
    <n v="0"/>
    <d v="2012-07-18T00:00:00"/>
    <n v="0"/>
    <n v="0"/>
    <n v="5"/>
    <n v="0"/>
    <m/>
    <n v="5"/>
    <n v="5"/>
    <x v="8"/>
    <x v="9"/>
    <s v="RIS-C3-13-R1-005"/>
    <s v="RIS-C3-13-R2-005"/>
    <s v="yes"/>
  </r>
  <r>
    <n v="735"/>
    <s v="RIS"/>
    <s v="C"/>
    <n v="3"/>
    <s v="RISC3"/>
    <x v="6"/>
    <s v="PBG"/>
    <s v="RISC3-106"/>
    <n v="2012"/>
    <s v="RISC3-106-2012"/>
    <n v="0"/>
    <d v="2012-07-18T00:00:00"/>
    <n v="0"/>
    <n v="0"/>
    <n v="1"/>
    <n v="1"/>
    <m/>
    <n v="1"/>
    <n v="2"/>
    <x v="0"/>
    <x v="1"/>
    <s v="RIS-C3-13-R1-006"/>
    <m/>
    <s v="yes"/>
  </r>
  <r>
    <n v="736"/>
    <s v="RIS"/>
    <s v="C"/>
    <n v="3"/>
    <s v="RISC3"/>
    <x v="6"/>
    <s v="PBG"/>
    <s v="RISC3-107"/>
    <n v="2012"/>
    <s v="RISC3-107-2012"/>
    <n v="0"/>
    <d v="2012-07-18T00:00:00"/>
    <n v="0"/>
    <n v="0"/>
    <n v="7"/>
    <n v="0"/>
    <m/>
    <n v="7"/>
    <n v="7"/>
    <x v="7"/>
    <x v="7"/>
    <s v="RIS-C3-13-R1-007"/>
    <m/>
    <s v="yes"/>
  </r>
  <r>
    <n v="737"/>
    <s v="RIS"/>
    <s v="C"/>
    <n v="3"/>
    <s v="RISC3"/>
    <x v="6"/>
    <s v="PBG"/>
    <s v="RISC3-108"/>
    <n v="2012"/>
    <s v="RISC3-108-2012"/>
    <n v="0"/>
    <d v="2012-07-18T00:00:00"/>
    <n v="0"/>
    <n v="0"/>
    <n v="4"/>
    <n v="0"/>
    <m/>
    <n v="4"/>
    <n v="4"/>
    <x v="3"/>
    <x v="3"/>
    <s v="RIS-C3-13-R1-008"/>
    <s v="RIS-C3-13-R2-008"/>
    <s v="yes"/>
  </r>
  <r>
    <n v="738"/>
    <s v="RIS"/>
    <s v="C"/>
    <n v="3"/>
    <s v="RISC3"/>
    <x v="6"/>
    <s v="PBG"/>
    <s v="RISC3-109"/>
    <n v="2012"/>
    <s v="RISC3-109-2012"/>
    <n v="0"/>
    <d v="2012-07-18T00:00:00"/>
    <n v="0"/>
    <n v="0"/>
    <n v="2"/>
    <n v="0"/>
    <m/>
    <n v="2"/>
    <n v="2"/>
    <x v="2"/>
    <x v="1"/>
    <s v="RIS-C3-13-R1-009"/>
    <m/>
    <s v="yes"/>
  </r>
  <r>
    <n v="479"/>
    <s v="RIS"/>
    <s v="N"/>
    <n v="1"/>
    <s v="RISN1"/>
    <x v="7"/>
    <s v="PBG"/>
    <s v="RISN1001"/>
    <n v="2012"/>
    <s v="RISN1001-2012"/>
    <n v="1"/>
    <d v="2012-06-20T00:00:00"/>
    <n v="0"/>
    <n v="0"/>
    <n v="3"/>
    <n v="0"/>
    <m/>
    <n v="3"/>
    <n v="3"/>
    <x v="4"/>
    <x v="4"/>
    <s v="RIS-N1-13-R1-004"/>
    <m/>
    <s v="yes"/>
  </r>
  <r>
    <n v="480"/>
    <s v="RIS"/>
    <s v="N"/>
    <n v="1"/>
    <s v="RISN1"/>
    <x v="7"/>
    <s v="PBG"/>
    <s v="RISN1002"/>
    <n v="2012"/>
    <s v="RISN1002-2012"/>
    <n v="1"/>
    <d v="2012-06-20T00:00:00"/>
    <n v="0"/>
    <n v="1"/>
    <n v="0"/>
    <n v="0"/>
    <m/>
    <n v="1"/>
    <n v="1"/>
    <x v="0"/>
    <x v="0"/>
    <s v="RIS-N1-13-R1-002"/>
    <m/>
    <s v="yes"/>
  </r>
  <r>
    <n v="481"/>
    <s v="RIS"/>
    <s v="N"/>
    <n v="1"/>
    <s v="RISN1"/>
    <x v="7"/>
    <s v="PBG"/>
    <s v="RISN1003"/>
    <n v="2012"/>
    <s v="RISN1003-2012"/>
    <n v="1"/>
    <d v="2012-06-20T00:00:00"/>
    <n v="0"/>
    <n v="3"/>
    <n v="1"/>
    <n v="0"/>
    <m/>
    <n v="4"/>
    <n v="4"/>
    <x v="3"/>
    <x v="3"/>
    <s v="RIS-N1-13-R1-001"/>
    <m/>
    <s v="yes"/>
  </r>
  <r>
    <n v="482"/>
    <s v="RIS"/>
    <s v="N"/>
    <n v="1"/>
    <s v="RISN1"/>
    <x v="7"/>
    <s v="PBG"/>
    <s v="RISN1004"/>
    <n v="2012"/>
    <s v="RISN1004-2012"/>
    <n v="1"/>
    <d v="2012-06-20T00:00:00"/>
    <n v="0"/>
    <n v="3"/>
    <n v="0"/>
    <n v="0"/>
    <m/>
    <n v="3"/>
    <n v="3"/>
    <x v="4"/>
    <x v="4"/>
    <s v="RIS-N1-13-R1-003"/>
    <m/>
    <s v="yes"/>
  </r>
  <r>
    <n v="483"/>
    <s v="RIS"/>
    <s v="N"/>
    <n v="2"/>
    <s v="RISN2"/>
    <x v="7"/>
    <s v="PBG"/>
    <s v="RISN2001"/>
    <n v="2012"/>
    <s v="RISN2001-2012"/>
    <n v="1"/>
    <d v="2012-06-20T00:00:00"/>
    <n v="0"/>
    <n v="5"/>
    <n v="0"/>
    <n v="0"/>
    <m/>
    <n v="5"/>
    <n v="5"/>
    <x v="8"/>
    <x v="9"/>
    <s v="RIS-N2-13-R2-001"/>
    <m/>
    <s v="yes"/>
  </r>
  <r>
    <n v="484"/>
    <s v="RIS"/>
    <s v="N"/>
    <n v="2"/>
    <s v="RISN2"/>
    <x v="7"/>
    <s v="PBG"/>
    <s v="RISN2002"/>
    <n v="2012"/>
    <s v="RISN2002-2012"/>
    <n v="1"/>
    <d v="2012-06-20T00:00:00"/>
    <n v="0"/>
    <n v="1"/>
    <n v="0"/>
    <n v="0"/>
    <m/>
    <n v="1"/>
    <n v="1"/>
    <x v="0"/>
    <x v="0"/>
    <s v="RIS-N2-13-R2-002"/>
    <m/>
    <s v="yes"/>
  </r>
  <r>
    <n v="485"/>
    <s v="RIS"/>
    <s v="N"/>
    <n v="2"/>
    <s v="RISN2"/>
    <x v="7"/>
    <s v="PBG"/>
    <s v="RISN2003"/>
    <n v="2012"/>
    <s v="RISN2003-2012"/>
    <n v="1"/>
    <d v="2012-06-20T00:00:00"/>
    <n v="0"/>
    <n v="1"/>
    <n v="0"/>
    <n v="0"/>
    <m/>
    <n v="1"/>
    <n v="1"/>
    <x v="0"/>
    <x v="0"/>
    <s v="RIS-N2-13-R2-003"/>
    <m/>
    <s v="yes"/>
  </r>
  <r>
    <n v="488"/>
    <s v="RIS"/>
    <s v="N"/>
    <n v="2"/>
    <s v="RISN2"/>
    <x v="7"/>
    <s v="PBG"/>
    <s v="RISN2006"/>
    <n v="2012"/>
    <s v="RISN2006-2012"/>
    <n v="1"/>
    <d v="2012-06-20T00:00:00"/>
    <n v="0"/>
    <n v="3"/>
    <n v="0"/>
    <n v="0"/>
    <m/>
    <n v="3"/>
    <n v="3"/>
    <x v="4"/>
    <x v="4"/>
    <s v="RIS-N2-13-R2-004"/>
    <m/>
    <s v="yes"/>
  </r>
  <r>
    <n v="491"/>
    <s v="RIS"/>
    <s v="N"/>
    <n v="2"/>
    <s v="RISN2"/>
    <x v="7"/>
    <s v="PBG"/>
    <s v="RISN2009"/>
    <n v="2012"/>
    <s v="RISN2009-2012"/>
    <n v="1"/>
    <d v="2012-06-20T00:00:00"/>
    <n v="0"/>
    <n v="0"/>
    <n v="8"/>
    <n v="1"/>
    <m/>
    <n v="8"/>
    <n v="9"/>
    <x v="6"/>
    <x v="8"/>
    <s v="RIS-N2-13-R2-005"/>
    <m/>
    <s v="yes"/>
  </r>
  <r>
    <n v="495"/>
    <s v="RIS"/>
    <s v="N"/>
    <n v="2"/>
    <s v="RISN2"/>
    <x v="7"/>
    <s v="PBG"/>
    <s v="RISN2102"/>
    <n v="2012"/>
    <s v="RISN2102-2012"/>
    <n v="1"/>
    <d v="2012-07-18T00:00:00"/>
    <n v="0"/>
    <n v="0"/>
    <n v="4"/>
    <n v="0"/>
    <m/>
    <n v="4"/>
    <n v="4"/>
    <x v="3"/>
    <x v="3"/>
    <s v="RIS-N2-13-R3-015"/>
    <m/>
    <s v="yes"/>
  </r>
  <r>
    <n v="496"/>
    <s v="RIS"/>
    <s v="N"/>
    <n v="2"/>
    <s v="RISN2"/>
    <x v="7"/>
    <s v="PBG"/>
    <s v="RISN2103"/>
    <n v="2012"/>
    <s v="RISN2103-2012"/>
    <n v="1"/>
    <d v="2012-07-18T00:00:00"/>
    <n v="0"/>
    <n v="0"/>
    <n v="0"/>
    <n v="2"/>
    <m/>
    <n v="0"/>
    <n v="2"/>
    <x v="11"/>
    <x v="1"/>
    <s v="RIS-N2-13-R3-016"/>
    <m/>
    <s v="yes"/>
  </r>
  <r>
    <n v="497"/>
    <s v="RIS"/>
    <s v="N"/>
    <n v="2"/>
    <s v="RISN2"/>
    <x v="7"/>
    <s v="PBG"/>
    <s v="RISN2104"/>
    <n v="2012"/>
    <s v="RISN2104-2012"/>
    <n v="1"/>
    <d v="2012-07-18T00:00:00"/>
    <n v="1"/>
    <n v="0"/>
    <n v="0"/>
    <n v="1"/>
    <m/>
    <n v="1"/>
    <n v="2"/>
    <x v="0"/>
    <x v="1"/>
    <s v="RIS-N2-13-R3-017"/>
    <m/>
    <s v="yes"/>
  </r>
  <r>
    <n v="498"/>
    <s v="RIS"/>
    <s v="N"/>
    <n v="2"/>
    <s v="RISN2"/>
    <x v="7"/>
    <s v="PBG"/>
    <s v="RISN2105"/>
    <n v="2012"/>
    <s v="RISN2105-2012"/>
    <n v="1"/>
    <d v="2012-07-18T00:00:00"/>
    <n v="0"/>
    <n v="0"/>
    <n v="0"/>
    <n v="2"/>
    <m/>
    <n v="0"/>
    <n v="2"/>
    <x v="11"/>
    <x v="1"/>
    <s v="RIS-N2-13-R3-018"/>
    <m/>
    <s v="yes"/>
  </r>
  <r>
    <n v="499"/>
    <s v="RIS"/>
    <s v="N"/>
    <n v="2"/>
    <s v="RISN2"/>
    <x v="7"/>
    <s v="PBG"/>
    <s v="RISN2106"/>
    <n v="2012"/>
    <s v="RISN2106-2012"/>
    <n v="1"/>
    <d v="2012-07-18T00:00:00"/>
    <n v="0"/>
    <n v="0"/>
    <n v="2"/>
    <n v="1"/>
    <m/>
    <n v="2"/>
    <n v="3"/>
    <x v="2"/>
    <x v="4"/>
    <s v="RIS-N2-13-R2-006"/>
    <m/>
    <s v="yes"/>
  </r>
  <r>
    <n v="500"/>
    <s v="RIS"/>
    <s v="N"/>
    <n v="2"/>
    <s v="RISN2"/>
    <x v="7"/>
    <s v="PBG"/>
    <s v="RISN2107"/>
    <n v="2012"/>
    <s v="RISN2107-2012"/>
    <n v="1"/>
    <d v="2012-07-18T00:00:00"/>
    <n v="0"/>
    <n v="0"/>
    <n v="3"/>
    <n v="0"/>
    <m/>
    <n v="3"/>
    <n v="3"/>
    <x v="4"/>
    <x v="4"/>
    <s v="RIS-N2-13-R2-007"/>
    <m/>
    <s v="yes"/>
  </r>
  <r>
    <n v="501"/>
    <s v="RIS"/>
    <s v="S"/>
    <n v="1"/>
    <s v="RISS1"/>
    <x v="8"/>
    <s v="PBG"/>
    <s v="RISS1001"/>
    <n v="2012"/>
    <s v="RISS1001-2012"/>
    <n v="2"/>
    <d v="2012-06-20T00:00:00"/>
    <n v="0"/>
    <n v="2"/>
    <n v="0"/>
    <n v="0"/>
    <m/>
    <n v="2"/>
    <n v="2"/>
    <x v="2"/>
    <x v="1"/>
    <s v="RIS-S1-13-R1-007"/>
    <s v="RIS-S3-13-R1-002"/>
    <s v="yes"/>
  </r>
  <r>
    <n v="502"/>
    <s v="RIS"/>
    <s v="S"/>
    <n v="1"/>
    <s v="RISS1"/>
    <x v="8"/>
    <s v="PBG"/>
    <s v="RISS1002"/>
    <n v="2012"/>
    <s v="RISS1002-2012"/>
    <n v="2"/>
    <d v="2012-06-20T00:00:00"/>
    <n v="0"/>
    <n v="5"/>
    <n v="0"/>
    <n v="0"/>
    <m/>
    <n v="5"/>
    <n v="5"/>
    <x v="8"/>
    <x v="9"/>
    <s v="RIS-S1-13-R1-006"/>
    <s v="RIS-S3-13-R1-001"/>
    <s v="yes"/>
  </r>
  <r>
    <n v="503"/>
    <s v="RIS"/>
    <s v="S"/>
    <n v="1"/>
    <s v="RISS1"/>
    <x v="8"/>
    <s v="PBG"/>
    <s v="RISS1003"/>
    <n v="2012"/>
    <s v="RISS1003-2012"/>
    <n v="2"/>
    <d v="2012-06-20T00:00:00"/>
    <n v="0"/>
    <n v="2"/>
    <n v="0"/>
    <n v="0"/>
    <m/>
    <n v="2"/>
    <n v="2"/>
    <x v="2"/>
    <x v="1"/>
    <s v="RIS-S1-13-R1-001"/>
    <m/>
    <s v="yes"/>
  </r>
  <r>
    <n v="741"/>
    <s v="RIS"/>
    <s v="S"/>
    <n v="3"/>
    <s v="RISS3"/>
    <x v="8"/>
    <s v="PBG"/>
    <s v="RISS3-203"/>
    <n v="2012"/>
    <s v="RISS3-203-2012"/>
    <n v="2"/>
    <d v="2012-07-18T00:00:00"/>
    <n v="0"/>
    <n v="0"/>
    <n v="0"/>
    <n v="1"/>
    <m/>
    <n v="0"/>
    <n v="1"/>
    <x v="11"/>
    <x v="0"/>
    <s v="RIS-S3-13-R1-003"/>
    <m/>
    <s v="yes"/>
  </r>
  <r>
    <n v="742"/>
    <s v="RIS"/>
    <s v="S"/>
    <n v="3"/>
    <s v="RISS3"/>
    <x v="8"/>
    <s v="PBG"/>
    <s v="RISS3-204"/>
    <n v="2012"/>
    <s v="RISS3-204-2012"/>
    <n v="2"/>
    <d v="2012-07-18T00:00:00"/>
    <n v="0"/>
    <n v="0"/>
    <n v="1"/>
    <n v="1"/>
    <m/>
    <n v="1"/>
    <n v="2"/>
    <x v="0"/>
    <x v="1"/>
    <s v="RIS-S3-13-R1-004"/>
    <m/>
    <s v="yes"/>
  </r>
  <r>
    <n v="743"/>
    <s v="RIS"/>
    <s v="S"/>
    <n v="3"/>
    <s v="RISS3"/>
    <x v="8"/>
    <s v="PBG"/>
    <s v="RISS3-205"/>
    <n v="2012"/>
    <s v="RISS3-205-2012"/>
    <n v="2"/>
    <d v="2012-07-18T00:00:00"/>
    <n v="0"/>
    <n v="0"/>
    <n v="1"/>
    <n v="0"/>
    <m/>
    <n v="1"/>
    <n v="1"/>
    <x v="0"/>
    <x v="0"/>
    <s v="RIS-S3-13-R1-005"/>
    <m/>
    <s v="yes"/>
  </r>
  <r>
    <m/>
    <m/>
    <m/>
    <m/>
    <m/>
    <x v="9"/>
    <m/>
    <m/>
    <m/>
    <m/>
    <m/>
    <m/>
    <m/>
    <m/>
    <m/>
    <m/>
    <m/>
    <m/>
    <m/>
    <x v="13"/>
    <x v="16"/>
    <s v="PYS-W1-13-R1-009"/>
    <m/>
    <s v="yes"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  <r>
    <m/>
    <m/>
    <m/>
    <m/>
    <m/>
    <x v="9"/>
    <m/>
    <m/>
    <m/>
    <m/>
    <m/>
    <m/>
    <m/>
    <m/>
    <m/>
    <m/>
    <m/>
    <m/>
    <m/>
    <x v="13"/>
    <x v="16"/>
    <m/>
    <m/>
    <m/>
  </r>
</pivotCacheRecords>
</file>

<file path=xl/pivotCache/pivotCacheRecords2.xml><?xml version="1.0" encoding="utf-8"?>
<pivotCacheRecords xmlns="http://purl.oclc.org/ooxml/spreadsheetml/main" xmlns:r="http://purl.oclc.org/ooxml/officeDocument/relationships" count="507">
  <r>
    <n v="2"/>
    <s v="PAW"/>
    <s v="E"/>
    <n v="1"/>
    <s v="PAWE1"/>
    <s v="BO"/>
    <s v="PAWE1001"/>
    <n v="2012"/>
    <s v="PAWE1001-2012"/>
    <n v="2"/>
    <s v="PAW2"/>
    <x v="0"/>
    <d v="2012-06-21T00:00:00"/>
    <n v="1"/>
    <n v="2"/>
    <n v="0"/>
    <n v="1"/>
    <m/>
    <x v="0"/>
    <n v="4"/>
    <x v="0"/>
    <x v="0"/>
    <s v="PAW-E1-13-R1-008"/>
    <m/>
    <s v="yes"/>
    <m/>
    <m/>
    <m/>
    <m/>
    <m/>
    <m/>
    <m/>
    <m/>
    <m/>
    <m/>
    <m/>
    <m/>
    <x v="0"/>
    <m/>
  </r>
  <r>
    <n v="5"/>
    <s v="PAW"/>
    <s v="E"/>
    <n v="1"/>
    <s v="PAWE1"/>
    <s v="BO"/>
    <s v="PAWE1004"/>
    <n v="2012"/>
    <s v="PAWE1004-2012"/>
    <n v="2"/>
    <s v="PAW2"/>
    <x v="0"/>
    <d v="2012-06-21T00:00:00"/>
    <n v="1"/>
    <n v="5"/>
    <n v="0"/>
    <n v="2"/>
    <m/>
    <x v="1"/>
    <n v="8"/>
    <x v="1"/>
    <x v="1"/>
    <s v="PAW-E1-13-R1-009"/>
    <m/>
    <s v="yes"/>
    <m/>
    <m/>
    <m/>
    <m/>
    <m/>
    <m/>
    <m/>
    <m/>
    <m/>
    <m/>
    <m/>
    <m/>
    <x v="0"/>
    <m/>
  </r>
  <r>
    <n v="6"/>
    <s v="PAW"/>
    <s v="E"/>
    <n v="1"/>
    <s v="PAWE1"/>
    <s v="BO"/>
    <s v="PAWE1005"/>
    <n v="2012"/>
    <s v="PAWE1005-2012"/>
    <n v="2"/>
    <s v="PAW2"/>
    <x v="0"/>
    <d v="2012-06-21T00:00:00"/>
    <n v="0"/>
    <n v="1"/>
    <n v="0"/>
    <n v="0"/>
    <m/>
    <x v="2"/>
    <n v="1"/>
    <x v="2"/>
    <x v="2"/>
    <s v="PAW-E1-13-R1-010"/>
    <m/>
    <s v="yes"/>
    <m/>
    <m/>
    <m/>
    <m/>
    <m/>
    <m/>
    <m/>
    <m/>
    <m/>
    <m/>
    <m/>
    <m/>
    <x v="0"/>
    <m/>
  </r>
  <r>
    <n v="7"/>
    <s v="PAW"/>
    <s v="E"/>
    <n v="1"/>
    <s v="PAWE1"/>
    <s v="BO"/>
    <s v="PAWE1006"/>
    <n v="2012"/>
    <s v="PAWE1006-2012"/>
    <n v="2"/>
    <s v="PAW2"/>
    <x v="0"/>
    <d v="2012-06-21T00:00:00"/>
    <n v="0"/>
    <n v="2"/>
    <n v="0"/>
    <n v="0"/>
    <m/>
    <x v="3"/>
    <n v="2"/>
    <x v="3"/>
    <x v="3"/>
    <s v="PAW-E1-13-R1-011"/>
    <m/>
    <s v="yes"/>
    <m/>
    <m/>
    <m/>
    <m/>
    <m/>
    <m/>
    <m/>
    <m/>
    <m/>
    <m/>
    <m/>
    <m/>
    <x v="0"/>
    <m/>
  </r>
  <r>
    <n v="8"/>
    <s v="PAW"/>
    <s v="E"/>
    <n v="1"/>
    <s v="PAWE1"/>
    <s v="BO"/>
    <s v="PAWE1007"/>
    <n v="2012"/>
    <s v="PAWE1007-2012"/>
    <n v="2"/>
    <s v="PAW2"/>
    <x v="0"/>
    <d v="2012-06-21T00:00:00"/>
    <n v="1"/>
    <n v="2"/>
    <n v="0"/>
    <n v="1"/>
    <m/>
    <x v="0"/>
    <n v="4"/>
    <x v="0"/>
    <x v="0"/>
    <s v="PAW-E1-13-R1-012"/>
    <m/>
    <s v="yes"/>
    <m/>
    <m/>
    <m/>
    <m/>
    <m/>
    <m/>
    <m/>
    <m/>
    <m/>
    <m/>
    <m/>
    <m/>
    <x v="0"/>
    <m/>
  </r>
  <r>
    <n v="10"/>
    <s v="PAW"/>
    <s v="E"/>
    <n v="2"/>
    <s v="PAWE2"/>
    <s v="BO"/>
    <s v="PAWE2002"/>
    <n v="2012"/>
    <s v="PAWE2002-2012"/>
    <n v="2"/>
    <s v="PAW2"/>
    <x v="0"/>
    <d v="2012-06-21T00:00:00"/>
    <n v="0"/>
    <n v="1"/>
    <n v="0"/>
    <n v="2"/>
    <m/>
    <x v="2"/>
    <n v="3"/>
    <x v="2"/>
    <x v="4"/>
    <s v="PAW-E2-13-R1-083"/>
    <m/>
    <s v="yes"/>
    <n v="0"/>
    <n v="0"/>
    <n v="0"/>
    <n v="85"/>
    <n v="0"/>
    <n v="0"/>
    <n v="60"/>
    <n v="51"/>
    <n v="49"/>
    <n v="5"/>
    <n v="0"/>
    <n v="0"/>
    <x v="1"/>
    <m/>
  </r>
  <r>
    <n v="14"/>
    <s v="PAW"/>
    <s v="E"/>
    <n v="2"/>
    <s v="PAWE2"/>
    <s v="BO"/>
    <s v="PAWE2006"/>
    <n v="2012"/>
    <s v="PAWE2006-2012"/>
    <n v="2"/>
    <s v="PAW2"/>
    <x v="0"/>
    <d v="2012-06-21T00:00:00"/>
    <n v="0"/>
    <n v="3"/>
    <n v="0"/>
    <n v="0"/>
    <m/>
    <x v="0"/>
    <n v="3"/>
    <x v="0"/>
    <x v="4"/>
    <s v="PAW-E2-13-R1-084"/>
    <m/>
    <s v="yes"/>
    <n v="40"/>
    <n v="0"/>
    <n v="29"/>
    <n v="59"/>
    <n v="92"/>
    <n v="31"/>
    <n v="67"/>
    <n v="67"/>
    <n v="66"/>
    <n v="5"/>
    <n v="5"/>
    <n v="5"/>
    <x v="2"/>
    <m/>
  </r>
  <r>
    <n v="17"/>
    <s v="PAW"/>
    <s v="E"/>
    <n v="2"/>
    <s v="PAWE2"/>
    <s v="BO"/>
    <s v="PAWE2009"/>
    <n v="2012"/>
    <s v="PAWE2009-2012"/>
    <n v="2"/>
    <s v="PAW2"/>
    <x v="0"/>
    <d v="2012-06-21T00:00:00"/>
    <n v="0"/>
    <n v="1"/>
    <n v="0"/>
    <n v="0"/>
    <m/>
    <x v="2"/>
    <n v="1"/>
    <x v="2"/>
    <x v="2"/>
    <s v="PAW-E2-13-R1-085"/>
    <m/>
    <s v="yes"/>
    <n v="45"/>
    <m/>
    <m/>
    <n v="65"/>
    <m/>
    <m/>
    <n v="58"/>
    <m/>
    <m/>
    <n v="4"/>
    <m/>
    <m/>
    <x v="3"/>
    <m/>
  </r>
  <r>
    <n v="20"/>
    <s v="PAW"/>
    <s v="E"/>
    <n v="2"/>
    <s v="PAWE2"/>
    <s v="BO"/>
    <s v="PAWE2012"/>
    <n v="2012"/>
    <s v="PAWE2012-2012"/>
    <n v="2"/>
    <s v="PAW2"/>
    <x v="0"/>
    <d v="2012-06-21T00:00:00"/>
    <n v="0"/>
    <n v="3"/>
    <n v="0"/>
    <n v="0"/>
    <m/>
    <x v="0"/>
    <n v="3"/>
    <x v="0"/>
    <x v="4"/>
    <s v="PAW-E2-13-R1-086"/>
    <m/>
    <s v="yes"/>
    <n v="17"/>
    <n v="24"/>
    <n v="46"/>
    <n v="125"/>
    <n v="53"/>
    <n v="83"/>
    <n v="65"/>
    <n v="64"/>
    <n v="62"/>
    <n v="4"/>
    <n v="4"/>
    <n v="4"/>
    <x v="4"/>
    <m/>
  </r>
  <r>
    <n v="21"/>
    <s v="PAW"/>
    <s v="E"/>
    <n v="2"/>
    <s v="PAWE2"/>
    <s v="BO"/>
    <s v="PAWE2013"/>
    <n v="2012"/>
    <s v="PAWE2013-2012"/>
    <n v="2"/>
    <s v="PAW2"/>
    <x v="0"/>
    <d v="2012-06-21T00:00:00"/>
    <n v="0"/>
    <n v="1"/>
    <n v="0"/>
    <n v="0"/>
    <m/>
    <x v="2"/>
    <n v="1"/>
    <x v="2"/>
    <x v="2"/>
    <s v="PAW-E2-13-R1-087"/>
    <m/>
    <s v="yes"/>
    <n v="25"/>
    <m/>
    <m/>
    <n v="29"/>
    <m/>
    <m/>
    <n v="63"/>
    <m/>
    <m/>
    <n v="5"/>
    <m/>
    <m/>
    <x v="5"/>
    <m/>
  </r>
  <r>
    <n v="22"/>
    <s v="PAW"/>
    <s v="E"/>
    <n v="2"/>
    <s v="PAWE2"/>
    <s v="BO"/>
    <s v="PAWE2014"/>
    <n v="2012"/>
    <s v="PAWE2014-2012"/>
    <n v="2"/>
    <s v="PAW2"/>
    <x v="0"/>
    <d v="2012-06-21T00:00:00"/>
    <n v="0"/>
    <n v="4"/>
    <n v="0"/>
    <n v="0"/>
    <m/>
    <x v="4"/>
    <n v="4"/>
    <x v="4"/>
    <x v="0"/>
    <s v="PAW-E2-13-R1-088"/>
    <m/>
    <s v="yes"/>
    <n v="37"/>
    <n v="20"/>
    <n v="18"/>
    <n v="75"/>
    <n v="77"/>
    <n v="75"/>
    <n v="60"/>
    <n v="59"/>
    <n v="58"/>
    <n v="4"/>
    <n v="4"/>
    <n v="4"/>
    <x v="6"/>
    <m/>
  </r>
  <r>
    <n v="23"/>
    <s v="PAW"/>
    <s v="E"/>
    <n v="2"/>
    <s v="PAWE2"/>
    <s v="BO"/>
    <s v="PAWE2015"/>
    <n v="2012"/>
    <s v="PAWE2015-2012"/>
    <n v="2"/>
    <s v="PAW2"/>
    <x v="0"/>
    <d v="2012-06-21T00:00:00"/>
    <n v="0"/>
    <n v="2"/>
    <n v="0"/>
    <n v="1"/>
    <m/>
    <x v="3"/>
    <n v="3"/>
    <x v="3"/>
    <x v="4"/>
    <s v="PAW-E2-13-R1-089"/>
    <m/>
    <s v="yes"/>
    <n v="0"/>
    <n v="0"/>
    <n v="0"/>
    <n v="12"/>
    <n v="10"/>
    <n v="0"/>
    <n v="45"/>
    <n v="44"/>
    <n v="43"/>
    <s v="unk"/>
    <s v="unk"/>
    <n v="0"/>
    <x v="7"/>
    <m/>
  </r>
  <r>
    <n v="52"/>
    <s v="PAW"/>
    <s v="E"/>
    <n v="2"/>
    <s v="PAWE2"/>
    <s v="BO"/>
    <s v="PAWE2044"/>
    <n v="2012"/>
    <s v="PAWE2044-2012"/>
    <n v="2"/>
    <s v="PAW2"/>
    <x v="0"/>
    <d v="2012-06-21T00:00:00"/>
    <n v="0"/>
    <n v="1"/>
    <n v="0"/>
    <n v="0"/>
    <m/>
    <x v="2"/>
    <n v="1"/>
    <x v="2"/>
    <x v="2"/>
    <s v="PAW-E2-13-R1-090"/>
    <m/>
    <s v="yes"/>
    <n v="29"/>
    <m/>
    <m/>
    <n v="90"/>
    <m/>
    <m/>
    <n v="65"/>
    <m/>
    <m/>
    <n v="5"/>
    <m/>
    <m/>
    <x v="8"/>
    <m/>
  </r>
  <r>
    <n v="53"/>
    <s v="PAW"/>
    <s v="E"/>
    <n v="2"/>
    <s v="PAWE2"/>
    <s v="BO"/>
    <s v="PAWE2045"/>
    <n v="2012"/>
    <s v="PAWE2045-2012"/>
    <n v="2"/>
    <s v="PAW2"/>
    <x v="0"/>
    <d v="2012-06-21T00:00:00"/>
    <n v="0"/>
    <n v="6"/>
    <n v="0"/>
    <n v="0"/>
    <m/>
    <x v="1"/>
    <n v="6"/>
    <x v="1"/>
    <x v="5"/>
    <s v="PAW-E2-13-R1-091"/>
    <m/>
    <s v="yes"/>
    <n v="8"/>
    <n v="4"/>
    <n v="0"/>
    <n v="80"/>
    <n v="43"/>
    <n v="59"/>
    <n v="66"/>
    <n v="63"/>
    <n v="62"/>
    <n v="5"/>
    <n v="5"/>
    <n v="5"/>
    <x v="9"/>
    <m/>
  </r>
  <r>
    <n v="67"/>
    <s v="PAW"/>
    <s v="S"/>
    <n v="1"/>
    <s v="PAWS1"/>
    <s v="BO"/>
    <s v="PAWS1001"/>
    <n v="2012"/>
    <s v="PAWS1001-2012"/>
    <n v="2"/>
    <s v="PAW2"/>
    <x v="0"/>
    <d v="2012-06-21T00:00:00"/>
    <n v="0"/>
    <n v="4"/>
    <n v="0"/>
    <n v="0"/>
    <m/>
    <x v="4"/>
    <n v="4"/>
    <x v="4"/>
    <x v="0"/>
    <s v="PAW-S1-13-R1-017"/>
    <m/>
    <s v="yes"/>
    <n v="12"/>
    <n v="1"/>
    <n v="0"/>
    <n v="130"/>
    <n v="140"/>
    <n v="74"/>
    <n v="70"/>
    <n v="67"/>
    <n v="67"/>
    <n v="5"/>
    <n v="5"/>
    <n v="5"/>
    <x v="10"/>
    <m/>
  </r>
  <r>
    <n v="68"/>
    <s v="PAW"/>
    <s v="S"/>
    <n v="1"/>
    <s v="PAWS1"/>
    <s v="BO"/>
    <s v="PAWS1002"/>
    <n v="2012"/>
    <s v="PAWS1002-2012"/>
    <n v="2"/>
    <s v="PAW2"/>
    <x v="0"/>
    <d v="2012-06-21T00:00:00"/>
    <n v="2"/>
    <n v="2"/>
    <n v="0"/>
    <n v="0"/>
    <m/>
    <x v="4"/>
    <n v="4"/>
    <x v="4"/>
    <x v="0"/>
    <s v="PAW-S1-13-R1-019"/>
    <m/>
    <s v="yes"/>
    <n v="70"/>
    <n v="159"/>
    <m/>
    <n v="70"/>
    <n v="27"/>
    <m/>
    <n v="69"/>
    <n v="64"/>
    <m/>
    <n v="3"/>
    <n v="2"/>
    <m/>
    <x v="11"/>
    <m/>
  </r>
  <r>
    <n v="72"/>
    <s v="PAW"/>
    <s v="S"/>
    <n v="1"/>
    <s v="PAWS1"/>
    <s v="BO"/>
    <s v="PAWS1006"/>
    <n v="2012"/>
    <s v="PAWS1006-2012"/>
    <n v="2"/>
    <s v="PAW2"/>
    <x v="0"/>
    <d v="2012-06-21T00:00:00"/>
    <n v="0"/>
    <n v="14"/>
    <n v="0"/>
    <n v="0"/>
    <m/>
    <x v="5"/>
    <n v="14"/>
    <x v="5"/>
    <x v="6"/>
    <s v="PAW-S1-13-R1-018"/>
    <m/>
    <s v="yes"/>
    <n v="10"/>
    <n v="6"/>
    <n v="16"/>
    <n v="75"/>
    <n v="90"/>
    <n v="97"/>
    <n v="60"/>
    <n v="56"/>
    <n v="54"/>
    <n v="5"/>
    <n v="5"/>
    <n v="5"/>
    <x v="12"/>
    <m/>
  </r>
  <r>
    <n v="73"/>
    <s v="PAW"/>
    <s v="S"/>
    <n v="1"/>
    <s v="PAWS1"/>
    <s v="BO"/>
    <s v="PAWS1007"/>
    <n v="2012"/>
    <s v="PAWS1007-2012"/>
    <n v="2"/>
    <s v="PAW2"/>
    <x v="0"/>
    <d v="2012-06-21T00:00:00"/>
    <n v="0"/>
    <n v="3"/>
    <n v="0"/>
    <n v="0"/>
    <m/>
    <x v="0"/>
    <n v="3"/>
    <x v="0"/>
    <x v="4"/>
    <s v="PAW-S1-13-R1-020"/>
    <m/>
    <s v="yes"/>
    <n v="9"/>
    <n v="0"/>
    <n v="47"/>
    <n v="142"/>
    <n v="71"/>
    <n v="80"/>
    <n v="50"/>
    <n v="54"/>
    <n v="54"/>
    <n v="5"/>
    <n v="5"/>
    <n v="4"/>
    <x v="13"/>
    <m/>
  </r>
  <r>
    <n v="660"/>
    <s v="PAW"/>
    <s v="S"/>
    <n v="2"/>
    <s v="PAWS2"/>
    <s v="BO"/>
    <s v="PAWS2004"/>
    <n v="2012"/>
    <s v="PAWS2004-2012"/>
    <n v="2"/>
    <s v="PAW2"/>
    <x v="0"/>
    <d v="2012-06-25T00:00:00"/>
    <n v="0"/>
    <n v="1"/>
    <n v="0"/>
    <n v="0"/>
    <m/>
    <x v="2"/>
    <n v="1"/>
    <x v="2"/>
    <x v="2"/>
    <s v="PAW-S2-13-R1-015"/>
    <m/>
    <s v="yes"/>
    <n v="45"/>
    <m/>
    <m/>
    <n v="130"/>
    <m/>
    <m/>
    <n v="65"/>
    <m/>
    <m/>
    <n v="4"/>
    <m/>
    <m/>
    <x v="14"/>
    <m/>
  </r>
  <r>
    <n v="661"/>
    <s v="PAW"/>
    <s v="S"/>
    <n v="2"/>
    <s v="PAWS2"/>
    <s v="BO"/>
    <s v="PAWS2005"/>
    <n v="2012"/>
    <s v="PAWS2005-2012"/>
    <n v="2"/>
    <s v="PAW2"/>
    <x v="0"/>
    <d v="2012-06-25T00:00:00"/>
    <n v="0"/>
    <n v="2"/>
    <n v="0"/>
    <n v="0"/>
    <m/>
    <x v="3"/>
    <n v="2"/>
    <x v="3"/>
    <x v="3"/>
    <s v="PAW-S2-13-R1-012"/>
    <m/>
    <s v="yes"/>
    <n v="50"/>
    <n v="120"/>
    <m/>
    <n v="100"/>
    <n v="140"/>
    <m/>
    <n v="70"/>
    <n v="68"/>
    <m/>
    <n v="4"/>
    <n v="3"/>
    <m/>
    <x v="15"/>
    <m/>
  </r>
  <r>
    <n v="662"/>
    <s v="PAW"/>
    <s v="S"/>
    <n v="2"/>
    <s v="PAWS2"/>
    <s v="BO"/>
    <s v="PAWS2006"/>
    <n v="2012"/>
    <s v="PAWS2006-2012"/>
    <n v="2"/>
    <s v="PAW2"/>
    <x v="0"/>
    <d v="2012-06-25T00:00:00"/>
    <n v="0"/>
    <n v="3"/>
    <n v="0"/>
    <n v="0"/>
    <m/>
    <x v="0"/>
    <n v="3"/>
    <x v="0"/>
    <x v="4"/>
    <s v="PAW-S2-13-R1-013"/>
    <m/>
    <s v="yes"/>
    <n v="18"/>
    <n v="80"/>
    <n v="60"/>
    <n v="100"/>
    <n v="55"/>
    <n v="25"/>
    <n v="72"/>
    <n v="61"/>
    <n v="52"/>
    <n v="5"/>
    <n v="3"/>
    <n v="3"/>
    <x v="16"/>
    <m/>
  </r>
  <r>
    <n v="663"/>
    <s v="PAW"/>
    <s v="S"/>
    <n v="2"/>
    <s v="PAWS2"/>
    <s v="BO"/>
    <s v="PAWS2007"/>
    <n v="2012"/>
    <s v="PAWS2007-2012"/>
    <n v="2"/>
    <s v="PAW2"/>
    <x v="0"/>
    <d v="2012-06-25T00:00:00"/>
    <n v="0"/>
    <n v="3"/>
    <n v="0"/>
    <n v="1"/>
    <m/>
    <x v="0"/>
    <n v="4"/>
    <x v="0"/>
    <x v="0"/>
    <s v="PAW-S2-13-R1-014"/>
    <m/>
    <s v="yes"/>
    <n v="0"/>
    <n v="0"/>
    <n v="0"/>
    <n v="70"/>
    <n v="60"/>
    <n v="60"/>
    <n v="76"/>
    <n v="75"/>
    <n v="72"/>
    <n v="5"/>
    <n v="6"/>
    <n v="6"/>
    <x v="17"/>
    <m/>
  </r>
  <r>
    <n v="668"/>
    <s v="PAW"/>
    <s v="S"/>
    <n v="2"/>
    <s v="PAWS2"/>
    <s v="BO"/>
    <s v="PAWS2012"/>
    <n v="2012"/>
    <s v="PAWS2012-2012"/>
    <n v="2"/>
    <s v="PAW2"/>
    <x v="0"/>
    <d v="2012-06-25T00:00:00"/>
    <n v="0"/>
    <n v="3"/>
    <n v="1"/>
    <n v="0"/>
    <m/>
    <x v="4"/>
    <n v="4"/>
    <x v="4"/>
    <x v="0"/>
    <s v="PAW-S2-13-R1-017"/>
    <m/>
    <s v="yes"/>
    <n v="0"/>
    <n v="0"/>
    <n v="0"/>
    <n v="120"/>
    <n v="80"/>
    <n v="70"/>
    <n v="67"/>
    <n v="66"/>
    <n v="61"/>
    <n v="5"/>
    <n v="6"/>
    <n v="5"/>
    <x v="18"/>
    <m/>
  </r>
  <r>
    <n v="669"/>
    <s v="PAW"/>
    <s v="S"/>
    <n v="2"/>
    <s v="PAWS2"/>
    <s v="BO"/>
    <s v="PAWS2013"/>
    <n v="2012"/>
    <s v="PAWS2013-2012"/>
    <n v="2"/>
    <s v="PAW2"/>
    <x v="0"/>
    <d v="2012-06-25T00:00:00"/>
    <n v="0"/>
    <n v="1"/>
    <n v="0"/>
    <n v="0"/>
    <m/>
    <x v="2"/>
    <n v="1"/>
    <x v="2"/>
    <x v="2"/>
    <s v="PAW-S2-13-R1-016"/>
    <m/>
    <s v="yes"/>
    <n v="25"/>
    <m/>
    <m/>
    <n v="70"/>
    <m/>
    <m/>
    <n v="56"/>
    <m/>
    <m/>
    <n v="3"/>
    <m/>
    <m/>
    <x v="19"/>
    <m/>
  </r>
  <r>
    <n v="77"/>
    <s v="PAW"/>
    <s v="W"/>
    <n v="1"/>
    <s v="PAWW1"/>
    <s v="BO"/>
    <s v="PAWW1001"/>
    <n v="2012"/>
    <s v="PAWW1001-2012"/>
    <n v="2"/>
    <s v="PAW2"/>
    <x v="0"/>
    <d v="2012-06-25T00:00:00"/>
    <n v="0"/>
    <n v="5"/>
    <n v="0"/>
    <n v="0"/>
    <m/>
    <x v="6"/>
    <n v="5"/>
    <x v="6"/>
    <x v="7"/>
    <s v="PAW-W1-13-R1-016"/>
    <m/>
    <s v="yes"/>
    <n v="7"/>
    <n v="22"/>
    <n v="8"/>
    <n v="125"/>
    <n v="130"/>
    <n v="140"/>
    <n v="74"/>
    <n v="72"/>
    <n v="72"/>
    <n v="6"/>
    <n v="5"/>
    <n v="5"/>
    <x v="20"/>
    <m/>
  </r>
  <r>
    <n v="78"/>
    <s v="PAW"/>
    <s v="W"/>
    <n v="1"/>
    <s v="PAWW1"/>
    <s v="BO"/>
    <s v="PAWW1002"/>
    <n v="2012"/>
    <s v="PAWW1002-2012"/>
    <n v="2"/>
    <s v="PAW2"/>
    <x v="0"/>
    <d v="2012-06-25T00:00:00"/>
    <n v="0"/>
    <n v="1"/>
    <n v="0"/>
    <n v="0"/>
    <m/>
    <x v="2"/>
    <n v="1"/>
    <x v="2"/>
    <x v="2"/>
    <s v="PAW-W1-13-R1-017"/>
    <m/>
    <s v="yes"/>
    <n v="75"/>
    <m/>
    <m/>
    <n v="75"/>
    <m/>
    <m/>
    <n v="63"/>
    <m/>
    <m/>
    <n v="4"/>
    <m/>
    <m/>
    <x v="21"/>
    <m/>
  </r>
  <r>
    <n v="79"/>
    <s v="PAW"/>
    <s v="W"/>
    <n v="1"/>
    <s v="PAWW1"/>
    <s v="BO"/>
    <s v="PAWW1003"/>
    <n v="2012"/>
    <s v="PAWW1003-2012"/>
    <n v="2"/>
    <s v="PAW2"/>
    <x v="0"/>
    <d v="2012-06-25T00:00:00"/>
    <n v="0"/>
    <n v="1"/>
    <n v="0"/>
    <n v="0"/>
    <m/>
    <x v="2"/>
    <n v="1"/>
    <x v="2"/>
    <x v="2"/>
    <s v="PAW-W1-13-R1-018"/>
    <m/>
    <s v="yes"/>
    <n v="124"/>
    <m/>
    <m/>
    <n v="360"/>
    <m/>
    <m/>
    <n v="69"/>
    <m/>
    <m/>
    <n v="5"/>
    <m/>
    <m/>
    <x v="22"/>
    <m/>
  </r>
  <r>
    <n v="80"/>
    <s v="PAW"/>
    <s v="W"/>
    <n v="1"/>
    <s v="PAWW1"/>
    <s v="BO"/>
    <s v="PAWW1004"/>
    <n v="2012"/>
    <s v="PAWW1004-2012"/>
    <n v="2"/>
    <s v="PAW2"/>
    <x v="0"/>
    <d v="2012-06-25T00:00:00"/>
    <n v="0"/>
    <n v="2"/>
    <n v="0"/>
    <n v="0"/>
    <m/>
    <x v="3"/>
    <n v="2"/>
    <x v="3"/>
    <x v="3"/>
    <s v="PAW-W1-13-R1-022"/>
    <m/>
    <s v="yes"/>
    <n v="5"/>
    <n v="35"/>
    <m/>
    <n v="15"/>
    <n v="5"/>
    <m/>
    <n v="61"/>
    <n v="59"/>
    <m/>
    <n v="5"/>
    <n v="4"/>
    <m/>
    <x v="23"/>
    <m/>
  </r>
  <r>
    <n v="81"/>
    <s v="PAW"/>
    <s v="W"/>
    <n v="1"/>
    <s v="PAWW1"/>
    <s v="BO"/>
    <s v="PAWW1005"/>
    <n v="2012"/>
    <s v="PAWW1005-2012"/>
    <n v="2"/>
    <s v="PAW2"/>
    <x v="0"/>
    <d v="2012-06-25T00:00:00"/>
    <n v="1"/>
    <n v="2"/>
    <n v="0"/>
    <n v="0"/>
    <m/>
    <x v="0"/>
    <n v="3"/>
    <x v="0"/>
    <x v="4"/>
    <s v="PAW-W1-13-R1-019"/>
    <m/>
    <s v="yes"/>
    <n v="60"/>
    <n v="60"/>
    <n v="50"/>
    <n v="100"/>
    <n v="55"/>
    <n v="0"/>
    <n v="83"/>
    <n v="81"/>
    <n v="67"/>
    <n v="4"/>
    <n v="4"/>
    <n v="1"/>
    <x v="24"/>
    <m/>
  </r>
  <r>
    <n v="82"/>
    <s v="PAW"/>
    <s v="W"/>
    <n v="1"/>
    <s v="PAWW1"/>
    <s v="BO"/>
    <s v="PAWW1006"/>
    <n v="2012"/>
    <s v="PAWW1006-2012"/>
    <n v="2"/>
    <s v="PAW2"/>
    <x v="0"/>
    <d v="2012-06-25T00:00:00"/>
    <n v="0"/>
    <n v="1"/>
    <n v="0"/>
    <n v="0"/>
    <m/>
    <x v="2"/>
    <n v="1"/>
    <x v="2"/>
    <x v="2"/>
    <s v="PAW-W1-13-R1-021"/>
    <m/>
    <s v="yes"/>
    <n v="55"/>
    <m/>
    <m/>
    <n v="55"/>
    <m/>
    <m/>
    <n v="71"/>
    <m/>
    <m/>
    <n v="4"/>
    <m/>
    <m/>
    <x v="3"/>
    <m/>
  </r>
  <r>
    <n v="83"/>
    <s v="PAW"/>
    <s v="W"/>
    <n v="1"/>
    <s v="PAWW1"/>
    <s v="BO"/>
    <s v="PAWW1007"/>
    <n v="2012"/>
    <s v="PAWW1007-2012"/>
    <n v="2"/>
    <s v="PAW2"/>
    <x v="0"/>
    <d v="2012-06-25T00:00:00"/>
    <n v="0"/>
    <n v="3"/>
    <n v="0"/>
    <n v="0"/>
    <m/>
    <x v="0"/>
    <n v="3"/>
    <x v="0"/>
    <x v="4"/>
    <s v="PAW-W1-13-R1-020"/>
    <m/>
    <s v="yes"/>
    <n v="5"/>
    <n v="20"/>
    <n v="20"/>
    <n v="58"/>
    <n v="60"/>
    <n v="70"/>
    <n v="60"/>
    <n v="56"/>
    <n v="49"/>
    <n v="6"/>
    <n v="5"/>
    <n v="4"/>
    <x v="25"/>
    <m/>
  </r>
  <r>
    <n v="84"/>
    <s v="PAW"/>
    <s v="W"/>
    <n v="1"/>
    <s v="PAWW1"/>
    <s v="BO"/>
    <s v="PAWW1008"/>
    <n v="2012"/>
    <s v="PAWW1008-2012"/>
    <n v="2"/>
    <s v="PAW2"/>
    <x v="0"/>
    <d v="2012-06-25T00:00:00"/>
    <n v="0"/>
    <n v="1"/>
    <n v="0"/>
    <n v="0"/>
    <m/>
    <x v="2"/>
    <n v="1"/>
    <x v="2"/>
    <x v="2"/>
    <s v="PAW-W1-13-R1-023"/>
    <m/>
    <s v="yes"/>
    <n v="25"/>
    <m/>
    <m/>
    <n v="40"/>
    <m/>
    <m/>
    <n v="48"/>
    <m/>
    <m/>
    <n v="4"/>
    <m/>
    <m/>
    <x v="26"/>
    <m/>
  </r>
  <r>
    <n v="85"/>
    <s v="PAW"/>
    <s v="W"/>
    <n v="1"/>
    <s v="PAWW1"/>
    <s v="BO"/>
    <s v="PAWW1009"/>
    <n v="2012"/>
    <s v="PAWW1009-2012"/>
    <n v="2"/>
    <s v="PAW2"/>
    <x v="0"/>
    <d v="2012-06-25T00:00:00"/>
    <n v="0"/>
    <n v="3"/>
    <n v="0"/>
    <n v="0"/>
    <m/>
    <x v="0"/>
    <n v="3"/>
    <x v="0"/>
    <x v="4"/>
    <s v="PAW-W1-13-R1-024"/>
    <m/>
    <s v="yes"/>
    <n v="35"/>
    <n v="3"/>
    <n v="0"/>
    <n v="15"/>
    <n v="60"/>
    <n v="65"/>
    <n v="61"/>
    <n v="55"/>
    <n v="50"/>
    <n v="3"/>
    <n v="4"/>
    <n v="4"/>
    <x v="27"/>
    <m/>
  </r>
  <r>
    <n v="90"/>
    <s v="PAW"/>
    <s v="W"/>
    <n v="2"/>
    <s v="PAWW2"/>
    <s v="BO"/>
    <s v="PAWW2002"/>
    <n v="2012"/>
    <s v="PAWW2002-2012"/>
    <n v="2"/>
    <s v="PAW2"/>
    <x v="0"/>
    <d v="2012-06-16T00:00:00"/>
    <n v="1"/>
    <n v="4"/>
    <n v="0"/>
    <n v="0"/>
    <m/>
    <x v="6"/>
    <n v="5"/>
    <x v="6"/>
    <x v="7"/>
    <s v="PAW-W2-13-014"/>
    <m/>
    <s v="yes"/>
    <n v="160"/>
    <n v="200"/>
    <n v="230"/>
    <n v="68"/>
    <n v="74"/>
    <n v="45"/>
    <n v="70"/>
    <n v="66"/>
    <n v="65"/>
    <n v="3"/>
    <n v="3"/>
    <n v="2"/>
    <x v="28"/>
    <m/>
  </r>
  <r>
    <n v="91"/>
    <s v="PAW"/>
    <s v="W"/>
    <n v="2"/>
    <s v="PAWW2"/>
    <s v="BO"/>
    <s v="PAWW2003"/>
    <n v="2012"/>
    <s v="PAWW2003-2012"/>
    <n v="2"/>
    <s v="PAW2"/>
    <x v="0"/>
    <d v="2012-06-16T00:00:00"/>
    <n v="0"/>
    <n v="2"/>
    <n v="0"/>
    <n v="0"/>
    <m/>
    <x v="3"/>
    <n v="2"/>
    <x v="3"/>
    <x v="3"/>
    <s v="PAW-W2-13-018"/>
    <m/>
    <s v="yes"/>
    <n v="40"/>
    <n v="13"/>
    <m/>
    <n v="58"/>
    <n v="25"/>
    <m/>
    <n v="51"/>
    <n v="51"/>
    <m/>
    <n v="4"/>
    <n v="4"/>
    <m/>
    <x v="29"/>
    <m/>
  </r>
  <r>
    <n v="92"/>
    <s v="PAW"/>
    <s v="W"/>
    <n v="2"/>
    <s v="PAWW2"/>
    <s v="BO"/>
    <s v="PAWW2004"/>
    <n v="2012"/>
    <s v="PAWW2004-2012"/>
    <n v="2"/>
    <s v="PAW2"/>
    <x v="0"/>
    <d v="2012-06-16T00:00:00"/>
    <n v="0"/>
    <n v="4"/>
    <n v="0"/>
    <n v="0"/>
    <m/>
    <x v="4"/>
    <n v="4"/>
    <x v="4"/>
    <x v="0"/>
    <s v="PAW-W2-13-017"/>
    <m/>
    <s v="yes"/>
    <n v="50"/>
    <n v="0"/>
    <n v="30"/>
    <n v="90"/>
    <n v="60"/>
    <n v="60"/>
    <n v="70"/>
    <n v="65"/>
    <n v="60"/>
    <n v="4"/>
    <n v="6"/>
    <n v="5"/>
    <x v="30"/>
    <m/>
  </r>
  <r>
    <n v="93"/>
    <s v="PAW"/>
    <s v="W"/>
    <n v="2"/>
    <s v="PAWW2"/>
    <s v="BO"/>
    <s v="PAWW2005"/>
    <n v="2012"/>
    <s v="PAWW2005-2012"/>
    <n v="2"/>
    <s v="PAW2"/>
    <x v="0"/>
    <d v="2012-06-16T00:00:00"/>
    <n v="1"/>
    <n v="2"/>
    <n v="0"/>
    <n v="0"/>
    <m/>
    <x v="0"/>
    <n v="3"/>
    <x v="0"/>
    <x v="4"/>
    <s v="PAW-W2-13-016"/>
    <m/>
    <s v="yes"/>
    <n v="50"/>
    <n v="55"/>
    <n v="33"/>
    <n v="150"/>
    <n v="0"/>
    <n v="97"/>
    <n v="68"/>
    <n v="65"/>
    <n v="65"/>
    <n v="4"/>
    <n v="1"/>
    <n v="4"/>
    <x v="31"/>
    <m/>
  </r>
  <r>
    <n v="521"/>
    <s v="RCH"/>
    <s v="W"/>
    <n v="3"/>
    <s v="RCHW2"/>
    <s v="BO"/>
    <s v="RAT001"/>
    <n v="2012"/>
    <s v="RAT001-2012"/>
    <n v="0"/>
    <s v="RCH0"/>
    <x v="1"/>
    <d v="2012-06-13T00:00:00"/>
    <n v="5"/>
    <n v="0"/>
    <n v="0"/>
    <n v="0"/>
    <m/>
    <x v="6"/>
    <n v="5"/>
    <x v="6"/>
    <x v="7"/>
    <s v="RCH-W2-13-R1-005"/>
    <m/>
    <s v="yes"/>
    <n v="0"/>
    <n v="0"/>
    <n v="0"/>
    <n v="125"/>
    <n v="145"/>
    <n v="90"/>
    <n v="64"/>
    <n v="62"/>
    <n v="58"/>
    <n v="7"/>
    <n v="7"/>
    <n v="7"/>
    <x v="32"/>
    <s v="**These heights, bud counts, flower counts and bloom status are from July 19, 2012 (2nd visit)"/>
  </r>
  <r>
    <n v="522"/>
    <s v="RCH"/>
    <s v="W"/>
    <n v="3"/>
    <s v="RCHW2"/>
    <s v="BO"/>
    <s v="RAT002"/>
    <n v="2012"/>
    <s v="RAT002-2012"/>
    <n v="0"/>
    <s v="RCH0"/>
    <x v="1"/>
    <d v="2012-06-13T00:00:00"/>
    <n v="2"/>
    <n v="1"/>
    <n v="0"/>
    <n v="0"/>
    <m/>
    <x v="0"/>
    <n v="3"/>
    <x v="0"/>
    <x v="4"/>
    <s v="RCH-W2-13-R1-003"/>
    <m/>
    <s v="yes"/>
    <n v="55"/>
    <n v="60"/>
    <n v="0"/>
    <n v="75"/>
    <n v="65"/>
    <n v="78"/>
    <n v="70"/>
    <n v="63"/>
    <n v="62"/>
    <n v="7"/>
    <n v="7"/>
    <n v="7"/>
    <x v="33"/>
    <s v="**These heights, bud counts, flower counts and bloom status are from July 19, 2012 (2nd visit)"/>
  </r>
  <r>
    <n v="524"/>
    <s v="RCH"/>
    <s v="W"/>
    <n v="3"/>
    <s v="RCHW2"/>
    <s v="BO"/>
    <s v="RAT004"/>
    <n v="2012"/>
    <s v="RAT004-2012"/>
    <n v="0"/>
    <s v="RCH0"/>
    <x v="1"/>
    <d v="2012-06-13T00:00:00"/>
    <n v="0"/>
    <n v="3"/>
    <n v="0"/>
    <n v="0"/>
    <m/>
    <x v="0"/>
    <n v="3"/>
    <x v="0"/>
    <x v="4"/>
    <s v="RCH-W2-13-R1-004"/>
    <m/>
    <s v="yes"/>
    <n v="0"/>
    <n v="0"/>
    <n v="0"/>
    <n v="130"/>
    <n v="120"/>
    <n v="115"/>
    <n v="60"/>
    <n v="54"/>
    <n v="52"/>
    <n v="7"/>
    <n v="7"/>
    <n v="7"/>
    <x v="34"/>
    <s v="**These heights, bud counts, flower counts and bloom status are from July 19, 2012 (2nd visit)"/>
  </r>
  <r>
    <n v="516"/>
    <s v="RCH"/>
    <s v="W"/>
    <n v="1"/>
    <s v="RCHW1"/>
    <s v="BO"/>
    <s v="RCHW1001"/>
    <n v="2012"/>
    <s v="RCHW1001-2012"/>
    <n v="0"/>
    <s v="RCH0"/>
    <x v="1"/>
    <d v="2012-06-22T00:00:00"/>
    <n v="1"/>
    <n v="5"/>
    <n v="0"/>
    <n v="0"/>
    <m/>
    <x v="1"/>
    <n v="6"/>
    <x v="1"/>
    <x v="5"/>
    <s v="RCH-W1-13-004"/>
    <m/>
    <s v="yes"/>
    <n v="70"/>
    <n v="175"/>
    <n v="35"/>
    <n v="240"/>
    <n v="0"/>
    <n v="160"/>
    <n v="69"/>
    <n v="63"/>
    <n v="60"/>
    <n v="4"/>
    <n v="1"/>
    <n v="4"/>
    <x v="35"/>
    <m/>
  </r>
  <r>
    <n v="517"/>
    <s v="RCH"/>
    <s v="W"/>
    <n v="1"/>
    <s v="RCHW1"/>
    <s v="BO"/>
    <s v="RCHW1002"/>
    <n v="2012"/>
    <s v="RCHW1002-2012"/>
    <n v="0"/>
    <s v="RCH0"/>
    <x v="1"/>
    <d v="2012-06-22T00:00:00"/>
    <n v="0"/>
    <n v="7"/>
    <n v="0"/>
    <n v="0"/>
    <m/>
    <x v="7"/>
    <n v="7"/>
    <x v="7"/>
    <x v="8"/>
    <s v="RCH-W1-13-005"/>
    <m/>
    <s v="yes"/>
    <n v="80"/>
    <n v="18"/>
    <n v="75"/>
    <n v="127"/>
    <n v="78"/>
    <n v="47"/>
    <n v="59"/>
    <n v="58"/>
    <n v="53"/>
    <n v="4"/>
    <n v="4"/>
    <n v="4"/>
    <x v="36"/>
    <m/>
  </r>
  <r>
    <n v="518"/>
    <s v="RCH"/>
    <s v="W"/>
    <n v="1"/>
    <s v="RCHW1"/>
    <s v="BO"/>
    <s v="RCHW1003"/>
    <n v="2012"/>
    <s v="RCHW1003-2012"/>
    <n v="0"/>
    <s v="RCH0"/>
    <x v="1"/>
    <d v="2012-06-22T00:00:00"/>
    <n v="0"/>
    <n v="9"/>
    <n v="0"/>
    <n v="0"/>
    <m/>
    <x v="8"/>
    <n v="9"/>
    <x v="8"/>
    <x v="9"/>
    <s v="RCH-W1-13-006"/>
    <m/>
    <s v="yes"/>
    <n v="62"/>
    <n v="0"/>
    <n v="0"/>
    <n v="129"/>
    <n v="200"/>
    <n v="275"/>
    <n v="63"/>
    <n v="60"/>
    <n v="60"/>
    <n v="5"/>
    <n v="5"/>
    <n v="5"/>
    <x v="37"/>
    <m/>
  </r>
  <r>
    <n v="519"/>
    <s v="RCH"/>
    <s v="W"/>
    <n v="1"/>
    <s v="RCHW1"/>
    <s v="BO"/>
    <s v="RCHW1004"/>
    <n v="2012"/>
    <s v="RCHW1004-2012"/>
    <n v="0"/>
    <s v="RCH0"/>
    <x v="1"/>
    <d v="2012-06-22T00:00:00"/>
    <n v="3"/>
    <n v="0"/>
    <n v="0"/>
    <n v="0"/>
    <m/>
    <x v="0"/>
    <n v="3"/>
    <x v="0"/>
    <x v="4"/>
    <s v="RCH-W1-13-007"/>
    <m/>
    <s v="yes"/>
    <n v="120"/>
    <n v="80"/>
    <n v="130"/>
    <n v="0"/>
    <n v="0"/>
    <n v="0"/>
    <n v="49"/>
    <n v="47"/>
    <n v="47"/>
    <n v="1"/>
    <n v="1"/>
    <n v="1"/>
    <x v="38"/>
    <m/>
  </r>
  <r>
    <n v="520"/>
    <s v="RCH"/>
    <s v="W"/>
    <n v="1"/>
    <s v="RCHW1"/>
    <s v="BO"/>
    <s v="RCHW1005"/>
    <n v="2012"/>
    <s v="RCHW1005-2012"/>
    <n v="0"/>
    <s v="RCH0"/>
    <x v="1"/>
    <d v="2012-06-22T00:00:00"/>
    <n v="4"/>
    <n v="1"/>
    <n v="0"/>
    <n v="2"/>
    <m/>
    <x v="6"/>
    <n v="7"/>
    <x v="6"/>
    <x v="8"/>
    <s v="RCH-W1-13-003"/>
    <m/>
    <s v="yes"/>
    <n v="130"/>
    <n v="110"/>
    <n v="73"/>
    <n v="0"/>
    <n v="0"/>
    <n v="0"/>
    <n v="65"/>
    <n v="58"/>
    <n v="56"/>
    <n v="1"/>
    <n v="1"/>
    <n v="1"/>
    <x v="39"/>
    <m/>
  </r>
  <r>
    <n v="506"/>
    <s v="RCH"/>
    <s v="N"/>
    <n v="1"/>
    <s v="RCHN1"/>
    <s v="BO"/>
    <s v="RICHN1001"/>
    <n v="2012"/>
    <s v="RICHN1001-2012"/>
    <n v="0"/>
    <s v="RCH0"/>
    <x v="1"/>
    <d v="2012-06-22T00:00:00"/>
    <n v="3"/>
    <n v="2"/>
    <n v="0"/>
    <n v="1"/>
    <m/>
    <x v="6"/>
    <n v="6"/>
    <x v="6"/>
    <x v="5"/>
    <s v="RCH-N1-13-R1-004"/>
    <m/>
    <s v="yes"/>
    <n v="80"/>
    <n v="50"/>
    <n v="70"/>
    <n v="10"/>
    <n v="0"/>
    <n v="25"/>
    <n v="54"/>
    <n v="52"/>
    <n v="51"/>
    <n v="2"/>
    <n v="1"/>
    <n v="2"/>
    <x v="40"/>
    <m/>
  </r>
  <r>
    <n v="507"/>
    <s v="RCH"/>
    <s v="N"/>
    <n v="1"/>
    <s v="RCHN1"/>
    <s v="BO"/>
    <s v="RICHN1002"/>
    <n v="2012"/>
    <s v="RICHN1002-2012"/>
    <n v="0"/>
    <s v="RCH0"/>
    <x v="1"/>
    <d v="2012-06-22T00:00:00"/>
    <n v="0"/>
    <n v="9"/>
    <n v="0"/>
    <n v="0"/>
    <m/>
    <x v="8"/>
    <n v="9"/>
    <x v="8"/>
    <x v="9"/>
    <s v="RCH-N1-13-R1-005"/>
    <m/>
    <s v="yes"/>
    <n v="70"/>
    <n v="0"/>
    <n v="5"/>
    <n v="65"/>
    <n v="55"/>
    <n v="45"/>
    <n v="64"/>
    <n v="64"/>
    <n v="61"/>
    <n v="3"/>
    <n v="5"/>
    <n v="5"/>
    <x v="41"/>
    <m/>
  </r>
  <r>
    <n v="508"/>
    <s v="RCH"/>
    <s v="N"/>
    <n v="1"/>
    <s v="RCHN1"/>
    <s v="BO"/>
    <s v="RICHN1003"/>
    <n v="2012"/>
    <s v="RICHN1003-2012"/>
    <n v="0"/>
    <s v="RCH0"/>
    <x v="1"/>
    <d v="2012-06-22T00:00:00"/>
    <n v="0"/>
    <n v="2"/>
    <n v="0"/>
    <n v="0"/>
    <m/>
    <x v="3"/>
    <n v="2"/>
    <x v="3"/>
    <x v="3"/>
    <s v="RCH-N1-13-R1-003"/>
    <m/>
    <s v="yes"/>
    <n v="55"/>
    <n v="0"/>
    <m/>
    <n v="40"/>
    <n v="80"/>
    <m/>
    <n v="54"/>
    <n v="50"/>
    <m/>
    <n v="4"/>
    <n v="6"/>
    <m/>
    <x v="14"/>
    <m/>
  </r>
  <r>
    <n v="509"/>
    <s v="RCH"/>
    <s v="S"/>
    <n v="1"/>
    <s v="RCHS1"/>
    <s v="BO"/>
    <s v="RICHS1001"/>
    <n v="2012"/>
    <s v="RICHS1001-2012"/>
    <n v="0"/>
    <s v="RCH0"/>
    <x v="1"/>
    <d v="2012-06-22T00:00:00"/>
    <n v="0"/>
    <n v="1"/>
    <n v="0"/>
    <n v="0"/>
    <m/>
    <x v="2"/>
    <n v="1"/>
    <x v="2"/>
    <x v="2"/>
    <s v="RCH-S1-13-R1-007"/>
    <m/>
    <s v="yes"/>
    <n v="170"/>
    <m/>
    <m/>
    <n v="340"/>
    <m/>
    <m/>
    <n v="67"/>
    <m/>
    <m/>
    <n v="5"/>
    <m/>
    <m/>
    <x v="42"/>
    <m/>
  </r>
  <r>
    <n v="510"/>
    <s v="RCH"/>
    <s v="S"/>
    <n v="1"/>
    <s v="RCHS1"/>
    <s v="BO"/>
    <s v="RICHS1002"/>
    <n v="2012"/>
    <s v="RICHS1002-2012"/>
    <n v="0"/>
    <s v="RCH0"/>
    <x v="1"/>
    <d v="2012-06-22T00:00:00"/>
    <n v="1"/>
    <n v="1"/>
    <n v="0"/>
    <n v="0"/>
    <m/>
    <x v="3"/>
    <n v="2"/>
    <x v="3"/>
    <x v="3"/>
    <s v="RCH-S1-13-R1-001"/>
    <m/>
    <s v="yes"/>
    <n v="58"/>
    <n v="135"/>
    <m/>
    <n v="62"/>
    <n v="0"/>
    <m/>
    <n v="65"/>
    <n v="56"/>
    <m/>
    <n v="4"/>
    <n v="1"/>
    <m/>
    <x v="43"/>
    <m/>
  </r>
  <r>
    <n v="511"/>
    <s v="RCH"/>
    <s v="S"/>
    <n v="1"/>
    <s v="RCHS1"/>
    <s v="BO"/>
    <s v="RICHS1003"/>
    <n v="2012"/>
    <s v="RICHS1003-2012"/>
    <n v="0"/>
    <s v="RCH0"/>
    <x v="1"/>
    <d v="2012-06-22T00:00:00"/>
    <n v="2"/>
    <n v="4"/>
    <n v="0"/>
    <s v="1 (bitten off 8 &quot; from ground, presumably by deer"/>
    <m/>
    <x v="1"/>
    <n v="6"/>
    <x v="1"/>
    <x v="5"/>
    <s v="RCH-S1-13-R1-002"/>
    <m/>
    <s v="yes"/>
    <n v="60"/>
    <n v="25"/>
    <n v="38"/>
    <n v="140"/>
    <n v="100"/>
    <n v="145"/>
    <n v="64"/>
    <n v="62"/>
    <n v="60"/>
    <n v="5"/>
    <n v="5"/>
    <n v="5"/>
    <x v="44"/>
    <m/>
  </r>
  <r>
    <n v="512"/>
    <s v="RCH"/>
    <s v="S"/>
    <n v="1"/>
    <s v="RCHS1"/>
    <s v="BO"/>
    <s v="RICHS1004"/>
    <n v="2012"/>
    <s v="RICHS1004-2012"/>
    <n v="0"/>
    <s v="RCH0"/>
    <x v="1"/>
    <d v="2012-06-22T00:00:00"/>
    <n v="1"/>
    <n v="9"/>
    <n v="0"/>
    <n v="0"/>
    <m/>
    <x v="9"/>
    <n v="10"/>
    <x v="9"/>
    <x v="10"/>
    <s v="RCH-S1-13-R1-003"/>
    <m/>
    <s v="yes"/>
    <n v="90"/>
    <n v="45"/>
    <n v="60"/>
    <n v="160"/>
    <n v="150"/>
    <n v="240"/>
    <n v="80"/>
    <n v="74"/>
    <n v="75"/>
    <n v="4"/>
    <n v="4"/>
    <n v="4"/>
    <x v="45"/>
    <m/>
  </r>
  <r>
    <n v="513"/>
    <s v="RCH"/>
    <s v="S"/>
    <n v="1"/>
    <s v="RCHS1"/>
    <s v="BO"/>
    <s v="RICHS1005"/>
    <n v="2012"/>
    <s v="RICHS1005-2012"/>
    <n v="0"/>
    <s v="RCH0"/>
    <x v="1"/>
    <d v="2012-06-22T00:00:00"/>
    <n v="0"/>
    <n v="3"/>
    <n v="0"/>
    <n v="0"/>
    <m/>
    <x v="0"/>
    <n v="3"/>
    <x v="0"/>
    <x v="4"/>
    <s v="RCH-S1-13-R1-004"/>
    <m/>
    <s v="yes"/>
    <n v="0"/>
    <n v="10"/>
    <n v="0"/>
    <n v="100"/>
    <n v="60"/>
    <n v="100"/>
    <n v="55"/>
    <n v="55"/>
    <n v="49"/>
    <n v="5"/>
    <n v="4"/>
    <n v="5"/>
    <x v="18"/>
    <m/>
  </r>
  <r>
    <n v="514"/>
    <s v="RCH"/>
    <s v="S"/>
    <n v="1"/>
    <s v="RCHS1"/>
    <s v="BO"/>
    <s v="RICHS1006"/>
    <n v="2012"/>
    <s v="RICHS1006-2012"/>
    <n v="0"/>
    <s v="RCH0"/>
    <x v="1"/>
    <d v="2012-06-22T00:00:00"/>
    <n v="0"/>
    <n v="2"/>
    <n v="0"/>
    <n v="0"/>
    <m/>
    <x v="3"/>
    <n v="2"/>
    <x v="3"/>
    <x v="3"/>
    <s v="RCH-S1-13-R1-006"/>
    <m/>
    <s v="yes"/>
    <n v="60"/>
    <n v="65"/>
    <m/>
    <n v="1"/>
    <n v="50"/>
    <m/>
    <n v="61"/>
    <n v="60"/>
    <m/>
    <n v="2"/>
    <n v="3"/>
    <m/>
    <x v="46"/>
    <m/>
  </r>
  <r>
    <n v="515"/>
    <s v="RCH"/>
    <s v="S"/>
    <n v="1"/>
    <s v="RCHS1"/>
    <s v="BO"/>
    <s v="RICHS1007"/>
    <n v="2012"/>
    <s v="RICHS1007-2012"/>
    <n v="0"/>
    <s v="RCH0"/>
    <x v="1"/>
    <d v="2012-06-22T00:00:00"/>
    <m/>
    <m/>
    <m/>
    <m/>
    <m/>
    <x v="10"/>
    <n v="0"/>
    <x v="10"/>
    <x v="11"/>
    <s v="RCH-S1-13-R1-008"/>
    <m/>
    <s v="yes"/>
    <m/>
    <m/>
    <m/>
    <m/>
    <m/>
    <m/>
    <n v="40"/>
    <m/>
    <m/>
    <m/>
    <m/>
    <m/>
    <x v="0"/>
    <m/>
  </r>
  <r>
    <n v="253"/>
    <s v="RIN"/>
    <s v="E"/>
    <n v="1"/>
    <s v="RINE1"/>
    <s v="BO"/>
    <s v="RINE1001"/>
    <n v="2012"/>
    <s v="RINE1001-2012"/>
    <n v="0"/>
    <s v="RIN0"/>
    <x v="2"/>
    <d v="2012-06-20T00:00:00"/>
    <n v="0"/>
    <n v="3"/>
    <n v="0"/>
    <n v="0"/>
    <m/>
    <x v="0"/>
    <n v="3"/>
    <x v="0"/>
    <x v="4"/>
    <s v="RIN-E1-13-R1-001"/>
    <m/>
    <s v="yes"/>
    <n v="50"/>
    <n v="60"/>
    <n v="65"/>
    <n v="105"/>
    <n v="70"/>
    <n v="40"/>
    <n v="58"/>
    <n v="56"/>
    <n v="51"/>
    <n v="3"/>
    <n v="3"/>
    <n v="3"/>
    <x v="47"/>
    <m/>
  </r>
  <r>
    <n v="254"/>
    <s v="RIN"/>
    <s v="E"/>
    <n v="1"/>
    <s v="RINE1"/>
    <s v="BO"/>
    <s v="RINE1002"/>
    <n v="2012"/>
    <s v="RINE1002-2012"/>
    <n v="0"/>
    <s v="RIN0"/>
    <x v="2"/>
    <d v="2012-06-20T00:00:00"/>
    <n v="0"/>
    <n v="1"/>
    <n v="0"/>
    <n v="2"/>
    <m/>
    <x v="2"/>
    <n v="3"/>
    <x v="2"/>
    <x v="4"/>
    <s v="RIN-E1-13-R1-003"/>
    <m/>
    <s v="yes"/>
    <n v="3"/>
    <n v="0"/>
    <n v="0"/>
    <n v="95"/>
    <n v="0"/>
    <n v="0"/>
    <n v="49"/>
    <n v="38"/>
    <n v="33"/>
    <n v="4"/>
    <n v="0"/>
    <n v="0"/>
    <x v="48"/>
    <m/>
  </r>
  <r>
    <n v="256"/>
    <s v="RIN"/>
    <s v="E"/>
    <n v="1"/>
    <s v="RINE1"/>
    <s v="BO"/>
    <s v="RINE1004"/>
    <n v="2012"/>
    <s v="RINE1004-2012"/>
    <n v="0"/>
    <s v="RIN0"/>
    <x v="2"/>
    <d v="2012-06-20T00:00:00"/>
    <n v="0"/>
    <n v="3"/>
    <n v="0"/>
    <n v="2"/>
    <m/>
    <x v="0"/>
    <n v="5"/>
    <x v="0"/>
    <x v="7"/>
    <s v="RIN-E1-13-R1-005"/>
    <m/>
    <s v="yes"/>
    <n v="0"/>
    <n v="0"/>
    <n v="0"/>
    <n v="55"/>
    <n v="50"/>
    <n v="0"/>
    <n v="45"/>
    <n v="45"/>
    <n v="41"/>
    <n v="5"/>
    <n v="6"/>
    <n v="0"/>
    <x v="49"/>
    <m/>
  </r>
  <r>
    <n v="270"/>
    <s v="RIN"/>
    <s v="E"/>
    <n v="2"/>
    <s v="RINE2"/>
    <s v="BO"/>
    <s v="RINE2005"/>
    <n v="2012"/>
    <s v="RINE2005-2012"/>
    <n v="0"/>
    <s v="RIN0"/>
    <x v="2"/>
    <d v="2012-06-20T00:00:00"/>
    <n v="2"/>
    <n v="2"/>
    <n v="0"/>
    <n v="0"/>
    <m/>
    <x v="4"/>
    <n v="4"/>
    <x v="4"/>
    <x v="0"/>
    <s v="RIN-E2-13-R1-032"/>
    <m/>
    <s v="yes"/>
    <n v="0"/>
    <n v="0"/>
    <m/>
    <n v="40"/>
    <n v="5"/>
    <m/>
    <n v="48"/>
    <n v="48"/>
    <m/>
    <n v="4"/>
    <n v="5"/>
    <m/>
    <x v="50"/>
    <m/>
  </r>
  <r>
    <n v="272"/>
    <s v="RIN"/>
    <s v="E"/>
    <n v="2"/>
    <s v="RINE2"/>
    <s v="BO"/>
    <s v="RINE2007"/>
    <n v="2012"/>
    <s v="RINE2007-2012"/>
    <n v="0"/>
    <s v="RIN0"/>
    <x v="2"/>
    <d v="2012-06-20T00:00:00"/>
    <n v="0"/>
    <n v="2"/>
    <n v="0"/>
    <n v="0"/>
    <m/>
    <x v="3"/>
    <n v="2"/>
    <x v="3"/>
    <x v="3"/>
    <s v="RIN-E2-13-R1-035"/>
    <m/>
    <s v="yes"/>
    <n v="20"/>
    <n v="0"/>
    <m/>
    <n v="130"/>
    <n v="40"/>
    <m/>
    <n v="51"/>
    <n v="48"/>
    <m/>
    <n v="5"/>
    <n v="5"/>
    <m/>
    <x v="17"/>
    <m/>
  </r>
  <r>
    <n v="278"/>
    <s v="RIN"/>
    <s v="E"/>
    <n v="2"/>
    <s v="RINE2"/>
    <s v="BO"/>
    <s v="RINE2013"/>
    <n v="2012"/>
    <s v="RINE2013-2012"/>
    <n v="0"/>
    <s v="RIN0"/>
    <x v="2"/>
    <d v="2012-06-20T00:00:00"/>
    <n v="0"/>
    <n v="3"/>
    <n v="0"/>
    <n v="0"/>
    <m/>
    <x v="0"/>
    <n v="3"/>
    <x v="0"/>
    <x v="4"/>
    <s v="RIN-E2-13-R1-036"/>
    <m/>
    <s v="yes"/>
    <n v="20"/>
    <n v="30"/>
    <n v="35"/>
    <n v="120"/>
    <n v="45"/>
    <n v="90"/>
    <n v="67"/>
    <n v="63"/>
    <n v="63"/>
    <n v="4"/>
    <n v="4"/>
    <n v="4"/>
    <x v="51"/>
    <m/>
  </r>
  <r>
    <n v="279"/>
    <s v="RIN"/>
    <s v="E"/>
    <n v="2"/>
    <s v="RINE2"/>
    <s v="BO"/>
    <s v="RINE2014"/>
    <n v="2012"/>
    <s v="RINE2014-2012"/>
    <n v="0"/>
    <s v="RIN0"/>
    <x v="2"/>
    <d v="2012-06-20T00:00:00"/>
    <n v="0"/>
    <n v="1"/>
    <n v="0"/>
    <n v="0"/>
    <m/>
    <x v="2"/>
    <n v="1"/>
    <x v="2"/>
    <x v="2"/>
    <s v="RIN-E2-13-R1-033"/>
    <m/>
    <s v="yes"/>
    <n v="0"/>
    <m/>
    <m/>
    <n v="60"/>
    <m/>
    <m/>
    <n v="37"/>
    <m/>
    <m/>
    <n v="4"/>
    <m/>
    <m/>
    <x v="23"/>
    <m/>
  </r>
  <r>
    <n v="293"/>
    <s v="RIN"/>
    <s v="E"/>
    <n v="2"/>
    <s v="RINE2"/>
    <s v="BO"/>
    <s v="RINE2028"/>
    <n v="2012"/>
    <s v="RINE2028-2012"/>
    <n v="0"/>
    <s v="RIN0"/>
    <x v="2"/>
    <d v="2012-06-20T00:00:00"/>
    <n v="1"/>
    <n v="3"/>
    <n v="0"/>
    <n v="0"/>
    <m/>
    <x v="4"/>
    <n v="4"/>
    <x v="4"/>
    <x v="0"/>
    <s v="RIN-E2-13-R1-034"/>
    <m/>
    <s v="yes"/>
    <n v="0"/>
    <n v="16"/>
    <n v="12"/>
    <n v="110"/>
    <n v="50"/>
    <n v="27"/>
    <n v="46"/>
    <n v="45"/>
    <n v="39"/>
    <n v="5"/>
    <n v="4"/>
    <n v="4"/>
    <x v="52"/>
    <m/>
  </r>
  <r>
    <n v="105"/>
    <s v="RIN"/>
    <s v="S"/>
    <n v="1"/>
    <s v="RINS1"/>
    <s v="BO"/>
    <s v="RINS1010"/>
    <n v="2012"/>
    <s v="RINS1010-2012"/>
    <n v="0"/>
    <s v="RIN0"/>
    <x v="2"/>
    <d v="2012-06-22T00:00:00"/>
    <n v="0"/>
    <n v="1"/>
    <n v="0"/>
    <n v="0"/>
    <m/>
    <x v="2"/>
    <n v="1"/>
    <x v="2"/>
    <x v="2"/>
    <s v="RIN-S1-13-R1-003"/>
    <m/>
    <s v="yes"/>
    <n v="0"/>
    <m/>
    <m/>
    <n v="86"/>
    <m/>
    <m/>
    <n v="57"/>
    <m/>
    <m/>
    <n v="6"/>
    <m/>
    <m/>
    <x v="53"/>
    <m/>
  </r>
  <r>
    <n v="106"/>
    <s v="RIN"/>
    <s v="S"/>
    <n v="1"/>
    <s v="RINS1"/>
    <s v="BO"/>
    <s v="RINS1011"/>
    <n v="2012"/>
    <s v="RINS1011-2012"/>
    <n v="0"/>
    <s v="RIN0"/>
    <x v="2"/>
    <d v="2012-06-22T00:00:00"/>
    <n v="0"/>
    <n v="5"/>
    <n v="0"/>
    <n v="0"/>
    <m/>
    <x v="6"/>
    <n v="5"/>
    <x v="6"/>
    <x v="7"/>
    <s v="RIN-S1-13-R1-002"/>
    <m/>
    <s v="yes"/>
    <n v="0"/>
    <n v="0"/>
    <n v="0"/>
    <n v="55"/>
    <n v="60"/>
    <n v="55"/>
    <n v="60"/>
    <n v="59"/>
    <n v="56"/>
    <n v="6"/>
    <n v="6"/>
    <n v="6"/>
    <x v="54"/>
    <m/>
  </r>
  <r>
    <n v="110"/>
    <s v="RIN"/>
    <s v="S"/>
    <n v="1"/>
    <s v="RINS1"/>
    <s v="BO"/>
    <s v="RINS1015"/>
    <n v="2012"/>
    <s v="RINS1015-2012"/>
    <n v="0"/>
    <s v="RIN0"/>
    <x v="2"/>
    <d v="2012-06-22T00:00:00"/>
    <n v="0"/>
    <n v="3"/>
    <n v="0"/>
    <n v="0"/>
    <m/>
    <x v="0"/>
    <n v="3"/>
    <x v="0"/>
    <x v="4"/>
    <s v="RIN-S1-13-R1-004"/>
    <m/>
    <s v="yes"/>
    <n v="0"/>
    <n v="0"/>
    <n v="0"/>
    <n v="100"/>
    <n v="20"/>
    <n v="8"/>
    <n v="49"/>
    <n v="47"/>
    <n v="40"/>
    <m/>
    <m/>
    <m/>
    <x v="55"/>
    <m/>
  </r>
  <r>
    <n v="113"/>
    <s v="RIN"/>
    <s v="S"/>
    <n v="1"/>
    <s v="RINS1"/>
    <s v="BO"/>
    <s v="RINS1018"/>
    <n v="2012"/>
    <s v="RINS1018-2012"/>
    <n v="0"/>
    <s v="RIN0"/>
    <x v="2"/>
    <d v="2012-06-22T00:00:00"/>
    <n v="0"/>
    <n v="1"/>
    <n v="0"/>
    <n v="0"/>
    <m/>
    <x v="2"/>
    <n v="1"/>
    <x v="2"/>
    <x v="2"/>
    <s v="RIN-S1-13-R1-005"/>
    <m/>
    <s v="yes"/>
    <n v="0"/>
    <m/>
    <m/>
    <n v="60"/>
    <m/>
    <m/>
    <n v="52"/>
    <m/>
    <m/>
    <n v="5"/>
    <m/>
    <m/>
    <x v="23"/>
    <m/>
  </r>
  <r>
    <n v="114"/>
    <s v="RIN"/>
    <s v="S"/>
    <n v="1"/>
    <s v="RINS1"/>
    <s v="BO"/>
    <s v="RINS1019"/>
    <n v="2012"/>
    <s v="RINS1019-2012"/>
    <n v="0"/>
    <s v="RIN0"/>
    <x v="2"/>
    <d v="2012-06-22T00:00:00"/>
    <n v="0"/>
    <n v="8"/>
    <n v="0"/>
    <n v="0"/>
    <m/>
    <x v="11"/>
    <n v="8"/>
    <x v="11"/>
    <x v="1"/>
    <s v="RIN-S1-13-R1-006"/>
    <m/>
    <s v="yes"/>
    <n v="0"/>
    <n v="0"/>
    <n v="0"/>
    <n v="50"/>
    <n v="30"/>
    <n v="40"/>
    <n v="55"/>
    <n v="54"/>
    <n v="50"/>
    <n v="5"/>
    <n v="5"/>
    <n v="5"/>
    <x v="56"/>
    <m/>
  </r>
  <r>
    <n v="115"/>
    <s v="RIN"/>
    <s v="S"/>
    <n v="1"/>
    <s v="RINS1"/>
    <s v="BO"/>
    <s v="RINS1020"/>
    <n v="2012"/>
    <s v="RINS1020-2012"/>
    <n v="0"/>
    <s v="RIN0"/>
    <x v="2"/>
    <d v="2012-06-22T00:00:00"/>
    <n v="0"/>
    <n v="14"/>
    <n v="0"/>
    <n v="0"/>
    <m/>
    <x v="5"/>
    <n v="14"/>
    <x v="5"/>
    <x v="6"/>
    <s v="RIN-S1-13-R1-001"/>
    <m/>
    <s v="yes"/>
    <n v="90"/>
    <m/>
    <m/>
    <n v="60"/>
    <m/>
    <m/>
    <n v="59"/>
    <m/>
    <m/>
    <n v="3"/>
    <m/>
    <m/>
    <x v="21"/>
    <m/>
  </r>
  <r>
    <n v="149"/>
    <s v="RIN"/>
    <s v="S"/>
    <n v="1"/>
    <s v="RINS1"/>
    <s v="BO"/>
    <s v="RINS1054"/>
    <n v="2012"/>
    <s v="RINS1054-2012"/>
    <n v="0"/>
    <s v="RIN0"/>
    <x v="2"/>
    <d v="2012-06-22T00:00:00"/>
    <n v="0"/>
    <n v="1"/>
    <n v="0"/>
    <n v="0"/>
    <m/>
    <x v="2"/>
    <n v="1"/>
    <x v="2"/>
    <x v="2"/>
    <s v="RIN-S1-13-R1-007"/>
    <m/>
    <s v="yes"/>
    <n v="60"/>
    <m/>
    <m/>
    <n v="90"/>
    <m/>
    <m/>
    <n v="59"/>
    <m/>
    <m/>
    <n v="3"/>
    <m/>
    <m/>
    <x v="21"/>
    <m/>
  </r>
  <r>
    <n v="155"/>
    <s v="RIN"/>
    <s v="S"/>
    <n v="2"/>
    <s v="RINS2"/>
    <s v="BO"/>
    <s v="RINS2001"/>
    <n v="2012"/>
    <s v="RINS2001-2012"/>
    <n v="0"/>
    <s v="RIN0"/>
    <x v="2"/>
    <d v="2012-06-21T00:00:00"/>
    <n v="0"/>
    <n v="3"/>
    <n v="0"/>
    <n v="0"/>
    <m/>
    <x v="0"/>
    <n v="3"/>
    <x v="0"/>
    <x v="4"/>
    <s v="RIN-S2-13-R1-002"/>
    <m/>
    <s v="yes"/>
    <n v="0"/>
    <n v="0"/>
    <n v="0"/>
    <n v="42"/>
    <n v="8"/>
    <n v="16"/>
    <n v="50"/>
    <n v="49"/>
    <n v="41"/>
    <n v="5"/>
    <n v="5"/>
    <n v="5"/>
    <x v="57"/>
    <m/>
  </r>
  <r>
    <n v="156"/>
    <s v="RIN"/>
    <s v="S"/>
    <n v="2"/>
    <s v="RINS2"/>
    <s v="BO"/>
    <s v="RINS2002"/>
    <n v="2012"/>
    <s v="RINS2002-2012"/>
    <n v="0"/>
    <s v="RIN0"/>
    <x v="2"/>
    <d v="2012-06-21T00:00:00"/>
    <n v="0"/>
    <n v="0"/>
    <n v="0"/>
    <n v="1"/>
    <m/>
    <x v="10"/>
    <n v="1"/>
    <x v="10"/>
    <x v="2"/>
    <s v="RIN-S2-13-R1-003"/>
    <m/>
    <s v="yes"/>
    <n v="0"/>
    <m/>
    <m/>
    <n v="0"/>
    <m/>
    <m/>
    <n v="46"/>
    <m/>
    <m/>
    <n v="0"/>
    <m/>
    <m/>
    <x v="0"/>
    <m/>
  </r>
  <r>
    <n v="157"/>
    <s v="RIN"/>
    <s v="S"/>
    <n v="2"/>
    <s v="RINS2"/>
    <s v="BO"/>
    <s v="RINS2003"/>
    <n v="2012"/>
    <s v="RINS2003-2012"/>
    <n v="0"/>
    <s v="RIN0"/>
    <x v="2"/>
    <d v="2012-06-21T00:00:00"/>
    <n v="0"/>
    <n v="5"/>
    <n v="0"/>
    <n v="0"/>
    <m/>
    <x v="6"/>
    <n v="5"/>
    <x v="6"/>
    <x v="7"/>
    <s v="RIN-S2-13-R1-008"/>
    <m/>
    <s v="yes"/>
    <n v="1"/>
    <n v="0"/>
    <n v="1"/>
    <n v="120"/>
    <n v="27"/>
    <n v="12"/>
    <n v="50"/>
    <n v="48"/>
    <n v="40"/>
    <n v="5"/>
    <n v="5"/>
    <n v="5"/>
    <x v="58"/>
    <m/>
  </r>
  <r>
    <n v="158"/>
    <s v="RIN"/>
    <s v="S"/>
    <n v="2"/>
    <s v="RINS2"/>
    <s v="BO"/>
    <s v="RINS2004"/>
    <n v="2012"/>
    <s v="RINS2004-2012"/>
    <n v="0"/>
    <s v="RIN0"/>
    <x v="2"/>
    <d v="2012-06-21T00:00:00"/>
    <n v="0"/>
    <n v="6"/>
    <n v="0"/>
    <n v="0"/>
    <m/>
    <x v="1"/>
    <n v="6"/>
    <x v="1"/>
    <x v="5"/>
    <s v="RIN-S2-13-R1-009"/>
    <s v="RIN-S2-13-R2-001"/>
    <s v="yes"/>
    <n v="21"/>
    <n v="65"/>
    <n v="26"/>
    <n v="75"/>
    <n v="155"/>
    <n v="63"/>
    <n v="66"/>
    <n v="65"/>
    <n v="61"/>
    <n v="5"/>
    <n v="5"/>
    <n v="5"/>
    <x v="59"/>
    <m/>
  </r>
  <r>
    <n v="159"/>
    <s v="RIN"/>
    <s v="S"/>
    <n v="2"/>
    <s v="RINS2"/>
    <s v="BO"/>
    <s v="RINS2005"/>
    <n v="2012"/>
    <s v="RINS2005-2012"/>
    <n v="0"/>
    <s v="RIN0"/>
    <x v="2"/>
    <d v="2012-06-21T00:00:00"/>
    <n v="0"/>
    <n v="3"/>
    <n v="0"/>
    <n v="1"/>
    <m/>
    <x v="0"/>
    <n v="4"/>
    <x v="0"/>
    <x v="0"/>
    <s v="RIN-S2-13-R1-004"/>
    <m/>
    <s v="yes"/>
    <n v="0"/>
    <n v="0"/>
    <n v="0"/>
    <n v="126"/>
    <n v="49"/>
    <n v="16"/>
    <n v="46"/>
    <n v="46"/>
    <n v="45"/>
    <n v="5"/>
    <n v="5"/>
    <n v="5"/>
    <x v="60"/>
    <m/>
  </r>
  <r>
    <n v="160"/>
    <s v="RIN"/>
    <s v="S"/>
    <n v="2"/>
    <s v="RINS2"/>
    <s v="BO"/>
    <s v="RINS2006"/>
    <n v="2012"/>
    <s v="RINS2006-2012"/>
    <n v="0"/>
    <s v="RIN0"/>
    <x v="2"/>
    <d v="2012-06-21T00:00:00"/>
    <n v="0"/>
    <n v="2"/>
    <n v="0"/>
    <n v="0"/>
    <m/>
    <x v="3"/>
    <n v="2"/>
    <x v="3"/>
    <x v="3"/>
    <s v="RIN-S2-13-R1-005"/>
    <m/>
    <s v="yes"/>
    <n v="0"/>
    <n v="0"/>
    <m/>
    <n v="46"/>
    <n v="3"/>
    <m/>
    <n v="55"/>
    <n v="47"/>
    <m/>
    <n v="5"/>
    <n v="5"/>
    <m/>
    <x v="61"/>
    <m/>
  </r>
  <r>
    <n v="161"/>
    <s v="RIN"/>
    <s v="S"/>
    <n v="2"/>
    <s v="RINS2"/>
    <s v="BO"/>
    <s v="RINS2007"/>
    <n v="2012"/>
    <s v="RINS2007-2012"/>
    <n v="0"/>
    <s v="RIN0"/>
    <x v="2"/>
    <d v="2012-06-21T00:00:00"/>
    <n v="0"/>
    <n v="2"/>
    <n v="0"/>
    <n v="0"/>
    <m/>
    <x v="3"/>
    <n v="2"/>
    <x v="3"/>
    <x v="3"/>
    <s v="RIN-S2-13-R1-007"/>
    <m/>
    <s v="yes"/>
    <n v="0"/>
    <n v="0"/>
    <m/>
    <n v="42"/>
    <n v="24"/>
    <m/>
    <n v="54"/>
    <n v="47"/>
    <m/>
    <n v="4"/>
    <n v="5"/>
    <m/>
    <x v="57"/>
    <m/>
  </r>
  <r>
    <n v="162"/>
    <s v="RIN"/>
    <s v="S"/>
    <n v="2"/>
    <s v="RINS2"/>
    <s v="BO"/>
    <s v="RINS2008"/>
    <n v="2012"/>
    <s v="RINS2008-2012"/>
    <n v="0"/>
    <s v="RIN0"/>
    <x v="2"/>
    <d v="2012-06-21T00:00:00"/>
    <n v="0"/>
    <n v="1"/>
    <n v="0"/>
    <n v="0"/>
    <m/>
    <x v="2"/>
    <n v="1"/>
    <x v="2"/>
    <x v="2"/>
    <s v="RIN-S2-13-R1-001"/>
    <m/>
    <s v="yes"/>
    <n v="0"/>
    <m/>
    <m/>
    <n v="163"/>
    <m/>
    <m/>
    <n v="64"/>
    <m/>
    <m/>
    <n v="5"/>
    <m/>
    <m/>
    <x v="62"/>
    <m/>
  </r>
  <r>
    <n v="163"/>
    <s v="RIN"/>
    <s v="S"/>
    <n v="2"/>
    <s v="RINS2"/>
    <s v="BO"/>
    <s v="RINS2009"/>
    <n v="2012"/>
    <s v="RINS2009-2012"/>
    <n v="0"/>
    <s v="RIN0"/>
    <x v="2"/>
    <d v="2012-06-21T00:00:00"/>
    <n v="0"/>
    <n v="2"/>
    <n v="0"/>
    <n v="0"/>
    <m/>
    <x v="3"/>
    <n v="2"/>
    <x v="3"/>
    <x v="3"/>
    <s v="RIN-S2-13-R1-006"/>
    <m/>
    <s v="yes"/>
    <n v="11"/>
    <n v="2"/>
    <m/>
    <n v="21"/>
    <n v="45"/>
    <m/>
    <n v="52"/>
    <n v="50"/>
    <m/>
    <n v="5"/>
    <n v="4"/>
    <m/>
    <x v="63"/>
    <m/>
  </r>
  <r>
    <n v="299"/>
    <s v="RIN"/>
    <s v="W"/>
    <n v="1"/>
    <s v="RINW1"/>
    <s v="BO"/>
    <s v="RINW1002"/>
    <n v="2012"/>
    <s v="RINW1002-2012"/>
    <n v="0"/>
    <s v="RIN0"/>
    <x v="2"/>
    <d v="2012-06-24T00:00:00"/>
    <n v="0"/>
    <n v="1"/>
    <n v="0"/>
    <n v="0"/>
    <m/>
    <x v="2"/>
    <n v="1"/>
    <x v="2"/>
    <x v="2"/>
    <s v="RIN-W1-13-R1-004"/>
    <m/>
    <s v="yes"/>
    <n v="0"/>
    <m/>
    <m/>
    <n v="46"/>
    <m/>
    <m/>
    <n v="47"/>
    <m/>
    <m/>
    <n v="4"/>
    <m/>
    <m/>
    <x v="64"/>
    <m/>
  </r>
  <r>
    <n v="300"/>
    <s v="RIN"/>
    <s v="W"/>
    <n v="1"/>
    <s v="RINW1"/>
    <s v="BO"/>
    <s v="RINW1003"/>
    <n v="2012"/>
    <s v="RINW1003-2012"/>
    <n v="0"/>
    <s v="RIN0"/>
    <x v="2"/>
    <d v="2012-06-24T00:00:00"/>
    <n v="0"/>
    <n v="2"/>
    <n v="0"/>
    <n v="1"/>
    <m/>
    <x v="3"/>
    <n v="3"/>
    <x v="3"/>
    <x v="4"/>
    <s v="RIN-W1-13-R1-005"/>
    <m/>
    <s v="yes"/>
    <n v="0"/>
    <n v="5"/>
    <n v="0"/>
    <n v="55"/>
    <n v="10"/>
    <n v="0"/>
    <n v="54"/>
    <n v="47"/>
    <n v="40"/>
    <n v="5"/>
    <n v="4"/>
    <n v="0"/>
    <x v="65"/>
    <m/>
  </r>
  <r>
    <n v="306"/>
    <s v="RIN"/>
    <s v="W"/>
    <n v="1"/>
    <s v="RINW1"/>
    <s v="BO"/>
    <s v="RINW1009"/>
    <n v="2012"/>
    <s v="RINW1009-2012"/>
    <n v="0"/>
    <s v="RIN0"/>
    <x v="2"/>
    <d v="2012-06-24T00:00:00"/>
    <n v="0"/>
    <n v="16"/>
    <n v="0"/>
    <n v="0"/>
    <m/>
    <x v="12"/>
    <n v="16"/>
    <x v="12"/>
    <x v="12"/>
    <s v="RIN-W1-13-R1-003"/>
    <m/>
    <s v="yes"/>
    <n v="30"/>
    <n v="25"/>
    <n v="8"/>
    <n v="135"/>
    <n v="240"/>
    <n v="160"/>
    <n v="75"/>
    <n v="74"/>
    <n v="72"/>
    <n v="3"/>
    <n v="4"/>
    <n v="4"/>
    <x v="66"/>
    <m/>
  </r>
  <r>
    <n v="315"/>
    <s v="RIN"/>
    <s v="W"/>
    <n v="1"/>
    <s v="RINW1"/>
    <s v="BO"/>
    <s v="RINW1018"/>
    <n v="2012"/>
    <s v="RINW1018-2012"/>
    <n v="0"/>
    <s v="RIN0"/>
    <x v="2"/>
    <d v="2012-06-24T00:00:00"/>
    <n v="0"/>
    <n v="6"/>
    <n v="0"/>
    <n v="0"/>
    <m/>
    <x v="1"/>
    <n v="6"/>
    <x v="1"/>
    <x v="5"/>
    <s v="RIN-W1-13-R1-002"/>
    <m/>
    <s v="yes"/>
    <n v="40"/>
    <n v="60"/>
    <n v="50"/>
    <n v="125"/>
    <n v="85"/>
    <n v="135"/>
    <n v="68"/>
    <n v="67"/>
    <n v="65"/>
    <n v="4"/>
    <n v="4"/>
    <n v="4"/>
    <x v="67"/>
    <m/>
  </r>
  <r>
    <n v="317"/>
    <s v="RIN"/>
    <s v="W"/>
    <n v="1"/>
    <s v="RINW1"/>
    <s v="BO"/>
    <s v="RINW1020"/>
    <n v="2012"/>
    <s v="RINW1020-2012"/>
    <n v="0"/>
    <s v="RIN0"/>
    <x v="2"/>
    <d v="2012-06-24T00:00:00"/>
    <n v="0"/>
    <n v="7"/>
    <n v="0"/>
    <n v="1"/>
    <m/>
    <x v="7"/>
    <n v="8"/>
    <x v="7"/>
    <x v="1"/>
    <s v="RIN-W1-13-R1-006"/>
    <m/>
    <s v="yes"/>
    <n v="0"/>
    <n v="0"/>
    <n v="0"/>
    <n v="83"/>
    <n v="80"/>
    <n v="78"/>
    <n v="49"/>
    <n v="49"/>
    <n v="49"/>
    <n v="5"/>
    <n v="5"/>
    <n v="5"/>
    <x v="68"/>
    <m/>
  </r>
  <r>
    <n v="330"/>
    <s v="RIN"/>
    <s v="W"/>
    <n v="1"/>
    <s v="RINW1"/>
    <s v="BO"/>
    <s v="RINW1033"/>
    <n v="2012"/>
    <s v="RINW1033-2012"/>
    <n v="0"/>
    <s v="RIN0"/>
    <x v="2"/>
    <d v="2012-06-24T00:00:00"/>
    <n v="0"/>
    <n v="9"/>
    <n v="0"/>
    <n v="0"/>
    <m/>
    <x v="8"/>
    <n v="9"/>
    <x v="8"/>
    <x v="9"/>
    <s v="RIN-W1-13-R1-001"/>
    <m/>
    <s v="yes"/>
    <n v="30"/>
    <n v="20"/>
    <n v="30"/>
    <n v="120"/>
    <n v="55"/>
    <n v="80"/>
    <n v="70"/>
    <n v="68"/>
    <n v="64"/>
    <n v="5"/>
    <n v="5"/>
    <n v="5"/>
    <x v="69"/>
    <m/>
  </r>
  <r>
    <n v="394"/>
    <s v="RIN"/>
    <s v="W"/>
    <n v="1"/>
    <s v="RINW1"/>
    <s v="BO"/>
    <s v="RINW1097"/>
    <n v="2012"/>
    <s v="RINW1097-2012"/>
    <n v="0"/>
    <s v="RIN0"/>
    <x v="2"/>
    <d v="2012-06-24T00:00:00"/>
    <n v="0"/>
    <n v="4"/>
    <n v="0"/>
    <n v="0"/>
    <m/>
    <x v="4"/>
    <n v="4"/>
    <x v="4"/>
    <x v="0"/>
    <s v="RIN-W1-13-R1-007"/>
    <m/>
    <s v="yes"/>
    <n v="0"/>
    <n v="0"/>
    <n v="0"/>
    <n v="125"/>
    <n v="80"/>
    <n v="75"/>
    <n v="52"/>
    <n v="49"/>
    <n v="45"/>
    <n v="6"/>
    <n v="6"/>
    <n v="6"/>
    <x v="70"/>
    <m/>
  </r>
  <r>
    <n v="403"/>
    <s v="RIN"/>
    <s v="W"/>
    <n v="1"/>
    <s v="RINW1"/>
    <s v="BO"/>
    <s v="RINW1106"/>
    <n v="2012"/>
    <s v="RINW1106-2012"/>
    <n v="0"/>
    <s v="RIN0"/>
    <x v="2"/>
    <d v="2012-06-24T00:00:00"/>
    <n v="0"/>
    <n v="2"/>
    <n v="0"/>
    <n v="0"/>
    <m/>
    <x v="3"/>
    <n v="2"/>
    <x v="3"/>
    <x v="3"/>
    <s v="RIN-W1-13-R1-008"/>
    <m/>
    <s v="yes"/>
    <n v="14"/>
    <n v="0"/>
    <m/>
    <n v="115"/>
    <n v="85"/>
    <m/>
    <n v="58"/>
    <n v="54"/>
    <m/>
    <n v="5"/>
    <n v="5"/>
    <m/>
    <x v="71"/>
    <m/>
  </r>
  <r>
    <n v="417"/>
    <s v="RIN"/>
    <s v="W"/>
    <n v="1"/>
    <s v="RINW1"/>
    <s v="BO"/>
    <s v="RINW1120"/>
    <n v="2012"/>
    <s v="RINW1120-2012"/>
    <n v="0"/>
    <s v="RIN0"/>
    <x v="2"/>
    <d v="2012-06-24T00:00:00"/>
    <n v="0"/>
    <n v="5"/>
    <n v="0"/>
    <n v="0"/>
    <m/>
    <x v="6"/>
    <n v="5"/>
    <x v="6"/>
    <x v="7"/>
    <s v="RIN-W1-13-R1-009"/>
    <m/>
    <s v="yes"/>
    <n v="0"/>
    <n v="0"/>
    <n v="0"/>
    <n v="90"/>
    <n v="80"/>
    <n v="60"/>
    <n v="56"/>
    <n v="53"/>
    <n v="52"/>
    <n v="6"/>
    <n v="5"/>
    <n v="6"/>
    <x v="72"/>
    <m/>
  </r>
  <r>
    <n v="436"/>
    <s v="RIN"/>
    <s v="W"/>
    <n v="2"/>
    <s v="RINW2"/>
    <s v="BO"/>
    <s v="RINW2001"/>
    <n v="2012"/>
    <s v="RINW2001-2012"/>
    <n v="0"/>
    <s v="RIN0"/>
    <x v="2"/>
    <d v="2012-06-24T00:00:00"/>
    <n v="0"/>
    <n v="1"/>
    <n v="0"/>
    <n v="0"/>
    <m/>
    <x v="2"/>
    <n v="1"/>
    <x v="2"/>
    <x v="2"/>
    <s v="RIN-W2-13-R1-008"/>
    <m/>
    <s v="yes"/>
    <n v="0"/>
    <m/>
    <m/>
    <n v="130"/>
    <m/>
    <m/>
    <n v="59"/>
    <m/>
    <m/>
    <n v="5"/>
    <m/>
    <m/>
    <x v="73"/>
    <m/>
  </r>
  <r>
    <n v="437"/>
    <s v="RIN"/>
    <s v="W"/>
    <n v="2"/>
    <s v="RINW2"/>
    <s v="BO"/>
    <s v="RINW2002"/>
    <n v="2012"/>
    <s v="RINW2002-2012"/>
    <n v="0"/>
    <s v="RIN0"/>
    <x v="2"/>
    <d v="2012-06-24T00:00:00"/>
    <n v="0"/>
    <n v="3"/>
    <n v="2"/>
    <n v="0"/>
    <m/>
    <x v="6"/>
    <n v="5"/>
    <x v="6"/>
    <x v="7"/>
    <s v="RIN-W2-13-R1-009"/>
    <m/>
    <s v="yes"/>
    <n v="0"/>
    <n v="0"/>
    <n v="0"/>
    <n v="105"/>
    <n v="30"/>
    <n v="30"/>
    <n v="53"/>
    <n v="47"/>
    <n v="46"/>
    <n v="5"/>
    <n v="7"/>
    <n v="6"/>
    <x v="74"/>
    <m/>
  </r>
  <r>
    <n v="438"/>
    <s v="RIN"/>
    <s v="W"/>
    <n v="2"/>
    <s v="RINW2"/>
    <s v="BO"/>
    <s v="RINW2003"/>
    <n v="2012"/>
    <s v="RINW2003-2012"/>
    <n v="0"/>
    <s v="RIN0"/>
    <x v="2"/>
    <d v="2012-06-24T00:00:00"/>
    <n v="0"/>
    <n v="3"/>
    <n v="2"/>
    <n v="2"/>
    <m/>
    <x v="6"/>
    <n v="7"/>
    <x v="6"/>
    <x v="8"/>
    <s v="RIN-W2-13-R1-005"/>
    <m/>
    <s v="yes"/>
    <n v="18"/>
    <n v="0"/>
    <n v="0"/>
    <n v="11"/>
    <n v="83"/>
    <n v="140"/>
    <n v="57"/>
    <n v="58"/>
    <n v="45"/>
    <n v="3"/>
    <n v="6"/>
    <n v="7"/>
    <x v="75"/>
    <m/>
  </r>
  <r>
    <n v="439"/>
    <s v="RIN"/>
    <s v="W"/>
    <n v="2"/>
    <s v="RINW2"/>
    <s v="BO"/>
    <s v="RINW2004"/>
    <n v="2012"/>
    <s v="RINW2004-2012"/>
    <n v="0"/>
    <s v="RIN0"/>
    <x v="2"/>
    <d v="2012-06-24T00:00:00"/>
    <n v="0"/>
    <n v="4"/>
    <n v="0"/>
    <n v="0"/>
    <m/>
    <x v="4"/>
    <n v="4"/>
    <x v="4"/>
    <x v="0"/>
    <s v="RIN-W2-13-R1-004"/>
    <m/>
    <s v="yes"/>
    <n v="0"/>
    <n v="0"/>
    <n v="0"/>
    <n v="100"/>
    <n v="70"/>
    <n v="65"/>
    <n v="54"/>
    <n v="47"/>
    <n v="46"/>
    <n v="6"/>
    <n v="5"/>
    <n v="5"/>
    <x v="40"/>
    <m/>
  </r>
  <r>
    <n v="440"/>
    <s v="RIN"/>
    <s v="W"/>
    <n v="2"/>
    <s v="RINW2"/>
    <s v="BO"/>
    <s v="RINW2005"/>
    <n v="2012"/>
    <s v="RINW2005-2012"/>
    <n v="0"/>
    <s v="RIN0"/>
    <x v="2"/>
    <d v="2012-06-24T00:00:00"/>
    <n v="1"/>
    <n v="1"/>
    <n v="0"/>
    <n v="0"/>
    <m/>
    <x v="3"/>
    <n v="2"/>
    <x v="3"/>
    <x v="3"/>
    <s v="RIN-W2-13-R1-007"/>
    <m/>
    <s v="yes"/>
    <n v="0"/>
    <n v="25"/>
    <m/>
    <n v="55"/>
    <n v="0"/>
    <m/>
    <n v="49"/>
    <n v="47"/>
    <m/>
    <n v="4"/>
    <n v="1"/>
    <m/>
    <x v="76"/>
    <m/>
  </r>
  <r>
    <n v="442"/>
    <s v="RIN"/>
    <s v="W"/>
    <n v="2"/>
    <s v="RINW2"/>
    <s v="BO"/>
    <s v="RINW2007"/>
    <n v="2012"/>
    <s v="RINW2007-2012"/>
    <n v="0"/>
    <s v="RIN0"/>
    <x v="2"/>
    <d v="2012-06-24T00:00:00"/>
    <n v="0"/>
    <n v="3"/>
    <n v="0"/>
    <n v="0"/>
    <m/>
    <x v="0"/>
    <n v="3"/>
    <x v="0"/>
    <x v="4"/>
    <s v="RIN-W2-13-R1-006"/>
    <m/>
    <s v="yes"/>
    <n v="1"/>
    <n v="85"/>
    <n v="0"/>
    <n v="97"/>
    <n v="60"/>
    <n v="21"/>
    <n v="71"/>
    <n v="70"/>
    <n v="61"/>
    <n v="4"/>
    <n v="4"/>
    <n v="4"/>
    <x v="77"/>
    <m/>
  </r>
  <r>
    <n v="461"/>
    <s v="RIN"/>
    <s v="W"/>
    <n v="2"/>
    <s v="RINW2"/>
    <s v="BO"/>
    <s v="RINW2026"/>
    <n v="2012"/>
    <s v="RINW2026-2012"/>
    <n v="0"/>
    <s v="RIN0"/>
    <x v="2"/>
    <d v="2012-06-24T00:00:00"/>
    <n v="0"/>
    <n v="2"/>
    <n v="0"/>
    <n v="3"/>
    <m/>
    <x v="3"/>
    <n v="5"/>
    <x v="3"/>
    <x v="7"/>
    <s v="RIN-W2-13-R1-003"/>
    <m/>
    <s v="yes"/>
    <n v="0"/>
    <n v="0"/>
    <n v="0"/>
    <n v="35"/>
    <n v="15"/>
    <n v="0"/>
    <n v="56"/>
    <n v="46"/>
    <n v="44"/>
    <n v="6"/>
    <n v="6"/>
    <n v="0"/>
    <x v="78"/>
    <m/>
  </r>
  <r>
    <n v="463"/>
    <s v="RIN"/>
    <s v="W"/>
    <n v="2"/>
    <s v="RINW2"/>
    <s v="BO"/>
    <s v="RINW2028"/>
    <n v="2012"/>
    <s v="RINW2028-2012"/>
    <n v="0"/>
    <s v="RIN0"/>
    <x v="2"/>
    <d v="2012-06-24T00:00:00"/>
    <n v="0"/>
    <n v="5"/>
    <n v="0"/>
    <n v="0"/>
    <m/>
    <x v="6"/>
    <n v="5"/>
    <x v="6"/>
    <x v="7"/>
    <s v="RIN-W2-13-R1-002"/>
    <m/>
    <s v="yes"/>
    <n v="0"/>
    <n v="0"/>
    <n v="0"/>
    <n v="110"/>
    <n v="93"/>
    <n v="105"/>
    <n v="51"/>
    <n v="50"/>
    <n v="49"/>
    <n v="5"/>
    <n v="5"/>
    <n v="5"/>
    <x v="79"/>
    <m/>
  </r>
  <r>
    <n v="464"/>
    <s v="RIN"/>
    <s v="W"/>
    <n v="2"/>
    <s v="RINW2"/>
    <s v="BO"/>
    <s v="RINW2029"/>
    <n v="2012"/>
    <s v="RINW2029-2012"/>
    <n v="0"/>
    <s v="RIN0"/>
    <x v="2"/>
    <d v="2012-06-24T00:00:00"/>
    <n v="0"/>
    <n v="2"/>
    <n v="0"/>
    <n v="0"/>
    <m/>
    <x v="3"/>
    <n v="2"/>
    <x v="3"/>
    <x v="3"/>
    <s v="RIN-W2-13-R1-001"/>
    <m/>
    <s v="yes"/>
    <n v="84"/>
    <n v="115"/>
    <m/>
    <n v="180"/>
    <n v="35"/>
    <m/>
    <n v="64"/>
    <n v="55"/>
    <m/>
    <n v="4"/>
    <n v="3"/>
    <m/>
    <x v="80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  <r>
    <m/>
    <m/>
    <m/>
    <m/>
    <m/>
    <m/>
    <m/>
    <m/>
    <m/>
    <m/>
    <m/>
    <x v="3"/>
    <m/>
    <m/>
    <m/>
    <m/>
    <m/>
    <m/>
    <x v="13"/>
    <m/>
    <x v="13"/>
    <x v="13"/>
    <m/>
    <m/>
    <m/>
    <m/>
    <m/>
    <m/>
    <m/>
    <m/>
    <m/>
    <m/>
    <m/>
    <m/>
    <m/>
    <m/>
    <m/>
    <x v="8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800-000000000000}" name="PivotTable2" cacheId="3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3:D9" firstHeaderRow="1" firstDataRow="2" firstDataCol="1"/>
  <pivotFields count="39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15">
        <item x="10"/>
        <item x="2"/>
        <item x="3"/>
        <item x="0"/>
        <item x="4"/>
        <item x="6"/>
        <item x="1"/>
        <item x="7"/>
        <item x="11"/>
        <item x="8"/>
        <item x="9"/>
        <item x="5"/>
        <item x="12"/>
        <item x="13"/>
        <item t="default"/>
      </items>
    </pivotField>
    <pivotField compact="0" outline="0" subtotalTop="0" showAll="0" includeNewItemsInFilter="1"/>
    <pivotField dataField="1" compact="0" outline="0" subtotalTop="0" showAll="0" includeNewItemsInFilter="1">
      <items count="15">
        <item x="10"/>
        <item x="2"/>
        <item x="3"/>
        <item x="0"/>
        <item x="4"/>
        <item x="6"/>
        <item x="1"/>
        <item x="7"/>
        <item x="11"/>
        <item x="8"/>
        <item x="9"/>
        <item x="5"/>
        <item x="12"/>
        <item x="13"/>
        <item t="default"/>
      </items>
    </pivotField>
    <pivotField dataField="1" compact="0" outline="0" subtotalTop="0" showAll="0" includeNewItemsInFilter="1">
      <items count="15">
        <item x="11"/>
        <item x="2"/>
        <item x="3"/>
        <item x="4"/>
        <item x="0"/>
        <item x="7"/>
        <item x="5"/>
        <item x="8"/>
        <item x="1"/>
        <item x="9"/>
        <item x="10"/>
        <item x="6"/>
        <item x="12"/>
        <item x="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83">
        <item x="0"/>
        <item x="7"/>
        <item x="50"/>
        <item x="64"/>
        <item x="61"/>
        <item x="78"/>
        <item x="5"/>
        <item x="23"/>
        <item x="26"/>
        <item x="57"/>
        <item x="65"/>
        <item x="63"/>
        <item x="76"/>
        <item x="1"/>
        <item x="53"/>
        <item x="19"/>
        <item x="48"/>
        <item x="49"/>
        <item x="3"/>
        <item x="8"/>
        <item x="56"/>
        <item x="55"/>
        <item x="73"/>
        <item x="29"/>
        <item x="21"/>
        <item x="58"/>
        <item x="62"/>
        <item x="74"/>
        <item x="54"/>
        <item x="14"/>
        <item x="46"/>
        <item x="27"/>
        <item x="17"/>
        <item x="60"/>
        <item x="9"/>
        <item x="71"/>
        <item x="52"/>
        <item x="72"/>
        <item x="25"/>
        <item x="40"/>
        <item x="41"/>
        <item x="68"/>
        <item x="2"/>
        <item x="75"/>
        <item x="43"/>
        <item x="77"/>
        <item x="18"/>
        <item x="70"/>
        <item x="30"/>
        <item x="12"/>
        <item x="6"/>
        <item x="79"/>
        <item x="39"/>
        <item x="24"/>
        <item x="11"/>
        <item x="38"/>
        <item x="33"/>
        <item x="69"/>
        <item x="16"/>
        <item x="51"/>
        <item x="4"/>
        <item x="13"/>
        <item x="10"/>
        <item x="32"/>
        <item x="34"/>
        <item x="31"/>
        <item x="47"/>
        <item x="59"/>
        <item x="15"/>
        <item x="80"/>
        <item x="36"/>
        <item x="20"/>
        <item x="22"/>
        <item x="67"/>
        <item x="44"/>
        <item x="42"/>
        <item x="66"/>
        <item x="37"/>
        <item x="35"/>
        <item x="45"/>
        <item x="28"/>
        <item x="81"/>
        <item t="default"/>
      </items>
    </pivotField>
    <pivotField compact="0" outline="0" subtotalTop="0" showAll="0" includeNewItemsInFilter="1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rimb STEMS  B-F-D2" fld="20" subtotal="average" baseField="11" baseItem="0"/>
    <dataField name="Average of Trimb Stems ALL2" fld="21" subtotal="average" baseField="11" baseItem="0"/>
    <dataField name="Average of Total buds flowers" fld="37" subtotal="average" baseField="11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B00-000000000000}" name="PivotTable1" cacheId="2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C15" firstHeaderRow="1" firstDataRow="2" firstDataCol="1"/>
  <pivotFields count="24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1">
        <item x="1"/>
        <item x="2"/>
        <item x="0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15">
        <item x="11"/>
        <item x="0"/>
        <item x="2"/>
        <item x="4"/>
        <item x="3"/>
        <item x="8"/>
        <item x="1"/>
        <item x="7"/>
        <item x="6"/>
        <item x="5"/>
        <item x="9"/>
        <item x="12"/>
        <item x="10"/>
        <item x="13"/>
        <item t="default"/>
      </items>
    </pivotField>
    <pivotField dataField="1" compact="0" outline="0" subtotalTop="0" showAll="0" includeNewItemsInFilter="1">
      <items count="18">
        <item x="13"/>
        <item x="0"/>
        <item x="1"/>
        <item x="4"/>
        <item x="3"/>
        <item x="9"/>
        <item x="2"/>
        <item x="7"/>
        <item x="5"/>
        <item x="8"/>
        <item x="6"/>
        <item x="12"/>
        <item x="10"/>
        <item x="14"/>
        <item x="15"/>
        <item x="11"/>
        <item x="1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Values Stems B F D" fld="19" subtotal="average" baseField="5" baseItem="0"/>
    <dataField name="Average of Values Stems ALL" fld="20" subtotal="average" baseField="5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83"/>
  <sheetViews>
    <sheetView workbookViewId="0">
      <pane xSplit="7760" ySplit="1120" topLeftCell="S730" activePane="bottomLeft"/>
      <selection sqref="A1:IV65536"/>
      <selection pane="topRight" activeCell="J1" sqref="J1:J65536"/>
      <selection pane="bottomLeft" activeCell="F642" sqref="F642"/>
      <selection pane="bottomRight" activeCell="G739" sqref="G739"/>
    </sheetView>
  </sheetViews>
  <sheetFormatPr baseColWidth="10" defaultColWidth="9.1640625" defaultRowHeight="26.25" customHeight="1"/>
  <cols>
    <col min="1" max="1" width="10.83203125" style="4" customWidth="1"/>
    <col min="2" max="2" width="6.1640625" style="4" customWidth="1"/>
    <col min="3" max="3" width="8.5" style="4" customWidth="1"/>
    <col min="4" max="4" width="6.6640625" style="4" customWidth="1"/>
    <col min="5" max="5" width="16.5" style="85" customWidth="1"/>
    <col min="6" max="6" width="21.33203125" style="144" customWidth="1"/>
    <col min="7" max="7" width="16.1640625" style="11" customWidth="1"/>
    <col min="8" max="8" width="18" style="57" customWidth="1"/>
    <col min="9" max="9" width="17.1640625" style="129" customWidth="1"/>
    <col min="10" max="10" width="21.83203125" style="173" customWidth="1"/>
    <col min="11" max="11" width="20.83203125" style="149" customWidth="1"/>
    <col min="12" max="12" width="20.83203125" style="94" customWidth="1"/>
    <col min="13" max="13" width="10.33203125" style="70" customWidth="1"/>
    <col min="14" max="14" width="12.33203125" style="25" customWidth="1"/>
    <col min="15" max="15" width="9.1640625" style="4"/>
    <col min="16" max="16" width="14.83203125" style="4" customWidth="1"/>
    <col min="17" max="17" width="15.6640625" style="5" customWidth="1"/>
    <col min="18" max="18" width="18.6640625" style="5" customWidth="1"/>
    <col min="19" max="23" width="9.1640625" style="4"/>
    <col min="24" max="25" width="13.5" style="4" customWidth="1"/>
    <col min="26" max="29" width="6" style="4" customWidth="1"/>
    <col min="30" max="37" width="9.1640625" style="4"/>
    <col min="38" max="38" width="14.33203125" style="4" customWidth="1"/>
    <col min="39" max="39" width="34.33203125" style="4" customWidth="1"/>
    <col min="40" max="40" width="26.5" style="4" customWidth="1"/>
    <col min="41" max="41" width="14.5" style="4" customWidth="1"/>
    <col min="42" max="44" width="8.83203125" customWidth="1"/>
    <col min="45" max="57" width="9.1640625" style="4"/>
    <col min="58" max="58" width="15.83203125" style="20" customWidth="1"/>
    <col min="59" max="60" width="13.1640625" style="20" customWidth="1"/>
    <col min="61" max="61" width="17" style="4" customWidth="1"/>
    <col min="62" max="16384" width="9.1640625" style="4"/>
  </cols>
  <sheetData>
    <row r="1" spans="1:73" s="14" customFormat="1" ht="41.25" customHeight="1">
      <c r="A1" s="1" t="s">
        <v>616</v>
      </c>
      <c r="B1" s="1" t="s">
        <v>617</v>
      </c>
      <c r="C1" s="1" t="s">
        <v>1697</v>
      </c>
      <c r="D1" s="1" t="s">
        <v>1843</v>
      </c>
      <c r="E1" s="83" t="s">
        <v>1760</v>
      </c>
      <c r="F1" s="142" t="s">
        <v>412</v>
      </c>
      <c r="G1" s="12" t="s">
        <v>92</v>
      </c>
      <c r="H1" s="55" t="s">
        <v>1851</v>
      </c>
      <c r="I1" s="130" t="s">
        <v>363</v>
      </c>
      <c r="J1" s="168" t="s">
        <v>304</v>
      </c>
      <c r="K1" s="146" t="s">
        <v>305</v>
      </c>
      <c r="L1" s="98" t="s">
        <v>244</v>
      </c>
      <c r="M1" s="68" t="s">
        <v>1829</v>
      </c>
      <c r="N1" s="82" t="s">
        <v>1852</v>
      </c>
      <c r="O1" s="1" t="s">
        <v>577</v>
      </c>
      <c r="P1" s="1" t="s">
        <v>618</v>
      </c>
      <c r="Q1" s="2" t="s">
        <v>578</v>
      </c>
      <c r="R1" s="2" t="s">
        <v>579</v>
      </c>
      <c r="S1" s="1" t="s">
        <v>619</v>
      </c>
      <c r="T1" s="1" t="s">
        <v>580</v>
      </c>
      <c r="U1" s="1" t="s">
        <v>581</v>
      </c>
      <c r="V1" s="1" t="s">
        <v>582</v>
      </c>
      <c r="W1" s="1" t="s">
        <v>1828</v>
      </c>
      <c r="X1" s="1" t="s">
        <v>1796</v>
      </c>
      <c r="Y1" s="1" t="s">
        <v>1798</v>
      </c>
      <c r="Z1" s="1" t="s">
        <v>1698</v>
      </c>
      <c r="AA1" s="1" t="s">
        <v>1797</v>
      </c>
      <c r="AB1" s="1" t="s">
        <v>1799</v>
      </c>
      <c r="AC1" s="1" t="s">
        <v>1749</v>
      </c>
      <c r="AD1" s="1" t="s">
        <v>1827</v>
      </c>
      <c r="AE1" s="1" t="s">
        <v>574</v>
      </c>
      <c r="AF1" s="13" t="s">
        <v>576</v>
      </c>
      <c r="AG1" s="13" t="s">
        <v>575</v>
      </c>
      <c r="AH1" s="1" t="s">
        <v>1761</v>
      </c>
      <c r="AI1" s="1" t="s">
        <v>318</v>
      </c>
      <c r="AJ1" s="1" t="s">
        <v>1762</v>
      </c>
      <c r="AK1" s="1" t="s">
        <v>1763</v>
      </c>
      <c r="AL1" s="1" t="s">
        <v>319</v>
      </c>
      <c r="AM1" s="1" t="s">
        <v>572</v>
      </c>
      <c r="AN1" s="1" t="s">
        <v>1650</v>
      </c>
      <c r="AO1" s="1" t="s">
        <v>45</v>
      </c>
      <c r="AS1" s="1" t="s">
        <v>583</v>
      </c>
      <c r="AT1" s="14" t="s">
        <v>693</v>
      </c>
      <c r="AU1" s="14" t="s">
        <v>694</v>
      </c>
      <c r="AV1" s="14" t="s">
        <v>695</v>
      </c>
      <c r="AW1" s="14" t="s">
        <v>696</v>
      </c>
      <c r="AX1" s="14" t="s">
        <v>697</v>
      </c>
      <c r="AY1" s="14" t="s">
        <v>698</v>
      </c>
      <c r="AZ1" s="14" t="s">
        <v>699</v>
      </c>
      <c r="BA1" s="14" t="s">
        <v>700</v>
      </c>
      <c r="BB1" s="14" t="s">
        <v>701</v>
      </c>
      <c r="BC1" s="14" t="s">
        <v>702</v>
      </c>
      <c r="BD1" s="14" t="s">
        <v>703</v>
      </c>
      <c r="BE1" s="14" t="s">
        <v>704</v>
      </c>
      <c r="BF1" s="14" t="s">
        <v>46</v>
      </c>
      <c r="BG1" s="14" t="s">
        <v>48</v>
      </c>
      <c r="BH1" s="14" t="s">
        <v>337</v>
      </c>
      <c r="BI1" s="1" t="s">
        <v>573</v>
      </c>
      <c r="BJ1" s="14" t="s">
        <v>52</v>
      </c>
      <c r="BK1" s="14" t="s">
        <v>53</v>
      </c>
      <c r="BL1" s="14" t="s">
        <v>54</v>
      </c>
      <c r="BM1" s="14" t="s">
        <v>55</v>
      </c>
      <c r="BN1" s="14" t="s">
        <v>56</v>
      </c>
      <c r="BO1" s="14" t="s">
        <v>57</v>
      </c>
      <c r="BP1" s="14" t="s">
        <v>58</v>
      </c>
      <c r="BQ1" s="14" t="s">
        <v>59</v>
      </c>
      <c r="BR1" s="14" t="s">
        <v>60</v>
      </c>
      <c r="BS1" s="14" t="s">
        <v>61</v>
      </c>
      <c r="BT1" s="14" t="s">
        <v>62</v>
      </c>
      <c r="BU1" s="14" t="s">
        <v>63</v>
      </c>
    </row>
    <row r="2" spans="1:73" s="17" customFormat="1" ht="26.25" customHeight="1">
      <c r="A2" s="15">
        <v>2</v>
      </c>
      <c r="B2" s="15">
        <v>1</v>
      </c>
      <c r="C2" s="3" t="s">
        <v>1709</v>
      </c>
      <c r="D2" s="6">
        <v>1</v>
      </c>
      <c r="E2" s="87" t="s">
        <v>584</v>
      </c>
      <c r="F2" s="143"/>
      <c r="G2" s="6" t="s">
        <v>587</v>
      </c>
      <c r="H2" s="59" t="s">
        <v>584</v>
      </c>
      <c r="I2" s="59"/>
      <c r="J2" s="104" t="s">
        <v>122</v>
      </c>
      <c r="K2" s="147"/>
      <c r="L2" s="99" t="s">
        <v>587</v>
      </c>
      <c r="M2" s="69"/>
      <c r="N2" s="105"/>
      <c r="O2" s="6" t="s">
        <v>588</v>
      </c>
      <c r="P2" s="6" t="s">
        <v>589</v>
      </c>
      <c r="Q2" s="106" t="s">
        <v>590</v>
      </c>
      <c r="R2" s="106" t="s">
        <v>591</v>
      </c>
      <c r="S2" s="109">
        <v>1</v>
      </c>
      <c r="T2" s="109">
        <v>2</v>
      </c>
      <c r="U2" s="109">
        <v>0</v>
      </c>
      <c r="V2" s="109">
        <v>1</v>
      </c>
      <c r="W2" s="3">
        <v>2012</v>
      </c>
      <c r="X2" s="204" t="d">
        <v>2012-06-21</v>
      </c>
      <c r="Y2" s="6" t="s">
        <v>1810</v>
      </c>
      <c r="Z2" s="3" t="s">
        <v>1708</v>
      </c>
      <c r="AA2" s="3" t="s">
        <v>1815</v>
      </c>
      <c r="AB2" s="22">
        <v>1</v>
      </c>
      <c r="AC2" s="3" t="s">
        <v>1753</v>
      </c>
      <c r="AD2" s="3" t="s">
        <v>587</v>
      </c>
      <c r="AE2" s="109">
        <v>3</v>
      </c>
      <c r="AF2" s="6" t="s">
        <v>585</v>
      </c>
      <c r="AG2" s="109">
        <v>3</v>
      </c>
      <c r="AH2" s="15">
        <v>1</v>
      </c>
      <c r="AI2" s="15">
        <v>2</v>
      </c>
      <c r="AJ2" s="109">
        <v>0</v>
      </c>
      <c r="AK2" s="109">
        <v>1</v>
      </c>
      <c r="AM2" s="6" t="s">
        <v>586</v>
      </c>
      <c r="AN2" s="6"/>
      <c r="AO2" s="6"/>
      <c r="AP2" s="11"/>
      <c r="AQ2" s="11"/>
      <c r="AR2" s="11"/>
      <c r="AS2" s="6"/>
      <c r="BI2" s="6" t="s">
        <v>584</v>
      </c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</row>
    <row r="3" spans="1:73" s="17" customFormat="1" ht="26.25" customHeight="1">
      <c r="A3" s="15">
        <v>3</v>
      </c>
      <c r="B3" s="15">
        <v>1</v>
      </c>
      <c r="C3" s="3" t="s">
        <v>1709</v>
      </c>
      <c r="D3" s="6">
        <v>1</v>
      </c>
      <c r="E3" s="87" t="s">
        <v>593</v>
      </c>
      <c r="F3" s="143"/>
      <c r="G3" s="6" t="s">
        <v>596</v>
      </c>
      <c r="H3" s="59" t="s">
        <v>620</v>
      </c>
      <c r="I3" s="59"/>
      <c r="J3" s="104" t="s">
        <v>620</v>
      </c>
      <c r="K3" s="147"/>
      <c r="L3" s="99" t="s">
        <v>620</v>
      </c>
      <c r="M3" s="69"/>
      <c r="N3" s="105"/>
      <c r="O3" s="6"/>
      <c r="P3" s="6"/>
      <c r="Q3" s="106" t="s">
        <v>620</v>
      </c>
      <c r="R3" s="106" t="s">
        <v>620</v>
      </c>
      <c r="S3" s="6"/>
      <c r="T3" s="6"/>
      <c r="U3" s="6"/>
      <c r="V3" s="6"/>
      <c r="W3" s="3">
        <v>2012</v>
      </c>
      <c r="X3" s="204" t="d">
        <v>2012-06-21</v>
      </c>
      <c r="Y3" s="6" t="s">
        <v>1810</v>
      </c>
      <c r="Z3" s="3" t="s">
        <v>1708</v>
      </c>
      <c r="AA3" s="3" t="s">
        <v>1815</v>
      </c>
      <c r="AB3" s="22">
        <v>1</v>
      </c>
      <c r="AC3" s="3" t="s">
        <v>1753</v>
      </c>
      <c r="AD3" s="3" t="s">
        <v>587</v>
      </c>
      <c r="AE3" s="109">
        <v>4</v>
      </c>
      <c r="AF3" s="6" t="s">
        <v>594</v>
      </c>
      <c r="AG3" s="109">
        <v>19</v>
      </c>
      <c r="AH3" s="15">
        <v>1</v>
      </c>
      <c r="AI3" s="15">
        <v>1</v>
      </c>
      <c r="AJ3" s="109">
        <v>0</v>
      </c>
      <c r="AK3" s="109">
        <v>0</v>
      </c>
      <c r="AL3" s="6" t="s">
        <v>595</v>
      </c>
      <c r="AM3" s="6"/>
      <c r="AN3" s="6"/>
      <c r="AO3" s="6"/>
      <c r="AP3"/>
      <c r="AQ3"/>
      <c r="AR3"/>
      <c r="AS3" s="6"/>
      <c r="BI3" s="6" t="s">
        <v>593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73" s="17" customFormat="1" ht="26.25" customHeight="1">
      <c r="A4" s="15">
        <v>4</v>
      </c>
      <c r="B4" s="15">
        <v>1</v>
      </c>
      <c r="C4" s="3" t="s">
        <v>1709</v>
      </c>
      <c r="D4" s="6">
        <v>1</v>
      </c>
      <c r="E4" s="87" t="s">
        <v>598</v>
      </c>
      <c r="F4" s="143"/>
      <c r="G4" s="6" t="s">
        <v>596</v>
      </c>
      <c r="H4" s="59" t="s">
        <v>620</v>
      </c>
      <c r="I4" s="59"/>
      <c r="J4" s="104" t="s">
        <v>620</v>
      </c>
      <c r="K4" s="147"/>
      <c r="L4" s="99" t="s">
        <v>620</v>
      </c>
      <c r="M4" s="69"/>
      <c r="N4" s="105"/>
      <c r="O4" s="6"/>
      <c r="P4" s="6"/>
      <c r="Q4" s="106" t="s">
        <v>620</v>
      </c>
      <c r="R4" s="106" t="s">
        <v>620</v>
      </c>
      <c r="S4" s="6"/>
      <c r="T4" s="6"/>
      <c r="U4" s="6"/>
      <c r="V4" s="6"/>
      <c r="W4" s="3">
        <v>2012</v>
      </c>
      <c r="X4" s="80" t="d">
        <v>2012-06-21</v>
      </c>
      <c r="Y4" s="17" t="s">
        <v>1810</v>
      </c>
      <c r="Z4" s="3" t="s">
        <v>1708</v>
      </c>
      <c r="AA4" s="3" t="s">
        <v>1815</v>
      </c>
      <c r="AB4" s="22">
        <v>1</v>
      </c>
      <c r="AC4" s="3" t="s">
        <v>1753</v>
      </c>
      <c r="AD4" s="3" t="s">
        <v>587</v>
      </c>
      <c r="AE4" s="109">
        <v>85</v>
      </c>
      <c r="AF4" s="6" t="s">
        <v>594</v>
      </c>
      <c r="AG4" s="109">
        <v>20</v>
      </c>
      <c r="AH4" s="15">
        <v>0</v>
      </c>
      <c r="AI4" s="15">
        <v>2</v>
      </c>
      <c r="AJ4" s="109">
        <v>0</v>
      </c>
      <c r="AK4" s="109">
        <v>0</v>
      </c>
      <c r="AL4" s="6" t="s">
        <v>599</v>
      </c>
      <c r="AM4" s="6"/>
      <c r="AN4" s="6"/>
      <c r="AO4" s="6"/>
      <c r="AP4"/>
      <c r="AQ4"/>
      <c r="AR4"/>
      <c r="AS4" s="6"/>
      <c r="BI4" s="6" t="s">
        <v>598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s="17" customFormat="1" ht="26.25" customHeight="1">
      <c r="A5" s="15">
        <v>5</v>
      </c>
      <c r="B5" s="15">
        <v>1</v>
      </c>
      <c r="C5" s="3" t="s">
        <v>1709</v>
      </c>
      <c r="D5" s="6">
        <v>1</v>
      </c>
      <c r="E5" s="87" t="s">
        <v>600</v>
      </c>
      <c r="F5" s="143"/>
      <c r="G5" s="6" t="s">
        <v>601</v>
      </c>
      <c r="H5" s="66" t="s">
        <v>1771</v>
      </c>
      <c r="I5" s="66"/>
      <c r="J5" s="104" t="s">
        <v>123</v>
      </c>
      <c r="K5" s="147"/>
      <c r="L5" s="99" t="s">
        <v>587</v>
      </c>
      <c r="M5" s="69"/>
      <c r="N5" s="105"/>
      <c r="O5" s="6" t="s">
        <v>588</v>
      </c>
      <c r="P5" s="6" t="s">
        <v>589</v>
      </c>
      <c r="Q5" s="106" t="s">
        <v>602</v>
      </c>
      <c r="R5" s="106" t="s">
        <v>603</v>
      </c>
      <c r="S5" s="109">
        <v>1</v>
      </c>
      <c r="T5" s="109">
        <v>5</v>
      </c>
      <c r="U5" s="109">
        <v>0</v>
      </c>
      <c r="V5" s="109">
        <v>2</v>
      </c>
      <c r="W5" s="3">
        <v>2012</v>
      </c>
      <c r="X5" s="21" t="d">
        <v>2012-06-21</v>
      </c>
      <c r="Y5" s="17" t="s">
        <v>1810</v>
      </c>
      <c r="Z5" s="3" t="s">
        <v>1708</v>
      </c>
      <c r="AA5" s="3" t="s">
        <v>1815</v>
      </c>
      <c r="AB5" s="22">
        <v>1</v>
      </c>
      <c r="AC5" s="3" t="s">
        <v>1753</v>
      </c>
      <c r="AD5" s="3" t="s">
        <v>587</v>
      </c>
      <c r="AE5" s="109">
        <v>84</v>
      </c>
      <c r="AF5" s="6" t="s">
        <v>594</v>
      </c>
      <c r="AG5" s="109">
        <v>84</v>
      </c>
      <c r="AH5" s="15">
        <v>1</v>
      </c>
      <c r="AI5" s="15">
        <v>5</v>
      </c>
      <c r="AJ5" s="109">
        <v>0</v>
      </c>
      <c r="AK5" s="109">
        <v>0</v>
      </c>
      <c r="AL5" s="6" t="s">
        <v>597</v>
      </c>
      <c r="AM5" s="6" t="s">
        <v>1853</v>
      </c>
      <c r="AN5" s="6"/>
      <c r="AO5" s="6"/>
      <c r="AP5" s="11"/>
      <c r="AQ5" s="11"/>
      <c r="AR5" s="11"/>
      <c r="AS5" s="6"/>
      <c r="BI5" s="6" t="s">
        <v>600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</row>
    <row r="6" spans="1:73" s="17" customFormat="1" ht="26.25" customHeight="1">
      <c r="A6" s="15">
        <v>6</v>
      </c>
      <c r="B6" s="15">
        <v>1</v>
      </c>
      <c r="C6" s="3" t="s">
        <v>1709</v>
      </c>
      <c r="D6" s="6">
        <v>1</v>
      </c>
      <c r="E6" s="87" t="s">
        <v>604</v>
      </c>
      <c r="F6" s="143"/>
      <c r="G6" s="6" t="s">
        <v>587</v>
      </c>
      <c r="H6" s="66" t="s">
        <v>1772</v>
      </c>
      <c r="I6" s="66"/>
      <c r="J6" s="174" t="s">
        <v>124</v>
      </c>
      <c r="K6" s="150"/>
      <c r="L6" s="99" t="s">
        <v>587</v>
      </c>
      <c r="M6" s="69"/>
      <c r="N6" s="105"/>
      <c r="O6" s="6" t="s">
        <v>588</v>
      </c>
      <c r="P6" s="6" t="s">
        <v>589</v>
      </c>
      <c r="Q6" s="106" t="s">
        <v>605</v>
      </c>
      <c r="R6" s="106" t="s">
        <v>606</v>
      </c>
      <c r="S6" s="109">
        <v>0</v>
      </c>
      <c r="T6" s="109">
        <v>1</v>
      </c>
      <c r="U6" s="109">
        <v>0</v>
      </c>
      <c r="V6" s="109">
        <v>0</v>
      </c>
      <c r="W6" s="3">
        <v>2012</v>
      </c>
      <c r="X6" s="21" t="d">
        <v>2012-06-21</v>
      </c>
      <c r="Y6" s="17" t="s">
        <v>1810</v>
      </c>
      <c r="Z6" s="3" t="s">
        <v>1708</v>
      </c>
      <c r="AA6" s="3" t="s">
        <v>1815</v>
      </c>
      <c r="AB6" s="22">
        <v>1</v>
      </c>
      <c r="AC6" s="3" t="s">
        <v>1753</v>
      </c>
      <c r="AD6" s="3" t="s">
        <v>587</v>
      </c>
      <c r="AE6" s="109">
        <v>89</v>
      </c>
      <c r="AF6" s="6" t="s">
        <v>594</v>
      </c>
      <c r="AG6" s="109">
        <v>83</v>
      </c>
      <c r="AH6" s="15">
        <v>0</v>
      </c>
      <c r="AI6" s="15">
        <v>1</v>
      </c>
      <c r="AJ6" s="109">
        <v>0</v>
      </c>
      <c r="AK6" s="109">
        <v>0</v>
      </c>
      <c r="AL6" s="6" t="s">
        <v>597</v>
      </c>
      <c r="AM6" s="6" t="s">
        <v>1854</v>
      </c>
      <c r="AN6" s="6"/>
      <c r="AO6" s="6"/>
      <c r="AP6" s="11"/>
      <c r="AQ6" s="11"/>
      <c r="AR6" s="11"/>
      <c r="AS6" s="6"/>
      <c r="BI6" s="6" t="s">
        <v>604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</row>
    <row r="7" spans="1:73" s="17" customFormat="1" ht="26.25" customHeight="1">
      <c r="A7" s="15">
        <v>7</v>
      </c>
      <c r="B7" s="15">
        <v>1</v>
      </c>
      <c r="C7" s="3" t="s">
        <v>1709</v>
      </c>
      <c r="D7" s="6">
        <v>1</v>
      </c>
      <c r="E7" s="87" t="s">
        <v>607</v>
      </c>
      <c r="F7" s="143"/>
      <c r="G7" s="6" t="s">
        <v>587</v>
      </c>
      <c r="H7" s="66" t="s">
        <v>1773</v>
      </c>
      <c r="I7" s="66"/>
      <c r="J7" s="174" t="s">
        <v>125</v>
      </c>
      <c r="K7" s="150"/>
      <c r="L7" s="99" t="s">
        <v>587</v>
      </c>
      <c r="M7" s="69"/>
      <c r="N7" s="105"/>
      <c r="O7" s="6" t="s">
        <v>588</v>
      </c>
      <c r="P7" s="6" t="s">
        <v>589</v>
      </c>
      <c r="Q7" s="106" t="s">
        <v>608</v>
      </c>
      <c r="R7" s="106" t="s">
        <v>609</v>
      </c>
      <c r="S7" s="109">
        <v>0</v>
      </c>
      <c r="T7" s="109">
        <v>2</v>
      </c>
      <c r="U7" s="109">
        <v>0</v>
      </c>
      <c r="V7" s="109">
        <v>0</v>
      </c>
      <c r="W7" s="3">
        <v>2012</v>
      </c>
      <c r="X7" s="23" t="d">
        <v>2012-06-21</v>
      </c>
      <c r="Y7" s="24" t="s">
        <v>1810</v>
      </c>
      <c r="Z7" s="3" t="s">
        <v>1708</v>
      </c>
      <c r="AA7" s="3" t="s">
        <v>1815</v>
      </c>
      <c r="AB7" s="22">
        <v>1</v>
      </c>
      <c r="AC7" s="3" t="s">
        <v>1753</v>
      </c>
      <c r="AD7" s="3" t="s">
        <v>587</v>
      </c>
      <c r="AE7" s="109">
        <v>90</v>
      </c>
      <c r="AF7" s="6" t="s">
        <v>594</v>
      </c>
      <c r="AG7" s="109">
        <v>23</v>
      </c>
      <c r="AH7" s="15">
        <v>0</v>
      </c>
      <c r="AI7" s="15">
        <v>2</v>
      </c>
      <c r="AJ7" s="109">
        <v>0</v>
      </c>
      <c r="AK7" s="109">
        <v>0</v>
      </c>
      <c r="AL7" s="6" t="s">
        <v>597</v>
      </c>
      <c r="AM7" s="6"/>
      <c r="AN7" s="6"/>
      <c r="AO7" s="6"/>
      <c r="AP7" s="11"/>
      <c r="AQ7" s="11"/>
      <c r="AR7" s="11"/>
      <c r="AS7" s="6"/>
      <c r="BI7" s="6" t="s">
        <v>607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</row>
    <row r="8" spans="1:73" s="17" customFormat="1" ht="26.25" customHeight="1">
      <c r="A8" s="15">
        <v>8</v>
      </c>
      <c r="B8" s="15">
        <v>1</v>
      </c>
      <c r="C8" s="3" t="s">
        <v>1709</v>
      </c>
      <c r="D8" s="6">
        <v>1</v>
      </c>
      <c r="E8" s="87" t="s">
        <v>610</v>
      </c>
      <c r="F8" s="143"/>
      <c r="G8" s="6" t="s">
        <v>587</v>
      </c>
      <c r="H8" s="66" t="s">
        <v>1774</v>
      </c>
      <c r="I8" s="66"/>
      <c r="J8" s="174" t="s">
        <v>126</v>
      </c>
      <c r="K8" s="150"/>
      <c r="L8" s="99" t="s">
        <v>587</v>
      </c>
      <c r="M8" s="69"/>
      <c r="N8" s="105"/>
      <c r="O8" s="6" t="s">
        <v>588</v>
      </c>
      <c r="P8" s="6" t="s">
        <v>589</v>
      </c>
      <c r="Q8" s="106" t="s">
        <v>612</v>
      </c>
      <c r="R8" s="106" t="s">
        <v>591</v>
      </c>
      <c r="S8" s="109">
        <v>1</v>
      </c>
      <c r="T8" s="109">
        <v>2</v>
      </c>
      <c r="U8" s="109">
        <v>0</v>
      </c>
      <c r="V8" s="109">
        <v>1</v>
      </c>
      <c r="W8" s="3">
        <v>2012</v>
      </c>
      <c r="X8" s="21" t="d">
        <v>2012-06-21</v>
      </c>
      <c r="Y8" s="24" t="s">
        <v>1810</v>
      </c>
      <c r="Z8" s="3" t="s">
        <v>1708</v>
      </c>
      <c r="AA8" s="3" t="s">
        <v>1815</v>
      </c>
      <c r="AB8" s="22">
        <v>1</v>
      </c>
      <c r="AC8" s="3" t="s">
        <v>1753</v>
      </c>
      <c r="AD8" s="3" t="s">
        <v>587</v>
      </c>
      <c r="AE8" s="109">
        <v>95</v>
      </c>
      <c r="AF8" s="6" t="s">
        <v>594</v>
      </c>
      <c r="AG8" s="109">
        <v>6</v>
      </c>
      <c r="AH8" s="15">
        <v>1</v>
      </c>
      <c r="AI8" s="15">
        <v>2</v>
      </c>
      <c r="AJ8" s="109">
        <v>0</v>
      </c>
      <c r="AK8" s="109">
        <v>0</v>
      </c>
      <c r="AL8" s="6" t="s">
        <v>611</v>
      </c>
      <c r="AM8" s="6"/>
      <c r="AN8" s="6"/>
      <c r="AO8" s="6"/>
      <c r="AP8" s="11"/>
      <c r="AQ8" s="11"/>
      <c r="AR8" s="11"/>
      <c r="AS8" s="6"/>
      <c r="BI8" s="6" t="s">
        <v>610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</row>
    <row r="9" spans="1:73" s="17" customFormat="1" ht="26.25" customHeight="1">
      <c r="A9" s="15">
        <v>9</v>
      </c>
      <c r="B9" s="15">
        <v>2</v>
      </c>
      <c r="C9" s="3" t="s">
        <v>1710</v>
      </c>
      <c r="D9" s="6">
        <v>1</v>
      </c>
      <c r="E9" s="87" t="s">
        <v>613</v>
      </c>
      <c r="F9" s="143"/>
      <c r="G9" s="6" t="s">
        <v>596</v>
      </c>
      <c r="H9" s="59" t="s">
        <v>620</v>
      </c>
      <c r="I9" s="59"/>
      <c r="J9" s="104" t="s">
        <v>620</v>
      </c>
      <c r="K9" s="147"/>
      <c r="L9" s="99" t="s">
        <v>620</v>
      </c>
      <c r="M9" s="69"/>
      <c r="N9" s="105"/>
      <c r="O9" s="6" t="s">
        <v>597</v>
      </c>
      <c r="P9" s="6" t="s">
        <v>597</v>
      </c>
      <c r="Q9" s="106" t="s">
        <v>597</v>
      </c>
      <c r="R9" s="106" t="s">
        <v>597</v>
      </c>
      <c r="S9" s="6" t="s">
        <v>597</v>
      </c>
      <c r="T9" s="6" t="s">
        <v>597</v>
      </c>
      <c r="U9" s="6" t="s">
        <v>597</v>
      </c>
      <c r="V9" s="6" t="s">
        <v>597</v>
      </c>
      <c r="W9" s="3">
        <v>2012</v>
      </c>
      <c r="X9" s="23" t="d">
        <v>2012-06-21</v>
      </c>
      <c r="Y9" s="24" t="s">
        <v>1810</v>
      </c>
      <c r="Z9" s="3" t="s">
        <v>1708</v>
      </c>
      <c r="AA9" s="3" t="s">
        <v>1815</v>
      </c>
      <c r="AB9" s="22">
        <v>2</v>
      </c>
      <c r="AC9" s="3" t="s">
        <v>1754</v>
      </c>
      <c r="AD9" s="3" t="s">
        <v>587</v>
      </c>
      <c r="AE9" s="109">
        <v>0</v>
      </c>
      <c r="AF9" s="6" t="s">
        <v>585</v>
      </c>
      <c r="AG9" s="109">
        <v>12</v>
      </c>
      <c r="AH9" s="15">
        <v>0</v>
      </c>
      <c r="AI9" s="15">
        <v>1</v>
      </c>
      <c r="AJ9" s="109">
        <v>0</v>
      </c>
      <c r="AK9" s="109">
        <v>0</v>
      </c>
      <c r="AL9" s="6" t="s">
        <v>595</v>
      </c>
      <c r="AM9" s="6"/>
      <c r="AN9" s="6"/>
      <c r="AO9" s="6"/>
      <c r="AP9"/>
      <c r="AQ9"/>
      <c r="AR9"/>
      <c r="AS9" s="6" t="s">
        <v>597</v>
      </c>
      <c r="BI9" s="6" t="s">
        <v>613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s="17" customFormat="1" ht="26.25" customHeight="1">
      <c r="A10" s="15">
        <v>10</v>
      </c>
      <c r="B10" s="15">
        <v>2</v>
      </c>
      <c r="C10" s="3" t="s">
        <v>1710</v>
      </c>
      <c r="D10" s="6">
        <v>1</v>
      </c>
      <c r="E10" s="87" t="s">
        <v>614</v>
      </c>
      <c r="F10" s="143"/>
      <c r="G10" s="6" t="s">
        <v>587</v>
      </c>
      <c r="H10" s="66" t="s">
        <v>1775</v>
      </c>
      <c r="I10" s="59" t="s">
        <v>620</v>
      </c>
      <c r="J10" s="104" t="s">
        <v>420</v>
      </c>
      <c r="K10" s="152" t="s">
        <v>620</v>
      </c>
      <c r="L10" s="89" t="s">
        <v>587</v>
      </c>
      <c r="M10" s="69"/>
      <c r="N10" s="105"/>
      <c r="O10" s="6" t="s">
        <v>588</v>
      </c>
      <c r="P10" s="6" t="s">
        <v>1857</v>
      </c>
      <c r="Q10" s="106">
        <v>4486141.97</v>
      </c>
      <c r="R10" s="106">
        <v>403384.32000000001</v>
      </c>
      <c r="S10" s="6">
        <v>0</v>
      </c>
      <c r="T10" s="6">
        <v>1</v>
      </c>
      <c r="U10" s="6">
        <v>0</v>
      </c>
      <c r="V10" s="6">
        <v>2</v>
      </c>
      <c r="W10" s="3">
        <v>2012</v>
      </c>
      <c r="X10" s="21" t="d">
        <v>2012-06-21</v>
      </c>
      <c r="Y10" s="17" t="s">
        <v>1810</v>
      </c>
      <c r="Z10" s="3" t="s">
        <v>1708</v>
      </c>
      <c r="AA10" s="3" t="s">
        <v>1815</v>
      </c>
      <c r="AB10" s="22">
        <v>2</v>
      </c>
      <c r="AC10" s="3" t="s">
        <v>1754</v>
      </c>
      <c r="AD10" s="3" t="s">
        <v>587</v>
      </c>
      <c r="AE10" s="109">
        <v>1</v>
      </c>
      <c r="AF10" s="6" t="s">
        <v>585</v>
      </c>
      <c r="AG10" s="109">
        <v>9</v>
      </c>
      <c r="AH10" s="15">
        <v>0</v>
      </c>
      <c r="AI10" s="15">
        <v>1</v>
      </c>
      <c r="AJ10" s="109">
        <v>0</v>
      </c>
      <c r="AK10" s="109">
        <v>0</v>
      </c>
      <c r="AL10" s="6" t="s">
        <v>615</v>
      </c>
      <c r="AM10" s="6"/>
      <c r="AN10" s="6"/>
      <c r="AO10" s="6"/>
      <c r="AP10" s="11"/>
      <c r="AQ10" s="11"/>
      <c r="AR10" s="11"/>
      <c r="AS10" s="6" t="s">
        <v>597</v>
      </c>
      <c r="AT10" s="17">
        <v>0</v>
      </c>
      <c r="AU10" s="17">
        <v>0</v>
      </c>
      <c r="AV10" s="17">
        <v>0</v>
      </c>
      <c r="AW10" s="17">
        <v>85</v>
      </c>
      <c r="AX10" s="17">
        <v>0</v>
      </c>
      <c r="AY10" s="17">
        <v>0</v>
      </c>
      <c r="AZ10" s="17">
        <v>60</v>
      </c>
      <c r="BA10" s="17">
        <v>51</v>
      </c>
      <c r="BB10" s="17">
        <v>49</v>
      </c>
      <c r="BC10" s="17">
        <v>5</v>
      </c>
      <c r="BD10" s="17">
        <v>0</v>
      </c>
      <c r="BE10" s="17">
        <v>0</v>
      </c>
      <c r="BI10" s="6" t="s">
        <v>614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 spans="1:73" ht="26.25" customHeight="1">
      <c r="A11" s="15">
        <v>11</v>
      </c>
      <c r="B11" s="26">
        <v>2</v>
      </c>
      <c r="C11" s="3" t="s">
        <v>1710</v>
      </c>
      <c r="D11" s="6">
        <v>1</v>
      </c>
      <c r="E11" s="87" t="s">
        <v>621</v>
      </c>
      <c r="F11" s="143"/>
      <c r="G11" s="11" t="s">
        <v>596</v>
      </c>
      <c r="H11" s="59" t="s">
        <v>620</v>
      </c>
      <c r="I11" s="59"/>
      <c r="J11" s="170" t="s">
        <v>620</v>
      </c>
      <c r="K11" s="148"/>
      <c r="L11" s="99" t="s">
        <v>620</v>
      </c>
      <c r="N11" s="71"/>
      <c r="O11" s="3"/>
      <c r="W11" s="3">
        <v>2012</v>
      </c>
      <c r="X11" s="21" t="d">
        <v>2012-06-21</v>
      </c>
      <c r="Y11" s="17" t="s">
        <v>1810</v>
      </c>
      <c r="Z11" s="3" t="s">
        <v>1708</v>
      </c>
      <c r="AA11" s="3" t="s">
        <v>1815</v>
      </c>
      <c r="AB11" s="22">
        <v>2</v>
      </c>
      <c r="AC11" s="3" t="s">
        <v>1754</v>
      </c>
      <c r="AD11" s="3" t="s">
        <v>587</v>
      </c>
      <c r="AE11" s="4">
        <v>1</v>
      </c>
      <c r="AF11" s="4" t="s">
        <v>585</v>
      </c>
      <c r="AG11" s="4">
        <v>16</v>
      </c>
      <c r="AH11" s="4">
        <v>2</v>
      </c>
      <c r="AI11" s="4">
        <v>1</v>
      </c>
      <c r="AJ11" s="4">
        <v>0</v>
      </c>
      <c r="AK11" s="4">
        <v>0</v>
      </c>
      <c r="AL11" s="4" t="s">
        <v>615</v>
      </c>
      <c r="AM11" s="3"/>
      <c r="AO11" s="7"/>
      <c r="BI11" s="6" t="s">
        <v>621</v>
      </c>
    </row>
    <row r="12" spans="1:73" ht="26.25" customHeight="1">
      <c r="A12" s="15">
        <v>12</v>
      </c>
      <c r="B12" s="26">
        <v>2</v>
      </c>
      <c r="C12" s="3" t="s">
        <v>1710</v>
      </c>
      <c r="D12" s="7">
        <v>0</v>
      </c>
      <c r="E12" s="87" t="s">
        <v>622</v>
      </c>
      <c r="F12" s="143"/>
      <c r="G12" s="11" t="s">
        <v>596</v>
      </c>
      <c r="H12" s="10" t="s">
        <v>620</v>
      </c>
      <c r="I12" s="11"/>
      <c r="J12" s="170" t="s">
        <v>620</v>
      </c>
      <c r="K12" s="148"/>
      <c r="L12" s="99" t="s">
        <v>620</v>
      </c>
      <c r="N12" s="71"/>
      <c r="O12" s="3"/>
      <c r="P12" s="8"/>
      <c r="W12" s="3">
        <v>2012</v>
      </c>
      <c r="X12" s="21" t="d">
        <v>2012-06-21</v>
      </c>
      <c r="Y12" s="17" t="s">
        <v>1810</v>
      </c>
      <c r="Z12" s="3" t="s">
        <v>1708</v>
      </c>
      <c r="AA12" s="3" t="s">
        <v>1815</v>
      </c>
      <c r="AB12" s="22">
        <v>2</v>
      </c>
      <c r="AC12" s="3" t="s">
        <v>1754</v>
      </c>
      <c r="AD12" s="3" t="s">
        <v>587</v>
      </c>
      <c r="AE12" s="4">
        <v>0</v>
      </c>
      <c r="AF12" s="4" t="s">
        <v>594</v>
      </c>
      <c r="AG12" s="4">
        <v>37</v>
      </c>
      <c r="AH12" s="4">
        <v>0</v>
      </c>
      <c r="AI12" s="4">
        <v>5</v>
      </c>
      <c r="AJ12" s="4">
        <v>0</v>
      </c>
      <c r="AK12" s="4">
        <v>0</v>
      </c>
      <c r="AL12" s="4" t="s">
        <v>595</v>
      </c>
      <c r="AM12" s="3" t="s">
        <v>665</v>
      </c>
      <c r="AO12" s="7"/>
      <c r="BI12" s="6" t="s">
        <v>622</v>
      </c>
    </row>
    <row r="13" spans="1:73" ht="26.25" customHeight="1">
      <c r="A13" s="15">
        <v>13</v>
      </c>
      <c r="B13" s="26">
        <v>2</v>
      </c>
      <c r="C13" s="3" t="s">
        <v>1710</v>
      </c>
      <c r="D13" s="7">
        <v>0</v>
      </c>
      <c r="E13" s="87" t="s">
        <v>623</v>
      </c>
      <c r="F13" s="143"/>
      <c r="G13" s="10" t="s">
        <v>596</v>
      </c>
      <c r="H13" s="10" t="s">
        <v>620</v>
      </c>
      <c r="I13" s="10"/>
      <c r="J13" s="104" t="s">
        <v>620</v>
      </c>
      <c r="K13" s="147"/>
      <c r="L13" s="99" t="s">
        <v>620</v>
      </c>
      <c r="N13" s="71"/>
      <c r="O13" s="3"/>
      <c r="P13" s="8"/>
      <c r="Q13" s="9"/>
      <c r="R13" s="9"/>
      <c r="S13" s="8"/>
      <c r="T13" s="8"/>
      <c r="U13" s="8"/>
      <c r="V13" s="8"/>
      <c r="W13" s="3">
        <v>2012</v>
      </c>
      <c r="X13" s="21" t="d">
        <v>2012-06-21</v>
      </c>
      <c r="Y13" s="17" t="s">
        <v>1810</v>
      </c>
      <c r="Z13" s="3" t="s">
        <v>1708</v>
      </c>
      <c r="AA13" s="3" t="s">
        <v>1815</v>
      </c>
      <c r="AB13" s="22">
        <v>2</v>
      </c>
      <c r="AC13" s="3" t="s">
        <v>1754</v>
      </c>
      <c r="AD13" s="3" t="s">
        <v>587</v>
      </c>
      <c r="AE13" s="8">
        <v>1</v>
      </c>
      <c r="AF13" s="8" t="s">
        <v>594</v>
      </c>
      <c r="AG13" s="8">
        <v>37</v>
      </c>
      <c r="AH13" s="8">
        <v>0</v>
      </c>
      <c r="AI13" s="8">
        <v>1</v>
      </c>
      <c r="AJ13" s="8">
        <v>0</v>
      </c>
      <c r="AK13" s="8">
        <v>0</v>
      </c>
      <c r="AL13" s="4" t="s">
        <v>595</v>
      </c>
      <c r="AM13" s="3" t="s">
        <v>666</v>
      </c>
      <c r="AN13" s="8"/>
      <c r="AO13" s="7"/>
      <c r="AS13" s="8"/>
      <c r="BI13" s="6" t="s">
        <v>623</v>
      </c>
    </row>
    <row r="14" spans="1:73" ht="26.25" customHeight="1">
      <c r="A14" s="15">
        <v>14</v>
      </c>
      <c r="B14" s="26">
        <v>2</v>
      </c>
      <c r="C14" s="3" t="s">
        <v>1710</v>
      </c>
      <c r="D14" s="7">
        <v>1</v>
      </c>
      <c r="E14" s="87" t="s">
        <v>624</v>
      </c>
      <c r="F14" s="143"/>
      <c r="G14" s="10" t="s">
        <v>587</v>
      </c>
      <c r="H14" s="66" t="s">
        <v>1773</v>
      </c>
      <c r="I14" s="59" t="s">
        <v>620</v>
      </c>
      <c r="J14" s="104" t="s">
        <v>421</v>
      </c>
      <c r="K14" s="152" t="s">
        <v>620</v>
      </c>
      <c r="L14" s="89" t="s">
        <v>587</v>
      </c>
      <c r="N14" s="71"/>
      <c r="O14" s="3"/>
      <c r="P14" s="6" t="s">
        <v>1857</v>
      </c>
      <c r="Q14" s="9">
        <v>4486135.3499999996</v>
      </c>
      <c r="R14" s="9">
        <v>403387.74</v>
      </c>
      <c r="S14" s="8">
        <v>0</v>
      </c>
      <c r="T14" s="8">
        <v>3</v>
      </c>
      <c r="U14" s="8">
        <v>0</v>
      </c>
      <c r="V14" s="8">
        <v>0</v>
      </c>
      <c r="W14" s="3">
        <v>2012</v>
      </c>
      <c r="X14" s="23" t="d">
        <v>2012-06-21</v>
      </c>
      <c r="Y14" s="24" t="s">
        <v>1810</v>
      </c>
      <c r="Z14" s="3" t="s">
        <v>1708</v>
      </c>
      <c r="AA14" s="3" t="s">
        <v>1815</v>
      </c>
      <c r="AB14" s="22">
        <v>2</v>
      </c>
      <c r="AC14" s="3" t="s">
        <v>1754</v>
      </c>
      <c r="AD14" s="3" t="s">
        <v>587</v>
      </c>
      <c r="AE14" s="8">
        <v>3.5</v>
      </c>
      <c r="AF14" s="8" t="s">
        <v>585</v>
      </c>
      <c r="AG14" s="8">
        <v>15</v>
      </c>
      <c r="AH14" s="8">
        <v>0</v>
      </c>
      <c r="AI14" s="8">
        <v>3</v>
      </c>
      <c r="AJ14" s="8">
        <v>0</v>
      </c>
      <c r="AK14" s="8">
        <v>0</v>
      </c>
      <c r="AL14" s="4" t="s">
        <v>595</v>
      </c>
      <c r="AM14" s="8"/>
      <c r="AN14" s="8"/>
      <c r="AO14" s="7"/>
      <c r="AP14" s="11"/>
      <c r="AQ14" s="11"/>
      <c r="AR14" s="11"/>
      <c r="AS14" s="8"/>
      <c r="AT14" s="4">
        <v>40</v>
      </c>
      <c r="AU14" s="4">
        <v>0</v>
      </c>
      <c r="AV14" s="4">
        <v>29</v>
      </c>
      <c r="AW14" s="4">
        <v>59</v>
      </c>
      <c r="AX14" s="4">
        <v>92</v>
      </c>
      <c r="AY14" s="4">
        <v>31</v>
      </c>
      <c r="AZ14" s="4">
        <v>67</v>
      </c>
      <c r="BA14" s="4">
        <v>67</v>
      </c>
      <c r="BB14" s="4">
        <v>66</v>
      </c>
      <c r="BC14" s="4">
        <v>5</v>
      </c>
      <c r="BD14" s="4">
        <v>5</v>
      </c>
      <c r="BE14" s="4">
        <v>5</v>
      </c>
      <c r="BI14" s="6" t="s">
        <v>624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</row>
    <row r="15" spans="1:73" ht="26.25" customHeight="1">
      <c r="A15" s="15">
        <v>15</v>
      </c>
      <c r="B15" s="26">
        <v>2</v>
      </c>
      <c r="C15" s="3" t="s">
        <v>1710</v>
      </c>
      <c r="D15" s="7">
        <v>1</v>
      </c>
      <c r="E15" s="87" t="s">
        <v>625</v>
      </c>
      <c r="F15" s="143"/>
      <c r="G15" s="11" t="s">
        <v>596</v>
      </c>
      <c r="H15" s="59"/>
      <c r="I15" s="59"/>
      <c r="J15" s="104" t="s">
        <v>620</v>
      </c>
      <c r="K15" s="147"/>
      <c r="L15" s="99" t="s">
        <v>620</v>
      </c>
      <c r="N15" s="71"/>
      <c r="O15" s="3"/>
      <c r="W15" s="3">
        <v>2012</v>
      </c>
      <c r="X15" s="21" t="d">
        <v>2012-06-21</v>
      </c>
      <c r="Y15" s="24" t="s">
        <v>1810</v>
      </c>
      <c r="Z15" s="3" t="s">
        <v>1708</v>
      </c>
      <c r="AA15" s="3" t="s">
        <v>1815</v>
      </c>
      <c r="AB15" s="22">
        <v>2</v>
      </c>
      <c r="AC15" s="3" t="s">
        <v>1754</v>
      </c>
      <c r="AD15" s="3" t="s">
        <v>587</v>
      </c>
      <c r="AE15" s="4">
        <v>2.5</v>
      </c>
      <c r="AF15" s="4" t="s">
        <v>585</v>
      </c>
      <c r="AG15" s="4">
        <v>25</v>
      </c>
      <c r="AH15" s="4">
        <v>0</v>
      </c>
      <c r="AI15" s="4">
        <v>4</v>
      </c>
      <c r="AJ15" s="4">
        <v>1</v>
      </c>
      <c r="AK15" s="4">
        <v>0</v>
      </c>
      <c r="AL15" s="8" t="s">
        <v>595</v>
      </c>
      <c r="AO15" s="7"/>
      <c r="BI15" s="6" t="s">
        <v>625</v>
      </c>
    </row>
    <row r="16" spans="1:73" ht="26.25" customHeight="1">
      <c r="A16" s="15">
        <v>16</v>
      </c>
      <c r="B16" s="26">
        <v>2</v>
      </c>
      <c r="C16" s="3" t="s">
        <v>1710</v>
      </c>
      <c r="D16" s="7">
        <v>1</v>
      </c>
      <c r="E16" s="87" t="s">
        <v>626</v>
      </c>
      <c r="F16" s="143"/>
      <c r="G16" s="11" t="s">
        <v>596</v>
      </c>
      <c r="H16" s="59"/>
      <c r="I16" s="59"/>
      <c r="J16" s="104" t="s">
        <v>620</v>
      </c>
      <c r="K16" s="147"/>
      <c r="L16" s="99" t="s">
        <v>620</v>
      </c>
      <c r="N16" s="71"/>
      <c r="O16" s="3"/>
      <c r="P16" s="8"/>
      <c r="W16" s="3">
        <v>2012</v>
      </c>
      <c r="X16" s="21" t="d">
        <v>2012-06-21</v>
      </c>
      <c r="Y16" s="24" t="s">
        <v>1810</v>
      </c>
      <c r="Z16" s="3" t="s">
        <v>1708</v>
      </c>
      <c r="AA16" s="3" t="s">
        <v>1815</v>
      </c>
      <c r="AB16" s="22">
        <v>2</v>
      </c>
      <c r="AC16" s="3" t="s">
        <v>1754</v>
      </c>
      <c r="AD16" s="3" t="s">
        <v>587</v>
      </c>
      <c r="AE16" s="4">
        <v>6.8</v>
      </c>
      <c r="AF16" s="4" t="s">
        <v>585</v>
      </c>
      <c r="AG16" s="4">
        <v>7</v>
      </c>
      <c r="AH16" s="4">
        <v>0</v>
      </c>
      <c r="AI16" s="4">
        <v>2</v>
      </c>
      <c r="AJ16" s="4">
        <v>0</v>
      </c>
      <c r="AK16" s="4">
        <v>0</v>
      </c>
      <c r="AL16" s="4" t="s">
        <v>615</v>
      </c>
      <c r="AM16" s="8"/>
      <c r="AO16" s="7"/>
      <c r="BI16" s="6" t="s">
        <v>626</v>
      </c>
    </row>
    <row r="17" spans="1:73" ht="26.25" customHeight="1">
      <c r="A17" s="15">
        <v>17</v>
      </c>
      <c r="B17" s="26">
        <v>2</v>
      </c>
      <c r="C17" s="3" t="s">
        <v>1710</v>
      </c>
      <c r="D17" s="7">
        <v>1</v>
      </c>
      <c r="E17" s="87" t="s">
        <v>627</v>
      </c>
      <c r="F17" s="143"/>
      <c r="G17" s="11" t="s">
        <v>587</v>
      </c>
      <c r="H17" s="59" t="s">
        <v>1764</v>
      </c>
      <c r="I17" s="59" t="s">
        <v>620</v>
      </c>
      <c r="J17" s="104" t="s">
        <v>422</v>
      </c>
      <c r="K17" s="152" t="s">
        <v>620</v>
      </c>
      <c r="L17" s="89" t="s">
        <v>587</v>
      </c>
      <c r="N17" s="71"/>
      <c r="O17" s="3"/>
      <c r="P17" s="6" t="s">
        <v>1857</v>
      </c>
      <c r="Q17" s="5">
        <v>4486128.51</v>
      </c>
      <c r="R17" s="5">
        <v>403396.13</v>
      </c>
      <c r="S17" s="4">
        <v>0</v>
      </c>
      <c r="T17" s="4">
        <v>1</v>
      </c>
      <c r="U17" s="4">
        <v>0</v>
      </c>
      <c r="V17" s="4">
        <v>0</v>
      </c>
      <c r="W17" s="3">
        <v>2012</v>
      </c>
      <c r="X17" s="21" t="d">
        <v>2012-06-21</v>
      </c>
      <c r="Y17" s="17" t="s">
        <v>1810</v>
      </c>
      <c r="Z17" s="3" t="s">
        <v>1708</v>
      </c>
      <c r="AA17" s="3" t="s">
        <v>1815</v>
      </c>
      <c r="AB17" s="22">
        <v>2</v>
      </c>
      <c r="AC17" s="3" t="s">
        <v>1754</v>
      </c>
      <c r="AD17" s="3" t="s">
        <v>587</v>
      </c>
      <c r="AE17" s="4">
        <v>6.8</v>
      </c>
      <c r="AF17" s="4" t="s">
        <v>585</v>
      </c>
      <c r="AG17" s="4">
        <v>23</v>
      </c>
      <c r="AH17" s="4">
        <v>0</v>
      </c>
      <c r="AI17" s="4">
        <v>2</v>
      </c>
      <c r="AJ17" s="4">
        <v>0</v>
      </c>
      <c r="AK17" s="4">
        <v>0</v>
      </c>
      <c r="AL17" s="4" t="s">
        <v>595</v>
      </c>
      <c r="AO17" s="7"/>
      <c r="AP17" s="11"/>
      <c r="AQ17" s="11"/>
      <c r="AR17" s="11"/>
      <c r="AT17" s="4">
        <v>45</v>
      </c>
      <c r="AW17" s="4">
        <v>65</v>
      </c>
      <c r="AZ17" s="4">
        <v>58</v>
      </c>
      <c r="BC17" s="4">
        <v>4</v>
      </c>
      <c r="BI17" s="6" t="s">
        <v>627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</row>
    <row r="18" spans="1:73" ht="26.25" customHeight="1">
      <c r="A18" s="15">
        <v>18</v>
      </c>
      <c r="B18" s="26">
        <v>2</v>
      </c>
      <c r="C18" s="3" t="s">
        <v>1710</v>
      </c>
      <c r="D18" s="7">
        <v>1</v>
      </c>
      <c r="E18" s="87" t="s">
        <v>628</v>
      </c>
      <c r="F18" s="143"/>
      <c r="G18" s="11" t="s">
        <v>596</v>
      </c>
      <c r="H18" s="59"/>
      <c r="I18" s="59"/>
      <c r="J18" s="104" t="s">
        <v>620</v>
      </c>
      <c r="K18" s="147"/>
      <c r="L18" s="99" t="s">
        <v>620</v>
      </c>
      <c r="N18" s="71"/>
      <c r="O18" s="3"/>
      <c r="W18" s="3">
        <v>2012</v>
      </c>
      <c r="X18" s="21" t="d">
        <v>2012-06-21</v>
      </c>
      <c r="Y18" s="17" t="s">
        <v>1810</v>
      </c>
      <c r="Z18" s="3" t="s">
        <v>1708</v>
      </c>
      <c r="AA18" s="3" t="s">
        <v>1815</v>
      </c>
      <c r="AB18" s="22">
        <v>2</v>
      </c>
      <c r="AC18" s="3" t="s">
        <v>1754</v>
      </c>
      <c r="AD18" s="3" t="s">
        <v>587</v>
      </c>
      <c r="AE18" s="4">
        <v>7.2</v>
      </c>
      <c r="AF18" s="4" t="s">
        <v>585</v>
      </c>
      <c r="AG18" s="4">
        <v>23</v>
      </c>
      <c r="AH18" s="4">
        <v>0</v>
      </c>
      <c r="AI18" s="4">
        <v>1</v>
      </c>
      <c r="AJ18" s="4">
        <v>0</v>
      </c>
      <c r="AK18" s="4">
        <v>0</v>
      </c>
      <c r="AL18" s="8"/>
      <c r="AO18" s="7"/>
      <c r="BI18" s="6" t="s">
        <v>628</v>
      </c>
    </row>
    <row r="19" spans="1:73" ht="26.25" customHeight="1">
      <c r="A19" s="15">
        <v>19</v>
      </c>
      <c r="B19" s="26">
        <v>2</v>
      </c>
      <c r="C19" s="3" t="s">
        <v>1710</v>
      </c>
      <c r="D19" s="7">
        <v>1</v>
      </c>
      <c r="E19" s="86" t="s">
        <v>629</v>
      </c>
      <c r="F19" s="143"/>
      <c r="G19" s="11" t="s">
        <v>596</v>
      </c>
      <c r="H19" s="65"/>
      <c r="I19" s="59"/>
      <c r="J19" s="92" t="s">
        <v>620</v>
      </c>
      <c r="K19" s="147"/>
      <c r="L19" s="99" t="s">
        <v>620</v>
      </c>
      <c r="N19" s="71"/>
      <c r="P19" s="8"/>
      <c r="W19" s="3">
        <v>2012</v>
      </c>
      <c r="X19" s="23" t="d">
        <v>2012-06-21</v>
      </c>
      <c r="Y19" s="24" t="s">
        <v>1810</v>
      </c>
      <c r="Z19" s="3" t="s">
        <v>1708</v>
      </c>
      <c r="AA19" s="3" t="s">
        <v>1815</v>
      </c>
      <c r="AB19" s="22">
        <v>2</v>
      </c>
      <c r="AC19" s="3" t="s">
        <v>1754</v>
      </c>
      <c r="AD19" s="3" t="s">
        <v>587</v>
      </c>
      <c r="AE19" s="4">
        <v>7.7</v>
      </c>
      <c r="AF19" s="4" t="s">
        <v>585</v>
      </c>
      <c r="AG19" s="4">
        <v>21</v>
      </c>
      <c r="AH19" s="4">
        <v>0</v>
      </c>
      <c r="AI19" s="4">
        <v>2</v>
      </c>
      <c r="AJ19" s="4">
        <v>0</v>
      </c>
      <c r="AK19" s="4">
        <v>0</v>
      </c>
      <c r="AO19" s="7"/>
      <c r="BI19" s="6" t="s">
        <v>629</v>
      </c>
    </row>
    <row r="20" spans="1:73" ht="26.25" customHeight="1">
      <c r="A20" s="15">
        <v>20</v>
      </c>
      <c r="B20" s="26">
        <v>2</v>
      </c>
      <c r="C20" s="3" t="s">
        <v>1710</v>
      </c>
      <c r="D20" s="7">
        <v>1</v>
      </c>
      <c r="E20" s="86" t="s">
        <v>630</v>
      </c>
      <c r="F20" s="143"/>
      <c r="G20" s="10" t="s">
        <v>587</v>
      </c>
      <c r="H20" s="101" t="s">
        <v>1776</v>
      </c>
      <c r="I20" s="59" t="s">
        <v>620</v>
      </c>
      <c r="J20" s="92" t="s">
        <v>431</v>
      </c>
      <c r="K20" s="152" t="s">
        <v>620</v>
      </c>
      <c r="L20" s="89" t="s">
        <v>587</v>
      </c>
      <c r="N20" s="71"/>
      <c r="P20" s="6" t="s">
        <v>1857</v>
      </c>
      <c r="Q20" s="9">
        <v>4486127.0599999996</v>
      </c>
      <c r="R20" s="9">
        <v>403395.09</v>
      </c>
      <c r="S20" s="8">
        <v>0</v>
      </c>
      <c r="T20" s="8">
        <v>3</v>
      </c>
      <c r="U20" s="8">
        <v>0</v>
      </c>
      <c r="V20" s="8">
        <v>0</v>
      </c>
      <c r="W20" s="3">
        <v>2012</v>
      </c>
      <c r="X20" s="21" t="d">
        <v>2012-06-21</v>
      </c>
      <c r="Y20" s="17" t="s">
        <v>1810</v>
      </c>
      <c r="Z20" s="3" t="s">
        <v>1708</v>
      </c>
      <c r="AA20" s="3" t="s">
        <v>1815</v>
      </c>
      <c r="AB20" s="22">
        <v>2</v>
      </c>
      <c r="AC20" s="3" t="s">
        <v>1754</v>
      </c>
      <c r="AD20" s="3" t="s">
        <v>587</v>
      </c>
      <c r="AE20" s="8">
        <v>8.5</v>
      </c>
      <c r="AF20" s="8" t="s">
        <v>585</v>
      </c>
      <c r="AG20" s="8">
        <v>22</v>
      </c>
      <c r="AH20" s="8">
        <v>0</v>
      </c>
      <c r="AI20" s="8">
        <v>2</v>
      </c>
      <c r="AJ20" s="8">
        <v>0</v>
      </c>
      <c r="AK20" s="8">
        <v>0</v>
      </c>
      <c r="AL20" s="4" t="s">
        <v>595</v>
      </c>
      <c r="AN20" s="8"/>
      <c r="AO20" s="7"/>
      <c r="AP20" s="11"/>
      <c r="AQ20" s="11"/>
      <c r="AR20" s="11"/>
      <c r="AS20" s="8"/>
      <c r="AT20" s="4">
        <v>17</v>
      </c>
      <c r="AU20" s="4">
        <v>24</v>
      </c>
      <c r="AV20" s="4">
        <v>46</v>
      </c>
      <c r="AW20" s="4">
        <v>125</v>
      </c>
      <c r="AX20" s="4">
        <v>53</v>
      </c>
      <c r="AY20" s="4">
        <v>83</v>
      </c>
      <c r="AZ20" s="4">
        <v>65</v>
      </c>
      <c r="BA20" s="4">
        <v>64</v>
      </c>
      <c r="BB20" s="4">
        <v>62</v>
      </c>
      <c r="BC20" s="4">
        <v>4</v>
      </c>
      <c r="BD20" s="4">
        <v>4</v>
      </c>
      <c r="BE20" s="4">
        <v>4</v>
      </c>
      <c r="BI20" s="6" t="s">
        <v>630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</row>
    <row r="21" spans="1:73" ht="26.25" customHeight="1">
      <c r="A21" s="15">
        <v>21</v>
      </c>
      <c r="B21" s="26">
        <v>2</v>
      </c>
      <c r="C21" s="3" t="s">
        <v>1710</v>
      </c>
      <c r="D21" s="7">
        <v>1</v>
      </c>
      <c r="E21" s="86" t="s">
        <v>631</v>
      </c>
      <c r="F21" s="143"/>
      <c r="G21" s="11" t="s">
        <v>587</v>
      </c>
      <c r="H21" s="65" t="s">
        <v>1764</v>
      </c>
      <c r="I21" s="59" t="s">
        <v>620</v>
      </c>
      <c r="J21" s="92" t="s">
        <v>432</v>
      </c>
      <c r="K21" s="152" t="s">
        <v>620</v>
      </c>
      <c r="L21" s="89" t="s">
        <v>587</v>
      </c>
      <c r="N21" s="71"/>
      <c r="P21" s="6" t="s">
        <v>1857</v>
      </c>
      <c r="Q21" s="5">
        <v>4486103.01</v>
      </c>
      <c r="R21" s="5">
        <v>403422.65</v>
      </c>
      <c r="S21" s="4">
        <v>0</v>
      </c>
      <c r="T21" s="4">
        <v>1</v>
      </c>
      <c r="U21" s="4">
        <v>0</v>
      </c>
      <c r="V21" s="4">
        <v>0</v>
      </c>
      <c r="W21" s="3">
        <v>2012</v>
      </c>
      <c r="X21" s="21" t="d">
        <v>2012-06-21</v>
      </c>
      <c r="Y21" s="17" t="s">
        <v>1810</v>
      </c>
      <c r="Z21" s="3" t="s">
        <v>1708</v>
      </c>
      <c r="AA21" s="3" t="s">
        <v>1815</v>
      </c>
      <c r="AB21" s="22">
        <v>2</v>
      </c>
      <c r="AC21" s="3" t="s">
        <v>1754</v>
      </c>
      <c r="AD21" s="3" t="s">
        <v>587</v>
      </c>
      <c r="AE21" s="4">
        <v>16</v>
      </c>
      <c r="AF21" s="4" t="s">
        <v>664</v>
      </c>
      <c r="AG21" s="4">
        <v>62</v>
      </c>
      <c r="AH21" s="4">
        <v>0</v>
      </c>
      <c r="AI21" s="4">
        <v>1</v>
      </c>
      <c r="AJ21" s="4">
        <v>0</v>
      </c>
      <c r="AK21" s="4">
        <v>0</v>
      </c>
      <c r="AO21" s="7"/>
      <c r="AP21" s="11"/>
      <c r="AQ21" s="11"/>
      <c r="AR21" s="11"/>
      <c r="AT21" s="4">
        <v>25</v>
      </c>
      <c r="AW21" s="4">
        <v>29</v>
      </c>
      <c r="AZ21" s="4">
        <v>63</v>
      </c>
      <c r="BC21" s="4">
        <v>5</v>
      </c>
      <c r="BI21" s="6" t="s">
        <v>631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</row>
    <row r="22" spans="1:73" ht="26.25" customHeight="1">
      <c r="A22" s="15">
        <v>22</v>
      </c>
      <c r="B22" s="26">
        <v>2</v>
      </c>
      <c r="C22" s="3" t="s">
        <v>1710</v>
      </c>
      <c r="D22" s="7">
        <v>1</v>
      </c>
      <c r="E22" s="86" t="s">
        <v>632</v>
      </c>
      <c r="F22" s="143"/>
      <c r="G22" s="11" t="s">
        <v>587</v>
      </c>
      <c r="H22" s="65" t="s">
        <v>1764</v>
      </c>
      <c r="I22" s="59" t="s">
        <v>620</v>
      </c>
      <c r="J22" s="92" t="s">
        <v>433</v>
      </c>
      <c r="K22" s="152" t="s">
        <v>620</v>
      </c>
      <c r="L22" s="89" t="s">
        <v>587</v>
      </c>
      <c r="N22" s="71"/>
      <c r="O22" s="8"/>
      <c r="P22" s="6" t="s">
        <v>1857</v>
      </c>
      <c r="Q22" s="5">
        <v>4486089.75</v>
      </c>
      <c r="R22" s="5">
        <v>403419.86</v>
      </c>
      <c r="S22" s="4">
        <v>0</v>
      </c>
      <c r="T22" s="4">
        <v>4</v>
      </c>
      <c r="U22" s="4">
        <v>0</v>
      </c>
      <c r="V22" s="4">
        <v>0</v>
      </c>
      <c r="W22" s="3">
        <v>2012</v>
      </c>
      <c r="X22" s="21" t="d">
        <v>2012-06-21</v>
      </c>
      <c r="Y22" s="17" t="s">
        <v>1810</v>
      </c>
      <c r="Z22" s="3" t="s">
        <v>1708</v>
      </c>
      <c r="AA22" s="3" t="s">
        <v>1815</v>
      </c>
      <c r="AB22" s="22">
        <v>2</v>
      </c>
      <c r="AC22" s="3" t="s">
        <v>1754</v>
      </c>
      <c r="AD22" s="3" t="s">
        <v>587</v>
      </c>
      <c r="AE22" s="4">
        <v>20</v>
      </c>
      <c r="AF22" s="4" t="s">
        <v>664</v>
      </c>
      <c r="AG22" s="4">
        <v>62</v>
      </c>
      <c r="AH22" s="4">
        <v>0</v>
      </c>
      <c r="AI22" s="4">
        <v>5</v>
      </c>
      <c r="AJ22" s="4">
        <v>0</v>
      </c>
      <c r="AK22" s="4">
        <v>0</v>
      </c>
      <c r="AM22" s="8"/>
      <c r="AO22" s="7"/>
      <c r="AP22" s="11"/>
      <c r="AQ22" s="11"/>
      <c r="AR22" s="11"/>
      <c r="AT22" s="4">
        <v>37</v>
      </c>
      <c r="AU22" s="4">
        <v>20</v>
      </c>
      <c r="AV22" s="4">
        <v>18</v>
      </c>
      <c r="AW22" s="4">
        <v>75</v>
      </c>
      <c r="AX22" s="4">
        <v>77</v>
      </c>
      <c r="AY22" s="4">
        <v>75</v>
      </c>
      <c r="AZ22" s="4">
        <v>60</v>
      </c>
      <c r="BA22" s="4">
        <v>59</v>
      </c>
      <c r="BB22" s="4">
        <v>58</v>
      </c>
      <c r="BC22" s="4">
        <v>4</v>
      </c>
      <c r="BD22" s="4">
        <v>4</v>
      </c>
      <c r="BE22" s="4">
        <v>4</v>
      </c>
      <c r="BI22" s="6" t="s">
        <v>632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</row>
    <row r="23" spans="1:73" ht="26.25" customHeight="1">
      <c r="A23" s="15">
        <v>23</v>
      </c>
      <c r="B23" s="26">
        <v>2</v>
      </c>
      <c r="C23" s="3" t="s">
        <v>1710</v>
      </c>
      <c r="D23" s="7">
        <v>1</v>
      </c>
      <c r="E23" s="86" t="s">
        <v>633</v>
      </c>
      <c r="F23" s="143"/>
      <c r="G23" s="11" t="s">
        <v>587</v>
      </c>
      <c r="H23" s="101" t="s">
        <v>1777</v>
      </c>
      <c r="I23" s="59" t="s">
        <v>620</v>
      </c>
      <c r="J23" s="92" t="s">
        <v>434</v>
      </c>
      <c r="K23" s="152" t="s">
        <v>620</v>
      </c>
      <c r="L23" s="89" t="s">
        <v>587</v>
      </c>
      <c r="N23" s="71"/>
      <c r="P23" s="6" t="s">
        <v>1857</v>
      </c>
      <c r="Q23" s="5">
        <v>4486122.22</v>
      </c>
      <c r="R23" s="5">
        <v>403386.58</v>
      </c>
      <c r="S23" s="4">
        <v>0</v>
      </c>
      <c r="T23" s="4">
        <v>2</v>
      </c>
      <c r="U23" s="4">
        <v>0</v>
      </c>
      <c r="V23" s="4">
        <v>1</v>
      </c>
      <c r="W23" s="3">
        <v>2012</v>
      </c>
      <c r="X23" s="21" t="d">
        <v>2012-06-21</v>
      </c>
      <c r="Y23" s="17" t="s">
        <v>1810</v>
      </c>
      <c r="Z23" s="3" t="s">
        <v>1708</v>
      </c>
      <c r="AA23" s="3" t="s">
        <v>1815</v>
      </c>
      <c r="AB23" s="22">
        <v>2</v>
      </c>
      <c r="AC23" s="3" t="s">
        <v>1754</v>
      </c>
      <c r="AD23" s="3" t="s">
        <v>587</v>
      </c>
      <c r="AE23" s="4">
        <v>22</v>
      </c>
      <c r="AF23" s="4" t="s">
        <v>664</v>
      </c>
      <c r="AG23" s="4">
        <v>22</v>
      </c>
      <c r="AH23" s="4">
        <v>0</v>
      </c>
      <c r="AI23" s="4">
        <v>1</v>
      </c>
      <c r="AJ23" s="4">
        <v>0</v>
      </c>
      <c r="AK23" s="4">
        <v>0</v>
      </c>
      <c r="AO23" s="7"/>
      <c r="AP23" s="11"/>
      <c r="AQ23" s="11"/>
      <c r="AR23" s="11"/>
      <c r="AT23" s="4">
        <v>0</v>
      </c>
      <c r="AU23" s="4">
        <v>0</v>
      </c>
      <c r="AV23" s="4">
        <v>0</v>
      </c>
      <c r="AW23" s="4">
        <v>12</v>
      </c>
      <c r="AX23" s="4">
        <v>10</v>
      </c>
      <c r="AY23" s="4">
        <v>0</v>
      </c>
      <c r="AZ23" s="4">
        <v>45</v>
      </c>
      <c r="BA23" s="4">
        <v>44</v>
      </c>
      <c r="BB23" s="4">
        <v>43</v>
      </c>
      <c r="BC23" s="4" t="s">
        <v>664</v>
      </c>
      <c r="BD23" s="4" t="s">
        <v>664</v>
      </c>
      <c r="BE23" s="4">
        <v>0</v>
      </c>
      <c r="BI23" s="6" t="s">
        <v>633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</row>
    <row r="24" spans="1:73" ht="26.25" customHeight="1">
      <c r="A24" s="15">
        <v>24</v>
      </c>
      <c r="B24" s="26">
        <v>2</v>
      </c>
      <c r="C24" s="3" t="s">
        <v>1710</v>
      </c>
      <c r="D24" s="7">
        <v>1</v>
      </c>
      <c r="E24" s="86" t="s">
        <v>634</v>
      </c>
      <c r="F24" s="143"/>
      <c r="G24" s="11" t="s">
        <v>596</v>
      </c>
      <c r="H24" s="65"/>
      <c r="I24" s="59"/>
      <c r="J24" s="92" t="s">
        <v>620</v>
      </c>
      <c r="K24" s="147"/>
      <c r="L24" s="99" t="s">
        <v>620</v>
      </c>
      <c r="N24" s="71"/>
      <c r="W24" s="3">
        <v>2012</v>
      </c>
      <c r="X24" s="21" t="d">
        <v>2012-06-21</v>
      </c>
      <c r="Y24" s="17" t="s">
        <v>1810</v>
      </c>
      <c r="Z24" s="3" t="s">
        <v>1708</v>
      </c>
      <c r="AA24" s="3" t="s">
        <v>1815</v>
      </c>
      <c r="AB24" s="22">
        <v>2</v>
      </c>
      <c r="AC24" s="3" t="s">
        <v>1754</v>
      </c>
      <c r="AD24" s="3" t="s">
        <v>587</v>
      </c>
      <c r="AE24" s="4" t="s">
        <v>664</v>
      </c>
      <c r="AF24" s="4" t="s">
        <v>585</v>
      </c>
      <c r="AG24" s="4">
        <v>15</v>
      </c>
      <c r="AH24" s="4">
        <v>0</v>
      </c>
      <c r="AI24" s="4">
        <v>1</v>
      </c>
      <c r="AJ24" s="4">
        <v>0</v>
      </c>
      <c r="AK24" s="4">
        <v>0</v>
      </c>
      <c r="AL24" s="8"/>
      <c r="AO24" s="7"/>
      <c r="BI24" s="6" t="s">
        <v>634</v>
      </c>
    </row>
    <row r="25" spans="1:73" ht="26.25" customHeight="1">
      <c r="A25" s="15">
        <v>25</v>
      </c>
      <c r="B25" s="26">
        <v>2</v>
      </c>
      <c r="C25" s="3" t="s">
        <v>1710</v>
      </c>
      <c r="D25" s="7">
        <v>1</v>
      </c>
      <c r="E25" s="86" t="s">
        <v>635</v>
      </c>
      <c r="F25" s="143"/>
      <c r="G25" s="10" t="s">
        <v>596</v>
      </c>
      <c r="H25" s="65"/>
      <c r="I25" s="59"/>
      <c r="J25" s="92" t="s">
        <v>620</v>
      </c>
      <c r="K25" s="147"/>
      <c r="L25" s="99" t="s">
        <v>620</v>
      </c>
      <c r="N25" s="71"/>
      <c r="O25" s="8"/>
      <c r="Q25" s="9"/>
      <c r="R25" s="9"/>
      <c r="S25" s="8"/>
      <c r="T25" s="8"/>
      <c r="U25" s="8"/>
      <c r="V25" s="8"/>
      <c r="W25" s="3">
        <v>2012</v>
      </c>
      <c r="X25" s="21" t="d">
        <v>2012-06-21</v>
      </c>
      <c r="Y25" s="17" t="s">
        <v>1810</v>
      </c>
      <c r="Z25" s="3" t="s">
        <v>1708</v>
      </c>
      <c r="AA25" s="3" t="s">
        <v>1815</v>
      </c>
      <c r="AB25" s="22">
        <v>2</v>
      </c>
      <c r="AC25" s="3" t="s">
        <v>1754</v>
      </c>
      <c r="AD25" s="3" t="s">
        <v>587</v>
      </c>
      <c r="AE25" s="8" t="s">
        <v>664</v>
      </c>
      <c r="AF25" s="8" t="s">
        <v>585</v>
      </c>
      <c r="AG25" s="8">
        <v>25</v>
      </c>
      <c r="AH25" s="8">
        <v>0</v>
      </c>
      <c r="AI25" s="8">
        <v>2</v>
      </c>
      <c r="AJ25" s="8">
        <v>0</v>
      </c>
      <c r="AK25" s="8">
        <v>0</v>
      </c>
      <c r="AM25" s="8"/>
      <c r="AN25" s="8"/>
      <c r="AO25" s="7"/>
      <c r="AS25" s="8"/>
      <c r="BI25" s="6" t="s">
        <v>635</v>
      </c>
    </row>
    <row r="26" spans="1:73" ht="26.25" customHeight="1">
      <c r="A26" s="15">
        <v>26</v>
      </c>
      <c r="B26" s="26">
        <v>2</v>
      </c>
      <c r="C26" s="3" t="s">
        <v>1710</v>
      </c>
      <c r="D26" s="7">
        <v>1</v>
      </c>
      <c r="E26" s="86" t="s">
        <v>636</v>
      </c>
      <c r="F26" s="143"/>
      <c r="G26" s="10" t="s">
        <v>596</v>
      </c>
      <c r="H26" s="65"/>
      <c r="I26" s="59"/>
      <c r="J26" s="92" t="s">
        <v>620</v>
      </c>
      <c r="K26" s="147"/>
      <c r="L26" s="99" t="s">
        <v>620</v>
      </c>
      <c r="N26" s="71"/>
      <c r="O26" s="8"/>
      <c r="Q26" s="9"/>
      <c r="R26" s="9"/>
      <c r="S26" s="8"/>
      <c r="T26" s="8"/>
      <c r="U26" s="8"/>
      <c r="V26" s="8"/>
      <c r="W26" s="3">
        <v>2012</v>
      </c>
      <c r="X26" s="21" t="d">
        <v>2012-06-21</v>
      </c>
      <c r="Y26" s="17" t="s">
        <v>1810</v>
      </c>
      <c r="Z26" s="3" t="s">
        <v>1708</v>
      </c>
      <c r="AA26" s="3" t="s">
        <v>1815</v>
      </c>
      <c r="AB26" s="22">
        <v>2</v>
      </c>
      <c r="AC26" s="3" t="s">
        <v>1754</v>
      </c>
      <c r="AD26" s="3" t="s">
        <v>587</v>
      </c>
      <c r="AE26" s="8" t="s">
        <v>664</v>
      </c>
      <c r="AF26" s="8" t="s">
        <v>585</v>
      </c>
      <c r="AG26" s="8">
        <v>17</v>
      </c>
      <c r="AH26" s="8">
        <v>0</v>
      </c>
      <c r="AI26" s="8">
        <v>1</v>
      </c>
      <c r="AJ26" s="8">
        <v>0</v>
      </c>
      <c r="AK26" s="8">
        <v>0</v>
      </c>
      <c r="AN26" s="8"/>
      <c r="AO26" s="7"/>
      <c r="AS26" s="8"/>
      <c r="BI26" s="6" t="s">
        <v>636</v>
      </c>
    </row>
    <row r="27" spans="1:73" ht="26.25" customHeight="1">
      <c r="A27" s="15">
        <v>27</v>
      </c>
      <c r="B27" s="26">
        <v>2</v>
      </c>
      <c r="C27" s="3" t="s">
        <v>1710</v>
      </c>
      <c r="D27" s="7">
        <v>1</v>
      </c>
      <c r="E27" s="86" t="s">
        <v>637</v>
      </c>
      <c r="F27" s="143"/>
      <c r="G27" s="10" t="s">
        <v>596</v>
      </c>
      <c r="H27" s="59"/>
      <c r="I27" s="59"/>
      <c r="J27" s="92" t="s">
        <v>620</v>
      </c>
      <c r="K27" s="147"/>
      <c r="L27" s="99" t="s">
        <v>620</v>
      </c>
      <c r="N27" s="71"/>
      <c r="O27" s="8"/>
      <c r="P27" s="8"/>
      <c r="Q27" s="9"/>
      <c r="R27" s="9"/>
      <c r="S27" s="8"/>
      <c r="T27" s="8"/>
      <c r="U27" s="8"/>
      <c r="V27" s="8"/>
      <c r="W27" s="3">
        <v>2012</v>
      </c>
      <c r="X27" s="21" t="d">
        <v>2012-06-21</v>
      </c>
      <c r="Y27" s="17" t="s">
        <v>1810</v>
      </c>
      <c r="Z27" s="3" t="s">
        <v>1708</v>
      </c>
      <c r="AA27" s="3" t="s">
        <v>1815</v>
      </c>
      <c r="AB27" s="22">
        <v>2</v>
      </c>
      <c r="AC27" s="3" t="s">
        <v>1754</v>
      </c>
      <c r="AD27" s="3" t="s">
        <v>587</v>
      </c>
      <c r="AE27" s="8" t="s">
        <v>664</v>
      </c>
      <c r="AF27" s="8" t="s">
        <v>585</v>
      </c>
      <c r="AG27" s="8">
        <v>25</v>
      </c>
      <c r="AH27" s="8">
        <v>0</v>
      </c>
      <c r="AI27" s="8">
        <v>5</v>
      </c>
      <c r="AJ27" s="8">
        <v>0</v>
      </c>
      <c r="AK27" s="8">
        <v>0</v>
      </c>
      <c r="AM27" s="8"/>
      <c r="AN27" s="8"/>
      <c r="AO27" s="7"/>
      <c r="AS27" s="8"/>
      <c r="BI27" s="6" t="s">
        <v>637</v>
      </c>
    </row>
    <row r="28" spans="1:73" ht="26.25" customHeight="1">
      <c r="A28" s="15">
        <v>28</v>
      </c>
      <c r="B28" s="26">
        <v>2</v>
      </c>
      <c r="C28" s="3" t="s">
        <v>1710</v>
      </c>
      <c r="D28" s="7">
        <v>1</v>
      </c>
      <c r="E28" s="86" t="s">
        <v>638</v>
      </c>
      <c r="F28" s="143"/>
      <c r="G28" s="10" t="s">
        <v>596</v>
      </c>
      <c r="H28" s="65"/>
      <c r="I28" s="59"/>
      <c r="J28" s="92" t="s">
        <v>620</v>
      </c>
      <c r="K28" s="147"/>
      <c r="L28" s="99" t="s">
        <v>620</v>
      </c>
      <c r="N28" s="71"/>
      <c r="Q28" s="9"/>
      <c r="R28" s="9"/>
      <c r="S28" s="8"/>
      <c r="T28" s="8"/>
      <c r="U28" s="8"/>
      <c r="V28" s="8"/>
      <c r="W28" s="3">
        <v>2012</v>
      </c>
      <c r="X28" s="21" t="d">
        <v>2012-06-21</v>
      </c>
      <c r="Y28" s="17" t="s">
        <v>1810</v>
      </c>
      <c r="Z28" s="3" t="s">
        <v>1708</v>
      </c>
      <c r="AA28" s="3" t="s">
        <v>1815</v>
      </c>
      <c r="AB28" s="22">
        <v>2</v>
      </c>
      <c r="AC28" s="3" t="s">
        <v>1754</v>
      </c>
      <c r="AD28" s="3" t="s">
        <v>587</v>
      </c>
      <c r="AE28" s="8" t="s">
        <v>664</v>
      </c>
      <c r="AF28" s="8" t="s">
        <v>585</v>
      </c>
      <c r="AG28" s="8">
        <v>18</v>
      </c>
      <c r="AH28" s="8">
        <v>0</v>
      </c>
      <c r="AI28" s="8">
        <v>1</v>
      </c>
      <c r="AJ28" s="8">
        <v>0</v>
      </c>
      <c r="AK28" s="8">
        <v>0</v>
      </c>
      <c r="AN28" s="8"/>
      <c r="AO28" s="7"/>
      <c r="AS28" s="8"/>
      <c r="BI28" s="6" t="s">
        <v>638</v>
      </c>
    </row>
    <row r="29" spans="1:73" ht="26.25" customHeight="1">
      <c r="A29" s="15">
        <v>29</v>
      </c>
      <c r="B29" s="26">
        <v>2</v>
      </c>
      <c r="C29" s="3" t="s">
        <v>1710</v>
      </c>
      <c r="D29" s="7">
        <v>1</v>
      </c>
      <c r="E29" s="86" t="s">
        <v>639</v>
      </c>
      <c r="F29" s="143"/>
      <c r="G29" s="11" t="s">
        <v>596</v>
      </c>
      <c r="H29" s="59"/>
      <c r="I29" s="59"/>
      <c r="J29" s="92" t="s">
        <v>620</v>
      </c>
      <c r="K29" s="147"/>
      <c r="L29" s="99" t="s">
        <v>620</v>
      </c>
      <c r="N29" s="71"/>
      <c r="O29" s="8"/>
      <c r="P29" s="8"/>
      <c r="W29" s="3">
        <v>2012</v>
      </c>
      <c r="X29" s="23" t="d">
        <v>2012-06-21</v>
      </c>
      <c r="Y29" s="24" t="s">
        <v>1810</v>
      </c>
      <c r="Z29" s="3" t="s">
        <v>1708</v>
      </c>
      <c r="AA29" s="3" t="s">
        <v>1815</v>
      </c>
      <c r="AB29" s="22">
        <v>2</v>
      </c>
      <c r="AC29" s="3" t="s">
        <v>1754</v>
      </c>
      <c r="AD29" s="3" t="s">
        <v>587</v>
      </c>
      <c r="AE29" s="4" t="s">
        <v>664</v>
      </c>
      <c r="AF29" s="4" t="s">
        <v>585</v>
      </c>
      <c r="AG29" s="4">
        <v>20</v>
      </c>
      <c r="AH29" s="4">
        <v>0</v>
      </c>
      <c r="AI29" s="4">
        <v>5</v>
      </c>
      <c r="AJ29" s="4">
        <v>0</v>
      </c>
      <c r="AK29" s="4">
        <v>0</v>
      </c>
      <c r="AO29" s="7"/>
      <c r="BI29" s="6" t="s">
        <v>639</v>
      </c>
    </row>
    <row r="30" spans="1:73" ht="26.25" customHeight="1">
      <c r="A30" s="15">
        <v>30</v>
      </c>
      <c r="B30" s="26">
        <v>2</v>
      </c>
      <c r="C30" s="3" t="s">
        <v>1710</v>
      </c>
      <c r="D30" s="7">
        <v>1</v>
      </c>
      <c r="E30" s="86" t="s">
        <v>640</v>
      </c>
      <c r="F30" s="143"/>
      <c r="G30" s="10" t="s">
        <v>596</v>
      </c>
      <c r="H30" s="65"/>
      <c r="I30" s="59"/>
      <c r="J30" s="92" t="s">
        <v>620</v>
      </c>
      <c r="K30" s="147"/>
      <c r="L30" s="99" t="s">
        <v>620</v>
      </c>
      <c r="N30" s="71"/>
      <c r="O30" s="8"/>
      <c r="P30" s="8"/>
      <c r="Q30" s="9"/>
      <c r="R30" s="9"/>
      <c r="S30" s="8"/>
      <c r="T30" s="8"/>
      <c r="U30" s="8"/>
      <c r="V30" s="8"/>
      <c r="W30" s="3">
        <v>2012</v>
      </c>
      <c r="X30" s="23" t="d">
        <v>2012-06-21</v>
      </c>
      <c r="Y30" s="24" t="s">
        <v>1810</v>
      </c>
      <c r="Z30" s="3" t="s">
        <v>1708</v>
      </c>
      <c r="AA30" s="3" t="s">
        <v>1815</v>
      </c>
      <c r="AB30" s="22">
        <v>2</v>
      </c>
      <c r="AC30" s="3" t="s">
        <v>1754</v>
      </c>
      <c r="AD30" s="3" t="s">
        <v>587</v>
      </c>
      <c r="AE30" s="8" t="s">
        <v>664</v>
      </c>
      <c r="AF30" s="8" t="s">
        <v>585</v>
      </c>
      <c r="AG30" s="8">
        <v>17</v>
      </c>
      <c r="AH30" s="8">
        <v>0</v>
      </c>
      <c r="AI30" s="8">
        <v>1</v>
      </c>
      <c r="AJ30" s="8">
        <v>0</v>
      </c>
      <c r="AK30" s="8">
        <v>0</v>
      </c>
      <c r="AL30" s="8"/>
      <c r="AM30" s="8"/>
      <c r="AN30" s="8"/>
      <c r="AO30" s="7"/>
      <c r="AS30" s="8"/>
      <c r="BI30" s="6" t="s">
        <v>640</v>
      </c>
    </row>
    <row r="31" spans="1:73" ht="26.25" customHeight="1">
      <c r="A31" s="15">
        <v>31</v>
      </c>
      <c r="B31" s="26">
        <v>2</v>
      </c>
      <c r="C31" s="3" t="s">
        <v>1710</v>
      </c>
      <c r="D31" s="7">
        <v>1</v>
      </c>
      <c r="E31" s="86" t="s">
        <v>641</v>
      </c>
      <c r="F31" s="143"/>
      <c r="G31" s="10" t="s">
        <v>596</v>
      </c>
      <c r="H31" s="59"/>
      <c r="I31" s="59"/>
      <c r="J31" s="92" t="s">
        <v>620</v>
      </c>
      <c r="K31" s="147"/>
      <c r="L31" s="99" t="s">
        <v>620</v>
      </c>
      <c r="N31" s="71"/>
      <c r="O31" s="8"/>
      <c r="P31" s="8"/>
      <c r="Q31" s="9"/>
      <c r="R31" s="9"/>
      <c r="S31" s="8"/>
      <c r="T31" s="8"/>
      <c r="U31" s="8"/>
      <c r="V31" s="8"/>
      <c r="W31" s="3">
        <v>2012</v>
      </c>
      <c r="X31" s="23" t="d">
        <v>2012-06-21</v>
      </c>
      <c r="Y31" s="24" t="s">
        <v>1810</v>
      </c>
      <c r="Z31" s="3" t="s">
        <v>1708</v>
      </c>
      <c r="AA31" s="3" t="s">
        <v>1815</v>
      </c>
      <c r="AB31" s="22">
        <v>2</v>
      </c>
      <c r="AC31" s="3" t="s">
        <v>1754</v>
      </c>
      <c r="AD31" s="3" t="s">
        <v>587</v>
      </c>
      <c r="AE31" s="8" t="s">
        <v>664</v>
      </c>
      <c r="AF31" s="8" t="s">
        <v>585</v>
      </c>
      <c r="AG31" s="8">
        <v>18</v>
      </c>
      <c r="AH31" s="8">
        <v>0</v>
      </c>
      <c r="AI31" s="8">
        <v>2</v>
      </c>
      <c r="AJ31" s="8">
        <v>0</v>
      </c>
      <c r="AK31" s="8">
        <v>0</v>
      </c>
      <c r="AL31" s="8"/>
      <c r="AM31" s="8"/>
      <c r="AN31" s="8"/>
      <c r="AO31" s="7"/>
      <c r="AS31" s="8"/>
      <c r="BI31" s="6" t="s">
        <v>641</v>
      </c>
    </row>
    <row r="32" spans="1:73" ht="26.25" customHeight="1">
      <c r="A32" s="15">
        <v>32</v>
      </c>
      <c r="B32" s="26">
        <v>2</v>
      </c>
      <c r="C32" s="3" t="s">
        <v>1710</v>
      </c>
      <c r="D32" s="7">
        <v>1</v>
      </c>
      <c r="E32" s="86" t="s">
        <v>642</v>
      </c>
      <c r="F32" s="143"/>
      <c r="G32" s="10" t="s">
        <v>596</v>
      </c>
      <c r="H32" s="65"/>
      <c r="I32" s="59"/>
      <c r="J32" s="92" t="s">
        <v>620</v>
      </c>
      <c r="K32" s="147"/>
      <c r="L32" s="99" t="s">
        <v>620</v>
      </c>
      <c r="N32" s="71"/>
      <c r="O32" s="8"/>
      <c r="P32" s="8"/>
      <c r="Q32" s="9"/>
      <c r="R32" s="9"/>
      <c r="S32" s="8"/>
      <c r="T32" s="8"/>
      <c r="U32" s="8"/>
      <c r="V32" s="8"/>
      <c r="W32" s="3">
        <v>2012</v>
      </c>
      <c r="X32" s="21" t="d">
        <v>2012-06-21</v>
      </c>
      <c r="Y32" s="17" t="s">
        <v>1810</v>
      </c>
      <c r="Z32" s="3" t="s">
        <v>1708</v>
      </c>
      <c r="AA32" s="3" t="s">
        <v>1815</v>
      </c>
      <c r="AB32" s="22">
        <v>2</v>
      </c>
      <c r="AC32" s="3" t="s">
        <v>1754</v>
      </c>
      <c r="AD32" s="3" t="s">
        <v>587</v>
      </c>
      <c r="AE32" s="8" t="s">
        <v>664</v>
      </c>
      <c r="AF32" s="8" t="s">
        <v>585</v>
      </c>
      <c r="AG32" s="8">
        <v>24</v>
      </c>
      <c r="AH32" s="8">
        <v>0</v>
      </c>
      <c r="AI32" s="8">
        <v>1</v>
      </c>
      <c r="AJ32" s="8">
        <v>0</v>
      </c>
      <c r="AK32" s="8">
        <v>0</v>
      </c>
      <c r="AL32" s="8"/>
      <c r="AM32" s="8"/>
      <c r="AN32" s="8"/>
      <c r="AO32" s="7"/>
      <c r="AS32" s="8"/>
      <c r="BI32" s="6" t="s">
        <v>642</v>
      </c>
    </row>
    <row r="33" spans="1:73" ht="26.25" customHeight="1">
      <c r="A33" s="15">
        <v>33</v>
      </c>
      <c r="B33" s="26">
        <v>2</v>
      </c>
      <c r="C33" s="3" t="s">
        <v>1710</v>
      </c>
      <c r="D33" s="7">
        <v>1</v>
      </c>
      <c r="E33" s="86" t="s">
        <v>643</v>
      </c>
      <c r="F33" s="143"/>
      <c r="G33" s="11" t="s">
        <v>596</v>
      </c>
      <c r="H33" s="65"/>
      <c r="I33" s="65"/>
      <c r="J33" s="104" t="s">
        <v>620</v>
      </c>
      <c r="K33" s="147"/>
      <c r="L33" s="99" t="s">
        <v>620</v>
      </c>
      <c r="N33" s="71"/>
      <c r="O33" s="8"/>
      <c r="W33" s="3">
        <v>2012</v>
      </c>
      <c r="X33" s="21" t="d">
        <v>2012-06-21</v>
      </c>
      <c r="Y33" s="24" t="s">
        <v>1810</v>
      </c>
      <c r="Z33" s="3" t="s">
        <v>1708</v>
      </c>
      <c r="AA33" s="3" t="s">
        <v>1815</v>
      </c>
      <c r="AB33" s="22">
        <v>2</v>
      </c>
      <c r="AC33" s="3" t="s">
        <v>1754</v>
      </c>
      <c r="AD33" s="3" t="s">
        <v>587</v>
      </c>
      <c r="AE33" s="4" t="s">
        <v>664</v>
      </c>
      <c r="AF33" s="4" t="s">
        <v>585</v>
      </c>
      <c r="AG33" s="4">
        <v>10</v>
      </c>
      <c r="AH33" s="4">
        <v>0</v>
      </c>
      <c r="AI33" s="4">
        <v>2</v>
      </c>
      <c r="AJ33" s="4">
        <v>0</v>
      </c>
      <c r="AK33" s="4">
        <v>0</v>
      </c>
      <c r="AL33" s="8"/>
      <c r="AM33" s="8"/>
      <c r="AO33" s="7"/>
      <c r="BI33" s="6" t="s">
        <v>643</v>
      </c>
    </row>
    <row r="34" spans="1:73" ht="26.25" customHeight="1">
      <c r="A34" s="15">
        <v>34</v>
      </c>
      <c r="B34" s="26">
        <v>2</v>
      </c>
      <c r="C34" s="3" t="s">
        <v>1710</v>
      </c>
      <c r="D34" s="7">
        <v>1</v>
      </c>
      <c r="E34" s="86" t="s">
        <v>644</v>
      </c>
      <c r="F34" s="143"/>
      <c r="G34" s="11" t="s">
        <v>596</v>
      </c>
      <c r="H34" s="65"/>
      <c r="I34" s="65"/>
      <c r="J34" s="104" t="s">
        <v>620</v>
      </c>
      <c r="K34" s="147"/>
      <c r="L34" s="99" t="s">
        <v>620</v>
      </c>
      <c r="N34" s="71"/>
      <c r="O34" s="8"/>
      <c r="W34" s="3">
        <v>2012</v>
      </c>
      <c r="X34" s="21" t="d">
        <v>2012-06-21</v>
      </c>
      <c r="Y34" s="24" t="s">
        <v>1810</v>
      </c>
      <c r="Z34" s="3" t="s">
        <v>1708</v>
      </c>
      <c r="AA34" s="3" t="s">
        <v>1815</v>
      </c>
      <c r="AB34" s="22">
        <v>2</v>
      </c>
      <c r="AC34" s="3" t="s">
        <v>1754</v>
      </c>
      <c r="AD34" s="3" t="s">
        <v>587</v>
      </c>
      <c r="AE34" s="4" t="s">
        <v>664</v>
      </c>
      <c r="AF34" s="4" t="s">
        <v>585</v>
      </c>
      <c r="AG34" s="4">
        <v>22</v>
      </c>
      <c r="AH34" s="4">
        <v>0</v>
      </c>
      <c r="AI34" s="4">
        <v>5</v>
      </c>
      <c r="AJ34" s="4">
        <v>0</v>
      </c>
      <c r="AK34" s="4">
        <v>0</v>
      </c>
      <c r="AM34" s="8"/>
      <c r="AO34" s="7"/>
      <c r="BI34" s="6" t="s">
        <v>644</v>
      </c>
    </row>
    <row r="35" spans="1:73" ht="26.25" customHeight="1">
      <c r="A35" s="15">
        <v>35</v>
      </c>
      <c r="B35" s="26">
        <v>2</v>
      </c>
      <c r="C35" s="3" t="s">
        <v>1710</v>
      </c>
      <c r="D35" s="7">
        <v>1</v>
      </c>
      <c r="E35" s="86" t="s">
        <v>645</v>
      </c>
      <c r="F35" s="143"/>
      <c r="G35" s="11" t="s">
        <v>596</v>
      </c>
      <c r="H35" s="59"/>
      <c r="I35" s="59"/>
      <c r="J35" s="104" t="s">
        <v>620</v>
      </c>
      <c r="K35" s="147"/>
      <c r="L35" s="99" t="s">
        <v>620</v>
      </c>
      <c r="N35" s="71"/>
      <c r="P35" s="8"/>
      <c r="W35" s="3">
        <v>2012</v>
      </c>
      <c r="X35" s="23" t="d">
        <v>2012-06-21</v>
      </c>
      <c r="Y35" s="17" t="s">
        <v>1810</v>
      </c>
      <c r="Z35" s="3" t="s">
        <v>1708</v>
      </c>
      <c r="AA35" s="3" t="s">
        <v>1815</v>
      </c>
      <c r="AB35" s="22">
        <v>2</v>
      </c>
      <c r="AC35" s="3" t="s">
        <v>1754</v>
      </c>
      <c r="AD35" s="3" t="s">
        <v>587</v>
      </c>
      <c r="AE35" s="4">
        <v>14</v>
      </c>
      <c r="AF35" s="4" t="s">
        <v>585</v>
      </c>
      <c r="AG35" s="4">
        <v>19</v>
      </c>
      <c r="AH35" s="50" t="s">
        <v>664</v>
      </c>
      <c r="AI35" s="50" t="s">
        <v>664</v>
      </c>
      <c r="AJ35" s="50" t="s">
        <v>664</v>
      </c>
      <c r="AK35" s="50" t="s">
        <v>664</v>
      </c>
      <c r="AO35" s="7"/>
      <c r="BI35" s="6" t="s">
        <v>645</v>
      </c>
    </row>
    <row r="36" spans="1:73" s="11" customFormat="1" ht="26.25" customHeight="1">
      <c r="A36" s="15">
        <v>36</v>
      </c>
      <c r="B36" s="26">
        <v>2</v>
      </c>
      <c r="C36" s="16" t="s">
        <v>1710</v>
      </c>
      <c r="D36" s="7">
        <v>1</v>
      </c>
      <c r="E36" s="86" t="s">
        <v>646</v>
      </c>
      <c r="F36" s="143"/>
      <c r="G36" s="10" t="s">
        <v>596</v>
      </c>
      <c r="H36" s="65"/>
      <c r="I36" s="59"/>
      <c r="J36" s="92" t="s">
        <v>620</v>
      </c>
      <c r="K36" s="147"/>
      <c r="L36" s="99" t="s">
        <v>620</v>
      </c>
      <c r="M36" s="70"/>
      <c r="N36" s="71"/>
      <c r="O36" s="10"/>
      <c r="P36" s="10"/>
      <c r="Q36" s="64"/>
      <c r="R36" s="64"/>
      <c r="S36" s="10"/>
      <c r="T36" s="10"/>
      <c r="U36" s="10"/>
      <c r="V36" s="10"/>
      <c r="W36" s="16">
        <v>2012</v>
      </c>
      <c r="X36" s="28" t="d">
        <v>2012-06-21</v>
      </c>
      <c r="Y36" s="27" t="s">
        <v>1810</v>
      </c>
      <c r="Z36" s="16" t="s">
        <v>1708</v>
      </c>
      <c r="AA36" s="16" t="s">
        <v>1815</v>
      </c>
      <c r="AB36" s="29">
        <v>2</v>
      </c>
      <c r="AC36" s="16" t="s">
        <v>1754</v>
      </c>
      <c r="AD36" s="16" t="s">
        <v>587</v>
      </c>
      <c r="AE36" s="10">
        <v>18.5</v>
      </c>
      <c r="AF36" s="10" t="s">
        <v>585</v>
      </c>
      <c r="AG36" s="10">
        <v>17</v>
      </c>
      <c r="AH36" s="10">
        <v>0</v>
      </c>
      <c r="AI36" s="10">
        <v>2</v>
      </c>
      <c r="AJ36" s="10">
        <v>0</v>
      </c>
      <c r="AK36" s="10">
        <v>0</v>
      </c>
      <c r="AL36" s="10" t="s">
        <v>595</v>
      </c>
      <c r="AM36" s="10"/>
      <c r="AN36" s="10"/>
      <c r="AO36" s="7"/>
      <c r="AP36"/>
      <c r="AQ36"/>
      <c r="AR36"/>
      <c r="AS36" s="10"/>
      <c r="BF36" s="19"/>
      <c r="BG36" s="19"/>
      <c r="BH36" s="19"/>
      <c r="BI36" s="6" t="s">
        <v>646</v>
      </c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s="11" customFormat="1" ht="26.25" customHeight="1">
      <c r="A37" s="15">
        <v>37</v>
      </c>
      <c r="B37" s="26">
        <v>2</v>
      </c>
      <c r="C37" s="16" t="s">
        <v>1710</v>
      </c>
      <c r="D37" s="7">
        <v>1</v>
      </c>
      <c r="E37" s="86" t="s">
        <v>647</v>
      </c>
      <c r="F37" s="143"/>
      <c r="G37" s="10" t="s">
        <v>596</v>
      </c>
      <c r="H37" s="59"/>
      <c r="I37" s="59"/>
      <c r="J37" s="92" t="s">
        <v>620</v>
      </c>
      <c r="K37" s="147"/>
      <c r="L37" s="99" t="s">
        <v>620</v>
      </c>
      <c r="M37" s="70"/>
      <c r="N37" s="71"/>
      <c r="O37" s="10"/>
      <c r="P37" s="10"/>
      <c r="Q37" s="64"/>
      <c r="R37" s="64"/>
      <c r="S37" s="10"/>
      <c r="T37" s="10"/>
      <c r="U37" s="10"/>
      <c r="V37" s="10"/>
      <c r="W37" s="16">
        <v>2012</v>
      </c>
      <c r="X37" s="28" t="d">
        <v>2012-06-21</v>
      </c>
      <c r="Y37" s="27" t="s">
        <v>1810</v>
      </c>
      <c r="Z37" s="16" t="s">
        <v>1708</v>
      </c>
      <c r="AA37" s="16" t="s">
        <v>1815</v>
      </c>
      <c r="AB37" s="29">
        <v>2</v>
      </c>
      <c r="AC37" s="16" t="s">
        <v>1754</v>
      </c>
      <c r="AD37" s="16" t="s">
        <v>587</v>
      </c>
      <c r="AE37" s="10">
        <v>22</v>
      </c>
      <c r="AF37" s="10" t="s">
        <v>594</v>
      </c>
      <c r="AG37" s="10">
        <v>8</v>
      </c>
      <c r="AH37" s="10">
        <v>0</v>
      </c>
      <c r="AI37" s="10">
        <v>4</v>
      </c>
      <c r="AJ37" s="10">
        <v>0</v>
      </c>
      <c r="AK37" s="10">
        <v>0</v>
      </c>
      <c r="AL37" s="11" t="s">
        <v>1858</v>
      </c>
      <c r="AM37" s="10"/>
      <c r="AN37" s="10"/>
      <c r="AO37" s="7"/>
      <c r="AP37"/>
      <c r="AQ37"/>
      <c r="AR37"/>
      <c r="AS37" s="10"/>
      <c r="BF37" s="19"/>
      <c r="BG37" s="19"/>
      <c r="BH37" s="19"/>
      <c r="BI37" s="6" t="s">
        <v>647</v>
      </c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s="11" customFormat="1" ht="26.25" customHeight="1">
      <c r="A38" s="15">
        <v>38</v>
      </c>
      <c r="B38" s="26">
        <v>2</v>
      </c>
      <c r="C38" s="16" t="s">
        <v>1710</v>
      </c>
      <c r="D38" s="7">
        <v>1</v>
      </c>
      <c r="E38" s="86" t="s">
        <v>648</v>
      </c>
      <c r="F38" s="143"/>
      <c r="G38" s="10" t="s">
        <v>596</v>
      </c>
      <c r="H38" s="59"/>
      <c r="I38" s="59"/>
      <c r="J38" s="92" t="s">
        <v>620</v>
      </c>
      <c r="K38" s="147"/>
      <c r="L38" s="99" t="s">
        <v>620</v>
      </c>
      <c r="M38" s="70"/>
      <c r="N38" s="71"/>
      <c r="O38" s="10"/>
      <c r="P38" s="10"/>
      <c r="Q38" s="64"/>
      <c r="R38" s="64"/>
      <c r="S38" s="10"/>
      <c r="T38" s="10"/>
      <c r="U38" s="10"/>
      <c r="V38" s="10"/>
      <c r="W38" s="16">
        <v>2012</v>
      </c>
      <c r="X38" s="53" t="d">
        <v>2012-06-21</v>
      </c>
      <c r="Y38" s="54" t="s">
        <v>1810</v>
      </c>
      <c r="Z38" s="16" t="s">
        <v>1708</v>
      </c>
      <c r="AA38" s="16" t="s">
        <v>1815</v>
      </c>
      <c r="AB38" s="29">
        <v>2</v>
      </c>
      <c r="AC38" s="16" t="s">
        <v>1754</v>
      </c>
      <c r="AD38" s="16" t="s">
        <v>587</v>
      </c>
      <c r="AE38" s="10">
        <v>26</v>
      </c>
      <c r="AF38" s="10" t="s">
        <v>585</v>
      </c>
      <c r="AG38" s="10">
        <v>23</v>
      </c>
      <c r="AH38" s="10">
        <v>0</v>
      </c>
      <c r="AI38" s="10">
        <v>1</v>
      </c>
      <c r="AJ38" s="10">
        <v>0</v>
      </c>
      <c r="AK38" s="10">
        <v>0</v>
      </c>
      <c r="AL38" s="10" t="s">
        <v>595</v>
      </c>
      <c r="AM38" s="10"/>
      <c r="AN38" s="10"/>
      <c r="AO38" s="7"/>
      <c r="AP38"/>
      <c r="AQ38"/>
      <c r="AR38"/>
      <c r="AS38" s="10"/>
      <c r="BF38" s="19"/>
      <c r="BG38" s="19"/>
      <c r="BH38" s="19"/>
      <c r="BI38" s="6" t="s">
        <v>648</v>
      </c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s="11" customFormat="1" ht="26.25" customHeight="1">
      <c r="A39" s="15">
        <v>39</v>
      </c>
      <c r="B39" s="26">
        <v>2</v>
      </c>
      <c r="C39" s="16" t="s">
        <v>1710</v>
      </c>
      <c r="D39" s="7">
        <v>1</v>
      </c>
      <c r="E39" s="86" t="s">
        <v>649</v>
      </c>
      <c r="F39" s="143"/>
      <c r="G39" s="11" t="s">
        <v>596</v>
      </c>
      <c r="H39" s="59"/>
      <c r="I39" s="59"/>
      <c r="J39" s="92" t="s">
        <v>620</v>
      </c>
      <c r="K39" s="147"/>
      <c r="L39" s="99" t="s">
        <v>620</v>
      </c>
      <c r="M39" s="70"/>
      <c r="N39" s="71"/>
      <c r="Q39" s="62"/>
      <c r="R39" s="62"/>
      <c r="W39" s="16">
        <v>2012</v>
      </c>
      <c r="X39" s="28" t="d">
        <v>2012-06-21</v>
      </c>
      <c r="Y39" s="27" t="s">
        <v>1810</v>
      </c>
      <c r="Z39" s="16" t="s">
        <v>1708</v>
      </c>
      <c r="AA39" s="16" t="s">
        <v>1815</v>
      </c>
      <c r="AB39" s="29">
        <v>2</v>
      </c>
      <c r="AC39" s="16" t="s">
        <v>1754</v>
      </c>
      <c r="AD39" s="16" t="s">
        <v>587</v>
      </c>
      <c r="AE39" s="11">
        <v>37</v>
      </c>
      <c r="AF39" s="11" t="s">
        <v>594</v>
      </c>
      <c r="AG39" s="11">
        <v>3</v>
      </c>
      <c r="AH39" s="11">
        <v>0</v>
      </c>
      <c r="AI39" s="11">
        <v>1</v>
      </c>
      <c r="AJ39" s="11">
        <v>0</v>
      </c>
      <c r="AK39" s="11">
        <v>0</v>
      </c>
      <c r="AL39" s="11" t="s">
        <v>595</v>
      </c>
      <c r="AO39" s="7"/>
      <c r="AP39"/>
      <c r="AQ39"/>
      <c r="AR39"/>
      <c r="BF39" s="19"/>
      <c r="BG39" s="19"/>
      <c r="BH39" s="19"/>
      <c r="BI39" s="6" t="s">
        <v>649</v>
      </c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s="25" customFormat="1" ht="26.25" customHeight="1">
      <c r="A40" s="34">
        <v>40</v>
      </c>
      <c r="B40" s="102">
        <v>2</v>
      </c>
      <c r="C40" s="52" t="s">
        <v>1710</v>
      </c>
      <c r="D40" s="51">
        <v>1</v>
      </c>
      <c r="E40" s="86" t="s">
        <v>650</v>
      </c>
      <c r="F40" s="143"/>
      <c r="G40" s="11" t="s">
        <v>596</v>
      </c>
      <c r="H40" s="65"/>
      <c r="I40" s="59"/>
      <c r="J40" s="92" t="s">
        <v>620</v>
      </c>
      <c r="K40" s="147"/>
      <c r="L40" s="99" t="s">
        <v>620</v>
      </c>
      <c r="M40" s="70"/>
      <c r="N40" s="71"/>
      <c r="Q40" s="108"/>
      <c r="R40" s="108"/>
      <c r="W40" s="52">
        <v>2012</v>
      </c>
      <c r="X40" s="134" t="d">
        <v>2012-06-21</v>
      </c>
      <c r="Y40" s="135" t="s">
        <v>1810</v>
      </c>
      <c r="Z40" s="52" t="s">
        <v>1708</v>
      </c>
      <c r="AA40" s="52" t="s">
        <v>1815</v>
      </c>
      <c r="AB40" s="110">
        <v>2</v>
      </c>
      <c r="AC40" s="52" t="s">
        <v>1754</v>
      </c>
      <c r="AD40" s="52" t="s">
        <v>587</v>
      </c>
      <c r="AE40" s="25">
        <v>50</v>
      </c>
      <c r="AF40" s="25" t="s">
        <v>594</v>
      </c>
      <c r="AG40" s="25">
        <v>59</v>
      </c>
      <c r="AH40" s="50">
        <v>0</v>
      </c>
      <c r="AI40" s="25">
        <v>2</v>
      </c>
      <c r="AJ40" s="25">
        <v>0</v>
      </c>
      <c r="AK40" s="25">
        <v>0</v>
      </c>
      <c r="AM40" s="35" t="s">
        <v>1856</v>
      </c>
      <c r="AO40" s="51"/>
      <c r="AP40"/>
      <c r="AQ40"/>
      <c r="AR40"/>
      <c r="BI40" s="103" t="s">
        <v>650</v>
      </c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</row>
    <row r="41" spans="1:73" s="11" customFormat="1" ht="26.25" customHeight="1">
      <c r="A41" s="15">
        <v>41</v>
      </c>
      <c r="B41" s="26">
        <v>2</v>
      </c>
      <c r="C41" s="16" t="s">
        <v>1710</v>
      </c>
      <c r="D41" s="7">
        <v>1</v>
      </c>
      <c r="E41" s="86" t="s">
        <v>651</v>
      </c>
      <c r="F41" s="143"/>
      <c r="G41" s="10" t="s">
        <v>596</v>
      </c>
      <c r="H41" s="65"/>
      <c r="I41" s="59"/>
      <c r="J41" s="92" t="s">
        <v>620</v>
      </c>
      <c r="K41" s="147"/>
      <c r="L41" s="99" t="s">
        <v>620</v>
      </c>
      <c r="M41" s="70"/>
      <c r="N41" s="71"/>
      <c r="O41" s="10"/>
      <c r="P41" s="10"/>
      <c r="Q41" s="64"/>
      <c r="R41" s="64"/>
      <c r="S41" s="10"/>
      <c r="T41" s="10"/>
      <c r="U41" s="10"/>
      <c r="V41" s="10"/>
      <c r="W41" s="16">
        <v>2012</v>
      </c>
      <c r="X41" s="28" t="d">
        <v>2012-06-21</v>
      </c>
      <c r="Y41" s="27" t="s">
        <v>1810</v>
      </c>
      <c r="Z41" s="16" t="s">
        <v>1708</v>
      </c>
      <c r="AA41" s="16" t="s">
        <v>1815</v>
      </c>
      <c r="AB41" s="29">
        <v>2</v>
      </c>
      <c r="AC41" s="16" t="s">
        <v>1754</v>
      </c>
      <c r="AD41" s="16" t="s">
        <v>587</v>
      </c>
      <c r="AE41" s="10">
        <v>55</v>
      </c>
      <c r="AF41" s="10" t="s">
        <v>594</v>
      </c>
      <c r="AG41" s="10">
        <v>9</v>
      </c>
      <c r="AH41" s="10">
        <v>0</v>
      </c>
      <c r="AI41" s="10">
        <v>2</v>
      </c>
      <c r="AJ41" s="10">
        <v>0</v>
      </c>
      <c r="AK41" s="10">
        <v>0</v>
      </c>
      <c r="AL41" s="11" t="s">
        <v>595</v>
      </c>
      <c r="AM41" s="10"/>
      <c r="AN41" s="10"/>
      <c r="AO41" s="7"/>
      <c r="AP41"/>
      <c r="AQ41"/>
      <c r="AR41"/>
      <c r="AS41" s="10"/>
      <c r="BF41" s="19"/>
      <c r="BG41" s="19"/>
      <c r="BH41" s="19"/>
      <c r="BI41" s="6" t="s">
        <v>651</v>
      </c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s="11" customFormat="1" ht="26.25" customHeight="1">
      <c r="A42" s="15">
        <v>42</v>
      </c>
      <c r="B42" s="26">
        <v>2</v>
      </c>
      <c r="C42" s="16" t="s">
        <v>1710</v>
      </c>
      <c r="D42" s="7">
        <v>1</v>
      </c>
      <c r="E42" s="86" t="s">
        <v>652</v>
      </c>
      <c r="F42" s="143"/>
      <c r="G42" s="10" t="s">
        <v>596</v>
      </c>
      <c r="H42" s="65"/>
      <c r="I42" s="59"/>
      <c r="J42" s="92" t="s">
        <v>620</v>
      </c>
      <c r="K42" s="147"/>
      <c r="L42" s="99" t="s">
        <v>620</v>
      </c>
      <c r="M42" s="70"/>
      <c r="N42" s="71"/>
      <c r="O42" s="10"/>
      <c r="P42" s="10"/>
      <c r="Q42" s="64"/>
      <c r="R42" s="64"/>
      <c r="S42" s="10"/>
      <c r="T42" s="10"/>
      <c r="U42" s="10"/>
      <c r="V42" s="10"/>
      <c r="W42" s="16">
        <v>2012</v>
      </c>
      <c r="X42" s="53" t="d">
        <v>2012-06-21</v>
      </c>
      <c r="Y42" s="54" t="s">
        <v>1810</v>
      </c>
      <c r="Z42" s="16" t="s">
        <v>1708</v>
      </c>
      <c r="AA42" s="16" t="s">
        <v>1815</v>
      </c>
      <c r="AB42" s="29">
        <v>2</v>
      </c>
      <c r="AC42" s="16" t="s">
        <v>1754</v>
      </c>
      <c r="AD42" s="16" t="s">
        <v>587</v>
      </c>
      <c r="AE42" s="10">
        <v>66.5</v>
      </c>
      <c r="AF42" s="10" t="s">
        <v>585</v>
      </c>
      <c r="AG42" s="10">
        <v>13</v>
      </c>
      <c r="AH42" s="10">
        <v>0</v>
      </c>
      <c r="AI42" s="10">
        <v>5</v>
      </c>
      <c r="AJ42" s="10">
        <v>0</v>
      </c>
      <c r="AK42" s="10">
        <v>0</v>
      </c>
      <c r="AL42" s="10" t="s">
        <v>595</v>
      </c>
      <c r="AM42" s="10"/>
      <c r="AN42" s="10"/>
      <c r="AO42" s="7"/>
      <c r="AP42"/>
      <c r="AQ42"/>
      <c r="AR42"/>
      <c r="AS42" s="10"/>
      <c r="BF42" s="19"/>
      <c r="BG42" s="19"/>
      <c r="BH42" s="19"/>
      <c r="BI42" s="6" t="s">
        <v>652</v>
      </c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s="11" customFormat="1" ht="26.25" customHeight="1">
      <c r="A43" s="15">
        <v>43</v>
      </c>
      <c r="B43" s="26">
        <v>2</v>
      </c>
      <c r="C43" s="16" t="s">
        <v>1710</v>
      </c>
      <c r="D43" s="7">
        <v>1</v>
      </c>
      <c r="E43" s="86" t="s">
        <v>653</v>
      </c>
      <c r="F43" s="143"/>
      <c r="G43" s="11" t="s">
        <v>596</v>
      </c>
      <c r="H43" s="65"/>
      <c r="I43" s="59"/>
      <c r="J43" s="92" t="s">
        <v>620</v>
      </c>
      <c r="K43" s="147"/>
      <c r="L43" s="99" t="s">
        <v>620</v>
      </c>
      <c r="M43" s="70"/>
      <c r="N43" s="71"/>
      <c r="O43" s="10"/>
      <c r="Q43" s="62"/>
      <c r="R43" s="62"/>
      <c r="W43" s="16">
        <v>2012</v>
      </c>
      <c r="X43" s="53" t="d">
        <v>2012-06-21</v>
      </c>
      <c r="Y43" s="27" t="s">
        <v>1810</v>
      </c>
      <c r="Z43" s="16" t="s">
        <v>1708</v>
      </c>
      <c r="AA43" s="16" t="s">
        <v>1815</v>
      </c>
      <c r="AB43" s="29">
        <v>2</v>
      </c>
      <c r="AC43" s="16" t="s">
        <v>1754</v>
      </c>
      <c r="AD43" s="16" t="s">
        <v>587</v>
      </c>
      <c r="AE43" s="11">
        <v>69</v>
      </c>
      <c r="AF43" s="11" t="s">
        <v>585</v>
      </c>
      <c r="AG43" s="11">
        <v>15</v>
      </c>
      <c r="AH43" s="11">
        <v>0</v>
      </c>
      <c r="AI43" s="11">
        <v>2</v>
      </c>
      <c r="AJ43" s="11">
        <v>0</v>
      </c>
      <c r="AK43" s="11">
        <v>0</v>
      </c>
      <c r="AL43" s="11" t="s">
        <v>595</v>
      </c>
      <c r="AM43" s="10"/>
      <c r="AO43" s="7"/>
      <c r="AP43"/>
      <c r="AQ43"/>
      <c r="AR43"/>
      <c r="BF43" s="19"/>
      <c r="BG43" s="19"/>
      <c r="BH43" s="19"/>
      <c r="BI43" s="6" t="s">
        <v>653</v>
      </c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s="11" customFormat="1" ht="26.25" customHeight="1">
      <c r="A44" s="15">
        <v>44</v>
      </c>
      <c r="B44" s="26">
        <v>2</v>
      </c>
      <c r="C44" s="16" t="s">
        <v>1710</v>
      </c>
      <c r="D44" s="7">
        <v>1</v>
      </c>
      <c r="E44" s="86" t="s">
        <v>654</v>
      </c>
      <c r="F44" s="143"/>
      <c r="G44" s="11" t="s">
        <v>596</v>
      </c>
      <c r="H44" s="65"/>
      <c r="I44" s="59"/>
      <c r="J44" s="92" t="s">
        <v>620</v>
      </c>
      <c r="K44" s="147"/>
      <c r="L44" s="99" t="s">
        <v>620</v>
      </c>
      <c r="M44" s="70"/>
      <c r="N44" s="71"/>
      <c r="O44" s="10"/>
      <c r="P44" s="10"/>
      <c r="Q44" s="62"/>
      <c r="R44" s="62"/>
      <c r="W44" s="16">
        <v>2012</v>
      </c>
      <c r="X44" s="28" t="d">
        <v>2012-06-21</v>
      </c>
      <c r="Y44" s="27" t="s">
        <v>1810</v>
      </c>
      <c r="Z44" s="16" t="s">
        <v>1708</v>
      </c>
      <c r="AA44" s="16" t="s">
        <v>1815</v>
      </c>
      <c r="AB44" s="29">
        <v>2</v>
      </c>
      <c r="AC44" s="16" t="s">
        <v>1754</v>
      </c>
      <c r="AD44" s="16" t="s">
        <v>587</v>
      </c>
      <c r="AE44" s="11">
        <v>70</v>
      </c>
      <c r="AF44" s="11" t="s">
        <v>585</v>
      </c>
      <c r="AG44" s="11">
        <v>19</v>
      </c>
      <c r="AH44" s="11">
        <v>0</v>
      </c>
      <c r="AI44" s="11">
        <v>2</v>
      </c>
      <c r="AJ44" s="11">
        <v>0</v>
      </c>
      <c r="AK44" s="11">
        <v>0</v>
      </c>
      <c r="AL44" s="11" t="s">
        <v>595</v>
      </c>
      <c r="AO44" s="7"/>
      <c r="AP44"/>
      <c r="AQ44"/>
      <c r="AR44"/>
      <c r="BF44" s="19"/>
      <c r="BG44" s="19"/>
      <c r="BH44" s="19"/>
      <c r="BI44" s="6" t="s">
        <v>654</v>
      </c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s="11" customFormat="1" ht="26.25" customHeight="1">
      <c r="A45" s="15">
        <v>45</v>
      </c>
      <c r="B45" s="26">
        <v>2</v>
      </c>
      <c r="C45" s="16" t="s">
        <v>1710</v>
      </c>
      <c r="D45" s="7">
        <v>1</v>
      </c>
      <c r="E45" s="86" t="s">
        <v>655</v>
      </c>
      <c r="F45" s="143"/>
      <c r="G45" s="11" t="s">
        <v>596</v>
      </c>
      <c r="H45" s="65"/>
      <c r="I45" s="59"/>
      <c r="J45" s="92" t="s">
        <v>620</v>
      </c>
      <c r="K45" s="147"/>
      <c r="L45" s="99" t="s">
        <v>620</v>
      </c>
      <c r="M45" s="70"/>
      <c r="N45" s="71"/>
      <c r="O45" s="10"/>
      <c r="Q45" s="62"/>
      <c r="R45" s="62"/>
      <c r="W45" s="16">
        <v>2012</v>
      </c>
      <c r="X45" s="53" t="d">
        <v>2012-06-21</v>
      </c>
      <c r="Y45" s="27" t="s">
        <v>1810</v>
      </c>
      <c r="Z45" s="16" t="s">
        <v>1708</v>
      </c>
      <c r="AA45" s="16" t="s">
        <v>1815</v>
      </c>
      <c r="AB45" s="29">
        <v>2</v>
      </c>
      <c r="AC45" s="16" t="s">
        <v>1754</v>
      </c>
      <c r="AD45" s="16" t="s">
        <v>587</v>
      </c>
      <c r="AE45" s="11">
        <v>71</v>
      </c>
      <c r="AF45" s="11" t="s">
        <v>585</v>
      </c>
      <c r="AG45" s="11">
        <v>15</v>
      </c>
      <c r="AH45" s="11">
        <v>0</v>
      </c>
      <c r="AI45" s="11">
        <v>2</v>
      </c>
      <c r="AJ45" s="11">
        <v>0</v>
      </c>
      <c r="AK45" s="11">
        <v>0</v>
      </c>
      <c r="AL45" s="10" t="s">
        <v>595</v>
      </c>
      <c r="AO45" s="7"/>
      <c r="AP45"/>
      <c r="AQ45"/>
      <c r="AR45"/>
      <c r="BF45" s="19"/>
      <c r="BG45" s="19"/>
      <c r="BH45" s="19"/>
      <c r="BI45" s="6" t="s">
        <v>655</v>
      </c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s="11" customFormat="1" ht="26.25" customHeight="1">
      <c r="A46" s="15">
        <v>46</v>
      </c>
      <c r="B46" s="26">
        <v>2</v>
      </c>
      <c r="C46" s="16" t="s">
        <v>1710</v>
      </c>
      <c r="D46" s="7">
        <v>1</v>
      </c>
      <c r="E46" s="86" t="s">
        <v>656</v>
      </c>
      <c r="F46" s="143"/>
      <c r="G46" s="11" t="s">
        <v>596</v>
      </c>
      <c r="H46" s="59"/>
      <c r="I46" s="59"/>
      <c r="J46" s="92" t="s">
        <v>620</v>
      </c>
      <c r="K46" s="147"/>
      <c r="L46" s="99" t="s">
        <v>620</v>
      </c>
      <c r="M46" s="70"/>
      <c r="N46" s="71"/>
      <c r="Q46" s="62"/>
      <c r="R46" s="62"/>
      <c r="W46" s="16">
        <v>2012</v>
      </c>
      <c r="X46" s="28" t="d">
        <v>2012-06-21</v>
      </c>
      <c r="Y46" s="27" t="s">
        <v>1810</v>
      </c>
      <c r="Z46" s="16" t="s">
        <v>1708</v>
      </c>
      <c r="AA46" s="16" t="s">
        <v>1815</v>
      </c>
      <c r="AB46" s="29">
        <v>2</v>
      </c>
      <c r="AC46" s="16" t="s">
        <v>1754</v>
      </c>
      <c r="AD46" s="16" t="s">
        <v>587</v>
      </c>
      <c r="AE46" s="11">
        <v>72</v>
      </c>
      <c r="AF46" s="11" t="s">
        <v>585</v>
      </c>
      <c r="AG46" s="11">
        <v>21</v>
      </c>
      <c r="AH46" s="11">
        <v>0</v>
      </c>
      <c r="AI46" s="11">
        <v>1</v>
      </c>
      <c r="AJ46" s="11">
        <v>0</v>
      </c>
      <c r="AK46" s="11">
        <v>0</v>
      </c>
      <c r="AL46" s="11" t="s">
        <v>595</v>
      </c>
      <c r="AO46" s="7"/>
      <c r="AP46"/>
      <c r="AQ46"/>
      <c r="AR46"/>
      <c r="BF46" s="19"/>
      <c r="BG46" s="19"/>
      <c r="BH46" s="19"/>
      <c r="BI46" s="6" t="s">
        <v>656</v>
      </c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s="11" customFormat="1" ht="26.25" customHeight="1">
      <c r="A47" s="15">
        <v>47</v>
      </c>
      <c r="B47" s="26">
        <v>2</v>
      </c>
      <c r="C47" s="16" t="s">
        <v>1710</v>
      </c>
      <c r="D47" s="7">
        <v>1</v>
      </c>
      <c r="E47" s="86" t="s">
        <v>657</v>
      </c>
      <c r="F47" s="143"/>
      <c r="G47" s="11" t="s">
        <v>596</v>
      </c>
      <c r="H47" s="59"/>
      <c r="I47" s="59"/>
      <c r="J47" s="92" t="s">
        <v>620</v>
      </c>
      <c r="K47" s="147"/>
      <c r="L47" s="99" t="s">
        <v>620</v>
      </c>
      <c r="M47" s="70"/>
      <c r="N47" s="71"/>
      <c r="Q47" s="62"/>
      <c r="R47" s="62"/>
      <c r="W47" s="16">
        <v>2012</v>
      </c>
      <c r="X47" s="53" t="d">
        <v>2012-06-21</v>
      </c>
      <c r="Y47" s="54" t="s">
        <v>1810</v>
      </c>
      <c r="Z47" s="16" t="s">
        <v>1708</v>
      </c>
      <c r="AA47" s="16" t="s">
        <v>1815</v>
      </c>
      <c r="AB47" s="29">
        <v>2</v>
      </c>
      <c r="AC47" s="16" t="s">
        <v>1754</v>
      </c>
      <c r="AD47" s="16" t="s">
        <v>587</v>
      </c>
      <c r="AE47" s="11">
        <v>76</v>
      </c>
      <c r="AF47" s="11" t="s">
        <v>585</v>
      </c>
      <c r="AG47" s="11">
        <v>24</v>
      </c>
      <c r="AH47" s="11">
        <v>1</v>
      </c>
      <c r="AI47" s="11">
        <v>2</v>
      </c>
      <c r="AJ47" s="11">
        <v>0</v>
      </c>
      <c r="AK47" s="11">
        <v>0</v>
      </c>
      <c r="AL47" s="11" t="s">
        <v>595</v>
      </c>
      <c r="AO47" s="7"/>
      <c r="AP47"/>
      <c r="AQ47"/>
      <c r="AR47"/>
      <c r="BF47" s="19"/>
      <c r="BG47" s="19"/>
      <c r="BH47" s="19"/>
      <c r="BI47" s="6" t="s">
        <v>657</v>
      </c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s="11" customFormat="1" ht="26.25" customHeight="1">
      <c r="A48" s="15">
        <v>48</v>
      </c>
      <c r="B48" s="26">
        <v>2</v>
      </c>
      <c r="C48" s="16" t="s">
        <v>1710</v>
      </c>
      <c r="D48" s="7">
        <v>1</v>
      </c>
      <c r="E48" s="86" t="s">
        <v>658</v>
      </c>
      <c r="F48" s="143"/>
      <c r="G48" s="11" t="s">
        <v>596</v>
      </c>
      <c r="H48" s="59"/>
      <c r="I48" s="59"/>
      <c r="J48" s="92" t="s">
        <v>620</v>
      </c>
      <c r="K48" s="147"/>
      <c r="L48" s="99" t="s">
        <v>620</v>
      </c>
      <c r="M48" s="70"/>
      <c r="N48" s="71"/>
      <c r="P48" s="10"/>
      <c r="Q48" s="62"/>
      <c r="R48" s="62"/>
      <c r="W48" s="16">
        <v>2012</v>
      </c>
      <c r="X48" s="28" t="d">
        <v>2012-06-21</v>
      </c>
      <c r="Y48" s="27" t="s">
        <v>1810</v>
      </c>
      <c r="Z48" s="16" t="s">
        <v>1708</v>
      </c>
      <c r="AA48" s="16" t="s">
        <v>1815</v>
      </c>
      <c r="AB48" s="29">
        <v>2</v>
      </c>
      <c r="AC48" s="16" t="s">
        <v>1754</v>
      </c>
      <c r="AD48" s="16" t="s">
        <v>587</v>
      </c>
      <c r="AE48" s="11">
        <v>76.5</v>
      </c>
      <c r="AF48" s="11" t="s">
        <v>585</v>
      </c>
      <c r="AG48" s="11">
        <v>26</v>
      </c>
      <c r="AH48" s="11">
        <v>0</v>
      </c>
      <c r="AI48" s="11">
        <v>1</v>
      </c>
      <c r="AJ48" s="11">
        <v>0</v>
      </c>
      <c r="AK48" s="11">
        <v>0</v>
      </c>
      <c r="AL48" s="11" t="s">
        <v>595</v>
      </c>
      <c r="AO48" s="7"/>
      <c r="AP48"/>
      <c r="AQ48"/>
      <c r="AR48"/>
      <c r="BF48" s="19"/>
      <c r="BG48" s="19"/>
      <c r="BH48" s="19"/>
      <c r="BI48" s="6" t="s">
        <v>658</v>
      </c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s="11" customFormat="1" ht="26.25" customHeight="1">
      <c r="A49" s="15">
        <v>49</v>
      </c>
      <c r="B49" s="26">
        <v>2</v>
      </c>
      <c r="C49" s="16" t="s">
        <v>1710</v>
      </c>
      <c r="D49" s="7">
        <v>1</v>
      </c>
      <c r="E49" s="86" t="s">
        <v>659</v>
      </c>
      <c r="F49" s="143"/>
      <c r="G49" s="11" t="s">
        <v>596</v>
      </c>
      <c r="H49" s="59"/>
      <c r="I49" s="59"/>
      <c r="J49" s="92" t="s">
        <v>620</v>
      </c>
      <c r="K49" s="147"/>
      <c r="L49" s="99" t="s">
        <v>620</v>
      </c>
      <c r="M49" s="70"/>
      <c r="N49" s="71"/>
      <c r="O49" s="10"/>
      <c r="Q49" s="62"/>
      <c r="R49" s="62"/>
      <c r="W49" s="16">
        <v>2012</v>
      </c>
      <c r="X49" s="28" t="d">
        <v>2012-06-21</v>
      </c>
      <c r="Y49" s="54" t="s">
        <v>1810</v>
      </c>
      <c r="Z49" s="16" t="s">
        <v>1708</v>
      </c>
      <c r="AA49" s="16" t="s">
        <v>1815</v>
      </c>
      <c r="AB49" s="29">
        <v>2</v>
      </c>
      <c r="AC49" s="16" t="s">
        <v>1754</v>
      </c>
      <c r="AD49" s="16" t="s">
        <v>587</v>
      </c>
      <c r="AE49" s="11">
        <v>78</v>
      </c>
      <c r="AF49" s="11" t="s">
        <v>585</v>
      </c>
      <c r="AG49" s="11">
        <v>30</v>
      </c>
      <c r="AH49" s="11">
        <v>0</v>
      </c>
      <c r="AI49" s="11">
        <v>2</v>
      </c>
      <c r="AJ49" s="11">
        <v>0</v>
      </c>
      <c r="AK49" s="11">
        <v>0</v>
      </c>
      <c r="AL49" s="11" t="s">
        <v>595</v>
      </c>
      <c r="AO49" s="7"/>
      <c r="AP49"/>
      <c r="AQ49"/>
      <c r="AR49"/>
      <c r="BF49" s="19"/>
      <c r="BG49" s="19"/>
      <c r="BH49" s="19"/>
      <c r="BI49" s="6" t="s">
        <v>659</v>
      </c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s="11" customFormat="1" ht="26.25" customHeight="1">
      <c r="A50" s="15">
        <v>50</v>
      </c>
      <c r="B50" s="26">
        <v>2</v>
      </c>
      <c r="C50" s="16" t="s">
        <v>1710</v>
      </c>
      <c r="D50" s="7">
        <v>1</v>
      </c>
      <c r="E50" s="86" t="s">
        <v>660</v>
      </c>
      <c r="F50" s="143"/>
      <c r="G50" s="11" t="s">
        <v>596</v>
      </c>
      <c r="H50" s="59"/>
      <c r="I50" s="59"/>
      <c r="J50" s="92" t="s">
        <v>620</v>
      </c>
      <c r="K50" s="147"/>
      <c r="L50" s="99" t="s">
        <v>620</v>
      </c>
      <c r="M50" s="70"/>
      <c r="N50" s="71"/>
      <c r="P50" s="10"/>
      <c r="Q50" s="62"/>
      <c r="R50" s="62"/>
      <c r="W50" s="16">
        <v>2012</v>
      </c>
      <c r="X50" s="28" t="d">
        <v>2012-06-21</v>
      </c>
      <c r="Y50" s="27" t="s">
        <v>1810</v>
      </c>
      <c r="Z50" s="16" t="s">
        <v>1708</v>
      </c>
      <c r="AA50" s="16" t="s">
        <v>1815</v>
      </c>
      <c r="AB50" s="29">
        <v>2</v>
      </c>
      <c r="AC50" s="16" t="s">
        <v>1754</v>
      </c>
      <c r="AD50" s="16" t="s">
        <v>587</v>
      </c>
      <c r="AE50" s="11">
        <v>97</v>
      </c>
      <c r="AF50" s="11" t="s">
        <v>594</v>
      </c>
      <c r="AG50" s="11">
        <v>4</v>
      </c>
      <c r="AH50" s="11">
        <v>0</v>
      </c>
      <c r="AI50" s="11">
        <v>2</v>
      </c>
      <c r="AJ50" s="11">
        <v>0</v>
      </c>
      <c r="AK50" s="11">
        <v>0</v>
      </c>
      <c r="AL50" s="10" t="s">
        <v>595</v>
      </c>
      <c r="AO50" s="7"/>
      <c r="AP50"/>
      <c r="AQ50"/>
      <c r="AR50"/>
      <c r="BF50" s="19"/>
      <c r="BG50" s="19"/>
      <c r="BH50" s="19"/>
      <c r="BI50" s="6" t="s">
        <v>660</v>
      </c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s="11" customFormat="1" ht="26.25" customHeight="1">
      <c r="A51" s="15">
        <v>51</v>
      </c>
      <c r="B51" s="26">
        <v>2</v>
      </c>
      <c r="C51" s="16" t="s">
        <v>1710</v>
      </c>
      <c r="D51" s="7">
        <v>1</v>
      </c>
      <c r="E51" s="86" t="s">
        <v>661</v>
      </c>
      <c r="F51" s="143"/>
      <c r="G51" s="11" t="s">
        <v>596</v>
      </c>
      <c r="H51" s="59"/>
      <c r="I51" s="59"/>
      <c r="J51" s="92" t="s">
        <v>620</v>
      </c>
      <c r="K51" s="147"/>
      <c r="L51" s="99" t="s">
        <v>620</v>
      </c>
      <c r="M51" s="70"/>
      <c r="N51" s="71"/>
      <c r="P51" s="10"/>
      <c r="Q51" s="62"/>
      <c r="R51" s="62"/>
      <c r="W51" s="16">
        <v>2012</v>
      </c>
      <c r="X51" s="28" t="d">
        <v>2012-06-21</v>
      </c>
      <c r="Y51" s="27" t="s">
        <v>1810</v>
      </c>
      <c r="Z51" s="16" t="s">
        <v>1708</v>
      </c>
      <c r="AA51" s="16" t="s">
        <v>1815</v>
      </c>
      <c r="AB51" s="29">
        <v>2</v>
      </c>
      <c r="AC51" s="16" t="s">
        <v>1754</v>
      </c>
      <c r="AD51" s="16" t="s">
        <v>587</v>
      </c>
      <c r="AE51" s="11">
        <v>98</v>
      </c>
      <c r="AF51" s="11" t="s">
        <v>585</v>
      </c>
      <c r="AG51" s="11">
        <v>31</v>
      </c>
      <c r="AH51" s="11">
        <v>0</v>
      </c>
      <c r="AI51" s="11">
        <v>1</v>
      </c>
      <c r="AJ51" s="11">
        <v>0</v>
      </c>
      <c r="AK51" s="11">
        <v>0</v>
      </c>
      <c r="AL51" s="11" t="s">
        <v>595</v>
      </c>
      <c r="AO51" s="7"/>
      <c r="AP51"/>
      <c r="AQ51"/>
      <c r="AR51"/>
      <c r="BF51" s="19"/>
      <c r="BG51" s="19"/>
      <c r="BH51" s="19"/>
      <c r="BI51" s="6" t="s">
        <v>661</v>
      </c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</row>
    <row r="52" spans="1:73" s="11" customFormat="1" ht="26.25" customHeight="1">
      <c r="A52" s="15">
        <v>52</v>
      </c>
      <c r="B52" s="26">
        <v>2</v>
      </c>
      <c r="C52" s="16" t="s">
        <v>1710</v>
      </c>
      <c r="D52" s="7">
        <v>1</v>
      </c>
      <c r="E52" s="86" t="s">
        <v>662</v>
      </c>
      <c r="F52" s="143"/>
      <c r="G52" s="11" t="s">
        <v>587</v>
      </c>
      <c r="H52" s="59" t="s">
        <v>1764</v>
      </c>
      <c r="I52" s="59" t="s">
        <v>620</v>
      </c>
      <c r="J52" s="92" t="s">
        <v>435</v>
      </c>
      <c r="K52" s="152" t="s">
        <v>620</v>
      </c>
      <c r="L52" s="89" t="s">
        <v>587</v>
      </c>
      <c r="M52" s="70"/>
      <c r="N52" s="71"/>
      <c r="P52" s="6" t="s">
        <v>1857</v>
      </c>
      <c r="Q52" s="62">
        <v>4486068.79</v>
      </c>
      <c r="R52" s="62">
        <v>403405.62</v>
      </c>
      <c r="S52" s="11">
        <v>0</v>
      </c>
      <c r="T52" s="11">
        <v>1</v>
      </c>
      <c r="U52" s="11">
        <v>0</v>
      </c>
      <c r="V52" s="11">
        <v>0</v>
      </c>
      <c r="W52" s="16">
        <v>2012</v>
      </c>
      <c r="X52" s="28" t="d">
        <v>2012-06-21</v>
      </c>
      <c r="Y52" s="27" t="s">
        <v>1810</v>
      </c>
      <c r="Z52" s="16" t="s">
        <v>1708</v>
      </c>
      <c r="AA52" s="16" t="s">
        <v>1815</v>
      </c>
      <c r="AB52" s="29">
        <v>2</v>
      </c>
      <c r="AC52" s="16" t="s">
        <v>1754</v>
      </c>
      <c r="AD52" s="16" t="s">
        <v>587</v>
      </c>
      <c r="AE52" s="11">
        <v>60</v>
      </c>
      <c r="AF52" s="11" t="s">
        <v>585</v>
      </c>
      <c r="AG52" s="11">
        <v>60</v>
      </c>
      <c r="AH52" s="30" t="s">
        <v>664</v>
      </c>
      <c r="AI52" s="30" t="s">
        <v>664</v>
      </c>
      <c r="AJ52" s="30" t="s">
        <v>664</v>
      </c>
      <c r="AK52" s="30" t="s">
        <v>664</v>
      </c>
      <c r="AO52" s="7"/>
      <c r="AT52" s="11">
        <v>29</v>
      </c>
      <c r="AW52" s="11">
        <v>90</v>
      </c>
      <c r="AZ52" s="11">
        <v>65</v>
      </c>
      <c r="BC52" s="11">
        <v>5</v>
      </c>
      <c r="BF52" s="19"/>
      <c r="BG52" s="19"/>
      <c r="BH52" s="19"/>
      <c r="BI52" s="6" t="s">
        <v>662</v>
      </c>
    </row>
    <row r="53" spans="1:73" s="11" customFormat="1" ht="26.25" customHeight="1">
      <c r="A53" s="15">
        <v>53</v>
      </c>
      <c r="B53" s="26">
        <v>2</v>
      </c>
      <c r="C53" s="16" t="s">
        <v>1710</v>
      </c>
      <c r="D53" s="7">
        <v>1</v>
      </c>
      <c r="E53" s="86" t="s">
        <v>663</v>
      </c>
      <c r="F53" s="143"/>
      <c r="G53" s="11" t="s">
        <v>587</v>
      </c>
      <c r="H53" s="59" t="s">
        <v>1764</v>
      </c>
      <c r="I53" s="59" t="s">
        <v>620</v>
      </c>
      <c r="J53" s="92" t="s">
        <v>436</v>
      </c>
      <c r="K53" s="152" t="s">
        <v>620</v>
      </c>
      <c r="L53" s="89" t="s">
        <v>587</v>
      </c>
      <c r="M53" s="70"/>
      <c r="N53" s="71"/>
      <c r="P53" s="6" t="s">
        <v>1857</v>
      </c>
      <c r="Q53" s="62">
        <v>4486067.2699999996</v>
      </c>
      <c r="R53" s="62">
        <v>403405.57</v>
      </c>
      <c r="S53" s="11">
        <v>0</v>
      </c>
      <c r="T53" s="11">
        <v>6</v>
      </c>
      <c r="U53" s="11">
        <v>0</v>
      </c>
      <c r="V53" s="11">
        <v>0</v>
      </c>
      <c r="W53" s="16">
        <v>2012</v>
      </c>
      <c r="X53" s="28" t="d">
        <v>2012-06-21</v>
      </c>
      <c r="Y53" s="27" t="s">
        <v>1810</v>
      </c>
      <c r="Z53" s="16" t="s">
        <v>1708</v>
      </c>
      <c r="AA53" s="16" t="s">
        <v>1815</v>
      </c>
      <c r="AB53" s="29">
        <v>2</v>
      </c>
      <c r="AC53" s="16" t="s">
        <v>1754</v>
      </c>
      <c r="AD53" s="16" t="s">
        <v>587</v>
      </c>
      <c r="AE53" s="11">
        <v>60</v>
      </c>
      <c r="AF53" s="11" t="s">
        <v>585</v>
      </c>
      <c r="AG53" s="11">
        <v>60</v>
      </c>
      <c r="AH53" s="30" t="s">
        <v>664</v>
      </c>
      <c r="AI53" s="30" t="s">
        <v>664</v>
      </c>
      <c r="AJ53" s="30" t="s">
        <v>664</v>
      </c>
      <c r="AK53" s="30" t="s">
        <v>664</v>
      </c>
      <c r="AO53" s="7"/>
      <c r="AT53" s="11">
        <v>8</v>
      </c>
      <c r="AU53" s="11">
        <v>4</v>
      </c>
      <c r="AV53" s="11">
        <v>0</v>
      </c>
      <c r="AW53" s="11">
        <v>80</v>
      </c>
      <c r="AX53" s="11">
        <v>43</v>
      </c>
      <c r="AY53" s="11">
        <v>59</v>
      </c>
      <c r="AZ53" s="11">
        <v>66</v>
      </c>
      <c r="BA53" s="11">
        <v>63</v>
      </c>
      <c r="BB53" s="11">
        <v>62</v>
      </c>
      <c r="BC53" s="11">
        <v>5</v>
      </c>
      <c r="BD53" s="11">
        <v>5</v>
      </c>
      <c r="BE53" s="11">
        <v>5</v>
      </c>
      <c r="BF53" s="19"/>
      <c r="BG53" s="19"/>
      <c r="BH53" s="19"/>
      <c r="BI53" s="6" t="s">
        <v>663</v>
      </c>
    </row>
    <row r="54" spans="1:73" s="11" customFormat="1" ht="26.25" customHeight="1">
      <c r="A54" s="15">
        <v>54</v>
      </c>
      <c r="B54" s="26">
        <v>2</v>
      </c>
      <c r="C54" s="16" t="s">
        <v>1710</v>
      </c>
      <c r="D54" s="7">
        <v>1</v>
      </c>
      <c r="E54" s="86" t="s">
        <v>667</v>
      </c>
      <c r="F54" s="143"/>
      <c r="G54" s="11" t="s">
        <v>596</v>
      </c>
      <c r="H54" s="59"/>
      <c r="I54" s="59"/>
      <c r="J54" s="92" t="s">
        <v>620</v>
      </c>
      <c r="K54" s="147"/>
      <c r="L54" s="99" t="s">
        <v>620</v>
      </c>
      <c r="M54" s="70"/>
      <c r="N54" s="71"/>
      <c r="O54" s="10"/>
      <c r="Q54" s="62"/>
      <c r="R54" s="62"/>
      <c r="W54" s="16">
        <v>2012</v>
      </c>
      <c r="X54" s="53" t="d">
        <v>2012-06-21</v>
      </c>
      <c r="Y54" s="54" t="s">
        <v>1810</v>
      </c>
      <c r="Z54" s="16" t="s">
        <v>1708</v>
      </c>
      <c r="AA54" s="16" t="s">
        <v>1815</v>
      </c>
      <c r="AB54" s="29">
        <v>2</v>
      </c>
      <c r="AC54" s="16" t="s">
        <v>1754</v>
      </c>
      <c r="AD54" s="16" t="s">
        <v>587</v>
      </c>
      <c r="AE54" s="11">
        <v>51</v>
      </c>
      <c r="AF54" s="11" t="s">
        <v>585</v>
      </c>
      <c r="AG54" s="11">
        <v>59</v>
      </c>
      <c r="AI54" s="11">
        <v>3</v>
      </c>
      <c r="AM54" s="10" t="s">
        <v>1855</v>
      </c>
      <c r="AO54" s="7"/>
      <c r="AP54"/>
      <c r="AQ54"/>
      <c r="AR54"/>
      <c r="BF54" s="19"/>
      <c r="BG54" s="19"/>
      <c r="BH54" s="19"/>
      <c r="BI54" s="6" t="s">
        <v>667</v>
      </c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</row>
    <row r="55" spans="1:73" s="11" customFormat="1" ht="26.25" customHeight="1">
      <c r="A55" s="15">
        <v>55</v>
      </c>
      <c r="B55" s="26">
        <v>2</v>
      </c>
      <c r="C55" s="16" t="s">
        <v>1710</v>
      </c>
      <c r="D55" s="7">
        <v>1</v>
      </c>
      <c r="E55" s="86" t="s">
        <v>668</v>
      </c>
      <c r="F55" s="143"/>
      <c r="G55" s="10" t="s">
        <v>596</v>
      </c>
      <c r="H55" s="59"/>
      <c r="I55" s="59"/>
      <c r="J55" s="92" t="s">
        <v>620</v>
      </c>
      <c r="K55" s="147"/>
      <c r="L55" s="99" t="s">
        <v>620</v>
      </c>
      <c r="M55" s="70"/>
      <c r="N55" s="71"/>
      <c r="P55" s="10"/>
      <c r="Q55" s="64"/>
      <c r="R55" s="64"/>
      <c r="S55" s="10"/>
      <c r="T55" s="10"/>
      <c r="U55" s="10"/>
      <c r="V55" s="10"/>
      <c r="W55" s="16">
        <v>2012</v>
      </c>
      <c r="X55" s="28" t="d">
        <v>2012-06-21</v>
      </c>
      <c r="Y55" s="27" t="s">
        <v>1810</v>
      </c>
      <c r="Z55" s="16" t="s">
        <v>1708</v>
      </c>
      <c r="AA55" s="16" t="s">
        <v>1815</v>
      </c>
      <c r="AB55" s="29">
        <v>2</v>
      </c>
      <c r="AC55" s="16" t="s">
        <v>1754</v>
      </c>
      <c r="AD55" s="16" t="s">
        <v>587</v>
      </c>
      <c r="AE55" s="10">
        <v>52</v>
      </c>
      <c r="AF55" s="10" t="s">
        <v>585</v>
      </c>
      <c r="AG55" s="10">
        <v>59</v>
      </c>
      <c r="AH55" s="10"/>
      <c r="AI55" s="10">
        <v>2</v>
      </c>
      <c r="AJ55" s="10"/>
      <c r="AK55" s="10"/>
      <c r="AM55" s="10" t="s">
        <v>1855</v>
      </c>
      <c r="AN55" s="10"/>
      <c r="AO55" s="7"/>
      <c r="AP55"/>
      <c r="AQ55"/>
      <c r="AR55"/>
      <c r="AS55" s="10"/>
      <c r="BF55" s="19"/>
      <c r="BG55" s="19"/>
      <c r="BH55" s="19"/>
      <c r="BI55" s="6" t="s">
        <v>668</v>
      </c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</row>
    <row r="56" spans="1:73" s="11" customFormat="1" ht="26.25" customHeight="1">
      <c r="A56" s="15">
        <v>56</v>
      </c>
      <c r="B56" s="26">
        <v>2</v>
      </c>
      <c r="C56" s="16" t="s">
        <v>1710</v>
      </c>
      <c r="D56" s="7">
        <v>1</v>
      </c>
      <c r="E56" s="86" t="s">
        <v>669</v>
      </c>
      <c r="F56" s="143"/>
      <c r="G56" s="11" t="s">
        <v>596</v>
      </c>
      <c r="H56" s="59"/>
      <c r="I56" s="59"/>
      <c r="J56" s="92" t="s">
        <v>620</v>
      </c>
      <c r="K56" s="147"/>
      <c r="L56" s="99" t="s">
        <v>620</v>
      </c>
      <c r="M56" s="70"/>
      <c r="N56" s="71"/>
      <c r="O56" s="10"/>
      <c r="Q56" s="62"/>
      <c r="R56" s="62"/>
      <c r="W56" s="16">
        <v>2012</v>
      </c>
      <c r="X56" s="28" t="d">
        <v>2012-06-21</v>
      </c>
      <c r="Y56" s="27" t="s">
        <v>1810</v>
      </c>
      <c r="Z56" s="16" t="s">
        <v>1708</v>
      </c>
      <c r="AA56" s="16" t="s">
        <v>1815</v>
      </c>
      <c r="AB56" s="29">
        <v>2</v>
      </c>
      <c r="AC56" s="16" t="s">
        <v>1754</v>
      </c>
      <c r="AD56" s="16" t="s">
        <v>587</v>
      </c>
      <c r="AE56" s="11">
        <v>53</v>
      </c>
      <c r="AF56" s="11" t="s">
        <v>585</v>
      </c>
      <c r="AG56" s="11">
        <v>59</v>
      </c>
      <c r="AI56" s="11">
        <v>3</v>
      </c>
      <c r="AM56" s="11" t="s">
        <v>1855</v>
      </c>
      <c r="AO56" s="7"/>
      <c r="AP56"/>
      <c r="AQ56"/>
      <c r="AR56"/>
      <c r="BF56" s="19"/>
      <c r="BG56" s="19"/>
      <c r="BH56" s="19"/>
      <c r="BI56" s="6" t="s">
        <v>669</v>
      </c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</row>
    <row r="57" spans="1:73" s="11" customFormat="1" ht="26.25" customHeight="1">
      <c r="A57" s="15">
        <v>57</v>
      </c>
      <c r="B57" s="26">
        <v>2</v>
      </c>
      <c r="C57" s="16" t="s">
        <v>1710</v>
      </c>
      <c r="D57" s="7">
        <v>1</v>
      </c>
      <c r="E57" s="86" t="s">
        <v>670</v>
      </c>
      <c r="F57" s="143"/>
      <c r="G57" s="10" t="s">
        <v>596</v>
      </c>
      <c r="H57" s="59"/>
      <c r="I57" s="59"/>
      <c r="J57" s="92" t="s">
        <v>620</v>
      </c>
      <c r="K57" s="147"/>
      <c r="L57" s="99" t="s">
        <v>620</v>
      </c>
      <c r="M57" s="70"/>
      <c r="N57" s="71"/>
      <c r="P57" s="10"/>
      <c r="Q57" s="64"/>
      <c r="R57" s="64"/>
      <c r="S57" s="10"/>
      <c r="T57" s="10"/>
      <c r="U57" s="10"/>
      <c r="V57" s="10"/>
      <c r="W57" s="16">
        <v>2012</v>
      </c>
      <c r="X57" s="28" t="d">
        <v>2012-06-21</v>
      </c>
      <c r="Y57" s="27" t="s">
        <v>1810</v>
      </c>
      <c r="Z57" s="16" t="s">
        <v>1708</v>
      </c>
      <c r="AA57" s="16" t="s">
        <v>1815</v>
      </c>
      <c r="AB57" s="29">
        <v>2</v>
      </c>
      <c r="AC57" s="16" t="s">
        <v>1754</v>
      </c>
      <c r="AD57" s="16" t="s">
        <v>587</v>
      </c>
      <c r="AE57" s="10">
        <v>54</v>
      </c>
      <c r="AF57" s="10" t="s">
        <v>585</v>
      </c>
      <c r="AG57" s="10">
        <v>59</v>
      </c>
      <c r="AH57" s="10"/>
      <c r="AI57" s="10">
        <v>2</v>
      </c>
      <c r="AJ57" s="10"/>
      <c r="AK57" s="10"/>
      <c r="AM57" s="11" t="s">
        <v>1855</v>
      </c>
      <c r="AN57" s="10"/>
      <c r="AO57" s="7"/>
      <c r="AP57"/>
      <c r="AQ57"/>
      <c r="AR57"/>
      <c r="AS57" s="10"/>
      <c r="BF57" s="19"/>
      <c r="BG57" s="19"/>
      <c r="BH57" s="19"/>
      <c r="BI57" s="6" t="s">
        <v>670</v>
      </c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</row>
    <row r="58" spans="1:73" s="11" customFormat="1" ht="26.25" customHeight="1">
      <c r="A58" s="15">
        <v>58</v>
      </c>
      <c r="B58" s="26">
        <v>2</v>
      </c>
      <c r="C58" s="16" t="s">
        <v>1710</v>
      </c>
      <c r="D58" s="7">
        <v>1</v>
      </c>
      <c r="E58" s="86" t="s">
        <v>671</v>
      </c>
      <c r="F58" s="143"/>
      <c r="G58" s="11" t="s">
        <v>596</v>
      </c>
      <c r="H58" s="59"/>
      <c r="I58" s="59"/>
      <c r="J58" s="92" t="s">
        <v>620</v>
      </c>
      <c r="K58" s="147"/>
      <c r="L58" s="99" t="s">
        <v>620</v>
      </c>
      <c r="M58" s="70"/>
      <c r="N58" s="71"/>
      <c r="Q58" s="62"/>
      <c r="R58" s="62"/>
      <c r="W58" s="16">
        <v>2012</v>
      </c>
      <c r="X58" s="53" t="d">
        <v>2012-06-21</v>
      </c>
      <c r="Y58" s="54" t="s">
        <v>1810</v>
      </c>
      <c r="Z58" s="16" t="s">
        <v>1708</v>
      </c>
      <c r="AA58" s="16" t="s">
        <v>1815</v>
      </c>
      <c r="AB58" s="29">
        <v>2</v>
      </c>
      <c r="AC58" s="16" t="s">
        <v>1754</v>
      </c>
      <c r="AD58" s="16" t="s">
        <v>587</v>
      </c>
      <c r="AE58" s="11">
        <v>55</v>
      </c>
      <c r="AF58" s="11" t="s">
        <v>585</v>
      </c>
      <c r="AG58" s="11">
        <v>60</v>
      </c>
      <c r="AI58" s="11">
        <v>3</v>
      </c>
      <c r="AL58" s="10"/>
      <c r="AM58" s="11" t="s">
        <v>1855</v>
      </c>
      <c r="AO58" s="7"/>
      <c r="AP58"/>
      <c r="AQ58"/>
      <c r="AR58"/>
      <c r="BF58" s="19"/>
      <c r="BG58" s="19"/>
      <c r="BH58" s="19"/>
      <c r="BI58" s="6" t="s">
        <v>671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</row>
    <row r="59" spans="1:73" s="11" customFormat="1" ht="26.25" customHeight="1">
      <c r="A59" s="15">
        <v>59</v>
      </c>
      <c r="B59" s="26">
        <v>2</v>
      </c>
      <c r="C59" s="16" t="s">
        <v>1710</v>
      </c>
      <c r="D59" s="7">
        <v>1</v>
      </c>
      <c r="E59" s="86" t="s">
        <v>672</v>
      </c>
      <c r="F59" s="143"/>
      <c r="G59" s="11" t="s">
        <v>596</v>
      </c>
      <c r="H59" s="59"/>
      <c r="I59" s="59"/>
      <c r="J59" s="92" t="s">
        <v>620</v>
      </c>
      <c r="K59" s="147"/>
      <c r="L59" s="99" t="s">
        <v>620</v>
      </c>
      <c r="M59" s="70"/>
      <c r="N59" s="71"/>
      <c r="P59" s="10"/>
      <c r="Q59" s="62"/>
      <c r="R59" s="62"/>
      <c r="W59" s="16">
        <v>2012</v>
      </c>
      <c r="X59" s="28" t="d">
        <v>2012-06-21</v>
      </c>
      <c r="Y59" s="27" t="s">
        <v>1810</v>
      </c>
      <c r="Z59" s="16" t="s">
        <v>1708</v>
      </c>
      <c r="AA59" s="16" t="s">
        <v>1815</v>
      </c>
      <c r="AB59" s="29">
        <v>2</v>
      </c>
      <c r="AC59" s="16" t="s">
        <v>1754</v>
      </c>
      <c r="AD59" s="16" t="s">
        <v>587</v>
      </c>
      <c r="AE59" s="11">
        <v>56</v>
      </c>
      <c r="AF59" s="11" t="s">
        <v>585</v>
      </c>
      <c r="AG59" s="11">
        <v>60</v>
      </c>
      <c r="AI59" s="11">
        <v>2</v>
      </c>
      <c r="AL59" s="10"/>
      <c r="AM59" s="11" t="s">
        <v>1855</v>
      </c>
      <c r="AO59" s="7"/>
      <c r="AP59"/>
      <c r="AQ59"/>
      <c r="AR59"/>
      <c r="BF59" s="19"/>
      <c r="BG59" s="19"/>
      <c r="BH59" s="19"/>
      <c r="BI59" s="6" t="s">
        <v>672</v>
      </c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</row>
    <row r="60" spans="1:73" s="11" customFormat="1" ht="26.25" customHeight="1">
      <c r="A60" s="15">
        <v>60</v>
      </c>
      <c r="B60" s="26">
        <v>2</v>
      </c>
      <c r="C60" s="16" t="s">
        <v>1710</v>
      </c>
      <c r="D60" s="7">
        <v>1</v>
      </c>
      <c r="E60" s="86" t="s">
        <v>673</v>
      </c>
      <c r="F60" s="143"/>
      <c r="G60" s="11" t="s">
        <v>596</v>
      </c>
      <c r="H60" s="59"/>
      <c r="I60" s="59"/>
      <c r="J60" s="92" t="s">
        <v>620</v>
      </c>
      <c r="K60" s="147"/>
      <c r="L60" s="99" t="s">
        <v>620</v>
      </c>
      <c r="M60" s="70"/>
      <c r="N60" s="71"/>
      <c r="O60" s="10"/>
      <c r="Q60" s="62"/>
      <c r="R60" s="62"/>
      <c r="W60" s="16">
        <v>2012</v>
      </c>
      <c r="X60" s="53" t="d">
        <v>2012-06-21</v>
      </c>
      <c r="Y60" s="54" t="s">
        <v>1810</v>
      </c>
      <c r="Z60" s="16" t="s">
        <v>1708</v>
      </c>
      <c r="AA60" s="16" t="s">
        <v>1815</v>
      </c>
      <c r="AB60" s="29">
        <v>2</v>
      </c>
      <c r="AC60" s="16" t="s">
        <v>1754</v>
      </c>
      <c r="AD60" s="16" t="s">
        <v>587</v>
      </c>
      <c r="AE60" s="11">
        <v>57</v>
      </c>
      <c r="AF60" s="11" t="s">
        <v>585</v>
      </c>
      <c r="AG60" s="11">
        <v>60</v>
      </c>
      <c r="AI60" s="11">
        <v>3</v>
      </c>
      <c r="AM60" s="10" t="s">
        <v>1855</v>
      </c>
      <c r="AO60" s="7"/>
      <c r="AP60"/>
      <c r="AQ60"/>
      <c r="AR60"/>
      <c r="BF60" s="19"/>
      <c r="BG60" s="19"/>
      <c r="BH60" s="19"/>
      <c r="BI60" s="6" t="s">
        <v>673</v>
      </c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</row>
    <row r="61" spans="1:73" s="11" customFormat="1" ht="26.25" customHeight="1">
      <c r="A61" s="15">
        <v>61</v>
      </c>
      <c r="B61" s="26">
        <v>2</v>
      </c>
      <c r="C61" s="16" t="s">
        <v>1710</v>
      </c>
      <c r="D61" s="7">
        <v>1</v>
      </c>
      <c r="E61" s="86" t="s">
        <v>674</v>
      </c>
      <c r="F61" s="143"/>
      <c r="G61" s="11" t="s">
        <v>596</v>
      </c>
      <c r="H61" s="59"/>
      <c r="I61" s="59"/>
      <c r="J61" s="92" t="s">
        <v>620</v>
      </c>
      <c r="K61" s="147"/>
      <c r="L61" s="99" t="s">
        <v>620</v>
      </c>
      <c r="M61" s="70"/>
      <c r="N61" s="71"/>
      <c r="Q61" s="62"/>
      <c r="R61" s="62"/>
      <c r="W61" s="16">
        <v>2012</v>
      </c>
      <c r="X61" s="28" t="d">
        <v>2012-06-21</v>
      </c>
      <c r="Y61" s="27" t="s">
        <v>1810</v>
      </c>
      <c r="Z61" s="16" t="s">
        <v>1708</v>
      </c>
      <c r="AA61" s="16" t="s">
        <v>1815</v>
      </c>
      <c r="AB61" s="29">
        <v>2</v>
      </c>
      <c r="AC61" s="16" t="s">
        <v>1754</v>
      </c>
      <c r="AD61" s="16" t="s">
        <v>587</v>
      </c>
      <c r="AE61" s="11">
        <v>58</v>
      </c>
      <c r="AF61" s="11" t="s">
        <v>585</v>
      </c>
      <c r="AG61" s="11">
        <v>60</v>
      </c>
      <c r="AI61" s="11">
        <v>2</v>
      </c>
      <c r="AM61" s="11" t="s">
        <v>1855</v>
      </c>
      <c r="AO61" s="7"/>
      <c r="AP61"/>
      <c r="AQ61"/>
      <c r="AR61"/>
      <c r="BF61" s="19"/>
      <c r="BG61" s="19"/>
      <c r="BH61" s="19"/>
      <c r="BI61" s="6" t="s">
        <v>674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</row>
    <row r="62" spans="1:73" s="11" customFormat="1" ht="26.25" customHeight="1">
      <c r="A62" s="15">
        <v>62</v>
      </c>
      <c r="B62" s="26">
        <v>2</v>
      </c>
      <c r="C62" s="16" t="s">
        <v>1710</v>
      </c>
      <c r="D62" s="7">
        <v>1</v>
      </c>
      <c r="E62" s="86" t="s">
        <v>675</v>
      </c>
      <c r="F62" s="143"/>
      <c r="G62" s="11" t="s">
        <v>596</v>
      </c>
      <c r="H62" s="59"/>
      <c r="I62" s="59"/>
      <c r="J62" s="92" t="s">
        <v>620</v>
      </c>
      <c r="K62" s="147"/>
      <c r="L62" s="99" t="s">
        <v>620</v>
      </c>
      <c r="M62" s="70"/>
      <c r="N62" s="71"/>
      <c r="Q62" s="62"/>
      <c r="R62" s="62"/>
      <c r="W62" s="16">
        <v>2012</v>
      </c>
      <c r="X62" s="28" t="d">
        <v>2012-06-21</v>
      </c>
      <c r="Y62" s="27" t="s">
        <v>1810</v>
      </c>
      <c r="Z62" s="16" t="s">
        <v>1708</v>
      </c>
      <c r="AA62" s="16" t="s">
        <v>1815</v>
      </c>
      <c r="AB62" s="29">
        <v>2</v>
      </c>
      <c r="AC62" s="16" t="s">
        <v>1754</v>
      </c>
      <c r="AD62" s="16" t="s">
        <v>587</v>
      </c>
      <c r="AE62" s="11">
        <v>59</v>
      </c>
      <c r="AF62" s="11" t="s">
        <v>585</v>
      </c>
      <c r="AG62" s="11">
        <v>61</v>
      </c>
      <c r="AI62" s="11">
        <v>3</v>
      </c>
      <c r="AM62" s="11" t="s">
        <v>1855</v>
      </c>
      <c r="AO62" s="7"/>
      <c r="AP62"/>
      <c r="AQ62"/>
      <c r="AR62"/>
      <c r="BF62" s="19"/>
      <c r="BG62" s="19"/>
      <c r="BH62" s="19"/>
      <c r="BI62" s="6" t="s">
        <v>675</v>
      </c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</row>
    <row r="63" spans="1:73" s="11" customFormat="1" ht="26.25" customHeight="1">
      <c r="A63" s="15">
        <v>63</v>
      </c>
      <c r="B63" s="26">
        <v>2</v>
      </c>
      <c r="C63" s="16" t="s">
        <v>1710</v>
      </c>
      <c r="D63" s="7">
        <v>1</v>
      </c>
      <c r="E63" s="86" t="s">
        <v>676</v>
      </c>
      <c r="F63" s="143"/>
      <c r="G63" s="11" t="s">
        <v>596</v>
      </c>
      <c r="H63" s="59"/>
      <c r="I63" s="59"/>
      <c r="J63" s="171" t="s">
        <v>620</v>
      </c>
      <c r="K63" s="148"/>
      <c r="L63" s="99" t="s">
        <v>620</v>
      </c>
      <c r="M63" s="70"/>
      <c r="N63" s="71"/>
      <c r="Q63" s="62"/>
      <c r="R63" s="62"/>
      <c r="W63" s="16">
        <v>2012</v>
      </c>
      <c r="X63" s="53" t="d">
        <v>2012-06-21</v>
      </c>
      <c r="Y63" s="27" t="s">
        <v>1810</v>
      </c>
      <c r="Z63" s="16" t="s">
        <v>1708</v>
      </c>
      <c r="AA63" s="16" t="s">
        <v>1815</v>
      </c>
      <c r="AB63" s="29">
        <v>2</v>
      </c>
      <c r="AC63" s="16" t="s">
        <v>1754</v>
      </c>
      <c r="AD63" s="16" t="s">
        <v>587</v>
      </c>
      <c r="AE63" s="11">
        <v>60</v>
      </c>
      <c r="AF63" s="11" t="s">
        <v>585</v>
      </c>
      <c r="AG63" s="11">
        <v>61</v>
      </c>
      <c r="AI63" s="11">
        <v>2</v>
      </c>
      <c r="AM63" s="11" t="s">
        <v>1855</v>
      </c>
      <c r="AO63" s="7"/>
      <c r="AP63"/>
      <c r="AQ63"/>
      <c r="AR63"/>
      <c r="BF63" s="19"/>
      <c r="BG63" s="19"/>
      <c r="BH63" s="19"/>
      <c r="BI63" s="6" t="s">
        <v>676</v>
      </c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</row>
    <row r="64" spans="1:73" s="11" customFormat="1" ht="26.25" customHeight="1">
      <c r="A64" s="15">
        <v>64</v>
      </c>
      <c r="B64" s="26">
        <v>2</v>
      </c>
      <c r="C64" s="16" t="s">
        <v>1710</v>
      </c>
      <c r="D64" s="7">
        <v>1</v>
      </c>
      <c r="E64" s="86" t="s">
        <v>677</v>
      </c>
      <c r="F64" s="143"/>
      <c r="G64" s="11" t="s">
        <v>596</v>
      </c>
      <c r="H64" s="59"/>
      <c r="I64" s="59"/>
      <c r="J64" s="171" t="s">
        <v>620</v>
      </c>
      <c r="K64" s="148"/>
      <c r="L64" s="99" t="s">
        <v>620</v>
      </c>
      <c r="M64" s="70"/>
      <c r="N64" s="71"/>
      <c r="Q64" s="62"/>
      <c r="R64" s="62"/>
      <c r="W64" s="16">
        <v>2012</v>
      </c>
      <c r="X64" s="53" t="d">
        <v>2012-06-21</v>
      </c>
      <c r="Y64" s="27" t="s">
        <v>1810</v>
      </c>
      <c r="Z64" s="16" t="s">
        <v>1708</v>
      </c>
      <c r="AA64" s="16" t="s">
        <v>1815</v>
      </c>
      <c r="AB64" s="29">
        <v>2</v>
      </c>
      <c r="AC64" s="16" t="s">
        <v>1754</v>
      </c>
      <c r="AD64" s="16" t="s">
        <v>587</v>
      </c>
      <c r="AE64" s="11">
        <v>51</v>
      </c>
      <c r="AF64" s="11" t="s">
        <v>585</v>
      </c>
      <c r="AG64" s="11">
        <v>61</v>
      </c>
      <c r="AI64" s="11">
        <v>3</v>
      </c>
      <c r="AM64" s="11" t="s">
        <v>1855</v>
      </c>
      <c r="AO64" s="7"/>
      <c r="AP64"/>
      <c r="AQ64"/>
      <c r="AR64"/>
      <c r="BF64" s="19"/>
      <c r="BG64" s="19"/>
      <c r="BH64" s="19"/>
      <c r="BI64" s="6" t="s">
        <v>677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</row>
    <row r="65" spans="1:73" s="11" customFormat="1" ht="26.25" customHeight="1">
      <c r="A65" s="15">
        <v>65</v>
      </c>
      <c r="B65" s="26">
        <v>2</v>
      </c>
      <c r="C65" s="16" t="s">
        <v>1710</v>
      </c>
      <c r="D65" s="7">
        <v>1</v>
      </c>
      <c r="E65" s="86" t="s">
        <v>678</v>
      </c>
      <c r="F65" s="143"/>
      <c r="G65" s="11" t="s">
        <v>596</v>
      </c>
      <c r="H65" s="59"/>
      <c r="I65" s="59"/>
      <c r="J65" s="171" t="s">
        <v>620</v>
      </c>
      <c r="K65" s="148"/>
      <c r="L65" s="99" t="s">
        <v>620</v>
      </c>
      <c r="M65" s="70"/>
      <c r="N65" s="71"/>
      <c r="Q65" s="62"/>
      <c r="R65" s="62"/>
      <c r="W65" s="16">
        <v>2012</v>
      </c>
      <c r="X65" s="28" t="d">
        <v>2012-06-21</v>
      </c>
      <c r="Y65" s="27" t="s">
        <v>1810</v>
      </c>
      <c r="Z65" s="16" t="s">
        <v>1708</v>
      </c>
      <c r="AA65" s="16" t="s">
        <v>1815</v>
      </c>
      <c r="AB65" s="29">
        <v>2</v>
      </c>
      <c r="AC65" s="16" t="s">
        <v>1754</v>
      </c>
      <c r="AD65" s="16" t="s">
        <v>587</v>
      </c>
      <c r="AE65" s="11">
        <v>52</v>
      </c>
      <c r="AF65" s="11" t="s">
        <v>585</v>
      </c>
      <c r="AG65" s="11">
        <v>61</v>
      </c>
      <c r="AI65" s="11">
        <v>2</v>
      </c>
      <c r="AM65" s="10" t="s">
        <v>1855</v>
      </c>
      <c r="AO65" s="7"/>
      <c r="AP65"/>
      <c r="AQ65"/>
      <c r="AR65"/>
      <c r="BF65" s="19"/>
      <c r="BG65" s="19"/>
      <c r="BH65" s="19"/>
      <c r="BI65" s="6" t="s">
        <v>678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</row>
    <row r="66" spans="1:73" s="11" customFormat="1" ht="26.25" customHeight="1">
      <c r="A66" s="15">
        <v>66</v>
      </c>
      <c r="B66" s="26">
        <v>2</v>
      </c>
      <c r="C66" s="16" t="s">
        <v>1710</v>
      </c>
      <c r="D66" s="7">
        <v>1</v>
      </c>
      <c r="E66" s="86" t="s">
        <v>679</v>
      </c>
      <c r="F66" s="143"/>
      <c r="G66" s="11" t="s">
        <v>596</v>
      </c>
      <c r="H66" s="59"/>
      <c r="I66" s="59"/>
      <c r="J66" s="171" t="s">
        <v>620</v>
      </c>
      <c r="K66" s="148"/>
      <c r="L66" s="99" t="s">
        <v>620</v>
      </c>
      <c r="M66" s="70"/>
      <c r="N66" s="71"/>
      <c r="Q66" s="62"/>
      <c r="R66" s="62"/>
      <c r="W66" s="16">
        <v>2012</v>
      </c>
      <c r="X66" s="28" t="d">
        <v>2012-06-21</v>
      </c>
      <c r="Y66" s="27" t="s">
        <v>1810</v>
      </c>
      <c r="Z66" s="16" t="s">
        <v>1708</v>
      </c>
      <c r="AA66" s="16" t="s">
        <v>1815</v>
      </c>
      <c r="AB66" s="29">
        <v>2</v>
      </c>
      <c r="AC66" s="16" t="s">
        <v>1754</v>
      </c>
      <c r="AD66" s="16" t="s">
        <v>587</v>
      </c>
      <c r="AE66" s="11">
        <v>53</v>
      </c>
      <c r="AF66" s="11" t="s">
        <v>585</v>
      </c>
      <c r="AG66" s="11">
        <v>61</v>
      </c>
      <c r="AI66" s="11">
        <v>3</v>
      </c>
      <c r="AM66" s="11" t="s">
        <v>1855</v>
      </c>
      <c r="AO66" s="7"/>
      <c r="AP66"/>
      <c r="AQ66"/>
      <c r="AR66"/>
      <c r="BF66" s="19"/>
      <c r="BG66" s="19"/>
      <c r="BH66" s="19"/>
      <c r="BI66" s="6" t="s">
        <v>679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</row>
    <row r="67" spans="1:73" ht="26.25" customHeight="1">
      <c r="A67" s="15">
        <v>67</v>
      </c>
      <c r="B67" s="8">
        <v>3</v>
      </c>
      <c r="C67" s="8" t="s">
        <v>1711</v>
      </c>
      <c r="D67" s="7">
        <v>1</v>
      </c>
      <c r="E67" s="84" t="s">
        <v>680</v>
      </c>
      <c r="F67" s="131"/>
      <c r="G67" s="10" t="s">
        <v>587</v>
      </c>
      <c r="H67" s="57" t="s">
        <v>1778</v>
      </c>
      <c r="I67" s="58"/>
      <c r="J67" s="172" t="s">
        <v>127</v>
      </c>
      <c r="K67" s="150"/>
      <c r="L67" s="89" t="s">
        <v>587</v>
      </c>
      <c r="N67" s="38"/>
      <c r="O67" s="8" t="s">
        <v>588</v>
      </c>
      <c r="P67" s="8" t="s">
        <v>692</v>
      </c>
      <c r="Q67" s="9">
        <v>4485958.63</v>
      </c>
      <c r="R67" s="9">
        <v>403166.57</v>
      </c>
      <c r="S67" s="8">
        <v>0</v>
      </c>
      <c r="T67" s="8">
        <v>4</v>
      </c>
      <c r="U67" s="8">
        <v>0</v>
      </c>
      <c r="V67" s="8">
        <v>0</v>
      </c>
      <c r="W67" s="3">
        <v>2012</v>
      </c>
      <c r="X67" s="21" t="d">
        <v>2012-06-21</v>
      </c>
      <c r="Y67" s="17" t="s">
        <v>1810</v>
      </c>
      <c r="Z67" s="8" t="s">
        <v>1708</v>
      </c>
      <c r="AA67" s="3" t="s">
        <v>1788</v>
      </c>
      <c r="AB67" s="31">
        <v>1</v>
      </c>
      <c r="AC67" s="8" t="s">
        <v>1756</v>
      </c>
      <c r="AD67" s="3" t="s">
        <v>587</v>
      </c>
      <c r="AE67" s="8">
        <v>46</v>
      </c>
      <c r="AF67" s="8" t="s">
        <v>691</v>
      </c>
      <c r="AG67" s="8">
        <v>2</v>
      </c>
      <c r="AH67" s="8">
        <v>0</v>
      </c>
      <c r="AI67" s="8">
        <v>4</v>
      </c>
      <c r="AJ67" s="8">
        <v>0</v>
      </c>
      <c r="AK67" s="8">
        <v>0</v>
      </c>
      <c r="AL67" s="4" t="s">
        <v>690</v>
      </c>
      <c r="AM67" s="8"/>
      <c r="AN67" s="8"/>
      <c r="AO67" s="8"/>
      <c r="AP67" s="11"/>
      <c r="AQ67" s="11"/>
      <c r="AR67" s="11"/>
      <c r="AS67" s="8" t="s">
        <v>592</v>
      </c>
      <c r="AT67" s="4">
        <v>12</v>
      </c>
      <c r="AU67" s="4">
        <v>1</v>
      </c>
      <c r="AV67" s="4">
        <v>0</v>
      </c>
      <c r="AW67" s="4">
        <v>130</v>
      </c>
      <c r="AX67" s="4">
        <v>140</v>
      </c>
      <c r="AY67" s="4">
        <v>74</v>
      </c>
      <c r="AZ67" s="4">
        <v>70</v>
      </c>
      <c r="BA67" s="4">
        <v>67</v>
      </c>
      <c r="BB67" s="4">
        <v>67</v>
      </c>
      <c r="BC67" s="4">
        <v>5</v>
      </c>
      <c r="BD67" s="4">
        <v>5</v>
      </c>
      <c r="BE67" s="4">
        <v>5</v>
      </c>
      <c r="BI67" s="8" t="s">
        <v>680</v>
      </c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</row>
    <row r="68" spans="1:73" ht="26.25" customHeight="1">
      <c r="A68" s="15">
        <v>68</v>
      </c>
      <c r="B68" s="8">
        <v>3</v>
      </c>
      <c r="C68" s="8" t="s">
        <v>1711</v>
      </c>
      <c r="D68" s="7">
        <v>1</v>
      </c>
      <c r="E68" s="84" t="s">
        <v>681</v>
      </c>
      <c r="F68" s="131"/>
      <c r="G68" s="11" t="s">
        <v>587</v>
      </c>
      <c r="H68" s="58" t="s">
        <v>1775</v>
      </c>
      <c r="I68" s="58"/>
      <c r="J68" s="172" t="s">
        <v>128</v>
      </c>
      <c r="K68" s="150"/>
      <c r="L68" s="89" t="s">
        <v>587</v>
      </c>
      <c r="N68" s="37"/>
      <c r="O68" s="4" t="s">
        <v>588</v>
      </c>
      <c r="P68" s="4" t="s">
        <v>692</v>
      </c>
      <c r="Q68" s="5">
        <v>4485959.8099999996</v>
      </c>
      <c r="R68" s="5">
        <v>403180.53</v>
      </c>
      <c r="S68" s="4">
        <v>2</v>
      </c>
      <c r="T68" s="4">
        <v>2</v>
      </c>
      <c r="U68" s="4">
        <v>0</v>
      </c>
      <c r="V68" s="4">
        <v>0</v>
      </c>
      <c r="W68" s="3">
        <v>2012</v>
      </c>
      <c r="X68" s="21" t="d">
        <v>2012-06-21</v>
      </c>
      <c r="Y68" s="17" t="s">
        <v>1810</v>
      </c>
      <c r="Z68" s="8" t="s">
        <v>1708</v>
      </c>
      <c r="AA68" s="3" t="s">
        <v>1788</v>
      </c>
      <c r="AB68" s="31">
        <v>1</v>
      </c>
      <c r="AC68" s="8" t="s">
        <v>1756</v>
      </c>
      <c r="AD68" s="3" t="s">
        <v>587</v>
      </c>
      <c r="AE68" s="4">
        <v>53</v>
      </c>
      <c r="AF68" s="4" t="s">
        <v>691</v>
      </c>
      <c r="AG68" s="4">
        <v>9</v>
      </c>
      <c r="AH68" s="4">
        <v>2</v>
      </c>
      <c r="AI68" s="4">
        <v>2</v>
      </c>
      <c r="AJ68" s="4">
        <v>0</v>
      </c>
      <c r="AK68" s="4">
        <v>0</v>
      </c>
      <c r="AP68" s="11"/>
      <c r="AQ68" s="11"/>
      <c r="AR68" s="11"/>
      <c r="AS68" s="4" t="s">
        <v>592</v>
      </c>
      <c r="AT68" s="4">
        <v>70</v>
      </c>
      <c r="AU68" s="4">
        <v>159</v>
      </c>
      <c r="AW68" s="4">
        <v>70</v>
      </c>
      <c r="AX68" s="4">
        <v>27</v>
      </c>
      <c r="AZ68" s="4">
        <v>69</v>
      </c>
      <c r="BA68" s="4">
        <v>64</v>
      </c>
      <c r="BC68" s="4">
        <v>3</v>
      </c>
      <c r="BD68" s="4">
        <v>2</v>
      </c>
      <c r="BI68" s="8" t="s">
        <v>681</v>
      </c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</row>
    <row r="69" spans="1:73" ht="26.25" customHeight="1">
      <c r="A69" s="15">
        <v>69</v>
      </c>
      <c r="B69" s="8">
        <v>3</v>
      </c>
      <c r="C69" s="8" t="s">
        <v>1711</v>
      </c>
      <c r="D69" s="7">
        <v>1</v>
      </c>
      <c r="E69" s="84" t="s">
        <v>682</v>
      </c>
      <c r="F69" s="131"/>
      <c r="G69" s="11" t="s">
        <v>596</v>
      </c>
      <c r="I69" s="57"/>
      <c r="J69" s="171" t="s">
        <v>620</v>
      </c>
      <c r="K69" s="148"/>
      <c r="L69" s="99" t="s">
        <v>620</v>
      </c>
      <c r="N69" s="37"/>
      <c r="W69" s="3">
        <v>2012</v>
      </c>
      <c r="X69" s="21" t="d">
        <v>2012-06-21</v>
      </c>
      <c r="Y69" s="17" t="s">
        <v>1810</v>
      </c>
      <c r="Z69" s="8" t="s">
        <v>1708</v>
      </c>
      <c r="AA69" s="3" t="s">
        <v>1788</v>
      </c>
      <c r="AB69" s="31">
        <v>1</v>
      </c>
      <c r="AC69" s="8" t="s">
        <v>1756</v>
      </c>
      <c r="AD69" s="3" t="s">
        <v>587</v>
      </c>
      <c r="AE69" s="4">
        <v>54</v>
      </c>
      <c r="AF69" s="4" t="s">
        <v>691</v>
      </c>
      <c r="AG69" s="4">
        <v>33</v>
      </c>
      <c r="AH69" s="4">
        <v>0</v>
      </c>
      <c r="AI69" s="4">
        <v>2</v>
      </c>
      <c r="AJ69" s="4">
        <v>0</v>
      </c>
      <c r="AK69" s="4">
        <v>0</v>
      </c>
      <c r="AL69" s="4" t="s">
        <v>615</v>
      </c>
      <c r="BI69" s="8" t="s">
        <v>682</v>
      </c>
    </row>
    <row r="70" spans="1:73" ht="26.25" customHeight="1">
      <c r="A70" s="15">
        <v>70</v>
      </c>
      <c r="B70" s="8">
        <v>3</v>
      </c>
      <c r="C70" s="8" t="s">
        <v>1711</v>
      </c>
      <c r="D70" s="7">
        <v>1</v>
      </c>
      <c r="E70" s="84" t="s">
        <v>683</v>
      </c>
      <c r="F70" s="131"/>
      <c r="G70" s="11" t="s">
        <v>596</v>
      </c>
      <c r="I70" s="57"/>
      <c r="J70" s="171" t="s">
        <v>620</v>
      </c>
      <c r="K70" s="148"/>
      <c r="L70" s="99" t="s">
        <v>620</v>
      </c>
      <c r="N70" s="38"/>
      <c r="W70" s="3">
        <v>2012</v>
      </c>
      <c r="X70" s="23" t="d">
        <v>2012-06-21</v>
      </c>
      <c r="Y70" s="17" t="s">
        <v>1810</v>
      </c>
      <c r="Z70" s="8" t="s">
        <v>1708</v>
      </c>
      <c r="AA70" s="3" t="s">
        <v>1788</v>
      </c>
      <c r="AB70" s="31">
        <v>1</v>
      </c>
      <c r="AC70" s="8" t="s">
        <v>1756</v>
      </c>
      <c r="AD70" s="3" t="s">
        <v>587</v>
      </c>
      <c r="AE70" s="4">
        <v>57</v>
      </c>
      <c r="AF70" s="4" t="s">
        <v>691</v>
      </c>
      <c r="AG70" s="4">
        <v>5</v>
      </c>
      <c r="AH70" s="4">
        <v>0</v>
      </c>
      <c r="AI70" s="4">
        <v>3</v>
      </c>
      <c r="AJ70" s="4">
        <v>0</v>
      </c>
      <c r="AK70" s="4">
        <v>0</v>
      </c>
      <c r="AL70" s="4" t="s">
        <v>595</v>
      </c>
      <c r="AO70" s="8"/>
      <c r="BI70" s="8" t="s">
        <v>683</v>
      </c>
    </row>
    <row r="71" spans="1:73" ht="26.25" customHeight="1">
      <c r="A71" s="15">
        <v>71</v>
      </c>
      <c r="B71" s="8">
        <v>3</v>
      </c>
      <c r="C71" s="8" t="s">
        <v>1711</v>
      </c>
      <c r="D71" s="7">
        <v>1</v>
      </c>
      <c r="E71" s="84" t="s">
        <v>684</v>
      </c>
      <c r="F71" s="131"/>
      <c r="G71" s="11" t="s">
        <v>596</v>
      </c>
      <c r="I71" s="57"/>
      <c r="J71" s="171" t="s">
        <v>620</v>
      </c>
      <c r="K71" s="148"/>
      <c r="L71" s="99" t="s">
        <v>620</v>
      </c>
      <c r="N71" s="38"/>
      <c r="W71" s="3">
        <v>2012</v>
      </c>
      <c r="X71" s="21" t="d">
        <v>2012-06-21</v>
      </c>
      <c r="Y71" s="17" t="s">
        <v>1810</v>
      </c>
      <c r="Z71" s="8" t="s">
        <v>1708</v>
      </c>
      <c r="AA71" s="3" t="s">
        <v>1788</v>
      </c>
      <c r="AB71" s="31">
        <v>1</v>
      </c>
      <c r="AC71" s="8" t="s">
        <v>1756</v>
      </c>
      <c r="AD71" s="3" t="s">
        <v>587</v>
      </c>
      <c r="AE71" s="4">
        <v>57</v>
      </c>
      <c r="AF71" s="4" t="s">
        <v>691</v>
      </c>
      <c r="AG71" s="4">
        <v>8</v>
      </c>
      <c r="AH71" s="4">
        <v>1</v>
      </c>
      <c r="AI71" s="4">
        <v>5</v>
      </c>
      <c r="AJ71" s="4">
        <v>0</v>
      </c>
      <c r="AK71" s="4">
        <v>0</v>
      </c>
      <c r="AO71" s="8"/>
      <c r="BI71" s="8" t="s">
        <v>684</v>
      </c>
    </row>
    <row r="72" spans="1:73" ht="26.25" customHeight="1">
      <c r="A72" s="15">
        <v>72</v>
      </c>
      <c r="B72" s="8">
        <v>3</v>
      </c>
      <c r="C72" s="8" t="s">
        <v>1711</v>
      </c>
      <c r="D72" s="7">
        <v>1</v>
      </c>
      <c r="E72" s="84" t="s">
        <v>685</v>
      </c>
      <c r="F72" s="131"/>
      <c r="G72" s="11" t="s">
        <v>587</v>
      </c>
      <c r="H72" s="57" t="s">
        <v>1773</v>
      </c>
      <c r="I72" s="58"/>
      <c r="J72" s="172" t="s">
        <v>129</v>
      </c>
      <c r="K72" s="150"/>
      <c r="L72" s="89" t="s">
        <v>587</v>
      </c>
      <c r="N72" s="38"/>
      <c r="O72" s="4" t="s">
        <v>588</v>
      </c>
      <c r="P72" s="4" t="s">
        <v>692</v>
      </c>
      <c r="Q72" s="5">
        <v>4485949.97</v>
      </c>
      <c r="R72" s="5">
        <v>403173.07</v>
      </c>
      <c r="S72" s="4">
        <v>0</v>
      </c>
      <c r="T72" s="4">
        <v>14</v>
      </c>
      <c r="U72" s="4">
        <v>0</v>
      </c>
      <c r="V72" s="4">
        <v>0</v>
      </c>
      <c r="W72" s="3">
        <v>2012</v>
      </c>
      <c r="X72" s="21" t="d">
        <v>2012-06-21</v>
      </c>
      <c r="Y72" s="17" t="s">
        <v>1810</v>
      </c>
      <c r="Z72" s="8" t="s">
        <v>1708</v>
      </c>
      <c r="AA72" s="3" t="s">
        <v>1788</v>
      </c>
      <c r="AB72" s="31">
        <v>1</v>
      </c>
      <c r="AC72" s="8" t="s">
        <v>1756</v>
      </c>
      <c r="AD72" s="3" t="s">
        <v>587</v>
      </c>
      <c r="AE72" s="4">
        <v>57</v>
      </c>
      <c r="AF72" s="4" t="s">
        <v>705</v>
      </c>
      <c r="AG72" s="4">
        <v>0</v>
      </c>
      <c r="AH72" s="4">
        <v>0</v>
      </c>
      <c r="AI72" s="4">
        <v>13</v>
      </c>
      <c r="AJ72" s="4">
        <v>0</v>
      </c>
      <c r="AK72" s="4">
        <v>0</v>
      </c>
      <c r="AL72" s="8" t="s">
        <v>615</v>
      </c>
      <c r="AO72" s="8"/>
      <c r="AP72" s="11"/>
      <c r="AQ72" s="11"/>
      <c r="AR72" s="11"/>
      <c r="AS72" s="4" t="s">
        <v>592</v>
      </c>
      <c r="AT72" s="4">
        <v>10</v>
      </c>
      <c r="AU72" s="4">
        <v>6</v>
      </c>
      <c r="AV72" s="4">
        <v>16</v>
      </c>
      <c r="AW72" s="4">
        <v>75</v>
      </c>
      <c r="AX72" s="4">
        <v>90</v>
      </c>
      <c r="AY72" s="4">
        <v>97</v>
      </c>
      <c r="AZ72" s="4">
        <v>60</v>
      </c>
      <c r="BA72" s="4">
        <v>56</v>
      </c>
      <c r="BB72" s="4">
        <v>54</v>
      </c>
      <c r="BC72" s="4">
        <v>5</v>
      </c>
      <c r="BD72" s="4">
        <v>5</v>
      </c>
      <c r="BE72" s="4">
        <v>5</v>
      </c>
      <c r="BI72" s="8" t="s">
        <v>685</v>
      </c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</row>
    <row r="73" spans="1:73" ht="26.25" customHeight="1">
      <c r="A73" s="15">
        <v>73</v>
      </c>
      <c r="B73" s="8">
        <v>3</v>
      </c>
      <c r="C73" s="8" t="s">
        <v>1711</v>
      </c>
      <c r="D73" s="7">
        <v>1</v>
      </c>
      <c r="E73" s="84" t="s">
        <v>686</v>
      </c>
      <c r="F73" s="131"/>
      <c r="G73" s="10" t="s">
        <v>587</v>
      </c>
      <c r="H73" s="58" t="s">
        <v>1774</v>
      </c>
      <c r="I73" s="58"/>
      <c r="J73" s="172" t="s">
        <v>130</v>
      </c>
      <c r="K73" s="150"/>
      <c r="L73" s="89" t="s">
        <v>587</v>
      </c>
      <c r="N73" s="38"/>
      <c r="O73" s="4" t="s">
        <v>588</v>
      </c>
      <c r="P73" s="4" t="s">
        <v>692</v>
      </c>
      <c r="Q73" s="9">
        <v>4485951.3</v>
      </c>
      <c r="R73" s="9">
        <v>403180.41</v>
      </c>
      <c r="S73" s="8">
        <v>0</v>
      </c>
      <c r="T73" s="8">
        <v>3</v>
      </c>
      <c r="U73" s="8">
        <v>0</v>
      </c>
      <c r="V73" s="8">
        <v>0</v>
      </c>
      <c r="W73" s="3">
        <v>2012</v>
      </c>
      <c r="X73" s="23" t="d">
        <v>2012-06-21</v>
      </c>
      <c r="Y73" s="17" t="s">
        <v>1810</v>
      </c>
      <c r="Z73" s="8" t="s">
        <v>1708</v>
      </c>
      <c r="AA73" s="3" t="s">
        <v>1788</v>
      </c>
      <c r="AB73" s="31">
        <v>1</v>
      </c>
      <c r="AC73" s="8" t="s">
        <v>1756</v>
      </c>
      <c r="AD73" s="3" t="s">
        <v>587</v>
      </c>
      <c r="AE73" s="8">
        <v>54</v>
      </c>
      <c r="AF73" s="8" t="s">
        <v>691</v>
      </c>
      <c r="AG73" s="8">
        <v>6</v>
      </c>
      <c r="AH73" s="8">
        <v>0</v>
      </c>
      <c r="AI73" s="8">
        <v>3</v>
      </c>
      <c r="AJ73" s="8">
        <v>0</v>
      </c>
      <c r="AK73" s="8">
        <v>0</v>
      </c>
      <c r="AL73" s="4" t="s">
        <v>595</v>
      </c>
      <c r="AM73" s="8"/>
      <c r="AN73" s="8"/>
      <c r="AO73" s="8"/>
      <c r="AP73" s="11"/>
      <c r="AQ73" s="11"/>
      <c r="AR73" s="11"/>
      <c r="AS73" s="8" t="s">
        <v>592</v>
      </c>
      <c r="AT73" s="4">
        <v>9</v>
      </c>
      <c r="AU73" s="4">
        <v>0</v>
      </c>
      <c r="AV73" s="4">
        <v>47</v>
      </c>
      <c r="AW73" s="4">
        <v>142</v>
      </c>
      <c r="AX73" s="4">
        <v>71</v>
      </c>
      <c r="AY73" s="4">
        <v>80</v>
      </c>
      <c r="AZ73" s="4">
        <v>50</v>
      </c>
      <c r="BA73" s="4">
        <v>54</v>
      </c>
      <c r="BB73" s="4">
        <v>54</v>
      </c>
      <c r="BC73" s="4">
        <v>5</v>
      </c>
      <c r="BD73" s="4">
        <v>5</v>
      </c>
      <c r="BE73" s="4">
        <v>4</v>
      </c>
      <c r="BI73" s="8" t="s">
        <v>686</v>
      </c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</row>
    <row r="74" spans="1:73" ht="26.25" customHeight="1">
      <c r="A74" s="15">
        <v>74</v>
      </c>
      <c r="B74" s="8">
        <v>3</v>
      </c>
      <c r="C74" s="8" t="s">
        <v>1711</v>
      </c>
      <c r="D74" s="7">
        <v>1</v>
      </c>
      <c r="E74" s="84" t="s">
        <v>687</v>
      </c>
      <c r="F74" s="131"/>
      <c r="G74" s="11" t="s">
        <v>596</v>
      </c>
      <c r="I74" s="57"/>
      <c r="J74" s="171" t="s">
        <v>620</v>
      </c>
      <c r="K74" s="148"/>
      <c r="L74" s="99" t="s">
        <v>620</v>
      </c>
      <c r="N74" s="38"/>
      <c r="W74" s="3">
        <v>2012</v>
      </c>
      <c r="X74" s="23" t="d">
        <v>2012-06-21</v>
      </c>
      <c r="Y74" s="24" t="s">
        <v>1810</v>
      </c>
      <c r="Z74" s="8" t="s">
        <v>1708</v>
      </c>
      <c r="AA74" s="3" t="s">
        <v>1788</v>
      </c>
      <c r="AB74" s="31">
        <v>1</v>
      </c>
      <c r="AC74" s="8" t="s">
        <v>1756</v>
      </c>
      <c r="AD74" s="3" t="s">
        <v>587</v>
      </c>
      <c r="AE74" s="4">
        <v>70</v>
      </c>
      <c r="AF74" s="4" t="s">
        <v>691</v>
      </c>
      <c r="AG74" s="4">
        <v>6</v>
      </c>
      <c r="AH74" s="4">
        <v>0</v>
      </c>
      <c r="AI74" s="4">
        <v>1</v>
      </c>
      <c r="AJ74" s="4">
        <v>0</v>
      </c>
      <c r="AK74" s="4">
        <v>0</v>
      </c>
      <c r="AL74" s="4" t="s">
        <v>595</v>
      </c>
      <c r="AO74" s="8"/>
      <c r="BI74" s="8" t="s">
        <v>687</v>
      </c>
    </row>
    <row r="75" spans="1:73" ht="26.25" customHeight="1">
      <c r="A75" s="15">
        <v>75</v>
      </c>
      <c r="B75" s="8">
        <v>3</v>
      </c>
      <c r="C75" s="8" t="s">
        <v>1711</v>
      </c>
      <c r="D75" s="7">
        <v>1</v>
      </c>
      <c r="E75" s="84" t="s">
        <v>688</v>
      </c>
      <c r="F75" s="131"/>
      <c r="G75" s="11" t="s">
        <v>596</v>
      </c>
      <c r="I75" s="57"/>
      <c r="J75" s="171" t="s">
        <v>620</v>
      </c>
      <c r="K75" s="148"/>
      <c r="L75" s="99" t="s">
        <v>620</v>
      </c>
      <c r="N75" s="38"/>
      <c r="W75" s="3">
        <v>2012</v>
      </c>
      <c r="X75" s="21" t="d">
        <v>2012-06-21</v>
      </c>
      <c r="Y75" s="17" t="s">
        <v>1810</v>
      </c>
      <c r="Z75" s="8" t="s">
        <v>1708</v>
      </c>
      <c r="AA75" s="3" t="s">
        <v>1788</v>
      </c>
      <c r="AB75" s="31">
        <v>1</v>
      </c>
      <c r="AC75" s="8" t="s">
        <v>1756</v>
      </c>
      <c r="AD75" s="3" t="s">
        <v>587</v>
      </c>
      <c r="AE75" s="4">
        <v>76</v>
      </c>
      <c r="AF75" s="4" t="s">
        <v>691</v>
      </c>
      <c r="AG75" s="4">
        <v>10</v>
      </c>
      <c r="AH75" s="4">
        <v>0</v>
      </c>
      <c r="AI75" s="4">
        <v>1</v>
      </c>
      <c r="AJ75" s="4">
        <v>0</v>
      </c>
      <c r="AK75" s="4">
        <v>0</v>
      </c>
      <c r="AL75" s="4" t="s">
        <v>595</v>
      </c>
      <c r="AO75" s="8"/>
      <c r="BI75" s="8" t="s">
        <v>688</v>
      </c>
    </row>
    <row r="76" spans="1:73" ht="26.25" customHeight="1">
      <c r="A76" s="15">
        <v>76</v>
      </c>
      <c r="B76" s="8">
        <v>3</v>
      </c>
      <c r="C76" s="8" t="s">
        <v>1711</v>
      </c>
      <c r="D76" s="7">
        <v>1</v>
      </c>
      <c r="E76" s="84" t="s">
        <v>689</v>
      </c>
      <c r="F76" s="131"/>
      <c r="G76" s="11" t="s">
        <v>596</v>
      </c>
      <c r="I76" s="57"/>
      <c r="J76" s="171" t="s">
        <v>620</v>
      </c>
      <c r="K76" s="148"/>
      <c r="L76" s="99" t="s">
        <v>620</v>
      </c>
      <c r="N76" s="38"/>
      <c r="W76" s="3">
        <v>2012</v>
      </c>
      <c r="X76" s="23" t="d">
        <v>2012-06-21</v>
      </c>
      <c r="Y76" s="24" t="s">
        <v>1810</v>
      </c>
      <c r="Z76" s="8" t="s">
        <v>1708</v>
      </c>
      <c r="AA76" s="3" t="s">
        <v>1788</v>
      </c>
      <c r="AB76" s="31">
        <v>1</v>
      </c>
      <c r="AC76" s="8" t="s">
        <v>1756</v>
      </c>
      <c r="AD76" s="3" t="s">
        <v>587</v>
      </c>
      <c r="AE76" s="4">
        <v>89</v>
      </c>
      <c r="AF76" s="4" t="s">
        <v>691</v>
      </c>
      <c r="AG76" s="4">
        <v>4</v>
      </c>
      <c r="AH76" s="4">
        <v>0</v>
      </c>
      <c r="AI76" s="4">
        <v>1</v>
      </c>
      <c r="AJ76" s="4">
        <v>0</v>
      </c>
      <c r="AK76" s="4">
        <v>0</v>
      </c>
      <c r="AL76" s="4" t="s">
        <v>595</v>
      </c>
      <c r="AO76" s="8"/>
      <c r="BI76" s="8" t="s">
        <v>689</v>
      </c>
    </row>
    <row r="77" spans="1:73" ht="26.25" customHeight="1">
      <c r="A77" s="15">
        <v>77</v>
      </c>
      <c r="B77" s="8">
        <v>4</v>
      </c>
      <c r="C77" s="8" t="s">
        <v>1713</v>
      </c>
      <c r="D77" s="7">
        <v>1</v>
      </c>
      <c r="E77" s="84" t="s">
        <v>710</v>
      </c>
      <c r="F77" s="131"/>
      <c r="G77" s="11" t="s">
        <v>587</v>
      </c>
      <c r="H77" s="58" t="s">
        <v>1779</v>
      </c>
      <c r="I77" s="57"/>
      <c r="J77" s="172" t="s">
        <v>137</v>
      </c>
      <c r="K77" s="150"/>
      <c r="L77" s="89" t="s">
        <v>587</v>
      </c>
      <c r="N77" s="37"/>
      <c r="O77" s="4" t="s">
        <v>707</v>
      </c>
      <c r="P77" s="4" t="s">
        <v>708</v>
      </c>
      <c r="Q77" s="5">
        <v>4486207.6399999997</v>
      </c>
      <c r="R77" s="5">
        <v>403002.65</v>
      </c>
      <c r="S77" s="4">
        <v>0</v>
      </c>
      <c r="T77" s="4">
        <v>5</v>
      </c>
      <c r="U77" s="4">
        <v>0</v>
      </c>
      <c r="V77" s="4">
        <v>0</v>
      </c>
      <c r="W77" s="3">
        <v>2012</v>
      </c>
      <c r="X77" s="21" t="d">
        <v>2012-06-25</v>
      </c>
      <c r="Y77" s="17" t="s">
        <v>1811</v>
      </c>
      <c r="Z77" s="8" t="s">
        <v>1708</v>
      </c>
      <c r="AA77" s="3" t="s">
        <v>1816</v>
      </c>
      <c r="AB77" s="31">
        <v>1</v>
      </c>
      <c r="AC77" s="8" t="s">
        <v>1758</v>
      </c>
      <c r="AD77" s="3" t="s">
        <v>587</v>
      </c>
      <c r="AE77" s="4">
        <v>6</v>
      </c>
      <c r="AF77" s="4" t="s">
        <v>585</v>
      </c>
      <c r="AG77" s="4">
        <v>41</v>
      </c>
      <c r="AH77" s="4">
        <v>0</v>
      </c>
      <c r="AI77" s="4">
        <v>5</v>
      </c>
      <c r="AJ77" s="4">
        <v>0</v>
      </c>
      <c r="AK77" s="4">
        <v>0</v>
      </c>
      <c r="AP77" s="11"/>
      <c r="AQ77" s="11"/>
      <c r="AR77" s="11"/>
      <c r="AS77" s="4" t="s">
        <v>592</v>
      </c>
      <c r="AT77" s="4">
        <v>7</v>
      </c>
      <c r="AU77" s="4">
        <v>22</v>
      </c>
      <c r="AV77" s="4">
        <v>8</v>
      </c>
      <c r="AW77" s="4">
        <v>125</v>
      </c>
      <c r="AX77" s="4">
        <v>130</v>
      </c>
      <c r="AY77" s="4">
        <v>140</v>
      </c>
      <c r="AZ77" s="4">
        <v>74</v>
      </c>
      <c r="BA77" s="4">
        <v>72</v>
      </c>
      <c r="BB77" s="4">
        <v>72</v>
      </c>
      <c r="BC77" s="4">
        <v>6</v>
      </c>
      <c r="BD77" s="4">
        <v>5</v>
      </c>
      <c r="BE77" s="4">
        <v>5</v>
      </c>
      <c r="BI77" s="8" t="s">
        <v>710</v>
      </c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</row>
    <row r="78" spans="1:73" ht="26.25" customHeight="1">
      <c r="A78" s="15">
        <v>78</v>
      </c>
      <c r="B78" s="8">
        <v>4</v>
      </c>
      <c r="C78" s="8" t="s">
        <v>1713</v>
      </c>
      <c r="D78" s="7">
        <v>1</v>
      </c>
      <c r="E78" s="84" t="s">
        <v>711</v>
      </c>
      <c r="F78" s="131"/>
      <c r="G78" s="11" t="s">
        <v>587</v>
      </c>
      <c r="H78" s="58" t="s">
        <v>1775</v>
      </c>
      <c r="I78" s="58"/>
      <c r="J78" s="172" t="s">
        <v>138</v>
      </c>
      <c r="K78" s="150"/>
      <c r="L78" s="89" t="s">
        <v>587</v>
      </c>
      <c r="N78" s="37"/>
      <c r="O78" s="4" t="s">
        <v>707</v>
      </c>
      <c r="P78" s="4" t="s">
        <v>708</v>
      </c>
      <c r="Q78" s="5">
        <v>4486202.34</v>
      </c>
      <c r="R78" s="5">
        <v>403005.18</v>
      </c>
      <c r="S78" s="4">
        <v>0</v>
      </c>
      <c r="T78" s="4">
        <v>1</v>
      </c>
      <c r="U78" s="4">
        <v>0</v>
      </c>
      <c r="V78" s="4">
        <v>0</v>
      </c>
      <c r="W78" s="3">
        <v>2012</v>
      </c>
      <c r="X78" s="21" t="d">
        <v>2012-06-25</v>
      </c>
      <c r="Y78" s="17" t="s">
        <v>1811</v>
      </c>
      <c r="Z78" s="8" t="s">
        <v>1708</v>
      </c>
      <c r="AA78" s="3" t="s">
        <v>1816</v>
      </c>
      <c r="AB78" s="31">
        <v>1</v>
      </c>
      <c r="AC78" s="8" t="s">
        <v>1758</v>
      </c>
      <c r="AD78" s="3" t="s">
        <v>587</v>
      </c>
      <c r="AE78" s="4">
        <v>12</v>
      </c>
      <c r="AF78" s="4" t="s">
        <v>585</v>
      </c>
      <c r="AG78" s="4">
        <v>36</v>
      </c>
      <c r="AH78" s="4">
        <v>0</v>
      </c>
      <c r="AI78" s="4">
        <v>1</v>
      </c>
      <c r="AJ78" s="4">
        <v>0</v>
      </c>
      <c r="AK78" s="4">
        <v>0</v>
      </c>
      <c r="AP78" s="11"/>
      <c r="AQ78" s="11"/>
      <c r="AR78" s="11"/>
      <c r="AS78" s="4" t="s">
        <v>592</v>
      </c>
      <c r="AT78" s="4">
        <v>75</v>
      </c>
      <c r="AW78" s="4">
        <v>75</v>
      </c>
      <c r="AZ78" s="4">
        <v>63</v>
      </c>
      <c r="BC78" s="4">
        <v>4</v>
      </c>
      <c r="BI78" s="8" t="s">
        <v>711</v>
      </c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</row>
    <row r="79" spans="1:73" ht="26.25" customHeight="1">
      <c r="A79" s="15">
        <v>79</v>
      </c>
      <c r="B79" s="8">
        <v>4</v>
      </c>
      <c r="C79" s="8" t="s">
        <v>1713</v>
      </c>
      <c r="D79" s="7">
        <v>1</v>
      </c>
      <c r="E79" s="85" t="s">
        <v>712</v>
      </c>
      <c r="G79" s="11" t="s">
        <v>587</v>
      </c>
      <c r="H79" s="58" t="s">
        <v>1786</v>
      </c>
      <c r="I79" s="57"/>
      <c r="J79" s="172" t="s">
        <v>139</v>
      </c>
      <c r="K79" s="150"/>
      <c r="L79" s="89" t="s">
        <v>587</v>
      </c>
      <c r="N79" s="37"/>
      <c r="O79" s="4" t="s">
        <v>707</v>
      </c>
      <c r="P79" s="8" t="s">
        <v>708</v>
      </c>
      <c r="Q79" s="5">
        <v>4486188.8899999997</v>
      </c>
      <c r="R79" s="5">
        <v>402984.69</v>
      </c>
      <c r="S79" s="4">
        <v>0</v>
      </c>
      <c r="T79" s="4">
        <v>1</v>
      </c>
      <c r="U79" s="4">
        <v>0</v>
      </c>
      <c r="V79" s="4">
        <v>0</v>
      </c>
      <c r="W79" s="3">
        <v>2012</v>
      </c>
      <c r="X79" s="21" t="d">
        <v>2012-06-25</v>
      </c>
      <c r="Y79" s="17" t="s">
        <v>1811</v>
      </c>
      <c r="Z79" s="8" t="s">
        <v>1708</v>
      </c>
      <c r="AA79" s="3" t="s">
        <v>1816</v>
      </c>
      <c r="AB79" s="31">
        <v>1</v>
      </c>
      <c r="AC79" s="8" t="s">
        <v>1758</v>
      </c>
      <c r="AD79" s="3" t="s">
        <v>587</v>
      </c>
      <c r="AE79" s="4">
        <v>16</v>
      </c>
      <c r="AF79" s="4" t="s">
        <v>585</v>
      </c>
      <c r="AG79" s="4">
        <v>18</v>
      </c>
      <c r="AH79" s="4">
        <v>0</v>
      </c>
      <c r="AI79" s="4">
        <v>2</v>
      </c>
      <c r="AJ79" s="4">
        <v>0</v>
      </c>
      <c r="AK79" s="4">
        <v>0</v>
      </c>
      <c r="AS79" s="4" t="s">
        <v>592</v>
      </c>
      <c r="AT79" s="4">
        <v>124</v>
      </c>
      <c r="AW79" s="4">
        <v>360</v>
      </c>
      <c r="AZ79" s="4">
        <v>69</v>
      </c>
      <c r="BC79" s="4">
        <v>5</v>
      </c>
      <c r="BI79" s="8" t="s">
        <v>712</v>
      </c>
    </row>
    <row r="80" spans="1:73" ht="26.25" customHeight="1">
      <c r="A80" s="15">
        <v>80</v>
      </c>
      <c r="B80" s="8">
        <v>4</v>
      </c>
      <c r="C80" s="8" t="s">
        <v>1713</v>
      </c>
      <c r="D80" s="7">
        <v>1</v>
      </c>
      <c r="E80" s="85" t="s">
        <v>713</v>
      </c>
      <c r="G80" s="11" t="s">
        <v>587</v>
      </c>
      <c r="H80" s="58" t="s">
        <v>1771</v>
      </c>
      <c r="I80" s="57"/>
      <c r="J80" s="172" t="s">
        <v>140</v>
      </c>
      <c r="K80" s="150"/>
      <c r="L80" s="89" t="s">
        <v>587</v>
      </c>
      <c r="N80" s="37"/>
      <c r="O80" s="4" t="s">
        <v>707</v>
      </c>
      <c r="P80" s="4" t="s">
        <v>708</v>
      </c>
      <c r="Q80" s="5">
        <v>4486137.1100000003</v>
      </c>
      <c r="R80" s="5">
        <v>402971.67</v>
      </c>
      <c r="S80" s="4">
        <v>0</v>
      </c>
      <c r="T80" s="4">
        <v>2</v>
      </c>
      <c r="U80" s="4">
        <v>0</v>
      </c>
      <c r="V80" s="4">
        <v>0</v>
      </c>
      <c r="W80" s="3">
        <v>2012</v>
      </c>
      <c r="X80" s="21" t="d">
        <v>2012-06-25</v>
      </c>
      <c r="Y80" s="17" t="s">
        <v>1811</v>
      </c>
      <c r="Z80" s="8" t="s">
        <v>1708</v>
      </c>
      <c r="AA80" s="3" t="s">
        <v>1816</v>
      </c>
      <c r="AB80" s="31">
        <v>1</v>
      </c>
      <c r="AC80" s="8" t="s">
        <v>1758</v>
      </c>
      <c r="AD80" s="3" t="s">
        <v>587</v>
      </c>
      <c r="AE80" s="4">
        <v>65</v>
      </c>
      <c r="AF80" s="4" t="s">
        <v>585</v>
      </c>
      <c r="AG80" s="4">
        <v>8</v>
      </c>
      <c r="AH80" s="4">
        <v>0</v>
      </c>
      <c r="AI80" s="4">
        <v>2</v>
      </c>
      <c r="AJ80" s="4">
        <v>0</v>
      </c>
      <c r="AK80" s="4">
        <v>0</v>
      </c>
      <c r="AS80" s="4" t="s">
        <v>592</v>
      </c>
      <c r="AT80" s="4">
        <v>5</v>
      </c>
      <c r="AU80" s="4">
        <v>35</v>
      </c>
      <c r="AW80" s="4">
        <v>15</v>
      </c>
      <c r="AX80" s="4">
        <v>5</v>
      </c>
      <c r="AZ80" s="4">
        <v>61</v>
      </c>
      <c r="BA80" s="4">
        <v>59</v>
      </c>
      <c r="BC80" s="4">
        <v>5</v>
      </c>
      <c r="BD80" s="4">
        <v>4</v>
      </c>
      <c r="BI80" s="8" t="s">
        <v>713</v>
      </c>
    </row>
    <row r="81" spans="1:61" ht="26.25" customHeight="1">
      <c r="A81" s="15">
        <v>81</v>
      </c>
      <c r="B81" s="8">
        <v>4</v>
      </c>
      <c r="C81" s="8" t="s">
        <v>1713</v>
      </c>
      <c r="D81" s="7">
        <v>1</v>
      </c>
      <c r="E81" s="84" t="s">
        <v>714</v>
      </c>
      <c r="F81" s="131"/>
      <c r="G81" s="11" t="s">
        <v>587</v>
      </c>
      <c r="H81" s="57" t="s">
        <v>1772</v>
      </c>
      <c r="I81" s="58"/>
      <c r="J81" s="172" t="s">
        <v>141</v>
      </c>
      <c r="K81" s="150"/>
      <c r="L81" s="89" t="s">
        <v>587</v>
      </c>
      <c r="N81" s="38"/>
      <c r="O81" s="8" t="s">
        <v>707</v>
      </c>
      <c r="P81" s="8" t="s">
        <v>708</v>
      </c>
      <c r="Q81" s="5">
        <v>4486134.46</v>
      </c>
      <c r="R81" s="5">
        <v>402956.73</v>
      </c>
      <c r="S81" s="4">
        <v>1</v>
      </c>
      <c r="T81" s="4">
        <v>2</v>
      </c>
      <c r="U81" s="4">
        <v>0</v>
      </c>
      <c r="V81" s="4">
        <v>0</v>
      </c>
      <c r="W81" s="3">
        <v>2012</v>
      </c>
      <c r="X81" s="21" t="d">
        <v>2012-06-25</v>
      </c>
      <c r="Y81" s="17" t="s">
        <v>1811</v>
      </c>
      <c r="Z81" s="8" t="s">
        <v>1708</v>
      </c>
      <c r="AA81" s="3" t="s">
        <v>1816</v>
      </c>
      <c r="AB81" s="31">
        <v>1</v>
      </c>
      <c r="AC81" s="8" t="s">
        <v>1758</v>
      </c>
      <c r="AD81" s="3" t="s">
        <v>587</v>
      </c>
      <c r="AE81" s="4">
        <v>68.5</v>
      </c>
      <c r="AF81" s="4" t="s">
        <v>594</v>
      </c>
      <c r="AG81" s="4">
        <v>11</v>
      </c>
      <c r="AH81" s="4">
        <v>1</v>
      </c>
      <c r="AI81" s="4">
        <v>2</v>
      </c>
      <c r="AJ81" s="4">
        <v>0</v>
      </c>
      <c r="AK81" s="4">
        <v>0</v>
      </c>
      <c r="AO81" s="8"/>
      <c r="AS81" s="4" t="s">
        <v>592</v>
      </c>
      <c r="AT81" s="4">
        <v>60</v>
      </c>
      <c r="AU81" s="4">
        <v>60</v>
      </c>
      <c r="AV81" s="4">
        <v>50</v>
      </c>
      <c r="AW81" s="4">
        <v>100</v>
      </c>
      <c r="AX81" s="4">
        <v>55</v>
      </c>
      <c r="AY81" s="4">
        <v>0</v>
      </c>
      <c r="AZ81" s="4">
        <v>83</v>
      </c>
      <c r="BA81" s="4">
        <v>81</v>
      </c>
      <c r="BB81" s="4">
        <v>67</v>
      </c>
      <c r="BC81" s="4">
        <v>4</v>
      </c>
      <c r="BD81" s="4">
        <v>4</v>
      </c>
      <c r="BE81" s="4">
        <v>1</v>
      </c>
      <c r="BI81" s="8" t="s">
        <v>714</v>
      </c>
    </row>
    <row r="82" spans="1:61" ht="26.25" customHeight="1">
      <c r="A82" s="15">
        <v>82</v>
      </c>
      <c r="B82" s="8">
        <v>4</v>
      </c>
      <c r="C82" s="8" t="s">
        <v>1713</v>
      </c>
      <c r="D82" s="7">
        <v>1</v>
      </c>
      <c r="E82" s="84" t="s">
        <v>715</v>
      </c>
      <c r="F82" s="131"/>
      <c r="G82" s="11" t="s">
        <v>587</v>
      </c>
      <c r="H82" s="57" t="s">
        <v>1773</v>
      </c>
      <c r="I82" s="57"/>
      <c r="J82" s="172" t="s">
        <v>142</v>
      </c>
      <c r="K82" s="150"/>
      <c r="L82" s="89" t="s">
        <v>587</v>
      </c>
      <c r="N82" s="37"/>
      <c r="O82" s="8" t="s">
        <v>707</v>
      </c>
      <c r="P82" s="4" t="s">
        <v>708</v>
      </c>
      <c r="Q82" s="5">
        <v>4486131.79</v>
      </c>
      <c r="R82" s="5">
        <v>402957.73</v>
      </c>
      <c r="S82" s="4">
        <v>0</v>
      </c>
      <c r="T82" s="4">
        <v>1</v>
      </c>
      <c r="U82" s="4">
        <v>0</v>
      </c>
      <c r="V82" s="4">
        <v>0</v>
      </c>
      <c r="W82" s="3">
        <v>2012</v>
      </c>
      <c r="X82" s="23" t="d">
        <v>2012-06-25</v>
      </c>
      <c r="Y82" s="24" t="s">
        <v>1811</v>
      </c>
      <c r="Z82" s="8" t="s">
        <v>1708</v>
      </c>
      <c r="AA82" s="3" t="s">
        <v>1816</v>
      </c>
      <c r="AB82" s="31">
        <v>1</v>
      </c>
      <c r="AC82" s="8" t="s">
        <v>1758</v>
      </c>
      <c r="AD82" s="3" t="s">
        <v>587</v>
      </c>
      <c r="AE82" s="4">
        <v>71</v>
      </c>
      <c r="AF82" s="4" t="s">
        <v>594</v>
      </c>
      <c r="AG82" s="4">
        <v>10</v>
      </c>
      <c r="AH82" s="4">
        <v>0</v>
      </c>
      <c r="AI82" s="4">
        <v>2</v>
      </c>
      <c r="AJ82" s="4">
        <v>0</v>
      </c>
      <c r="AK82" s="4">
        <v>0</v>
      </c>
      <c r="AM82" s="8"/>
      <c r="AS82" s="4" t="s">
        <v>592</v>
      </c>
      <c r="AT82" s="4">
        <v>55</v>
      </c>
      <c r="AW82" s="4">
        <v>55</v>
      </c>
      <c r="AZ82" s="4">
        <v>71</v>
      </c>
      <c r="BC82" s="4">
        <v>4</v>
      </c>
      <c r="BI82" s="8" t="s">
        <v>715</v>
      </c>
    </row>
    <row r="83" spans="1:61" s="25" customFormat="1" ht="26.25" customHeight="1">
      <c r="A83" s="34">
        <v>83</v>
      </c>
      <c r="B83" s="35">
        <v>4</v>
      </c>
      <c r="C83" s="35" t="s">
        <v>1713</v>
      </c>
      <c r="D83" s="51">
        <v>1</v>
      </c>
      <c r="E83" s="131" t="s">
        <v>716</v>
      </c>
      <c r="F83" s="131"/>
      <c r="G83" s="25" t="s">
        <v>587</v>
      </c>
      <c r="H83" s="35" t="s">
        <v>406</v>
      </c>
      <c r="J83" s="172" t="s">
        <v>143</v>
      </c>
      <c r="K83" s="150"/>
      <c r="L83" s="132" t="s">
        <v>587</v>
      </c>
      <c r="M83" s="112"/>
      <c r="O83" s="25" t="s">
        <v>707</v>
      </c>
      <c r="P83" s="25" t="s">
        <v>708</v>
      </c>
      <c r="Q83" s="108">
        <v>4486131.07</v>
      </c>
      <c r="R83" s="108">
        <v>402972.98</v>
      </c>
      <c r="S83" s="25">
        <v>0</v>
      </c>
      <c r="T83" s="25">
        <v>3</v>
      </c>
      <c r="U83" s="25">
        <v>0</v>
      </c>
      <c r="V83" s="25">
        <v>0</v>
      </c>
      <c r="W83" s="52">
        <v>2012</v>
      </c>
      <c r="X83" s="134" t="d">
        <v>2012-06-25</v>
      </c>
      <c r="Y83" s="135" t="s">
        <v>1811</v>
      </c>
      <c r="Z83" s="35" t="s">
        <v>1708</v>
      </c>
      <c r="AA83" s="52" t="s">
        <v>1816</v>
      </c>
      <c r="AB83" s="133">
        <v>1</v>
      </c>
      <c r="AC83" s="35" t="s">
        <v>1758</v>
      </c>
      <c r="AD83" s="52" t="s">
        <v>587</v>
      </c>
      <c r="AE83" s="25">
        <v>71</v>
      </c>
      <c r="AF83" s="25" t="s">
        <v>585</v>
      </c>
      <c r="AG83" s="25">
        <v>8</v>
      </c>
      <c r="AH83" s="25">
        <v>0</v>
      </c>
      <c r="AI83" s="25">
        <v>3</v>
      </c>
      <c r="AJ83" s="25">
        <v>0</v>
      </c>
      <c r="AK83" s="25">
        <v>0</v>
      </c>
      <c r="AP83" s="114"/>
      <c r="AQ83" s="114"/>
      <c r="AR83" s="114"/>
      <c r="AS83" s="25" t="s">
        <v>592</v>
      </c>
      <c r="AT83" s="25">
        <v>5</v>
      </c>
      <c r="AU83" s="25">
        <v>20</v>
      </c>
      <c r="AV83" s="25">
        <v>20</v>
      </c>
      <c r="AW83" s="25">
        <v>58</v>
      </c>
      <c r="AX83" s="25">
        <v>60</v>
      </c>
      <c r="AY83" s="25">
        <v>70</v>
      </c>
      <c r="AZ83" s="25">
        <v>60</v>
      </c>
      <c r="BA83" s="25">
        <v>56</v>
      </c>
      <c r="BB83" s="25">
        <v>49</v>
      </c>
      <c r="BC83" s="25">
        <v>6</v>
      </c>
      <c r="BD83" s="25">
        <v>5</v>
      </c>
      <c r="BE83" s="25">
        <v>4</v>
      </c>
      <c r="BF83" s="112"/>
      <c r="BG83" s="112"/>
      <c r="BH83" s="112"/>
      <c r="BI83" s="35" t="s">
        <v>716</v>
      </c>
    </row>
    <row r="84" spans="1:61" ht="26.25" customHeight="1">
      <c r="A84" s="15">
        <v>84</v>
      </c>
      <c r="B84" s="8">
        <v>4</v>
      </c>
      <c r="C84" s="8" t="s">
        <v>1713</v>
      </c>
      <c r="D84" s="7">
        <v>1</v>
      </c>
      <c r="E84" s="85" t="s">
        <v>717</v>
      </c>
      <c r="F84" s="131"/>
      <c r="G84" s="11" t="s">
        <v>587</v>
      </c>
      <c r="H84" s="57" t="s">
        <v>1787</v>
      </c>
      <c r="I84" s="58"/>
      <c r="J84" s="172" t="s">
        <v>144</v>
      </c>
      <c r="K84" s="150"/>
      <c r="L84" s="89" t="s">
        <v>587</v>
      </c>
      <c r="N84" s="38"/>
      <c r="O84" s="4" t="s">
        <v>707</v>
      </c>
      <c r="P84" s="4" t="s">
        <v>708</v>
      </c>
      <c r="Q84" s="5">
        <v>4486129.13</v>
      </c>
      <c r="R84" s="5">
        <v>402964.97</v>
      </c>
      <c r="S84" s="4">
        <v>0</v>
      </c>
      <c r="T84" s="4">
        <v>1</v>
      </c>
      <c r="U84" s="4">
        <v>0</v>
      </c>
      <c r="V84" s="4">
        <v>0</v>
      </c>
      <c r="W84" s="3">
        <v>2012</v>
      </c>
      <c r="X84" s="21" t="d">
        <v>2012-06-25</v>
      </c>
      <c r="Y84" s="17" t="s">
        <v>1811</v>
      </c>
      <c r="Z84" s="8" t="s">
        <v>1708</v>
      </c>
      <c r="AA84" s="3" t="s">
        <v>1816</v>
      </c>
      <c r="AB84" s="31">
        <v>1</v>
      </c>
      <c r="AC84" s="8" t="s">
        <v>1758</v>
      </c>
      <c r="AD84" s="3" t="s">
        <v>587</v>
      </c>
      <c r="AE84" s="4">
        <v>73.400000000000006</v>
      </c>
      <c r="AF84" s="4" t="s">
        <v>706</v>
      </c>
      <c r="AG84" s="4">
        <v>0</v>
      </c>
      <c r="AH84" s="4">
        <v>0</v>
      </c>
      <c r="AI84" s="4">
        <v>1</v>
      </c>
      <c r="AJ84" s="4">
        <v>0</v>
      </c>
      <c r="AK84" s="4">
        <v>0</v>
      </c>
      <c r="AO84" s="8"/>
      <c r="AS84" s="4" t="s">
        <v>592</v>
      </c>
      <c r="AT84" s="4">
        <v>25</v>
      </c>
      <c r="AW84" s="4">
        <v>40</v>
      </c>
      <c r="AZ84" s="4">
        <v>48</v>
      </c>
      <c r="BC84" s="4">
        <v>4</v>
      </c>
      <c r="BI84" s="8" t="s">
        <v>717</v>
      </c>
    </row>
    <row r="85" spans="1:61" s="43" customFormat="1" ht="26.25" customHeight="1">
      <c r="A85" s="42">
        <v>85</v>
      </c>
      <c r="B85" s="44">
        <v>4</v>
      </c>
      <c r="C85" s="44" t="s">
        <v>1713</v>
      </c>
      <c r="D85" s="136">
        <v>1</v>
      </c>
      <c r="E85" s="125" t="s">
        <v>718</v>
      </c>
      <c r="F85" s="131"/>
      <c r="G85" s="44" t="s">
        <v>587</v>
      </c>
      <c r="H85" s="43" t="s">
        <v>407</v>
      </c>
      <c r="I85" s="44"/>
      <c r="J85" s="172" t="s">
        <v>145</v>
      </c>
      <c r="K85" s="150"/>
      <c r="L85" s="137" t="s">
        <v>587</v>
      </c>
      <c r="M85" s="138"/>
      <c r="N85" s="44"/>
      <c r="O85" s="43" t="s">
        <v>707</v>
      </c>
      <c r="P85" s="43" t="s">
        <v>708</v>
      </c>
      <c r="Q85" s="203">
        <v>4486128.72</v>
      </c>
      <c r="R85" s="203">
        <v>402970.59</v>
      </c>
      <c r="S85" s="44">
        <v>0</v>
      </c>
      <c r="T85" s="44">
        <v>3</v>
      </c>
      <c r="U85" s="44">
        <v>0</v>
      </c>
      <c r="V85" s="44">
        <v>0</v>
      </c>
      <c r="W85" s="45">
        <v>2012</v>
      </c>
      <c r="X85" s="46" t="d">
        <v>2012-06-25</v>
      </c>
      <c r="Y85" s="141" t="s">
        <v>1811</v>
      </c>
      <c r="Z85" s="44" t="s">
        <v>1708</v>
      </c>
      <c r="AA85" s="45" t="s">
        <v>1816</v>
      </c>
      <c r="AB85" s="47">
        <v>1</v>
      </c>
      <c r="AC85" s="44" t="s">
        <v>1758</v>
      </c>
      <c r="AD85" s="45" t="s">
        <v>587</v>
      </c>
      <c r="AE85" s="44">
        <v>73.400000000000006</v>
      </c>
      <c r="AF85" s="44" t="s">
        <v>585</v>
      </c>
      <c r="AG85" s="44">
        <v>6</v>
      </c>
      <c r="AH85" s="44">
        <v>0</v>
      </c>
      <c r="AI85" s="44">
        <v>3</v>
      </c>
      <c r="AJ85" s="44">
        <v>0</v>
      </c>
      <c r="AK85" s="44">
        <v>0</v>
      </c>
      <c r="AN85" s="44"/>
      <c r="AO85" s="44"/>
      <c r="AP85" s="139"/>
      <c r="AQ85" s="139"/>
      <c r="AR85" s="139"/>
      <c r="AS85" s="44" t="s">
        <v>592</v>
      </c>
      <c r="AT85" s="43">
        <v>35</v>
      </c>
      <c r="AU85" s="43">
        <v>3</v>
      </c>
      <c r="AV85" s="43">
        <v>0</v>
      </c>
      <c r="AW85" s="43">
        <v>15</v>
      </c>
      <c r="AX85" s="43">
        <v>60</v>
      </c>
      <c r="AY85" s="43">
        <v>65</v>
      </c>
      <c r="AZ85" s="43">
        <v>61</v>
      </c>
      <c r="BA85" s="43">
        <v>55</v>
      </c>
      <c r="BB85" s="43">
        <v>50</v>
      </c>
      <c r="BC85" s="43">
        <v>3</v>
      </c>
      <c r="BD85" s="43">
        <v>4</v>
      </c>
      <c r="BE85" s="43">
        <v>4</v>
      </c>
      <c r="BF85" s="138"/>
      <c r="BG85" s="138"/>
      <c r="BH85" s="138"/>
      <c r="BI85" s="44" t="s">
        <v>718</v>
      </c>
    </row>
    <row r="86" spans="1:61" ht="26.25" customHeight="1">
      <c r="A86" s="15">
        <v>86</v>
      </c>
      <c r="B86" s="8">
        <v>4</v>
      </c>
      <c r="C86" s="8" t="s">
        <v>1713</v>
      </c>
      <c r="D86" s="7">
        <v>1</v>
      </c>
      <c r="E86" s="84" t="s">
        <v>719</v>
      </c>
      <c r="F86" s="131"/>
      <c r="G86" s="11" t="s">
        <v>596</v>
      </c>
      <c r="I86" s="57"/>
      <c r="J86" s="171" t="s">
        <v>620</v>
      </c>
      <c r="K86" s="148"/>
      <c r="L86" s="99" t="s">
        <v>620</v>
      </c>
      <c r="N86" s="37"/>
      <c r="W86" s="3">
        <v>2012</v>
      </c>
      <c r="X86" s="21" t="d">
        <v>2012-06-25</v>
      </c>
      <c r="Y86" s="17" t="s">
        <v>1811</v>
      </c>
      <c r="Z86" s="8" t="s">
        <v>1708</v>
      </c>
      <c r="AA86" s="3" t="s">
        <v>1816</v>
      </c>
      <c r="AB86" s="31">
        <v>1</v>
      </c>
      <c r="AC86" s="8" t="s">
        <v>1758</v>
      </c>
      <c r="AD86" s="3" t="s">
        <v>587</v>
      </c>
      <c r="AE86" s="4">
        <v>75.5</v>
      </c>
      <c r="AF86" s="4" t="s">
        <v>594</v>
      </c>
      <c r="AG86" s="4">
        <v>10</v>
      </c>
      <c r="AH86" s="4">
        <v>0</v>
      </c>
      <c r="AI86" s="4">
        <v>5</v>
      </c>
      <c r="AJ86" s="4">
        <v>0</v>
      </c>
      <c r="AK86" s="4">
        <v>0</v>
      </c>
      <c r="BI86" s="8" t="s">
        <v>719</v>
      </c>
    </row>
    <row r="87" spans="1:61" ht="26.25" customHeight="1">
      <c r="A87" s="15">
        <v>87</v>
      </c>
      <c r="B87" s="8">
        <v>4</v>
      </c>
      <c r="C87" s="8" t="s">
        <v>1713</v>
      </c>
      <c r="D87" s="7">
        <v>1</v>
      </c>
      <c r="E87" s="84" t="s">
        <v>720</v>
      </c>
      <c r="F87" s="131"/>
      <c r="G87" s="11" t="s">
        <v>596</v>
      </c>
      <c r="H87" s="58"/>
      <c r="I87" s="57"/>
      <c r="J87" s="171" t="s">
        <v>620</v>
      </c>
      <c r="K87" s="148"/>
      <c r="L87" s="99" t="s">
        <v>620</v>
      </c>
      <c r="N87" s="38"/>
      <c r="P87" s="8"/>
      <c r="W87" s="3">
        <v>2012</v>
      </c>
      <c r="X87" s="21" t="d">
        <v>2012-06-25</v>
      </c>
      <c r="Y87" s="17" t="s">
        <v>1811</v>
      </c>
      <c r="Z87" s="8" t="s">
        <v>1708</v>
      </c>
      <c r="AA87" s="3" t="s">
        <v>1816</v>
      </c>
      <c r="AB87" s="31">
        <v>1</v>
      </c>
      <c r="AC87" s="8" t="s">
        <v>1758</v>
      </c>
      <c r="AD87" s="3" t="s">
        <v>587</v>
      </c>
      <c r="AE87" s="4">
        <v>75.5</v>
      </c>
      <c r="AF87" s="4" t="s">
        <v>585</v>
      </c>
      <c r="AG87" s="4">
        <v>6</v>
      </c>
      <c r="AH87" s="4">
        <v>0</v>
      </c>
      <c r="AI87" s="4">
        <v>3</v>
      </c>
      <c r="AJ87" s="4">
        <v>0</v>
      </c>
      <c r="AK87" s="4">
        <v>0</v>
      </c>
      <c r="AO87" s="8"/>
      <c r="BI87" s="8" t="s">
        <v>720</v>
      </c>
    </row>
    <row r="88" spans="1:61" ht="26.25" customHeight="1">
      <c r="A88" s="15">
        <v>88</v>
      </c>
      <c r="B88" s="8">
        <v>4</v>
      </c>
      <c r="C88" s="8" t="s">
        <v>1713</v>
      </c>
      <c r="D88" s="7">
        <v>1</v>
      </c>
      <c r="E88" s="84" t="s">
        <v>721</v>
      </c>
      <c r="F88" s="131"/>
      <c r="G88" s="11" t="s">
        <v>596</v>
      </c>
      <c r="H88" s="58"/>
      <c r="I88" s="58"/>
      <c r="J88" s="171" t="s">
        <v>620</v>
      </c>
      <c r="K88" s="148"/>
      <c r="L88" s="99" t="s">
        <v>620</v>
      </c>
      <c r="N88" s="38"/>
      <c r="W88" s="3">
        <v>2012</v>
      </c>
      <c r="X88" s="21" t="d">
        <v>2012-06-25</v>
      </c>
      <c r="Y88" s="17" t="s">
        <v>1811</v>
      </c>
      <c r="Z88" s="8" t="s">
        <v>1708</v>
      </c>
      <c r="AA88" s="3" t="s">
        <v>1816</v>
      </c>
      <c r="AB88" s="31">
        <v>1</v>
      </c>
      <c r="AC88" s="8" t="s">
        <v>1758</v>
      </c>
      <c r="AD88" s="3" t="s">
        <v>587</v>
      </c>
      <c r="AE88" s="4">
        <v>87</v>
      </c>
      <c r="AF88" s="4" t="s">
        <v>594</v>
      </c>
      <c r="AG88" s="4">
        <v>9</v>
      </c>
      <c r="AH88" s="4">
        <v>0</v>
      </c>
      <c r="AI88" s="4">
        <v>3</v>
      </c>
      <c r="AJ88" s="4">
        <v>0</v>
      </c>
      <c r="AK88" s="4">
        <v>0</v>
      </c>
      <c r="AO88" s="8"/>
      <c r="BI88" s="8" t="s">
        <v>721</v>
      </c>
    </row>
    <row r="89" spans="1:61" s="25" customFormat="1" ht="26.25" customHeight="1">
      <c r="A89" s="34">
        <v>89</v>
      </c>
      <c r="B89" s="35">
        <v>5</v>
      </c>
      <c r="C89" s="35" t="s">
        <v>1714</v>
      </c>
      <c r="D89" s="51">
        <v>1</v>
      </c>
      <c r="E89" s="131" t="s">
        <v>709</v>
      </c>
      <c r="F89" s="25" t="s">
        <v>409</v>
      </c>
      <c r="G89" s="25" t="s">
        <v>587</v>
      </c>
      <c r="H89" s="35" t="s">
        <v>709</v>
      </c>
      <c r="I89" s="35"/>
      <c r="J89" s="172" t="s">
        <v>146</v>
      </c>
      <c r="K89" s="150"/>
      <c r="L89" s="132" t="s">
        <v>408</v>
      </c>
      <c r="M89" s="112"/>
      <c r="O89" s="25" t="s">
        <v>707</v>
      </c>
      <c r="P89" s="25" t="s">
        <v>732</v>
      </c>
      <c r="Q89" s="108">
        <v>4486131.1399999997</v>
      </c>
      <c r="R89" s="108">
        <v>402972.55</v>
      </c>
      <c r="S89" s="25">
        <v>2</v>
      </c>
      <c r="T89" s="25">
        <v>1</v>
      </c>
      <c r="U89" s="25">
        <v>0</v>
      </c>
      <c r="V89" s="25">
        <v>0</v>
      </c>
      <c r="W89" s="52">
        <v>2012</v>
      </c>
      <c r="X89" s="205" t="d">
        <v>2012-06-16</v>
      </c>
      <c r="Y89" s="207" t="s">
        <v>1812</v>
      </c>
      <c r="Z89" s="35" t="s">
        <v>1708</v>
      </c>
      <c r="AA89" s="52" t="s">
        <v>1816</v>
      </c>
      <c r="AB89" s="133">
        <v>2</v>
      </c>
      <c r="AC89" s="35" t="s">
        <v>1755</v>
      </c>
      <c r="AD89" s="52" t="s">
        <v>587</v>
      </c>
      <c r="AE89" s="25">
        <v>20.5</v>
      </c>
      <c r="AF89" s="25" t="s">
        <v>594</v>
      </c>
      <c r="AG89" s="25">
        <v>26</v>
      </c>
      <c r="AH89" s="25">
        <v>3</v>
      </c>
      <c r="AI89" s="25">
        <v>0</v>
      </c>
      <c r="AJ89" s="25">
        <v>0</v>
      </c>
      <c r="AK89" s="25">
        <v>0</v>
      </c>
      <c r="AL89" s="25" t="s">
        <v>595</v>
      </c>
      <c r="AM89" s="25" t="s">
        <v>409</v>
      </c>
      <c r="AN89" s="25" t="s">
        <v>410</v>
      </c>
      <c r="AP89" s="114"/>
      <c r="AQ89" s="114"/>
      <c r="AR89" s="114"/>
      <c r="AS89" s="25" t="s">
        <v>734</v>
      </c>
      <c r="AT89" s="25">
        <v>45</v>
      </c>
      <c r="AU89" s="25">
        <v>80</v>
      </c>
      <c r="AV89" s="25">
        <v>80</v>
      </c>
      <c r="AW89" s="25">
        <v>18</v>
      </c>
      <c r="AX89" s="25">
        <v>0</v>
      </c>
      <c r="AY89" s="25">
        <v>0</v>
      </c>
      <c r="AZ89" s="25">
        <v>71</v>
      </c>
      <c r="BA89" s="25">
        <v>60</v>
      </c>
      <c r="BB89" s="25">
        <v>56</v>
      </c>
      <c r="BC89" s="25">
        <v>2</v>
      </c>
      <c r="BD89" s="25">
        <v>1</v>
      </c>
      <c r="BE89" s="25">
        <v>1</v>
      </c>
      <c r="BF89" s="112"/>
      <c r="BG89" s="112"/>
      <c r="BH89" s="112"/>
      <c r="BI89" s="35" t="s">
        <v>709</v>
      </c>
    </row>
    <row r="90" spans="1:61" ht="26.25" customHeight="1">
      <c r="A90" s="15">
        <v>90</v>
      </c>
      <c r="B90" s="8">
        <v>5</v>
      </c>
      <c r="C90" s="8" t="s">
        <v>1714</v>
      </c>
      <c r="D90" s="7">
        <v>1</v>
      </c>
      <c r="E90" s="84" t="s">
        <v>722</v>
      </c>
      <c r="F90" s="131"/>
      <c r="G90" s="11" t="s">
        <v>587</v>
      </c>
      <c r="H90" s="57" t="s">
        <v>722</v>
      </c>
      <c r="I90" s="57"/>
      <c r="J90" s="172" t="s">
        <v>147</v>
      </c>
      <c r="K90" s="150"/>
      <c r="L90" s="89" t="s">
        <v>587</v>
      </c>
      <c r="N90" s="38"/>
      <c r="O90" s="4" t="s">
        <v>707</v>
      </c>
      <c r="P90" s="4" t="s">
        <v>732</v>
      </c>
      <c r="Q90" s="5">
        <v>4486128.01</v>
      </c>
      <c r="R90" s="5">
        <v>402956.82</v>
      </c>
      <c r="S90" s="4">
        <v>1</v>
      </c>
      <c r="T90" s="4">
        <v>4</v>
      </c>
      <c r="U90" s="4">
        <v>0</v>
      </c>
      <c r="V90" s="4">
        <v>0</v>
      </c>
      <c r="W90" s="3">
        <v>2012</v>
      </c>
      <c r="X90" s="21" t="d">
        <v>2012-06-16</v>
      </c>
      <c r="Y90" s="17" t="s">
        <v>1812</v>
      </c>
      <c r="Z90" s="8" t="s">
        <v>1708</v>
      </c>
      <c r="AA90" s="3" t="s">
        <v>1816</v>
      </c>
      <c r="AB90" s="31">
        <v>2</v>
      </c>
      <c r="AC90" s="8" t="s">
        <v>1755</v>
      </c>
      <c r="AD90" s="3" t="s">
        <v>587</v>
      </c>
      <c r="AE90" s="4">
        <v>21.4</v>
      </c>
      <c r="AF90" s="4" t="s">
        <v>594</v>
      </c>
      <c r="AG90" s="4">
        <v>49</v>
      </c>
      <c r="AH90" s="4">
        <v>0</v>
      </c>
      <c r="AI90" s="4">
        <v>0</v>
      </c>
      <c r="AJ90" s="4">
        <v>0</v>
      </c>
      <c r="AK90" s="4">
        <v>0</v>
      </c>
      <c r="AL90" s="4" t="s">
        <v>595</v>
      </c>
      <c r="AM90" s="4" t="s">
        <v>731</v>
      </c>
      <c r="AO90" s="8"/>
      <c r="AS90" s="4" t="s">
        <v>735</v>
      </c>
      <c r="AT90" s="4">
        <v>160</v>
      </c>
      <c r="AU90" s="4">
        <v>200</v>
      </c>
      <c r="AV90" s="4">
        <v>230</v>
      </c>
      <c r="AW90" s="4">
        <v>68</v>
      </c>
      <c r="AX90" s="4">
        <v>74</v>
      </c>
      <c r="AY90" s="4">
        <v>45</v>
      </c>
      <c r="AZ90" s="4">
        <v>70</v>
      </c>
      <c r="BA90" s="4">
        <v>66</v>
      </c>
      <c r="BB90" s="4">
        <v>65</v>
      </c>
      <c r="BC90" s="4">
        <v>3</v>
      </c>
      <c r="BD90" s="4">
        <v>3</v>
      </c>
      <c r="BE90" s="4">
        <v>2</v>
      </c>
      <c r="BI90" s="8" t="s">
        <v>722</v>
      </c>
    </row>
    <row r="91" spans="1:61" ht="26.25" customHeight="1">
      <c r="A91" s="15">
        <v>91</v>
      </c>
      <c r="B91" s="8">
        <v>5</v>
      </c>
      <c r="C91" s="8" t="s">
        <v>1714</v>
      </c>
      <c r="D91" s="7">
        <v>1</v>
      </c>
      <c r="E91" s="84" t="s">
        <v>723</v>
      </c>
      <c r="F91" s="131"/>
      <c r="G91" s="10" t="s">
        <v>587</v>
      </c>
      <c r="H91" s="57" t="s">
        <v>723</v>
      </c>
      <c r="I91" s="57"/>
      <c r="J91" s="172" t="s">
        <v>148</v>
      </c>
      <c r="K91" s="150"/>
      <c r="L91" s="89" t="s">
        <v>587</v>
      </c>
      <c r="N91" s="38"/>
      <c r="O91" s="4" t="s">
        <v>707</v>
      </c>
      <c r="P91" s="4" t="s">
        <v>732</v>
      </c>
      <c r="Q91" s="9">
        <v>4486123.5999999996</v>
      </c>
      <c r="R91" s="9">
        <v>402968.07</v>
      </c>
      <c r="S91" s="8">
        <v>0</v>
      </c>
      <c r="T91" s="8">
        <v>2</v>
      </c>
      <c r="U91" s="8">
        <v>0</v>
      </c>
      <c r="V91" s="8">
        <v>0</v>
      </c>
      <c r="W91" s="3">
        <v>2012</v>
      </c>
      <c r="X91" s="23" t="d">
        <v>2012-06-16</v>
      </c>
      <c r="Y91" s="24" t="s">
        <v>1812</v>
      </c>
      <c r="Z91" s="8" t="s">
        <v>1708</v>
      </c>
      <c r="AA91" s="3" t="s">
        <v>1816</v>
      </c>
      <c r="AB91" s="31">
        <v>2</v>
      </c>
      <c r="AC91" s="8" t="s">
        <v>1755</v>
      </c>
      <c r="AD91" s="3" t="s">
        <v>587</v>
      </c>
      <c r="AE91" s="8">
        <v>24.3</v>
      </c>
      <c r="AF91" s="8" t="s">
        <v>594</v>
      </c>
      <c r="AG91" s="8">
        <v>37</v>
      </c>
      <c r="AH91" s="8">
        <v>0</v>
      </c>
      <c r="AI91" s="8">
        <v>0</v>
      </c>
      <c r="AJ91" s="8">
        <v>0</v>
      </c>
      <c r="AK91" s="8">
        <v>0</v>
      </c>
      <c r="AL91" s="4" t="s">
        <v>728</v>
      </c>
      <c r="AN91" s="8"/>
      <c r="AO91" s="8"/>
      <c r="AS91" s="8" t="s">
        <v>736</v>
      </c>
      <c r="AT91" s="4">
        <v>40</v>
      </c>
      <c r="AU91" s="4">
        <v>13</v>
      </c>
      <c r="AW91" s="4">
        <v>58</v>
      </c>
      <c r="AX91" s="4">
        <v>25</v>
      </c>
      <c r="AZ91" s="4">
        <v>51</v>
      </c>
      <c r="BA91" s="4">
        <v>51</v>
      </c>
      <c r="BC91" s="4">
        <v>4</v>
      </c>
      <c r="BD91" s="4">
        <v>4</v>
      </c>
      <c r="BI91" s="8" t="s">
        <v>723</v>
      </c>
    </row>
    <row r="92" spans="1:61" ht="26.25" customHeight="1">
      <c r="A92" s="15">
        <v>92</v>
      </c>
      <c r="B92" s="8">
        <v>5</v>
      </c>
      <c r="C92" s="8" t="s">
        <v>1714</v>
      </c>
      <c r="D92" s="7">
        <v>1</v>
      </c>
      <c r="E92" s="85" t="s">
        <v>724</v>
      </c>
      <c r="G92" s="11" t="s">
        <v>587</v>
      </c>
      <c r="H92" s="57" t="s">
        <v>724</v>
      </c>
      <c r="I92" s="58"/>
      <c r="J92" s="172" t="s">
        <v>149</v>
      </c>
      <c r="K92" s="150"/>
      <c r="L92" s="89" t="s">
        <v>587</v>
      </c>
      <c r="N92" s="38"/>
      <c r="O92" s="8" t="s">
        <v>707</v>
      </c>
      <c r="P92" s="4" t="s">
        <v>732</v>
      </c>
      <c r="Q92" s="5">
        <v>4486116.8600000003</v>
      </c>
      <c r="R92" s="5">
        <v>402954.49</v>
      </c>
      <c r="S92" s="4">
        <v>0</v>
      </c>
      <c r="T92" s="4">
        <v>4</v>
      </c>
      <c r="U92" s="4">
        <v>0</v>
      </c>
      <c r="V92" s="4">
        <v>0</v>
      </c>
      <c r="W92" s="3">
        <v>2012</v>
      </c>
      <c r="X92" s="21" t="d">
        <v>2012-06-16</v>
      </c>
      <c r="Y92" s="17" t="s">
        <v>1812</v>
      </c>
      <c r="Z92" s="8" t="s">
        <v>1708</v>
      </c>
      <c r="AA92" s="3" t="s">
        <v>1816</v>
      </c>
      <c r="AB92" s="31">
        <v>2</v>
      </c>
      <c r="AC92" s="8" t="s">
        <v>1755</v>
      </c>
      <c r="AD92" s="3" t="s">
        <v>587</v>
      </c>
      <c r="AE92" s="4">
        <v>34</v>
      </c>
      <c r="AF92" s="4" t="s">
        <v>594</v>
      </c>
      <c r="AG92" s="4">
        <v>53</v>
      </c>
      <c r="AH92" s="4">
        <v>0</v>
      </c>
      <c r="AI92" s="4">
        <v>0</v>
      </c>
      <c r="AJ92" s="4">
        <v>0</v>
      </c>
      <c r="AK92" s="4">
        <v>0</v>
      </c>
      <c r="AL92" s="4" t="s">
        <v>729</v>
      </c>
      <c r="AM92" s="8" t="s">
        <v>731</v>
      </c>
      <c r="AO92" s="8"/>
      <c r="AS92" s="4" t="s">
        <v>737</v>
      </c>
      <c r="AT92" s="4">
        <v>50</v>
      </c>
      <c r="AU92" s="4">
        <v>0</v>
      </c>
      <c r="AV92" s="4">
        <v>30</v>
      </c>
      <c r="AW92" s="4">
        <v>90</v>
      </c>
      <c r="AX92" s="4">
        <v>60</v>
      </c>
      <c r="AY92" s="4">
        <v>60</v>
      </c>
      <c r="AZ92" s="4">
        <v>70</v>
      </c>
      <c r="BA92" s="4">
        <v>65</v>
      </c>
      <c r="BB92" s="4">
        <v>60</v>
      </c>
      <c r="BC92" s="4">
        <v>4</v>
      </c>
      <c r="BD92" s="4">
        <v>6</v>
      </c>
      <c r="BE92" s="4">
        <v>5</v>
      </c>
      <c r="BI92" s="8" t="s">
        <v>724</v>
      </c>
    </row>
    <row r="93" spans="1:61" ht="26.25" customHeight="1">
      <c r="A93" s="15">
        <v>93</v>
      </c>
      <c r="B93" s="8">
        <v>5</v>
      </c>
      <c r="C93" s="8" t="s">
        <v>1714</v>
      </c>
      <c r="D93" s="7">
        <v>1</v>
      </c>
      <c r="E93" s="85" t="s">
        <v>725</v>
      </c>
      <c r="G93" s="11" t="s">
        <v>587</v>
      </c>
      <c r="H93" s="58" t="s">
        <v>725</v>
      </c>
      <c r="I93" s="58"/>
      <c r="J93" s="172" t="s">
        <v>150</v>
      </c>
      <c r="K93" s="150"/>
      <c r="L93" s="89" t="s">
        <v>587</v>
      </c>
      <c r="N93" s="37"/>
      <c r="O93" s="4" t="s">
        <v>707</v>
      </c>
      <c r="P93" s="4" t="s">
        <v>732</v>
      </c>
      <c r="Q93" s="5">
        <v>4486127.5</v>
      </c>
      <c r="R93" s="5">
        <v>402970.41</v>
      </c>
      <c r="S93" s="4">
        <v>1</v>
      </c>
      <c r="T93" s="4">
        <v>2</v>
      </c>
      <c r="U93" s="4">
        <v>0</v>
      </c>
      <c r="V93" s="4">
        <v>0</v>
      </c>
      <c r="W93" s="3">
        <v>2012</v>
      </c>
      <c r="X93" s="21" t="d">
        <v>2012-06-16</v>
      </c>
      <c r="Y93" s="24" t="s">
        <v>1812</v>
      </c>
      <c r="Z93" s="8" t="s">
        <v>1708</v>
      </c>
      <c r="AA93" s="3" t="s">
        <v>1816</v>
      </c>
      <c r="AB93" s="31">
        <v>2</v>
      </c>
      <c r="AC93" s="8" t="s">
        <v>1755</v>
      </c>
      <c r="AD93" s="3" t="s">
        <v>587</v>
      </c>
      <c r="AE93" s="4">
        <v>24</v>
      </c>
      <c r="AF93" s="4" t="s">
        <v>594</v>
      </c>
      <c r="AG93" s="4">
        <v>33</v>
      </c>
      <c r="AH93" s="4">
        <v>0</v>
      </c>
      <c r="AI93" s="4">
        <v>0</v>
      </c>
      <c r="AJ93" s="4">
        <v>0</v>
      </c>
      <c r="AK93" s="4">
        <v>0</v>
      </c>
      <c r="AL93" s="4" t="s">
        <v>730</v>
      </c>
      <c r="AM93" s="4" t="s">
        <v>731</v>
      </c>
      <c r="AS93" s="4" t="s">
        <v>738</v>
      </c>
      <c r="AT93" s="4">
        <v>50</v>
      </c>
      <c r="AU93" s="4">
        <v>55</v>
      </c>
      <c r="AV93" s="4">
        <v>33</v>
      </c>
      <c r="AW93" s="4">
        <v>150</v>
      </c>
      <c r="AX93" s="4">
        <v>0</v>
      </c>
      <c r="AY93" s="4">
        <v>97</v>
      </c>
      <c r="AZ93" s="4">
        <v>68</v>
      </c>
      <c r="BA93" s="4">
        <v>65</v>
      </c>
      <c r="BB93" s="4">
        <v>65</v>
      </c>
      <c r="BC93" s="4">
        <v>4</v>
      </c>
      <c r="BD93" s="4">
        <v>1</v>
      </c>
      <c r="BE93" s="4">
        <v>4</v>
      </c>
      <c r="BI93" s="8" t="s">
        <v>725</v>
      </c>
    </row>
    <row r="94" spans="1:61" s="43" customFormat="1" ht="26.25" customHeight="1">
      <c r="A94" s="42">
        <v>94</v>
      </c>
      <c r="B94" s="44">
        <v>5</v>
      </c>
      <c r="C94" s="44" t="s">
        <v>1714</v>
      </c>
      <c r="D94" s="136">
        <v>1</v>
      </c>
      <c r="E94" s="125" t="s">
        <v>726</v>
      </c>
      <c r="F94" s="25" t="s">
        <v>411</v>
      </c>
      <c r="G94" s="43" t="s">
        <v>587</v>
      </c>
      <c r="H94" s="43" t="s">
        <v>726</v>
      </c>
      <c r="I94" s="44"/>
      <c r="J94" s="174" t="s">
        <v>151</v>
      </c>
      <c r="K94" s="150"/>
      <c r="L94" s="137" t="s">
        <v>408</v>
      </c>
      <c r="M94" s="138"/>
      <c r="O94" s="43" t="s">
        <v>707</v>
      </c>
      <c r="P94" s="43" t="s">
        <v>732</v>
      </c>
      <c r="Q94" s="63">
        <v>4486128.68</v>
      </c>
      <c r="R94" s="63">
        <v>402970.5</v>
      </c>
      <c r="S94" s="43">
        <v>3</v>
      </c>
      <c r="T94" s="43">
        <v>0</v>
      </c>
      <c r="U94" s="43">
        <v>0</v>
      </c>
      <c r="V94" s="43">
        <v>1</v>
      </c>
      <c r="W94" s="45">
        <v>2012</v>
      </c>
      <c r="X94" s="46" t="d">
        <v>2012-06-16</v>
      </c>
      <c r="Y94" s="141" t="s">
        <v>1812</v>
      </c>
      <c r="Z94" s="44" t="s">
        <v>1708</v>
      </c>
      <c r="AA94" s="45" t="s">
        <v>1816</v>
      </c>
      <c r="AB94" s="47">
        <v>2</v>
      </c>
      <c r="AC94" s="44" t="s">
        <v>1755</v>
      </c>
      <c r="AD94" s="45" t="s">
        <v>596</v>
      </c>
      <c r="AM94" s="25" t="s">
        <v>411</v>
      </c>
      <c r="AN94" s="43" t="s">
        <v>410</v>
      </c>
      <c r="AP94" s="139"/>
      <c r="AQ94" s="139"/>
      <c r="AR94" s="139"/>
      <c r="AS94" s="43">
        <v>62</v>
      </c>
      <c r="AT94" s="43">
        <v>80</v>
      </c>
      <c r="AU94" s="43">
        <v>80</v>
      </c>
      <c r="AV94" s="43">
        <v>65</v>
      </c>
      <c r="AW94" s="43">
        <v>0</v>
      </c>
      <c r="AX94" s="43">
        <v>0</v>
      </c>
      <c r="AY94" s="43">
        <v>0</v>
      </c>
      <c r="AZ94" s="43">
        <v>70</v>
      </c>
      <c r="BA94" s="43">
        <v>70</v>
      </c>
      <c r="BB94" s="43">
        <v>68</v>
      </c>
      <c r="BC94" s="43">
        <v>1</v>
      </c>
      <c r="BD94" s="43">
        <v>1</v>
      </c>
      <c r="BE94" s="43">
        <v>1</v>
      </c>
      <c r="BF94" s="138"/>
      <c r="BG94" s="138"/>
      <c r="BH94" s="138"/>
      <c r="BI94" s="44" t="s">
        <v>726</v>
      </c>
    </row>
    <row r="95" spans="1:61" ht="26.25" customHeight="1">
      <c r="A95" s="15">
        <v>95</v>
      </c>
      <c r="B95" s="4">
        <v>5</v>
      </c>
      <c r="C95" s="8" t="s">
        <v>1714</v>
      </c>
      <c r="D95" s="7">
        <v>1</v>
      </c>
      <c r="E95" s="84" t="s">
        <v>727</v>
      </c>
      <c r="F95" s="131"/>
      <c r="G95" s="11" t="s">
        <v>587</v>
      </c>
      <c r="H95" s="58" t="s">
        <v>1780</v>
      </c>
      <c r="I95" s="58"/>
      <c r="J95" s="170" t="s">
        <v>620</v>
      </c>
      <c r="K95" s="148"/>
      <c r="L95" s="99" t="s">
        <v>596</v>
      </c>
      <c r="M95" s="70" t="s">
        <v>437</v>
      </c>
      <c r="N95" s="37"/>
      <c r="O95" s="4" t="s">
        <v>707</v>
      </c>
      <c r="P95" s="4" t="s">
        <v>732</v>
      </c>
      <c r="Q95" s="5" t="s">
        <v>733</v>
      </c>
      <c r="S95" s="4">
        <v>0</v>
      </c>
      <c r="T95" s="4">
        <v>0</v>
      </c>
      <c r="U95" s="4">
        <v>0</v>
      </c>
      <c r="V95" s="4">
        <v>1</v>
      </c>
      <c r="W95" s="3">
        <v>2012</v>
      </c>
      <c r="X95" s="23" t="d">
        <v>2012-06-16</v>
      </c>
      <c r="Y95" s="24" t="s">
        <v>1812</v>
      </c>
      <c r="Z95" s="8" t="s">
        <v>1708</v>
      </c>
      <c r="AA95" s="3" t="s">
        <v>1816</v>
      </c>
      <c r="AB95" s="31">
        <v>2</v>
      </c>
      <c r="AC95" s="8" t="s">
        <v>1755</v>
      </c>
      <c r="AD95" s="3" t="s">
        <v>596</v>
      </c>
      <c r="AM95" s="4" t="s">
        <v>733</v>
      </c>
      <c r="AS95" s="4" t="s">
        <v>592</v>
      </c>
      <c r="AT95" s="4">
        <v>0</v>
      </c>
      <c r="AW95" s="4">
        <v>0</v>
      </c>
      <c r="AZ95" s="4">
        <v>45</v>
      </c>
      <c r="BC95" s="4">
        <v>0</v>
      </c>
      <c r="BI95" s="4" t="s">
        <v>727</v>
      </c>
    </row>
    <row r="96" spans="1:61" ht="26.25" customHeight="1">
      <c r="A96" s="15">
        <v>96</v>
      </c>
      <c r="B96" s="4">
        <v>6</v>
      </c>
      <c r="C96" s="8" t="s">
        <v>1739</v>
      </c>
      <c r="D96" s="7">
        <v>1</v>
      </c>
      <c r="E96" s="84" t="s">
        <v>739</v>
      </c>
      <c r="F96" s="131"/>
      <c r="G96" s="11" t="s">
        <v>596</v>
      </c>
      <c r="H96" s="11" t="s">
        <v>620</v>
      </c>
      <c r="I96" s="10"/>
      <c r="J96" s="171" t="s">
        <v>620</v>
      </c>
      <c r="L96" s="99" t="s">
        <v>620</v>
      </c>
      <c r="N96" s="37"/>
      <c r="W96" s="3">
        <v>2012</v>
      </c>
      <c r="X96" s="21" t="d">
        <v>2012-06-22</v>
      </c>
      <c r="Y96" s="17" t="s">
        <v>1813</v>
      </c>
      <c r="Z96" s="8" t="s">
        <v>1736</v>
      </c>
      <c r="AA96" s="3" t="s">
        <v>1788</v>
      </c>
      <c r="AB96" s="31">
        <v>1</v>
      </c>
      <c r="AC96" s="8" t="s">
        <v>1756</v>
      </c>
      <c r="AD96" s="3" t="s">
        <v>587</v>
      </c>
      <c r="AE96" s="4">
        <v>0</v>
      </c>
      <c r="AF96" s="4" t="s">
        <v>585</v>
      </c>
      <c r="AG96" s="4">
        <v>146</v>
      </c>
      <c r="AH96" s="4">
        <v>0</v>
      </c>
      <c r="AI96" s="4">
        <v>12</v>
      </c>
      <c r="AJ96" s="4">
        <v>0</v>
      </c>
      <c r="AK96" s="4">
        <v>0</v>
      </c>
      <c r="AL96" s="4" t="s">
        <v>801</v>
      </c>
      <c r="BI96" s="4" t="s">
        <v>739</v>
      </c>
    </row>
    <row r="97" spans="1:61" ht="26.25" customHeight="1">
      <c r="A97" s="15">
        <v>97</v>
      </c>
      <c r="B97" s="4">
        <v>6</v>
      </c>
      <c r="C97" s="8" t="s">
        <v>1739</v>
      </c>
      <c r="D97" s="7">
        <v>1</v>
      </c>
      <c r="E97" s="84" t="s">
        <v>740</v>
      </c>
      <c r="F97" s="131"/>
      <c r="G97" s="11" t="s">
        <v>596</v>
      </c>
      <c r="H97" s="10" t="s">
        <v>620</v>
      </c>
      <c r="I97" s="10"/>
      <c r="J97" s="173" t="s">
        <v>620</v>
      </c>
      <c r="L97" s="99" t="s">
        <v>620</v>
      </c>
      <c r="N97" s="37"/>
      <c r="W97" s="3">
        <v>2012</v>
      </c>
      <c r="X97" s="23" t="d">
        <v>2012-06-22</v>
      </c>
      <c r="Y97" s="17" t="s">
        <v>1813</v>
      </c>
      <c r="Z97" s="8" t="s">
        <v>1736</v>
      </c>
      <c r="AA97" s="3" t="s">
        <v>1788</v>
      </c>
      <c r="AB97" s="31">
        <v>1</v>
      </c>
      <c r="AC97" s="8" t="s">
        <v>1756</v>
      </c>
      <c r="AD97" s="3" t="s">
        <v>587</v>
      </c>
      <c r="AE97" s="4">
        <v>2</v>
      </c>
      <c r="AF97" s="4" t="s">
        <v>585</v>
      </c>
      <c r="AG97" s="4">
        <v>146</v>
      </c>
      <c r="AH97" s="4">
        <v>0</v>
      </c>
      <c r="AI97" s="4">
        <v>3</v>
      </c>
      <c r="AJ97" s="4">
        <v>0</v>
      </c>
      <c r="AK97" s="4">
        <v>0</v>
      </c>
      <c r="AL97" s="4" t="s">
        <v>802</v>
      </c>
      <c r="BI97" s="4" t="s">
        <v>740</v>
      </c>
    </row>
    <row r="98" spans="1:61" ht="26.25" customHeight="1">
      <c r="A98" s="15">
        <v>98</v>
      </c>
      <c r="B98" s="4">
        <v>6</v>
      </c>
      <c r="C98" s="8" t="s">
        <v>1739</v>
      </c>
      <c r="D98" s="7">
        <v>1</v>
      </c>
      <c r="E98" s="84" t="s">
        <v>741</v>
      </c>
      <c r="F98" s="131"/>
      <c r="G98" s="11" t="s">
        <v>596</v>
      </c>
      <c r="H98" s="11" t="s">
        <v>620</v>
      </c>
      <c r="I98" s="10"/>
      <c r="J98" s="173" t="s">
        <v>620</v>
      </c>
      <c r="K98" s="148"/>
      <c r="L98" s="99" t="s">
        <v>620</v>
      </c>
      <c r="N98" s="38"/>
      <c r="W98" s="3">
        <v>2012</v>
      </c>
      <c r="X98" s="21" t="d">
        <v>2012-06-22</v>
      </c>
      <c r="Y98" s="17" t="s">
        <v>1813</v>
      </c>
      <c r="Z98" s="8" t="s">
        <v>1736</v>
      </c>
      <c r="AA98" s="3" t="s">
        <v>1788</v>
      </c>
      <c r="AB98" s="31">
        <v>1</v>
      </c>
      <c r="AC98" s="8" t="s">
        <v>1756</v>
      </c>
      <c r="AD98" s="3" t="s">
        <v>587</v>
      </c>
      <c r="AE98" s="4">
        <v>3</v>
      </c>
      <c r="AF98" s="4" t="s">
        <v>585</v>
      </c>
      <c r="AG98" s="4">
        <v>148</v>
      </c>
      <c r="AH98" s="4">
        <v>0</v>
      </c>
      <c r="AI98" s="4">
        <v>3</v>
      </c>
      <c r="AJ98" s="4">
        <v>0</v>
      </c>
      <c r="AK98" s="4">
        <v>0</v>
      </c>
      <c r="AL98" s="4" t="s">
        <v>802</v>
      </c>
      <c r="AO98" s="8"/>
      <c r="BI98" s="4" t="s">
        <v>741</v>
      </c>
    </row>
    <row r="99" spans="1:61" ht="26.25" customHeight="1">
      <c r="A99" s="15">
        <v>99</v>
      </c>
      <c r="B99" s="4">
        <v>6</v>
      </c>
      <c r="C99" s="8" t="s">
        <v>1739</v>
      </c>
      <c r="D99" s="7">
        <v>1</v>
      </c>
      <c r="E99" s="84" t="s">
        <v>742</v>
      </c>
      <c r="F99" s="131"/>
      <c r="G99" s="11" t="s">
        <v>596</v>
      </c>
      <c r="H99" s="10" t="s">
        <v>620</v>
      </c>
      <c r="I99" s="11"/>
      <c r="J99" s="170" t="s">
        <v>620</v>
      </c>
      <c r="L99" s="99" t="s">
        <v>620</v>
      </c>
      <c r="N99" s="37"/>
      <c r="W99" s="3">
        <v>2012</v>
      </c>
      <c r="X99" s="23" t="d">
        <v>2012-06-22</v>
      </c>
      <c r="Y99" s="24" t="s">
        <v>1813</v>
      </c>
      <c r="Z99" s="8" t="s">
        <v>1736</v>
      </c>
      <c r="AA99" s="3" t="s">
        <v>1788</v>
      </c>
      <c r="AB99" s="31">
        <v>1</v>
      </c>
      <c r="AC99" s="8" t="s">
        <v>1756</v>
      </c>
      <c r="AD99" s="3" t="s">
        <v>587</v>
      </c>
      <c r="AE99" s="4">
        <v>4</v>
      </c>
      <c r="AF99" s="4" t="s">
        <v>585</v>
      </c>
      <c r="AG99" s="4">
        <v>146</v>
      </c>
      <c r="AH99" s="4">
        <v>0</v>
      </c>
      <c r="AI99" s="4">
        <v>1</v>
      </c>
      <c r="AJ99" s="4">
        <v>0</v>
      </c>
      <c r="AK99" s="4">
        <v>0</v>
      </c>
      <c r="AL99" s="4" t="s">
        <v>803</v>
      </c>
      <c r="BI99" s="4" t="s">
        <v>742</v>
      </c>
    </row>
    <row r="100" spans="1:61" ht="26.25" customHeight="1">
      <c r="A100" s="15">
        <v>100</v>
      </c>
      <c r="B100" s="4">
        <v>6</v>
      </c>
      <c r="C100" s="8" t="s">
        <v>1739</v>
      </c>
      <c r="D100" s="7">
        <v>1</v>
      </c>
      <c r="E100" s="84" t="s">
        <v>743</v>
      </c>
      <c r="F100" s="131"/>
      <c r="G100" s="11" t="s">
        <v>596</v>
      </c>
      <c r="H100" s="11" t="s">
        <v>620</v>
      </c>
      <c r="I100" s="10"/>
      <c r="J100" s="170" t="s">
        <v>620</v>
      </c>
      <c r="K100" s="148"/>
      <c r="L100" s="99" t="s">
        <v>620</v>
      </c>
      <c r="N100" s="38"/>
      <c r="W100" s="3">
        <v>2012</v>
      </c>
      <c r="X100" s="23" t="d">
        <v>2012-06-22</v>
      </c>
      <c r="Y100" s="24" t="s">
        <v>1813</v>
      </c>
      <c r="Z100" s="8" t="s">
        <v>1736</v>
      </c>
      <c r="AA100" s="3" t="s">
        <v>1788</v>
      </c>
      <c r="AB100" s="31">
        <v>1</v>
      </c>
      <c r="AC100" s="8" t="s">
        <v>1756</v>
      </c>
      <c r="AD100" s="3" t="s">
        <v>587</v>
      </c>
      <c r="AE100" s="4">
        <v>4.5</v>
      </c>
      <c r="AF100" s="4" t="s">
        <v>585</v>
      </c>
      <c r="AG100" s="4">
        <v>151</v>
      </c>
      <c r="AH100" s="4">
        <v>0</v>
      </c>
      <c r="AI100" s="4">
        <v>3</v>
      </c>
      <c r="AJ100" s="4">
        <v>0</v>
      </c>
      <c r="AK100" s="4">
        <v>0</v>
      </c>
      <c r="AL100" s="4" t="s">
        <v>802</v>
      </c>
      <c r="AO100" s="8"/>
      <c r="BI100" s="4" t="s">
        <v>743</v>
      </c>
    </row>
    <row r="101" spans="1:61" ht="26.25" customHeight="1">
      <c r="A101" s="15">
        <v>101</v>
      </c>
      <c r="B101" s="4">
        <v>6</v>
      </c>
      <c r="C101" s="8" t="s">
        <v>1739</v>
      </c>
      <c r="D101" s="7">
        <v>1</v>
      </c>
      <c r="E101" s="85" t="s">
        <v>744</v>
      </c>
      <c r="G101" s="11" t="s">
        <v>596</v>
      </c>
      <c r="H101" s="11" t="s">
        <v>620</v>
      </c>
      <c r="I101" s="10"/>
      <c r="J101" s="171" t="s">
        <v>620</v>
      </c>
      <c r="L101" s="99" t="s">
        <v>620</v>
      </c>
      <c r="N101" s="38"/>
      <c r="W101" s="3">
        <v>2012</v>
      </c>
      <c r="X101" s="21" t="d">
        <v>2012-06-22</v>
      </c>
      <c r="Y101" s="17" t="s">
        <v>1813</v>
      </c>
      <c r="Z101" s="8" t="s">
        <v>1736</v>
      </c>
      <c r="AA101" s="3" t="s">
        <v>1788</v>
      </c>
      <c r="AB101" s="31">
        <v>1</v>
      </c>
      <c r="AC101" s="8" t="s">
        <v>1756</v>
      </c>
      <c r="AD101" s="3" t="s">
        <v>587</v>
      </c>
      <c r="AE101" s="4">
        <v>5</v>
      </c>
      <c r="AF101" s="4" t="s">
        <v>585</v>
      </c>
      <c r="AG101" s="4">
        <v>149</v>
      </c>
      <c r="AH101" s="4">
        <v>0</v>
      </c>
      <c r="AI101" s="4">
        <v>3</v>
      </c>
      <c r="AJ101" s="4">
        <v>0</v>
      </c>
      <c r="AK101" s="4">
        <v>0</v>
      </c>
      <c r="AO101" s="8"/>
      <c r="BI101" s="4" t="s">
        <v>744</v>
      </c>
    </row>
    <row r="102" spans="1:61" ht="26.25" customHeight="1">
      <c r="A102" s="15">
        <v>102</v>
      </c>
      <c r="B102" s="4">
        <v>6</v>
      </c>
      <c r="C102" s="8" t="s">
        <v>1739</v>
      </c>
      <c r="D102" s="7">
        <v>1</v>
      </c>
      <c r="E102" s="85" t="s">
        <v>745</v>
      </c>
      <c r="G102" s="11" t="s">
        <v>596</v>
      </c>
      <c r="H102" s="11" t="s">
        <v>620</v>
      </c>
      <c r="I102" s="11"/>
      <c r="J102" s="171" t="s">
        <v>620</v>
      </c>
      <c r="K102" s="148"/>
      <c r="L102" s="99" t="s">
        <v>620</v>
      </c>
      <c r="N102" s="37"/>
      <c r="W102" s="3">
        <v>2012</v>
      </c>
      <c r="X102" s="21" t="d">
        <v>2012-06-22</v>
      </c>
      <c r="Y102" s="17" t="s">
        <v>1813</v>
      </c>
      <c r="Z102" s="8" t="s">
        <v>1736</v>
      </c>
      <c r="AA102" s="3" t="s">
        <v>1788</v>
      </c>
      <c r="AB102" s="31">
        <v>1</v>
      </c>
      <c r="AC102" s="8" t="s">
        <v>1756</v>
      </c>
      <c r="AD102" s="3" t="s">
        <v>587</v>
      </c>
      <c r="AE102" s="4">
        <v>5</v>
      </c>
      <c r="AF102" s="4" t="s">
        <v>585</v>
      </c>
      <c r="AG102" s="4">
        <v>148</v>
      </c>
      <c r="AH102" s="4">
        <v>0</v>
      </c>
      <c r="AI102" s="4">
        <v>2</v>
      </c>
      <c r="AJ102" s="4">
        <v>0</v>
      </c>
      <c r="AK102" s="4">
        <v>0</v>
      </c>
      <c r="AL102" s="4" t="s">
        <v>804</v>
      </c>
      <c r="BI102" s="4" t="s">
        <v>745</v>
      </c>
    </row>
    <row r="103" spans="1:61" ht="26.25" customHeight="1">
      <c r="A103" s="15">
        <v>103</v>
      </c>
      <c r="B103" s="4">
        <v>6</v>
      </c>
      <c r="C103" s="8" t="s">
        <v>1739</v>
      </c>
      <c r="D103" s="7">
        <v>1</v>
      </c>
      <c r="E103" s="84" t="s">
        <v>746</v>
      </c>
      <c r="F103" s="131"/>
      <c r="G103" s="11" t="s">
        <v>596</v>
      </c>
      <c r="H103" s="11" t="s">
        <v>620</v>
      </c>
      <c r="I103" s="10"/>
      <c r="J103" s="173" t="s">
        <v>620</v>
      </c>
      <c r="L103" s="99" t="s">
        <v>620</v>
      </c>
      <c r="N103" s="38"/>
      <c r="W103" s="3">
        <v>2012</v>
      </c>
      <c r="X103" s="21" t="d">
        <v>2012-06-22</v>
      </c>
      <c r="Y103" s="17" t="s">
        <v>1813</v>
      </c>
      <c r="Z103" s="8" t="s">
        <v>1736</v>
      </c>
      <c r="AA103" s="3" t="s">
        <v>1788</v>
      </c>
      <c r="AB103" s="31">
        <v>1</v>
      </c>
      <c r="AC103" s="8" t="s">
        <v>1756</v>
      </c>
      <c r="AD103" s="3" t="s">
        <v>587</v>
      </c>
      <c r="AE103" s="4">
        <v>5</v>
      </c>
      <c r="AF103" s="4" t="s">
        <v>585</v>
      </c>
      <c r="AG103" s="4">
        <v>149</v>
      </c>
      <c r="AH103" s="4">
        <v>0</v>
      </c>
      <c r="AI103" s="4">
        <v>4</v>
      </c>
      <c r="AJ103" s="4">
        <v>0</v>
      </c>
      <c r="AK103" s="4">
        <v>0</v>
      </c>
      <c r="AL103" s="4" t="s">
        <v>805</v>
      </c>
      <c r="AO103" s="8"/>
      <c r="BI103" s="4" t="s">
        <v>746</v>
      </c>
    </row>
    <row r="104" spans="1:61" ht="26.25" customHeight="1">
      <c r="A104" s="15">
        <v>104</v>
      </c>
      <c r="B104" s="4">
        <v>6</v>
      </c>
      <c r="C104" s="8" t="s">
        <v>1739</v>
      </c>
      <c r="D104" s="7">
        <v>1</v>
      </c>
      <c r="E104" s="85" t="s">
        <v>747</v>
      </c>
      <c r="G104" s="11" t="s">
        <v>596</v>
      </c>
      <c r="H104" s="11" t="s">
        <v>620</v>
      </c>
      <c r="I104" s="10"/>
      <c r="J104" s="171" t="s">
        <v>620</v>
      </c>
      <c r="K104" s="148"/>
      <c r="L104" s="99" t="s">
        <v>620</v>
      </c>
      <c r="N104" s="37"/>
      <c r="W104" s="3">
        <v>2012</v>
      </c>
      <c r="X104" s="23" t="d">
        <v>2012-06-22</v>
      </c>
      <c r="Y104" s="24" t="s">
        <v>1813</v>
      </c>
      <c r="Z104" s="8" t="s">
        <v>1736</v>
      </c>
      <c r="AA104" s="3" t="s">
        <v>1788</v>
      </c>
      <c r="AB104" s="31">
        <v>1</v>
      </c>
      <c r="AC104" s="8" t="s">
        <v>1756</v>
      </c>
      <c r="AD104" s="3" t="s">
        <v>587</v>
      </c>
      <c r="AE104" s="4">
        <v>6</v>
      </c>
      <c r="AF104" s="4" t="s">
        <v>585</v>
      </c>
      <c r="AG104" s="4">
        <v>187</v>
      </c>
      <c r="AH104" s="4">
        <v>0</v>
      </c>
      <c r="AI104" s="4">
        <v>2</v>
      </c>
      <c r="AJ104" s="4">
        <v>0</v>
      </c>
      <c r="AK104" s="4">
        <v>0</v>
      </c>
      <c r="AL104" s="4" t="s">
        <v>804</v>
      </c>
      <c r="BI104" s="4" t="s">
        <v>747</v>
      </c>
    </row>
    <row r="105" spans="1:61" ht="26.25" customHeight="1">
      <c r="A105" s="15">
        <v>105</v>
      </c>
      <c r="B105" s="4">
        <v>6</v>
      </c>
      <c r="C105" s="8" t="s">
        <v>1739</v>
      </c>
      <c r="D105" s="7">
        <v>1</v>
      </c>
      <c r="E105" s="85" t="s">
        <v>748</v>
      </c>
      <c r="G105" s="11" t="s">
        <v>587</v>
      </c>
      <c r="H105" s="58" t="s">
        <v>542</v>
      </c>
      <c r="I105" s="58"/>
      <c r="J105" s="172" t="s">
        <v>228</v>
      </c>
      <c r="K105" s="150"/>
      <c r="L105" s="89" t="s">
        <v>587</v>
      </c>
      <c r="N105" s="38"/>
      <c r="O105" s="4" t="s">
        <v>588</v>
      </c>
      <c r="P105" s="8" t="s">
        <v>26</v>
      </c>
      <c r="Q105" s="5">
        <v>4495044.1900000004</v>
      </c>
      <c r="R105" s="5">
        <v>403801.34</v>
      </c>
      <c r="S105" s="4">
        <v>0</v>
      </c>
      <c r="T105" s="4">
        <v>1</v>
      </c>
      <c r="U105" s="4">
        <v>0</v>
      </c>
      <c r="V105" s="4">
        <v>0</v>
      </c>
      <c r="W105" s="3">
        <v>2012</v>
      </c>
      <c r="X105" s="21" t="d">
        <v>2012-06-22</v>
      </c>
      <c r="Y105" s="17" t="s">
        <v>1813</v>
      </c>
      <c r="Z105" s="8" t="s">
        <v>1736</v>
      </c>
      <c r="AA105" s="3" t="s">
        <v>1788</v>
      </c>
      <c r="AB105" s="31">
        <v>1</v>
      </c>
      <c r="AC105" s="8" t="s">
        <v>1756</v>
      </c>
      <c r="AD105" s="3" t="s">
        <v>587</v>
      </c>
      <c r="AE105" s="4">
        <v>13</v>
      </c>
      <c r="AF105" s="4" t="s">
        <v>594</v>
      </c>
      <c r="AG105" s="4">
        <v>16</v>
      </c>
      <c r="AH105" s="4">
        <v>0</v>
      </c>
      <c r="AI105" s="4">
        <v>1</v>
      </c>
      <c r="AJ105" s="4">
        <v>0</v>
      </c>
      <c r="AK105" s="4">
        <v>0</v>
      </c>
      <c r="AL105" s="4" t="s">
        <v>806</v>
      </c>
      <c r="AO105" s="8"/>
      <c r="AT105" s="4">
        <v>0</v>
      </c>
      <c r="AW105" s="4">
        <v>86</v>
      </c>
      <c r="AZ105" s="4">
        <v>57</v>
      </c>
      <c r="BC105" s="4">
        <v>6</v>
      </c>
      <c r="BI105" s="4" t="s">
        <v>748</v>
      </c>
    </row>
    <row r="106" spans="1:61" ht="26.25" customHeight="1">
      <c r="A106" s="15">
        <v>106</v>
      </c>
      <c r="B106" s="4">
        <v>6</v>
      </c>
      <c r="C106" s="8" t="s">
        <v>1739</v>
      </c>
      <c r="D106" s="7">
        <v>1</v>
      </c>
      <c r="E106" s="85" t="s">
        <v>749</v>
      </c>
      <c r="G106" s="11" t="s">
        <v>587</v>
      </c>
      <c r="H106" s="58" t="s">
        <v>543</v>
      </c>
      <c r="I106" s="58"/>
      <c r="J106" s="172" t="s">
        <v>229</v>
      </c>
      <c r="K106" s="150"/>
      <c r="L106" s="89" t="s">
        <v>587</v>
      </c>
      <c r="N106" s="38"/>
      <c r="O106" s="4" t="s">
        <v>588</v>
      </c>
      <c r="P106" s="4" t="s">
        <v>26</v>
      </c>
      <c r="Q106" s="5">
        <v>4495041.54</v>
      </c>
      <c r="R106" s="5">
        <v>403802.64</v>
      </c>
      <c r="S106" s="4">
        <v>0</v>
      </c>
      <c r="T106" s="4">
        <v>5</v>
      </c>
      <c r="U106" s="4">
        <v>0</v>
      </c>
      <c r="V106" s="4">
        <v>0</v>
      </c>
      <c r="W106" s="3">
        <v>2012</v>
      </c>
      <c r="X106" s="21" t="d">
        <v>2012-06-22</v>
      </c>
      <c r="Y106" s="17" t="s">
        <v>1813</v>
      </c>
      <c r="Z106" s="8" t="s">
        <v>1736</v>
      </c>
      <c r="AA106" s="3" t="s">
        <v>1788</v>
      </c>
      <c r="AB106" s="31">
        <v>1</v>
      </c>
      <c r="AC106" s="8" t="s">
        <v>1756</v>
      </c>
      <c r="AD106" s="3" t="s">
        <v>587</v>
      </c>
      <c r="AE106" s="4">
        <v>16</v>
      </c>
      <c r="AF106" s="4" t="s">
        <v>594</v>
      </c>
      <c r="AG106" s="4">
        <v>17</v>
      </c>
      <c r="AH106" s="4">
        <v>0</v>
      </c>
      <c r="AI106" s="4">
        <v>4</v>
      </c>
      <c r="AJ106" s="4">
        <v>0</v>
      </c>
      <c r="AK106" s="4">
        <v>0</v>
      </c>
      <c r="AL106" s="4" t="s">
        <v>807</v>
      </c>
      <c r="AO106" s="8"/>
      <c r="AT106" s="4">
        <v>0</v>
      </c>
      <c r="AU106" s="4">
        <v>0</v>
      </c>
      <c r="AV106" s="4">
        <v>0</v>
      </c>
      <c r="AW106" s="4">
        <v>55</v>
      </c>
      <c r="AX106" s="4">
        <v>60</v>
      </c>
      <c r="AY106" s="4">
        <v>55</v>
      </c>
      <c r="AZ106" s="4">
        <v>60</v>
      </c>
      <c r="BA106" s="4">
        <v>59</v>
      </c>
      <c r="BB106" s="4">
        <v>56</v>
      </c>
      <c r="BC106" s="4">
        <v>6</v>
      </c>
      <c r="BD106" s="4">
        <v>6</v>
      </c>
      <c r="BE106" s="4">
        <v>6</v>
      </c>
      <c r="BI106" s="4" t="s">
        <v>749</v>
      </c>
    </row>
    <row r="107" spans="1:61" ht="26.25" customHeight="1">
      <c r="A107" s="15">
        <v>107</v>
      </c>
      <c r="B107" s="4">
        <v>6</v>
      </c>
      <c r="C107" s="8" t="s">
        <v>1739</v>
      </c>
      <c r="D107" s="7">
        <v>1</v>
      </c>
      <c r="E107" s="84" t="s">
        <v>750</v>
      </c>
      <c r="F107" s="131"/>
      <c r="G107" s="11" t="s">
        <v>596</v>
      </c>
      <c r="H107" s="10" t="s">
        <v>620</v>
      </c>
      <c r="I107" s="10"/>
      <c r="J107" s="174" t="s">
        <v>620</v>
      </c>
      <c r="K107" s="150"/>
      <c r="L107" s="99" t="s">
        <v>620</v>
      </c>
      <c r="N107" s="38"/>
      <c r="W107" s="3">
        <v>2012</v>
      </c>
      <c r="X107" s="21" t="d">
        <v>2012-06-22</v>
      </c>
      <c r="Y107" s="17" t="s">
        <v>1813</v>
      </c>
      <c r="Z107" s="8" t="s">
        <v>1736</v>
      </c>
      <c r="AA107" s="3" t="s">
        <v>1788</v>
      </c>
      <c r="AB107" s="31">
        <v>1</v>
      </c>
      <c r="AC107" s="8" t="s">
        <v>1756</v>
      </c>
      <c r="AD107" s="3" t="s">
        <v>587</v>
      </c>
      <c r="AE107" s="4">
        <v>16</v>
      </c>
      <c r="AF107" s="4" t="s">
        <v>594</v>
      </c>
      <c r="AG107" s="4">
        <v>90</v>
      </c>
      <c r="AH107" s="4">
        <v>0</v>
      </c>
      <c r="AI107" s="4">
        <v>6</v>
      </c>
      <c r="AJ107" s="4">
        <v>0</v>
      </c>
      <c r="AK107" s="4">
        <v>0</v>
      </c>
      <c r="AL107" s="8" t="s">
        <v>595</v>
      </c>
      <c r="AO107" s="8"/>
      <c r="BI107" s="4" t="s">
        <v>750</v>
      </c>
    </row>
    <row r="108" spans="1:61" ht="26.25" customHeight="1">
      <c r="A108" s="15">
        <v>108</v>
      </c>
      <c r="B108" s="4">
        <v>6</v>
      </c>
      <c r="C108" s="8" t="s">
        <v>1739</v>
      </c>
      <c r="D108" s="7">
        <v>1</v>
      </c>
      <c r="E108" s="84" t="s">
        <v>751</v>
      </c>
      <c r="F108" s="131"/>
      <c r="G108" s="10" t="s">
        <v>596</v>
      </c>
      <c r="H108" s="10" t="s">
        <v>620</v>
      </c>
      <c r="I108" s="10"/>
      <c r="J108" s="170" t="s">
        <v>620</v>
      </c>
      <c r="L108" s="99" t="s">
        <v>620</v>
      </c>
      <c r="N108" s="38"/>
      <c r="Q108" s="9"/>
      <c r="R108" s="9"/>
      <c r="S108" s="8"/>
      <c r="T108" s="8"/>
      <c r="U108" s="8"/>
      <c r="V108" s="8"/>
      <c r="W108" s="3">
        <v>2012</v>
      </c>
      <c r="X108" s="21" t="d">
        <v>2012-06-22</v>
      </c>
      <c r="Y108" s="17" t="s">
        <v>1813</v>
      </c>
      <c r="Z108" s="8" t="s">
        <v>1736</v>
      </c>
      <c r="AA108" s="3" t="s">
        <v>1788</v>
      </c>
      <c r="AB108" s="31">
        <v>1</v>
      </c>
      <c r="AC108" s="8" t="s">
        <v>1756</v>
      </c>
      <c r="AD108" s="3" t="s">
        <v>587</v>
      </c>
      <c r="AE108" s="8">
        <v>17</v>
      </c>
      <c r="AF108" s="8" t="s">
        <v>585</v>
      </c>
      <c r="AG108" s="8">
        <v>69</v>
      </c>
      <c r="AH108" s="8">
        <v>0</v>
      </c>
      <c r="AI108" s="8">
        <v>1</v>
      </c>
      <c r="AJ108" s="8">
        <v>0</v>
      </c>
      <c r="AK108" s="8">
        <v>0</v>
      </c>
      <c r="AL108" s="4" t="s">
        <v>595</v>
      </c>
      <c r="AM108" s="8"/>
      <c r="AN108" s="8"/>
      <c r="AO108" s="8"/>
      <c r="AS108" s="8"/>
      <c r="BI108" s="4" t="s">
        <v>751</v>
      </c>
    </row>
    <row r="109" spans="1:61" ht="26.25" customHeight="1">
      <c r="A109" s="15">
        <v>109</v>
      </c>
      <c r="B109" s="8">
        <v>6</v>
      </c>
      <c r="C109" s="8" t="s">
        <v>1739</v>
      </c>
      <c r="D109" s="7">
        <v>1</v>
      </c>
      <c r="E109" s="84" t="s">
        <v>752</v>
      </c>
      <c r="F109" s="131"/>
      <c r="G109" s="11" t="s">
        <v>596</v>
      </c>
      <c r="H109" s="10" t="s">
        <v>620</v>
      </c>
      <c r="I109" s="10"/>
      <c r="J109" s="170" t="s">
        <v>620</v>
      </c>
      <c r="K109" s="148"/>
      <c r="L109" s="99" t="s">
        <v>620</v>
      </c>
      <c r="N109" s="37"/>
      <c r="W109" s="3">
        <v>2012</v>
      </c>
      <c r="X109" s="21" t="d">
        <v>2012-06-22</v>
      </c>
      <c r="Y109" s="17" t="s">
        <v>1813</v>
      </c>
      <c r="Z109" s="8" t="s">
        <v>1736</v>
      </c>
      <c r="AA109" s="3" t="s">
        <v>1788</v>
      </c>
      <c r="AB109" s="31">
        <v>1</v>
      </c>
      <c r="AC109" s="8" t="s">
        <v>1756</v>
      </c>
      <c r="AD109" s="3" t="s">
        <v>587</v>
      </c>
      <c r="AE109" s="4">
        <v>20</v>
      </c>
      <c r="AF109" s="4" t="s">
        <v>585</v>
      </c>
      <c r="AG109" s="4">
        <v>78</v>
      </c>
      <c r="AH109" s="4">
        <v>0</v>
      </c>
      <c r="AI109" s="4">
        <v>2</v>
      </c>
      <c r="AJ109" s="4">
        <v>0</v>
      </c>
      <c r="AK109" s="4">
        <v>0</v>
      </c>
      <c r="AL109" s="4" t="s">
        <v>595</v>
      </c>
      <c r="BI109" s="8" t="s">
        <v>752</v>
      </c>
    </row>
    <row r="110" spans="1:61" ht="26.25" customHeight="1">
      <c r="A110" s="15">
        <v>110</v>
      </c>
      <c r="B110" s="4">
        <v>6</v>
      </c>
      <c r="C110" s="8" t="s">
        <v>1739</v>
      </c>
      <c r="D110" s="7">
        <v>1</v>
      </c>
      <c r="E110" s="85" t="s">
        <v>753</v>
      </c>
      <c r="G110" s="11" t="s">
        <v>587</v>
      </c>
      <c r="H110" s="58" t="s">
        <v>538</v>
      </c>
      <c r="I110" s="58"/>
      <c r="J110" s="170" t="s">
        <v>230</v>
      </c>
      <c r="K110" s="148"/>
      <c r="L110" s="89" t="s">
        <v>587</v>
      </c>
      <c r="N110" s="38"/>
      <c r="O110" s="4" t="s">
        <v>588</v>
      </c>
      <c r="P110" s="4" t="s">
        <v>812</v>
      </c>
      <c r="Q110" s="5">
        <v>4495027.5</v>
      </c>
      <c r="R110" s="5">
        <v>403900.9</v>
      </c>
      <c r="S110" s="4">
        <v>0</v>
      </c>
      <c r="T110" s="4">
        <v>3</v>
      </c>
      <c r="U110" s="4">
        <v>0</v>
      </c>
      <c r="V110" s="4">
        <v>0</v>
      </c>
      <c r="W110" s="3">
        <v>2012</v>
      </c>
      <c r="X110" s="21" t="d">
        <v>2012-06-22</v>
      </c>
      <c r="Y110" s="17" t="s">
        <v>1813</v>
      </c>
      <c r="Z110" s="8" t="s">
        <v>1736</v>
      </c>
      <c r="AA110" s="3" t="s">
        <v>1788</v>
      </c>
      <c r="AB110" s="31">
        <v>1</v>
      </c>
      <c r="AC110" s="8" t="s">
        <v>1756</v>
      </c>
      <c r="AD110" s="3" t="s">
        <v>587</v>
      </c>
      <c r="AE110" s="4">
        <v>24</v>
      </c>
      <c r="AF110" s="4" t="s">
        <v>585</v>
      </c>
      <c r="AG110" s="4">
        <v>84</v>
      </c>
      <c r="AH110" s="4">
        <v>0</v>
      </c>
      <c r="AI110" s="4">
        <v>4</v>
      </c>
      <c r="AJ110" s="4">
        <v>0</v>
      </c>
      <c r="AK110" s="4">
        <v>0</v>
      </c>
      <c r="AL110" s="4" t="s">
        <v>595</v>
      </c>
      <c r="AO110" s="8"/>
      <c r="AS110" s="4" t="s">
        <v>814</v>
      </c>
      <c r="AT110" s="4">
        <v>0</v>
      </c>
      <c r="AU110" s="4">
        <v>0</v>
      </c>
      <c r="AV110" s="4">
        <v>0</v>
      </c>
      <c r="AW110" s="4">
        <v>100</v>
      </c>
      <c r="AX110" s="4">
        <v>20</v>
      </c>
      <c r="AY110" s="4">
        <v>8</v>
      </c>
      <c r="AZ110" s="4">
        <v>49</v>
      </c>
      <c r="BA110" s="4">
        <v>47</v>
      </c>
      <c r="BB110" s="4">
        <v>40</v>
      </c>
      <c r="BI110" s="4" t="s">
        <v>753</v>
      </c>
    </row>
    <row r="111" spans="1:61" ht="26.25" customHeight="1">
      <c r="A111" s="15">
        <v>111</v>
      </c>
      <c r="B111" s="4">
        <v>6</v>
      </c>
      <c r="C111" s="8" t="s">
        <v>1739</v>
      </c>
      <c r="D111" s="7">
        <v>1</v>
      </c>
      <c r="E111" s="85" t="s">
        <v>754</v>
      </c>
      <c r="G111" s="10" t="s">
        <v>596</v>
      </c>
      <c r="H111" s="11" t="s">
        <v>620</v>
      </c>
      <c r="I111" s="11"/>
      <c r="J111" s="171" t="s">
        <v>620</v>
      </c>
      <c r="K111" s="148"/>
      <c r="L111" s="99" t="s">
        <v>620</v>
      </c>
      <c r="N111" s="38"/>
      <c r="O111" s="8"/>
      <c r="P111" s="8"/>
      <c r="Q111" s="9"/>
      <c r="R111" s="9"/>
      <c r="S111" s="8"/>
      <c r="T111" s="8"/>
      <c r="U111" s="8"/>
      <c r="V111" s="8"/>
      <c r="W111" s="3">
        <v>2012</v>
      </c>
      <c r="X111" s="21" t="d">
        <v>2012-06-22</v>
      </c>
      <c r="Y111" s="17" t="s">
        <v>1813</v>
      </c>
      <c r="Z111" s="8" t="s">
        <v>1736</v>
      </c>
      <c r="AA111" s="3" t="s">
        <v>1788</v>
      </c>
      <c r="AB111" s="31">
        <v>1</v>
      </c>
      <c r="AC111" s="8" t="s">
        <v>1756</v>
      </c>
      <c r="AD111" s="3" t="s">
        <v>587</v>
      </c>
      <c r="AE111" s="8">
        <v>26</v>
      </c>
      <c r="AF111" s="8" t="s">
        <v>594</v>
      </c>
      <c r="AG111" s="8">
        <v>119</v>
      </c>
      <c r="AH111" s="8">
        <v>0</v>
      </c>
      <c r="AI111" s="8">
        <v>8</v>
      </c>
      <c r="AJ111" s="8">
        <v>0</v>
      </c>
      <c r="AK111" s="8"/>
      <c r="AL111" s="4" t="s">
        <v>595</v>
      </c>
      <c r="AM111" s="8"/>
      <c r="AN111" s="8"/>
      <c r="AO111" s="8"/>
      <c r="AS111" s="8"/>
      <c r="BI111" s="4" t="s">
        <v>754</v>
      </c>
    </row>
    <row r="112" spans="1:61" ht="26.25" customHeight="1">
      <c r="A112" s="15">
        <v>112</v>
      </c>
      <c r="B112" s="4">
        <v>6</v>
      </c>
      <c r="C112" s="8" t="s">
        <v>1739</v>
      </c>
      <c r="D112" s="7">
        <v>1</v>
      </c>
      <c r="E112" s="85" t="s">
        <v>755</v>
      </c>
      <c r="G112" s="11" t="s">
        <v>596</v>
      </c>
      <c r="H112" s="11" t="s">
        <v>620</v>
      </c>
      <c r="I112" s="11"/>
      <c r="J112" s="173" t="s">
        <v>620</v>
      </c>
      <c r="L112" s="99" t="s">
        <v>620</v>
      </c>
      <c r="N112" s="37"/>
      <c r="W112" s="3">
        <v>2012</v>
      </c>
      <c r="X112" s="21" t="d">
        <v>2012-06-22</v>
      </c>
      <c r="Y112" s="17" t="s">
        <v>1813</v>
      </c>
      <c r="Z112" s="8" t="s">
        <v>1736</v>
      </c>
      <c r="AA112" s="3" t="s">
        <v>1788</v>
      </c>
      <c r="AB112" s="31">
        <v>1</v>
      </c>
      <c r="AC112" s="8" t="s">
        <v>1756</v>
      </c>
      <c r="AD112" s="3" t="s">
        <v>587</v>
      </c>
      <c r="AE112" s="4">
        <v>26</v>
      </c>
      <c r="AF112" s="4" t="s">
        <v>594</v>
      </c>
      <c r="AG112" s="4">
        <v>118</v>
      </c>
      <c r="AH112" s="4">
        <v>0</v>
      </c>
      <c r="AI112" s="4">
        <v>9</v>
      </c>
      <c r="AJ112" s="4">
        <v>0</v>
      </c>
      <c r="AK112" s="4">
        <v>0</v>
      </c>
      <c r="AL112" s="4" t="s">
        <v>595</v>
      </c>
      <c r="BI112" s="4" t="s">
        <v>755</v>
      </c>
    </row>
    <row r="113" spans="1:61" ht="26.25" customHeight="1">
      <c r="A113" s="15">
        <v>113</v>
      </c>
      <c r="B113" s="4">
        <v>6</v>
      </c>
      <c r="C113" s="8" t="s">
        <v>1739</v>
      </c>
      <c r="D113" s="7">
        <v>1</v>
      </c>
      <c r="E113" s="85" t="s">
        <v>756</v>
      </c>
      <c r="G113" s="11" t="s">
        <v>587</v>
      </c>
      <c r="H113" s="57" t="s">
        <v>539</v>
      </c>
      <c r="I113" s="57"/>
      <c r="J113" s="172" t="s">
        <v>231</v>
      </c>
      <c r="K113" s="150"/>
      <c r="L113" s="89" t="s">
        <v>587</v>
      </c>
      <c r="N113" s="37"/>
      <c r="O113" s="4" t="s">
        <v>588</v>
      </c>
      <c r="P113" s="4" t="s">
        <v>812</v>
      </c>
      <c r="Q113" s="5">
        <v>4495037.22</v>
      </c>
      <c r="R113" s="5">
        <v>403796.6</v>
      </c>
      <c r="S113" s="4">
        <v>0</v>
      </c>
      <c r="T113" s="4">
        <v>1</v>
      </c>
      <c r="U113" s="4">
        <v>0</v>
      </c>
      <c r="V113" s="4">
        <v>0</v>
      </c>
      <c r="W113" s="3">
        <v>2012</v>
      </c>
      <c r="X113" s="21" t="d">
        <v>2012-06-22</v>
      </c>
      <c r="Y113" s="17" t="s">
        <v>1813</v>
      </c>
      <c r="Z113" s="8" t="s">
        <v>1736</v>
      </c>
      <c r="AA113" s="3" t="s">
        <v>1788</v>
      </c>
      <c r="AB113" s="31">
        <v>1</v>
      </c>
      <c r="AC113" s="8" t="s">
        <v>1756</v>
      </c>
      <c r="AD113" s="3" t="s">
        <v>587</v>
      </c>
      <c r="AE113" s="4">
        <v>29</v>
      </c>
      <c r="AF113" s="4" t="s">
        <v>585</v>
      </c>
      <c r="AG113" s="4">
        <v>80</v>
      </c>
      <c r="AH113" s="4">
        <v>0</v>
      </c>
      <c r="AI113" s="4">
        <v>1</v>
      </c>
      <c r="AJ113" s="4">
        <v>0</v>
      </c>
      <c r="AK113" s="4">
        <v>0</v>
      </c>
      <c r="AL113" s="8" t="s">
        <v>595</v>
      </c>
      <c r="AO113" s="8"/>
      <c r="AS113" s="4" t="s">
        <v>813</v>
      </c>
      <c r="AT113" s="4">
        <v>0</v>
      </c>
      <c r="AW113" s="4">
        <v>60</v>
      </c>
      <c r="AZ113" s="4">
        <v>52</v>
      </c>
      <c r="BC113" s="4">
        <v>5</v>
      </c>
      <c r="BI113" s="4" t="s">
        <v>756</v>
      </c>
    </row>
    <row r="114" spans="1:61" ht="26.25" customHeight="1">
      <c r="A114" s="15">
        <v>114</v>
      </c>
      <c r="B114" s="4">
        <v>6</v>
      </c>
      <c r="C114" s="8" t="s">
        <v>1739</v>
      </c>
      <c r="D114" s="7">
        <v>1</v>
      </c>
      <c r="E114" s="85" t="s">
        <v>757</v>
      </c>
      <c r="G114" s="11" t="s">
        <v>587</v>
      </c>
      <c r="H114" s="58" t="s">
        <v>540</v>
      </c>
      <c r="I114" s="57"/>
      <c r="J114" s="172" t="s">
        <v>232</v>
      </c>
      <c r="K114" s="150"/>
      <c r="L114" s="89" t="s">
        <v>587</v>
      </c>
      <c r="N114" s="37"/>
      <c r="O114" s="4" t="s">
        <v>588</v>
      </c>
      <c r="P114" s="4" t="s">
        <v>812</v>
      </c>
      <c r="Q114" s="5">
        <v>4495022.9000000004</v>
      </c>
      <c r="R114" s="5">
        <v>403900.64</v>
      </c>
      <c r="S114" s="4">
        <v>0</v>
      </c>
      <c r="T114" s="4">
        <v>8</v>
      </c>
      <c r="U114" s="4">
        <v>0</v>
      </c>
      <c r="V114" s="4">
        <v>0</v>
      </c>
      <c r="W114" s="3">
        <v>2012</v>
      </c>
      <c r="X114" s="21" t="d">
        <v>2012-06-22</v>
      </c>
      <c r="Y114" s="17" t="s">
        <v>1813</v>
      </c>
      <c r="Z114" s="8" t="s">
        <v>1736</v>
      </c>
      <c r="AA114" s="3" t="s">
        <v>1788</v>
      </c>
      <c r="AB114" s="31">
        <v>1</v>
      </c>
      <c r="AC114" s="8" t="s">
        <v>1756</v>
      </c>
      <c r="AD114" s="3" t="s">
        <v>587</v>
      </c>
      <c r="AE114" s="4">
        <v>32</v>
      </c>
      <c r="AF114" s="4" t="s">
        <v>585</v>
      </c>
      <c r="AG114" s="4">
        <v>84</v>
      </c>
      <c r="AH114" s="4">
        <v>0</v>
      </c>
      <c r="AI114" s="4">
        <v>11</v>
      </c>
      <c r="AJ114" s="4">
        <v>0</v>
      </c>
      <c r="AK114" s="4">
        <v>0</v>
      </c>
      <c r="AL114" s="4" t="s">
        <v>808</v>
      </c>
      <c r="AO114" s="8"/>
      <c r="AS114" s="4" t="s">
        <v>815</v>
      </c>
      <c r="AT114" s="4">
        <v>0</v>
      </c>
      <c r="AU114" s="4">
        <v>0</v>
      </c>
      <c r="AV114" s="4">
        <v>0</v>
      </c>
      <c r="AW114" s="4">
        <v>50</v>
      </c>
      <c r="AX114" s="4">
        <v>30</v>
      </c>
      <c r="AY114" s="4">
        <v>40</v>
      </c>
      <c r="AZ114" s="4">
        <v>55</v>
      </c>
      <c r="BA114" s="4">
        <v>54</v>
      </c>
      <c r="BB114" s="4">
        <v>50</v>
      </c>
      <c r="BC114" s="4">
        <v>5</v>
      </c>
      <c r="BD114" s="4">
        <v>5</v>
      </c>
      <c r="BE114" s="4">
        <v>5</v>
      </c>
      <c r="BI114" s="4" t="s">
        <v>757</v>
      </c>
    </row>
    <row r="115" spans="1:61" ht="26.25" customHeight="1">
      <c r="A115" s="15">
        <v>115</v>
      </c>
      <c r="B115" s="4">
        <v>6</v>
      </c>
      <c r="C115" s="8" t="s">
        <v>1739</v>
      </c>
      <c r="D115" s="7">
        <v>1</v>
      </c>
      <c r="E115" s="85" t="s">
        <v>758</v>
      </c>
      <c r="G115" s="10" t="s">
        <v>587</v>
      </c>
      <c r="H115" s="57" t="s">
        <v>544</v>
      </c>
      <c r="I115" s="57"/>
      <c r="J115" s="174" t="s">
        <v>233</v>
      </c>
      <c r="K115" s="150"/>
      <c r="L115" s="89" t="s">
        <v>587</v>
      </c>
      <c r="N115" s="38"/>
      <c r="O115" s="8" t="s">
        <v>588</v>
      </c>
      <c r="P115" s="8" t="s">
        <v>26</v>
      </c>
      <c r="Q115" s="9">
        <v>4494963</v>
      </c>
      <c r="R115" s="9">
        <v>403838.33</v>
      </c>
      <c r="S115" s="8">
        <v>0</v>
      </c>
      <c r="T115" s="8">
        <v>14</v>
      </c>
      <c r="U115" s="8">
        <v>0</v>
      </c>
      <c r="V115" s="8">
        <v>0</v>
      </c>
      <c r="W115" s="3">
        <v>2012</v>
      </c>
      <c r="X115" s="23" t="d">
        <v>2012-06-22</v>
      </c>
      <c r="Y115" s="24" t="s">
        <v>1813</v>
      </c>
      <c r="Z115" s="8" t="s">
        <v>1736</v>
      </c>
      <c r="AA115" s="3" t="s">
        <v>1788</v>
      </c>
      <c r="AB115" s="31">
        <v>1</v>
      </c>
      <c r="AC115" s="8" t="s">
        <v>1756</v>
      </c>
      <c r="AD115" s="3" t="s">
        <v>587</v>
      </c>
      <c r="AE115" s="8">
        <v>34</v>
      </c>
      <c r="AF115" s="8" t="s">
        <v>585</v>
      </c>
      <c r="AG115" s="8">
        <v>4</v>
      </c>
      <c r="AH115" s="8">
        <v>0</v>
      </c>
      <c r="AI115" s="8">
        <v>14</v>
      </c>
      <c r="AJ115" s="8">
        <v>0</v>
      </c>
      <c r="AK115" s="8">
        <v>0</v>
      </c>
      <c r="AL115" s="4" t="s">
        <v>809</v>
      </c>
      <c r="AM115" s="8"/>
      <c r="AN115" s="8"/>
      <c r="AO115" s="8"/>
      <c r="AS115" s="8" t="s">
        <v>592</v>
      </c>
      <c r="AT115" s="4">
        <v>90</v>
      </c>
      <c r="AW115" s="4">
        <v>60</v>
      </c>
      <c r="AZ115" s="4">
        <v>59</v>
      </c>
      <c r="BC115" s="4">
        <v>3</v>
      </c>
      <c r="BI115" s="4" t="s">
        <v>758</v>
      </c>
    </row>
    <row r="116" spans="1:61" ht="26.25" customHeight="1">
      <c r="A116" s="15">
        <v>116</v>
      </c>
      <c r="B116" s="4">
        <v>6</v>
      </c>
      <c r="C116" s="8" t="s">
        <v>1739</v>
      </c>
      <c r="D116" s="7">
        <v>1</v>
      </c>
      <c r="E116" s="85" t="s">
        <v>759</v>
      </c>
      <c r="G116" s="11" t="s">
        <v>596</v>
      </c>
      <c r="H116" s="10" t="s">
        <v>620</v>
      </c>
      <c r="I116" s="11"/>
      <c r="J116" s="170" t="s">
        <v>620</v>
      </c>
      <c r="K116" s="148"/>
      <c r="L116" s="99" t="s">
        <v>620</v>
      </c>
      <c r="N116" s="37"/>
      <c r="W116" s="3">
        <v>2012</v>
      </c>
      <c r="X116" s="21" t="d">
        <v>2012-06-22</v>
      </c>
      <c r="Y116" s="24" t="s">
        <v>1813</v>
      </c>
      <c r="Z116" s="8" t="s">
        <v>1736</v>
      </c>
      <c r="AA116" s="3" t="s">
        <v>1788</v>
      </c>
      <c r="AB116" s="31">
        <v>1</v>
      </c>
      <c r="AC116" s="8" t="s">
        <v>1756</v>
      </c>
      <c r="AD116" s="3" t="s">
        <v>587</v>
      </c>
      <c r="AE116" s="4">
        <v>36</v>
      </c>
      <c r="AF116" s="4" t="s">
        <v>585</v>
      </c>
      <c r="AG116" s="4">
        <v>8</v>
      </c>
      <c r="AH116" s="4">
        <v>0</v>
      </c>
      <c r="AI116" s="4">
        <v>1</v>
      </c>
      <c r="AJ116" s="4">
        <v>0</v>
      </c>
      <c r="AK116" s="4">
        <v>0</v>
      </c>
      <c r="AL116" s="8" t="s">
        <v>595</v>
      </c>
      <c r="BI116" s="4" t="s">
        <v>759</v>
      </c>
    </row>
    <row r="117" spans="1:61" ht="26.25" customHeight="1">
      <c r="A117" s="15">
        <v>117</v>
      </c>
      <c r="B117" s="4">
        <v>6</v>
      </c>
      <c r="C117" s="8" t="s">
        <v>1739</v>
      </c>
      <c r="D117" s="7">
        <v>1</v>
      </c>
      <c r="E117" s="85" t="s">
        <v>760</v>
      </c>
      <c r="G117" s="11" t="s">
        <v>596</v>
      </c>
      <c r="H117" s="11" t="s">
        <v>620</v>
      </c>
      <c r="I117" s="11"/>
      <c r="J117" s="170" t="s">
        <v>620</v>
      </c>
      <c r="L117" s="99" t="s">
        <v>620</v>
      </c>
      <c r="N117" s="37"/>
      <c r="W117" s="3">
        <v>2012</v>
      </c>
      <c r="X117" s="23" t="d">
        <v>2012-06-22</v>
      </c>
      <c r="Y117" s="17" t="s">
        <v>1813</v>
      </c>
      <c r="Z117" s="8" t="s">
        <v>1736</v>
      </c>
      <c r="AA117" s="3" t="s">
        <v>1788</v>
      </c>
      <c r="AB117" s="31">
        <v>1</v>
      </c>
      <c r="AC117" s="8" t="s">
        <v>1756</v>
      </c>
      <c r="AD117" s="3" t="s">
        <v>587</v>
      </c>
      <c r="AE117" s="4">
        <v>36</v>
      </c>
      <c r="AF117" s="4" t="s">
        <v>585</v>
      </c>
      <c r="AG117" s="4">
        <v>93</v>
      </c>
      <c r="AH117" s="4">
        <v>0</v>
      </c>
      <c r="AI117" s="4">
        <v>7</v>
      </c>
      <c r="AJ117" s="4">
        <v>0</v>
      </c>
      <c r="AK117" s="4">
        <v>0</v>
      </c>
      <c r="AL117" s="4" t="s">
        <v>595</v>
      </c>
      <c r="BI117" s="4" t="s">
        <v>760</v>
      </c>
    </row>
    <row r="118" spans="1:61" ht="26.25" customHeight="1">
      <c r="A118" s="15">
        <v>118</v>
      </c>
      <c r="B118" s="4">
        <v>6</v>
      </c>
      <c r="C118" s="8" t="s">
        <v>1739</v>
      </c>
      <c r="D118" s="7">
        <v>1</v>
      </c>
      <c r="E118" s="84" t="s">
        <v>761</v>
      </c>
      <c r="F118" s="131"/>
      <c r="G118" s="11" t="s">
        <v>596</v>
      </c>
      <c r="H118" s="11" t="s">
        <v>620</v>
      </c>
      <c r="I118" s="11"/>
      <c r="J118" s="170" t="s">
        <v>620</v>
      </c>
      <c r="L118" s="99" t="s">
        <v>620</v>
      </c>
      <c r="N118" s="37"/>
      <c r="W118" s="3">
        <v>2012</v>
      </c>
      <c r="X118" s="23" t="d">
        <v>2012-06-22</v>
      </c>
      <c r="Y118" s="24" t="s">
        <v>1813</v>
      </c>
      <c r="Z118" s="8" t="s">
        <v>1736</v>
      </c>
      <c r="AA118" s="3" t="s">
        <v>1788</v>
      </c>
      <c r="AB118" s="31">
        <v>1</v>
      </c>
      <c r="AC118" s="8" t="s">
        <v>1756</v>
      </c>
      <c r="AD118" s="3" t="s">
        <v>587</v>
      </c>
      <c r="AE118" s="4">
        <v>37</v>
      </c>
      <c r="AF118" s="4" t="s">
        <v>585</v>
      </c>
      <c r="AG118" s="4">
        <v>5</v>
      </c>
      <c r="AH118" s="4">
        <v>0</v>
      </c>
      <c r="AI118" s="4">
        <v>10</v>
      </c>
      <c r="AJ118" s="4">
        <v>0</v>
      </c>
      <c r="AK118" s="4">
        <v>1</v>
      </c>
      <c r="AL118" s="4" t="s">
        <v>615</v>
      </c>
      <c r="BI118" s="4" t="s">
        <v>761</v>
      </c>
    </row>
    <row r="119" spans="1:61" ht="26.25" customHeight="1">
      <c r="A119" s="15">
        <v>119</v>
      </c>
      <c r="B119" s="8">
        <v>6</v>
      </c>
      <c r="C119" s="8" t="s">
        <v>1739</v>
      </c>
      <c r="D119" s="7">
        <v>1</v>
      </c>
      <c r="E119" s="85" t="s">
        <v>762</v>
      </c>
      <c r="G119" s="11" t="s">
        <v>596</v>
      </c>
      <c r="H119" s="11" t="s">
        <v>620</v>
      </c>
      <c r="I119" s="11"/>
      <c r="J119" s="170" t="s">
        <v>620</v>
      </c>
      <c r="L119" s="99" t="s">
        <v>620</v>
      </c>
      <c r="N119" s="38"/>
      <c r="O119" s="8"/>
      <c r="P119" s="8"/>
      <c r="W119" s="3">
        <v>2012</v>
      </c>
      <c r="X119" s="21" t="d">
        <v>2012-06-22</v>
      </c>
      <c r="Y119" s="17" t="s">
        <v>1813</v>
      </c>
      <c r="Z119" s="8" t="s">
        <v>1736</v>
      </c>
      <c r="AA119" s="3" t="s">
        <v>1788</v>
      </c>
      <c r="AB119" s="31">
        <v>1</v>
      </c>
      <c r="AC119" s="8" t="s">
        <v>1756</v>
      </c>
      <c r="AD119" s="3" t="s">
        <v>587</v>
      </c>
      <c r="AE119" s="4">
        <v>39</v>
      </c>
      <c r="AF119" s="4" t="s">
        <v>585</v>
      </c>
      <c r="AG119" s="4">
        <v>4</v>
      </c>
      <c r="AH119" s="4">
        <v>0</v>
      </c>
      <c r="AI119" s="4">
        <v>6</v>
      </c>
      <c r="AJ119" s="4">
        <v>0</v>
      </c>
      <c r="AK119" s="4">
        <v>0</v>
      </c>
      <c r="AL119" s="4" t="s">
        <v>615</v>
      </c>
      <c r="AO119" s="8"/>
      <c r="BI119" s="8" t="s">
        <v>762</v>
      </c>
    </row>
    <row r="120" spans="1:61" ht="26.25" customHeight="1">
      <c r="A120" s="15">
        <v>120</v>
      </c>
      <c r="B120" s="8">
        <v>6</v>
      </c>
      <c r="C120" s="8" t="s">
        <v>1739</v>
      </c>
      <c r="D120" s="7">
        <v>1</v>
      </c>
      <c r="E120" s="85" t="s">
        <v>763</v>
      </c>
      <c r="G120" s="11" t="s">
        <v>596</v>
      </c>
      <c r="H120" s="10" t="s">
        <v>620</v>
      </c>
      <c r="I120" s="11"/>
      <c r="J120" s="170" t="s">
        <v>620</v>
      </c>
      <c r="L120" s="99" t="s">
        <v>620</v>
      </c>
      <c r="N120" s="38"/>
      <c r="O120" s="8"/>
      <c r="W120" s="3">
        <v>2012</v>
      </c>
      <c r="X120" s="21" t="d">
        <v>2012-06-22</v>
      </c>
      <c r="Y120" s="17" t="s">
        <v>1813</v>
      </c>
      <c r="Z120" s="8" t="s">
        <v>1736</v>
      </c>
      <c r="AA120" s="3" t="s">
        <v>1788</v>
      </c>
      <c r="AB120" s="31">
        <v>1</v>
      </c>
      <c r="AC120" s="8" t="s">
        <v>1756</v>
      </c>
      <c r="AD120" s="3" t="s">
        <v>587</v>
      </c>
      <c r="AE120" s="4">
        <v>39</v>
      </c>
      <c r="AF120" s="4" t="s">
        <v>585</v>
      </c>
      <c r="AG120" s="4">
        <v>10</v>
      </c>
      <c r="AH120" s="4">
        <v>0</v>
      </c>
      <c r="AI120" s="4">
        <v>2</v>
      </c>
      <c r="AJ120" s="4">
        <v>0</v>
      </c>
      <c r="AK120" s="4">
        <v>0</v>
      </c>
      <c r="AL120" s="4" t="s">
        <v>615</v>
      </c>
      <c r="AM120" s="8"/>
      <c r="AO120" s="8"/>
      <c r="BI120" s="8" t="s">
        <v>763</v>
      </c>
    </row>
    <row r="121" spans="1:61" ht="26.25" customHeight="1">
      <c r="A121" s="15">
        <v>121</v>
      </c>
      <c r="B121" s="8">
        <v>6</v>
      </c>
      <c r="C121" s="8" t="s">
        <v>1739</v>
      </c>
      <c r="D121" s="7">
        <v>1</v>
      </c>
      <c r="E121" s="85" t="s">
        <v>764</v>
      </c>
      <c r="G121" s="11" t="s">
        <v>596</v>
      </c>
      <c r="H121" s="11" t="s">
        <v>620</v>
      </c>
      <c r="I121" s="11"/>
      <c r="J121" s="170" t="s">
        <v>620</v>
      </c>
      <c r="L121" s="99" t="s">
        <v>620</v>
      </c>
      <c r="N121" s="38"/>
      <c r="O121" s="8"/>
      <c r="P121" s="8"/>
      <c r="W121" s="3">
        <v>2012</v>
      </c>
      <c r="X121" s="21" t="d">
        <v>2012-06-22</v>
      </c>
      <c r="Y121" s="17" t="s">
        <v>1813</v>
      </c>
      <c r="Z121" s="8" t="s">
        <v>1736</v>
      </c>
      <c r="AA121" s="3" t="s">
        <v>1788</v>
      </c>
      <c r="AB121" s="31">
        <v>1</v>
      </c>
      <c r="AC121" s="8" t="s">
        <v>1756</v>
      </c>
      <c r="AD121" s="3" t="s">
        <v>587</v>
      </c>
      <c r="AE121" s="4">
        <v>43</v>
      </c>
      <c r="AF121" s="4" t="s">
        <v>594</v>
      </c>
      <c r="AG121" s="4">
        <v>0</v>
      </c>
      <c r="AH121" s="4">
        <v>0</v>
      </c>
      <c r="AI121" s="4">
        <v>2</v>
      </c>
      <c r="AJ121" s="4">
        <v>0</v>
      </c>
      <c r="AK121" s="4">
        <v>0</v>
      </c>
      <c r="AL121" s="4" t="s">
        <v>615</v>
      </c>
      <c r="AO121" s="8"/>
      <c r="BI121" s="8" t="s">
        <v>764</v>
      </c>
    </row>
    <row r="122" spans="1:61" ht="26.25" customHeight="1">
      <c r="A122" s="15">
        <v>122</v>
      </c>
      <c r="B122" s="8">
        <v>6</v>
      </c>
      <c r="C122" s="8" t="s">
        <v>1739</v>
      </c>
      <c r="D122" s="7">
        <v>1</v>
      </c>
      <c r="E122" s="85" t="s">
        <v>765</v>
      </c>
      <c r="G122" s="11" t="s">
        <v>596</v>
      </c>
      <c r="H122" s="10" t="s">
        <v>620</v>
      </c>
      <c r="I122" s="11"/>
      <c r="J122" s="170" t="s">
        <v>620</v>
      </c>
      <c r="K122" s="148"/>
      <c r="L122" s="99" t="s">
        <v>620</v>
      </c>
      <c r="N122" s="38"/>
      <c r="W122" s="3">
        <v>2012</v>
      </c>
      <c r="X122" s="21" t="d">
        <v>2012-06-22</v>
      </c>
      <c r="Y122" s="17" t="s">
        <v>1813</v>
      </c>
      <c r="Z122" s="8" t="s">
        <v>1736</v>
      </c>
      <c r="AA122" s="3" t="s">
        <v>1788</v>
      </c>
      <c r="AB122" s="31">
        <v>1</v>
      </c>
      <c r="AC122" s="8" t="s">
        <v>1756</v>
      </c>
      <c r="AD122" s="3" t="s">
        <v>587</v>
      </c>
      <c r="AE122" s="4">
        <v>43</v>
      </c>
      <c r="AF122" s="4" t="s">
        <v>585</v>
      </c>
      <c r="AG122" s="4">
        <v>21</v>
      </c>
      <c r="AH122" s="4">
        <v>0</v>
      </c>
      <c r="AI122" s="4">
        <v>1</v>
      </c>
      <c r="AJ122" s="4">
        <v>0</v>
      </c>
      <c r="AK122" s="4">
        <v>0</v>
      </c>
      <c r="AL122" s="4" t="s">
        <v>615</v>
      </c>
      <c r="AO122" s="8"/>
      <c r="BI122" s="8" t="s">
        <v>765</v>
      </c>
    </row>
    <row r="123" spans="1:61" ht="26.25" customHeight="1">
      <c r="A123" s="15">
        <v>123</v>
      </c>
      <c r="B123" s="8">
        <v>6</v>
      </c>
      <c r="C123" s="8" t="s">
        <v>1739</v>
      </c>
      <c r="D123" s="7">
        <v>1</v>
      </c>
      <c r="E123" s="85" t="s">
        <v>766</v>
      </c>
      <c r="G123" s="11" t="s">
        <v>596</v>
      </c>
      <c r="H123" s="16" t="s">
        <v>620</v>
      </c>
      <c r="I123" s="16"/>
      <c r="J123" s="170" t="s">
        <v>620</v>
      </c>
      <c r="K123" s="148"/>
      <c r="L123" s="99" t="s">
        <v>620</v>
      </c>
      <c r="N123" s="37"/>
      <c r="W123" s="3">
        <v>2012</v>
      </c>
      <c r="X123" s="21" t="d">
        <v>2012-06-22</v>
      </c>
      <c r="Y123" s="17" t="s">
        <v>1813</v>
      </c>
      <c r="Z123" s="8" t="s">
        <v>1736</v>
      </c>
      <c r="AA123" s="3" t="s">
        <v>1788</v>
      </c>
      <c r="AB123" s="31">
        <v>1</v>
      </c>
      <c r="AC123" s="8" t="s">
        <v>1756</v>
      </c>
      <c r="AD123" s="3" t="s">
        <v>587</v>
      </c>
      <c r="AE123" s="4">
        <v>44</v>
      </c>
      <c r="AF123" s="4" t="s">
        <v>594</v>
      </c>
      <c r="AG123" s="4">
        <v>9</v>
      </c>
      <c r="AH123" s="4">
        <v>0</v>
      </c>
      <c r="AI123" s="4">
        <v>2</v>
      </c>
      <c r="AJ123" s="4">
        <v>0</v>
      </c>
      <c r="AK123" s="4">
        <v>0</v>
      </c>
      <c r="AL123" s="4" t="s">
        <v>615</v>
      </c>
      <c r="BI123" s="8" t="s">
        <v>766</v>
      </c>
    </row>
    <row r="124" spans="1:61" ht="26.25" customHeight="1">
      <c r="A124" s="15">
        <v>124</v>
      </c>
      <c r="B124" s="8">
        <v>6</v>
      </c>
      <c r="C124" s="8" t="s">
        <v>1739</v>
      </c>
      <c r="D124" s="7">
        <v>1</v>
      </c>
      <c r="E124" s="85" t="s">
        <v>767</v>
      </c>
      <c r="G124" s="11" t="s">
        <v>596</v>
      </c>
      <c r="H124" s="16" t="s">
        <v>620</v>
      </c>
      <c r="I124" s="16"/>
      <c r="J124" s="170" t="s">
        <v>620</v>
      </c>
      <c r="L124" s="99" t="s">
        <v>620</v>
      </c>
      <c r="N124" s="37"/>
      <c r="O124" s="8"/>
      <c r="W124" s="3">
        <v>2012</v>
      </c>
      <c r="X124" s="21" t="d">
        <v>2012-06-22</v>
      </c>
      <c r="Y124" s="17" t="s">
        <v>1813</v>
      </c>
      <c r="Z124" s="8" t="s">
        <v>1736</v>
      </c>
      <c r="AA124" s="3" t="s">
        <v>1788</v>
      </c>
      <c r="AB124" s="31">
        <v>1</v>
      </c>
      <c r="AC124" s="8" t="s">
        <v>1756</v>
      </c>
      <c r="AD124" s="3" t="s">
        <v>587</v>
      </c>
      <c r="AE124" s="4">
        <v>44</v>
      </c>
      <c r="AF124" s="4" t="s">
        <v>585</v>
      </c>
      <c r="AG124" s="4">
        <v>18</v>
      </c>
      <c r="AH124" s="4">
        <v>0</v>
      </c>
      <c r="AI124" s="4">
        <v>3</v>
      </c>
      <c r="AJ124" s="4">
        <v>0</v>
      </c>
      <c r="AK124" s="4">
        <v>0</v>
      </c>
      <c r="AL124" s="4" t="s">
        <v>595</v>
      </c>
      <c r="AM124" s="8"/>
      <c r="BI124" s="8" t="s">
        <v>767</v>
      </c>
    </row>
    <row r="125" spans="1:61" ht="26.25" customHeight="1">
      <c r="A125" s="15">
        <v>125</v>
      </c>
      <c r="B125" s="4">
        <v>6</v>
      </c>
      <c r="C125" s="8" t="s">
        <v>1739</v>
      </c>
      <c r="D125" s="7">
        <v>1</v>
      </c>
      <c r="E125" s="85" t="s">
        <v>768</v>
      </c>
      <c r="G125" s="11" t="s">
        <v>596</v>
      </c>
      <c r="H125" s="16" t="s">
        <v>620</v>
      </c>
      <c r="I125" s="16"/>
      <c r="J125" s="170" t="s">
        <v>620</v>
      </c>
      <c r="L125" s="99" t="s">
        <v>620</v>
      </c>
      <c r="N125" s="38"/>
      <c r="W125" s="3">
        <v>2012</v>
      </c>
      <c r="X125" s="21" t="d">
        <v>2012-06-22</v>
      </c>
      <c r="Y125" s="17" t="s">
        <v>1813</v>
      </c>
      <c r="Z125" s="8" t="s">
        <v>1736</v>
      </c>
      <c r="AA125" s="3" t="s">
        <v>1788</v>
      </c>
      <c r="AB125" s="31">
        <v>1</v>
      </c>
      <c r="AC125" s="8" t="s">
        <v>1756</v>
      </c>
      <c r="AD125" s="3" t="s">
        <v>587</v>
      </c>
      <c r="AE125" s="4">
        <v>51</v>
      </c>
      <c r="AF125" s="4" t="s">
        <v>585</v>
      </c>
      <c r="AG125" s="4">
        <v>18</v>
      </c>
      <c r="AH125" s="4">
        <v>0</v>
      </c>
      <c r="AI125" s="4">
        <v>3</v>
      </c>
      <c r="AJ125" s="4">
        <v>0</v>
      </c>
      <c r="AK125" s="4">
        <v>0</v>
      </c>
      <c r="AL125" s="4" t="s">
        <v>615</v>
      </c>
      <c r="AO125" s="8"/>
      <c r="BI125" s="4" t="s">
        <v>768</v>
      </c>
    </row>
    <row r="126" spans="1:61" ht="26.25" customHeight="1">
      <c r="A126" s="15">
        <v>126</v>
      </c>
      <c r="B126" s="4">
        <v>6</v>
      </c>
      <c r="C126" s="8" t="s">
        <v>1739</v>
      </c>
      <c r="D126" s="7">
        <v>1</v>
      </c>
      <c r="E126" s="85" t="s">
        <v>769</v>
      </c>
      <c r="G126" s="11" t="s">
        <v>596</v>
      </c>
      <c r="H126" s="16" t="s">
        <v>620</v>
      </c>
      <c r="I126" s="10"/>
      <c r="J126" s="171" t="s">
        <v>620</v>
      </c>
      <c r="L126" s="99" t="s">
        <v>620</v>
      </c>
      <c r="N126" s="37"/>
      <c r="P126" s="8"/>
      <c r="W126" s="3">
        <v>2012</v>
      </c>
      <c r="X126" s="21" t="d">
        <v>2012-06-22</v>
      </c>
      <c r="Y126" s="17" t="s">
        <v>1813</v>
      </c>
      <c r="Z126" s="8" t="s">
        <v>1736</v>
      </c>
      <c r="AA126" s="3" t="s">
        <v>1788</v>
      </c>
      <c r="AB126" s="31">
        <v>1</v>
      </c>
      <c r="AC126" s="8" t="s">
        <v>1756</v>
      </c>
      <c r="AD126" s="3" t="s">
        <v>587</v>
      </c>
      <c r="AE126" s="4">
        <v>52</v>
      </c>
      <c r="AF126" s="4" t="s">
        <v>585</v>
      </c>
      <c r="AG126" s="4">
        <v>19</v>
      </c>
      <c r="AH126" s="4">
        <v>0</v>
      </c>
      <c r="AI126" s="4">
        <v>2</v>
      </c>
      <c r="AJ126" s="4">
        <v>0</v>
      </c>
      <c r="AK126" s="4">
        <v>0</v>
      </c>
      <c r="AL126" s="4" t="s">
        <v>615</v>
      </c>
      <c r="BI126" s="4" t="s">
        <v>769</v>
      </c>
    </row>
    <row r="127" spans="1:61" ht="26.25" customHeight="1">
      <c r="A127" s="15">
        <v>127</v>
      </c>
      <c r="B127" s="4">
        <v>6</v>
      </c>
      <c r="C127" s="8" t="s">
        <v>1739</v>
      </c>
      <c r="D127" s="7">
        <v>1</v>
      </c>
      <c r="E127" s="84" t="s">
        <v>770</v>
      </c>
      <c r="F127" s="131"/>
      <c r="G127" s="11" t="s">
        <v>596</v>
      </c>
      <c r="H127" s="16" t="s">
        <v>620</v>
      </c>
      <c r="I127" s="10"/>
      <c r="J127" s="171" t="s">
        <v>620</v>
      </c>
      <c r="K127" s="148"/>
      <c r="L127" s="99" t="s">
        <v>620</v>
      </c>
      <c r="N127" s="37"/>
      <c r="W127" s="3">
        <v>2012</v>
      </c>
      <c r="X127" s="21" t="d">
        <v>2012-06-22</v>
      </c>
      <c r="Y127" s="24" t="s">
        <v>1813</v>
      </c>
      <c r="Z127" s="8" t="s">
        <v>1736</v>
      </c>
      <c r="AA127" s="3" t="s">
        <v>1788</v>
      </c>
      <c r="AB127" s="31">
        <v>1</v>
      </c>
      <c r="AC127" s="8" t="s">
        <v>1756</v>
      </c>
      <c r="AD127" s="3" t="s">
        <v>587</v>
      </c>
      <c r="AE127" s="4">
        <v>56</v>
      </c>
      <c r="AF127" s="4" t="s">
        <v>585</v>
      </c>
      <c r="AG127" s="4">
        <v>23</v>
      </c>
      <c r="AH127" s="4">
        <v>0</v>
      </c>
      <c r="AI127" s="4">
        <v>1</v>
      </c>
      <c r="AJ127" s="4">
        <v>0</v>
      </c>
      <c r="AK127" s="4">
        <v>0</v>
      </c>
      <c r="AL127" s="4" t="s">
        <v>595</v>
      </c>
      <c r="BI127" s="4" t="s">
        <v>770</v>
      </c>
    </row>
    <row r="128" spans="1:61" ht="26.25" customHeight="1">
      <c r="A128" s="15">
        <v>128</v>
      </c>
      <c r="B128" s="4">
        <v>6</v>
      </c>
      <c r="C128" s="8" t="s">
        <v>1739</v>
      </c>
      <c r="D128" s="7">
        <v>1</v>
      </c>
      <c r="E128" s="84" t="s">
        <v>771</v>
      </c>
      <c r="F128" s="131"/>
      <c r="G128" s="11" t="s">
        <v>596</v>
      </c>
      <c r="H128" s="16" t="s">
        <v>620</v>
      </c>
      <c r="I128" s="10"/>
      <c r="J128" s="173" t="s">
        <v>620</v>
      </c>
      <c r="L128" s="99" t="s">
        <v>620</v>
      </c>
      <c r="N128" s="37"/>
      <c r="W128" s="3">
        <v>2012</v>
      </c>
      <c r="X128" s="21" t="d">
        <v>2012-06-22</v>
      </c>
      <c r="Y128" s="17" t="s">
        <v>1813</v>
      </c>
      <c r="Z128" s="8" t="s">
        <v>1736</v>
      </c>
      <c r="AA128" s="3" t="s">
        <v>1788</v>
      </c>
      <c r="AB128" s="31">
        <v>1</v>
      </c>
      <c r="AC128" s="8" t="s">
        <v>1756</v>
      </c>
      <c r="AD128" s="3" t="s">
        <v>587</v>
      </c>
      <c r="AE128" s="4">
        <v>62</v>
      </c>
      <c r="AF128" s="4" t="s">
        <v>585</v>
      </c>
      <c r="AG128" s="4">
        <v>17</v>
      </c>
      <c r="AH128" s="4">
        <v>0</v>
      </c>
      <c r="AI128" s="4">
        <v>8</v>
      </c>
      <c r="AJ128" s="4">
        <v>0</v>
      </c>
      <c r="AK128" s="4">
        <v>1</v>
      </c>
      <c r="AL128" s="8" t="s">
        <v>810</v>
      </c>
      <c r="BI128" s="4" t="s">
        <v>771</v>
      </c>
    </row>
    <row r="129" spans="1:61" ht="26.25" customHeight="1">
      <c r="A129" s="15">
        <v>129</v>
      </c>
      <c r="B129" s="8">
        <v>6</v>
      </c>
      <c r="C129" s="8" t="s">
        <v>1739</v>
      </c>
      <c r="D129" s="7">
        <v>1</v>
      </c>
      <c r="E129" s="85" t="s">
        <v>772</v>
      </c>
      <c r="G129" s="11" t="s">
        <v>596</v>
      </c>
      <c r="H129" s="16" t="s">
        <v>620</v>
      </c>
      <c r="I129" s="16"/>
      <c r="J129" s="170" t="s">
        <v>620</v>
      </c>
      <c r="L129" s="99" t="s">
        <v>620</v>
      </c>
      <c r="N129" s="38"/>
      <c r="W129" s="3">
        <v>2012</v>
      </c>
      <c r="X129" s="23" t="d">
        <v>2012-06-22</v>
      </c>
      <c r="Y129" s="24" t="s">
        <v>1813</v>
      </c>
      <c r="Z129" s="8" t="s">
        <v>1736</v>
      </c>
      <c r="AA129" s="3" t="s">
        <v>1788</v>
      </c>
      <c r="AB129" s="31">
        <v>1</v>
      </c>
      <c r="AC129" s="8" t="s">
        <v>1756</v>
      </c>
      <c r="AD129" s="3" t="s">
        <v>587</v>
      </c>
      <c r="AE129" s="4">
        <v>73</v>
      </c>
      <c r="AF129" s="4" t="s">
        <v>585</v>
      </c>
      <c r="AG129" s="4">
        <v>10</v>
      </c>
      <c r="AH129" s="4">
        <v>0</v>
      </c>
      <c r="AI129" s="4">
        <v>7</v>
      </c>
      <c r="AJ129" s="4">
        <v>0</v>
      </c>
      <c r="AK129" s="4">
        <v>0</v>
      </c>
      <c r="AL129" s="4" t="s">
        <v>615</v>
      </c>
      <c r="AO129" s="8"/>
      <c r="BI129" s="8" t="s">
        <v>772</v>
      </c>
    </row>
    <row r="130" spans="1:61" ht="26.25" customHeight="1">
      <c r="A130" s="15">
        <v>130</v>
      </c>
      <c r="B130" s="4">
        <v>6</v>
      </c>
      <c r="C130" s="8" t="s">
        <v>1739</v>
      </c>
      <c r="D130" s="7">
        <v>1</v>
      </c>
      <c r="E130" s="85" t="s">
        <v>773</v>
      </c>
      <c r="G130" s="11" t="s">
        <v>596</v>
      </c>
      <c r="H130" s="16" t="s">
        <v>620</v>
      </c>
      <c r="I130" s="16"/>
      <c r="J130" s="170" t="s">
        <v>620</v>
      </c>
      <c r="K130" s="148"/>
      <c r="L130" s="99" t="s">
        <v>620</v>
      </c>
      <c r="N130" s="38"/>
      <c r="W130" s="3">
        <v>2012</v>
      </c>
      <c r="X130" s="23" t="d">
        <v>2012-06-22</v>
      </c>
      <c r="Y130" s="24" t="s">
        <v>1813</v>
      </c>
      <c r="Z130" s="8" t="s">
        <v>1736</v>
      </c>
      <c r="AA130" s="3" t="s">
        <v>1788</v>
      </c>
      <c r="AB130" s="31">
        <v>1</v>
      </c>
      <c r="AC130" s="8" t="s">
        <v>1756</v>
      </c>
      <c r="AD130" s="3" t="s">
        <v>587</v>
      </c>
      <c r="AE130" s="4">
        <v>77</v>
      </c>
      <c r="AF130" s="4" t="s">
        <v>585</v>
      </c>
      <c r="AG130" s="4">
        <v>8</v>
      </c>
      <c r="AH130" s="4">
        <v>0</v>
      </c>
      <c r="AI130" s="4">
        <v>1</v>
      </c>
      <c r="AJ130" s="4">
        <v>0</v>
      </c>
      <c r="AK130" s="4">
        <v>0</v>
      </c>
      <c r="AL130" s="4" t="s">
        <v>595</v>
      </c>
      <c r="AO130" s="8"/>
      <c r="BI130" s="4" t="s">
        <v>773</v>
      </c>
    </row>
    <row r="131" spans="1:61" ht="26.25" customHeight="1">
      <c r="A131" s="15">
        <v>131</v>
      </c>
      <c r="B131" s="4">
        <v>6</v>
      </c>
      <c r="C131" s="8" t="s">
        <v>1739</v>
      </c>
      <c r="D131" s="7">
        <v>1</v>
      </c>
      <c r="E131" s="85" t="s">
        <v>774</v>
      </c>
      <c r="G131" s="11" t="s">
        <v>596</v>
      </c>
      <c r="H131" s="16" t="s">
        <v>620</v>
      </c>
      <c r="I131" s="16"/>
      <c r="J131" s="170" t="s">
        <v>620</v>
      </c>
      <c r="L131" s="99" t="s">
        <v>620</v>
      </c>
      <c r="N131" s="37"/>
      <c r="W131" s="3">
        <v>2012</v>
      </c>
      <c r="X131" s="23" t="d">
        <v>2012-06-22</v>
      </c>
      <c r="Y131" s="24" t="s">
        <v>1813</v>
      </c>
      <c r="Z131" s="8" t="s">
        <v>1736</v>
      </c>
      <c r="AA131" s="3" t="s">
        <v>1788</v>
      </c>
      <c r="AB131" s="31">
        <v>1</v>
      </c>
      <c r="AC131" s="8" t="s">
        <v>1756</v>
      </c>
      <c r="AD131" s="3" t="s">
        <v>587</v>
      </c>
      <c r="AE131" s="4">
        <v>77</v>
      </c>
      <c r="AF131" s="4" t="s">
        <v>585</v>
      </c>
      <c r="AG131" s="4">
        <v>13</v>
      </c>
      <c r="AH131" s="4">
        <v>0</v>
      </c>
      <c r="AI131" s="4">
        <v>1</v>
      </c>
      <c r="AJ131" s="4">
        <v>0</v>
      </c>
      <c r="AK131" s="4">
        <v>0</v>
      </c>
      <c r="AL131" s="4" t="s">
        <v>615</v>
      </c>
      <c r="BI131" s="4" t="s">
        <v>774</v>
      </c>
    </row>
    <row r="132" spans="1:61" ht="26.25" customHeight="1">
      <c r="A132" s="15">
        <v>132</v>
      </c>
      <c r="B132" s="4">
        <v>6</v>
      </c>
      <c r="C132" s="8" t="s">
        <v>1739</v>
      </c>
      <c r="D132" s="7">
        <v>1</v>
      </c>
      <c r="E132" s="85" t="s">
        <v>775</v>
      </c>
      <c r="G132" s="11" t="s">
        <v>596</v>
      </c>
      <c r="H132" s="16" t="s">
        <v>620</v>
      </c>
      <c r="I132" s="16"/>
      <c r="J132" s="170" t="s">
        <v>620</v>
      </c>
      <c r="L132" s="99" t="s">
        <v>620</v>
      </c>
      <c r="N132" s="38"/>
      <c r="O132" s="8"/>
      <c r="W132" s="3">
        <v>2012</v>
      </c>
      <c r="X132" s="23" t="d">
        <v>2012-06-22</v>
      </c>
      <c r="Y132" s="24" t="s">
        <v>1813</v>
      </c>
      <c r="Z132" s="8" t="s">
        <v>1736</v>
      </c>
      <c r="AA132" s="3" t="s">
        <v>1788</v>
      </c>
      <c r="AB132" s="31">
        <v>1</v>
      </c>
      <c r="AC132" s="8" t="s">
        <v>1756</v>
      </c>
      <c r="AD132" s="3" t="s">
        <v>587</v>
      </c>
      <c r="AE132" s="4">
        <v>78</v>
      </c>
      <c r="AG132" s="4">
        <v>6</v>
      </c>
      <c r="AH132" s="4">
        <v>0</v>
      </c>
      <c r="AI132" s="4">
        <v>3</v>
      </c>
      <c r="AJ132" s="4">
        <v>0</v>
      </c>
      <c r="AK132" s="4">
        <v>0</v>
      </c>
      <c r="AL132" s="4" t="s">
        <v>595</v>
      </c>
      <c r="AM132" s="8"/>
      <c r="AO132" s="8"/>
      <c r="BI132" s="4" t="s">
        <v>775</v>
      </c>
    </row>
    <row r="133" spans="1:61" ht="26.25" customHeight="1">
      <c r="A133" s="15">
        <v>133</v>
      </c>
      <c r="B133" s="4">
        <v>6</v>
      </c>
      <c r="C133" s="8" t="s">
        <v>1739</v>
      </c>
      <c r="D133" s="7">
        <v>1</v>
      </c>
      <c r="E133" s="85" t="s">
        <v>776</v>
      </c>
      <c r="G133" s="10" t="s">
        <v>596</v>
      </c>
      <c r="H133" s="16" t="s">
        <v>620</v>
      </c>
      <c r="I133" s="16"/>
      <c r="J133" s="170" t="s">
        <v>620</v>
      </c>
      <c r="L133" s="99" t="s">
        <v>620</v>
      </c>
      <c r="N133" s="38"/>
      <c r="O133" s="8"/>
      <c r="P133" s="8"/>
      <c r="Q133" s="9"/>
      <c r="R133" s="9"/>
      <c r="S133" s="8"/>
      <c r="T133" s="8"/>
      <c r="U133" s="8"/>
      <c r="V133" s="8"/>
      <c r="W133" s="3">
        <v>2012</v>
      </c>
      <c r="X133" s="23" t="d">
        <v>2012-06-22</v>
      </c>
      <c r="Y133" s="17" t="s">
        <v>1813</v>
      </c>
      <c r="Z133" s="8" t="s">
        <v>1736</v>
      </c>
      <c r="AA133" s="3" t="s">
        <v>1788</v>
      </c>
      <c r="AB133" s="31">
        <v>1</v>
      </c>
      <c r="AC133" s="8" t="s">
        <v>1756</v>
      </c>
      <c r="AD133" s="3" t="s">
        <v>587</v>
      </c>
      <c r="AE133" s="8">
        <v>79</v>
      </c>
      <c r="AF133" s="8"/>
      <c r="AG133" s="8">
        <v>24</v>
      </c>
      <c r="AH133" s="8">
        <v>0</v>
      </c>
      <c r="AI133" s="8">
        <v>1</v>
      </c>
      <c r="AJ133" s="8">
        <v>0</v>
      </c>
      <c r="AK133" s="8">
        <v>0</v>
      </c>
      <c r="AL133" s="4" t="s">
        <v>595</v>
      </c>
      <c r="AM133" s="8"/>
      <c r="AN133" s="8"/>
      <c r="AO133" s="8"/>
      <c r="AS133" s="8"/>
      <c r="BI133" s="4" t="s">
        <v>776</v>
      </c>
    </row>
    <row r="134" spans="1:61" ht="26.25" customHeight="1">
      <c r="A134" s="15">
        <v>134</v>
      </c>
      <c r="B134" s="4">
        <v>6</v>
      </c>
      <c r="C134" s="8" t="s">
        <v>1739</v>
      </c>
      <c r="D134" s="7">
        <v>1</v>
      </c>
      <c r="E134" s="85" t="s">
        <v>777</v>
      </c>
      <c r="G134" s="11" t="s">
        <v>596</v>
      </c>
      <c r="H134" s="16" t="s">
        <v>620</v>
      </c>
      <c r="I134" s="16"/>
      <c r="J134" s="170" t="s">
        <v>620</v>
      </c>
      <c r="L134" s="99" t="s">
        <v>620</v>
      </c>
      <c r="N134" s="37"/>
      <c r="W134" s="3">
        <v>2012</v>
      </c>
      <c r="X134" s="21" t="d">
        <v>2012-06-22</v>
      </c>
      <c r="Y134" s="17" t="s">
        <v>1813</v>
      </c>
      <c r="Z134" s="8" t="s">
        <v>1736</v>
      </c>
      <c r="AA134" s="3" t="s">
        <v>1788</v>
      </c>
      <c r="AB134" s="31">
        <v>1</v>
      </c>
      <c r="AC134" s="8" t="s">
        <v>1756</v>
      </c>
      <c r="AD134" s="3" t="s">
        <v>587</v>
      </c>
      <c r="AE134" s="4">
        <v>80</v>
      </c>
      <c r="AF134" s="4" t="s">
        <v>585</v>
      </c>
      <c r="AG134" s="4">
        <v>21</v>
      </c>
      <c r="AH134" s="4">
        <v>0</v>
      </c>
      <c r="AI134" s="4">
        <v>6</v>
      </c>
      <c r="AJ134" s="4">
        <v>0</v>
      </c>
      <c r="AK134" s="4">
        <v>0</v>
      </c>
      <c r="AL134" s="4" t="s">
        <v>798</v>
      </c>
      <c r="BI134" s="4" t="s">
        <v>777</v>
      </c>
    </row>
    <row r="135" spans="1:61" ht="26.25" customHeight="1">
      <c r="A135" s="15">
        <v>135</v>
      </c>
      <c r="B135" s="4">
        <v>6</v>
      </c>
      <c r="C135" s="8" t="s">
        <v>1739</v>
      </c>
      <c r="D135" s="7">
        <v>1</v>
      </c>
      <c r="E135" s="85" t="s">
        <v>778</v>
      </c>
      <c r="G135" s="11" t="s">
        <v>596</v>
      </c>
      <c r="H135" s="16" t="s">
        <v>620</v>
      </c>
      <c r="I135" s="10"/>
      <c r="J135" s="171" t="s">
        <v>620</v>
      </c>
      <c r="L135" s="99" t="s">
        <v>620</v>
      </c>
      <c r="N135" s="38"/>
      <c r="W135" s="3">
        <v>2012</v>
      </c>
      <c r="X135" s="21" t="d">
        <v>2012-06-22</v>
      </c>
      <c r="Y135" s="17" t="s">
        <v>1813</v>
      </c>
      <c r="Z135" s="8" t="s">
        <v>1736</v>
      </c>
      <c r="AA135" s="3" t="s">
        <v>1788</v>
      </c>
      <c r="AB135" s="31">
        <v>1</v>
      </c>
      <c r="AC135" s="8" t="s">
        <v>1756</v>
      </c>
      <c r="AD135" s="3" t="s">
        <v>587</v>
      </c>
      <c r="AE135" s="4">
        <v>81</v>
      </c>
      <c r="AF135" s="4" t="s">
        <v>585</v>
      </c>
      <c r="AG135" s="4">
        <v>13</v>
      </c>
      <c r="AH135" s="4">
        <v>0</v>
      </c>
      <c r="AI135" s="4">
        <v>2</v>
      </c>
      <c r="AJ135" s="4">
        <v>0</v>
      </c>
      <c r="AK135" s="4">
        <v>2</v>
      </c>
      <c r="AL135" s="4" t="s">
        <v>615</v>
      </c>
      <c r="AO135" s="8"/>
      <c r="BI135" s="4" t="s">
        <v>778</v>
      </c>
    </row>
    <row r="136" spans="1:61" ht="26.25" customHeight="1">
      <c r="A136" s="15">
        <v>136</v>
      </c>
      <c r="B136" s="4">
        <v>6</v>
      </c>
      <c r="C136" s="8" t="s">
        <v>1739</v>
      </c>
      <c r="D136" s="7">
        <v>1</v>
      </c>
      <c r="E136" s="84" t="s">
        <v>779</v>
      </c>
      <c r="G136" s="11" t="s">
        <v>596</v>
      </c>
      <c r="H136" s="16" t="s">
        <v>620</v>
      </c>
      <c r="I136" s="16"/>
      <c r="J136" s="170" t="s">
        <v>620</v>
      </c>
      <c r="L136" s="99" t="s">
        <v>620</v>
      </c>
      <c r="N136" s="37"/>
      <c r="W136" s="3">
        <v>2012</v>
      </c>
      <c r="X136" s="21" t="d">
        <v>2012-06-22</v>
      </c>
      <c r="Y136" s="17" t="s">
        <v>1813</v>
      </c>
      <c r="Z136" s="8" t="s">
        <v>1736</v>
      </c>
      <c r="AA136" s="3" t="s">
        <v>1788</v>
      </c>
      <c r="AB136" s="31">
        <v>1</v>
      </c>
      <c r="AC136" s="8" t="s">
        <v>1756</v>
      </c>
      <c r="AD136" s="3" t="s">
        <v>587</v>
      </c>
      <c r="AE136" s="4">
        <v>81</v>
      </c>
      <c r="AF136" s="4" t="s">
        <v>585</v>
      </c>
      <c r="AG136" s="4">
        <v>21</v>
      </c>
      <c r="AH136" s="4">
        <v>0</v>
      </c>
      <c r="AI136" s="4">
        <v>1</v>
      </c>
      <c r="AJ136" s="4">
        <v>0</v>
      </c>
      <c r="AK136" s="4">
        <v>0</v>
      </c>
      <c r="AL136" s="4" t="s">
        <v>811</v>
      </c>
      <c r="BI136" s="4" t="s">
        <v>779</v>
      </c>
    </row>
    <row r="137" spans="1:61" ht="26.25" customHeight="1">
      <c r="A137" s="15">
        <v>137</v>
      </c>
      <c r="B137" s="4">
        <v>6</v>
      </c>
      <c r="C137" s="8" t="s">
        <v>1739</v>
      </c>
      <c r="D137" s="7">
        <v>1</v>
      </c>
      <c r="E137" s="84" t="s">
        <v>780</v>
      </c>
      <c r="F137" s="131"/>
      <c r="G137" s="11" t="s">
        <v>596</v>
      </c>
      <c r="H137" s="16" t="s">
        <v>620</v>
      </c>
      <c r="I137" s="16"/>
      <c r="J137" s="170" t="s">
        <v>620</v>
      </c>
      <c r="L137" s="99" t="s">
        <v>620</v>
      </c>
      <c r="N137" s="37"/>
      <c r="W137" s="3">
        <v>2012</v>
      </c>
      <c r="X137" s="23" t="d">
        <v>2012-06-22</v>
      </c>
      <c r="Y137" s="24" t="s">
        <v>1813</v>
      </c>
      <c r="Z137" s="8" t="s">
        <v>1736</v>
      </c>
      <c r="AA137" s="3" t="s">
        <v>1788</v>
      </c>
      <c r="AB137" s="31">
        <v>1</v>
      </c>
      <c r="AC137" s="8" t="s">
        <v>1756</v>
      </c>
      <c r="AD137" s="3" t="s">
        <v>587</v>
      </c>
      <c r="AE137" s="4">
        <v>84</v>
      </c>
      <c r="AF137" s="4" t="s">
        <v>585</v>
      </c>
      <c r="AG137" s="4">
        <v>9</v>
      </c>
      <c r="AH137" s="4">
        <v>0</v>
      </c>
      <c r="AI137" s="4">
        <v>4</v>
      </c>
      <c r="AJ137" s="4">
        <v>0</v>
      </c>
      <c r="AK137" s="4">
        <v>3</v>
      </c>
      <c r="AL137" s="4" t="s">
        <v>595</v>
      </c>
      <c r="BI137" s="4" t="s">
        <v>780</v>
      </c>
    </row>
    <row r="138" spans="1:61" ht="26.25" customHeight="1">
      <c r="A138" s="15">
        <v>138</v>
      </c>
      <c r="B138" s="4">
        <v>6</v>
      </c>
      <c r="C138" s="8" t="s">
        <v>1739</v>
      </c>
      <c r="D138" s="7">
        <v>1</v>
      </c>
      <c r="E138" s="85" t="s">
        <v>781</v>
      </c>
      <c r="G138" s="11" t="s">
        <v>596</v>
      </c>
      <c r="H138" s="16" t="s">
        <v>620</v>
      </c>
      <c r="I138" s="16"/>
      <c r="J138" s="170" t="s">
        <v>620</v>
      </c>
      <c r="L138" s="99" t="s">
        <v>620</v>
      </c>
      <c r="N138" s="38"/>
      <c r="W138" s="3">
        <v>2012</v>
      </c>
      <c r="X138" s="21" t="d">
        <v>2012-06-22</v>
      </c>
      <c r="Y138" s="17" t="s">
        <v>1813</v>
      </c>
      <c r="Z138" s="8" t="s">
        <v>1736</v>
      </c>
      <c r="AA138" s="3" t="s">
        <v>1788</v>
      </c>
      <c r="AB138" s="31">
        <v>1</v>
      </c>
      <c r="AC138" s="8" t="s">
        <v>1756</v>
      </c>
      <c r="AD138" s="3" t="s">
        <v>587</v>
      </c>
      <c r="AE138" s="4">
        <v>85</v>
      </c>
      <c r="AF138" s="4" t="s">
        <v>585</v>
      </c>
      <c r="AG138" s="4">
        <v>24</v>
      </c>
      <c r="AH138" s="4">
        <v>0</v>
      </c>
      <c r="AI138" s="4">
        <v>2</v>
      </c>
      <c r="AJ138" s="4">
        <v>0</v>
      </c>
      <c r="AK138" s="4">
        <v>0</v>
      </c>
      <c r="AL138" s="4" t="s">
        <v>599</v>
      </c>
      <c r="AO138" s="8"/>
      <c r="BI138" s="4" t="s">
        <v>781</v>
      </c>
    </row>
    <row r="139" spans="1:61" ht="26.25" customHeight="1">
      <c r="A139" s="15">
        <v>139</v>
      </c>
      <c r="B139" s="4">
        <v>6</v>
      </c>
      <c r="C139" s="8" t="s">
        <v>1739</v>
      </c>
      <c r="D139" s="7">
        <v>1</v>
      </c>
      <c r="E139" s="85" t="s">
        <v>782</v>
      </c>
      <c r="G139" s="11" t="s">
        <v>596</v>
      </c>
      <c r="H139" s="16" t="s">
        <v>620</v>
      </c>
      <c r="I139" s="16"/>
      <c r="J139" s="170" t="s">
        <v>620</v>
      </c>
      <c r="L139" s="99" t="s">
        <v>620</v>
      </c>
      <c r="N139" s="38"/>
      <c r="W139" s="3">
        <v>2012</v>
      </c>
      <c r="X139" s="21" t="d">
        <v>2012-06-22</v>
      </c>
      <c r="Y139" s="17" t="s">
        <v>1813</v>
      </c>
      <c r="Z139" s="8" t="s">
        <v>1736</v>
      </c>
      <c r="AA139" s="3" t="s">
        <v>1788</v>
      </c>
      <c r="AB139" s="31">
        <v>1</v>
      </c>
      <c r="AC139" s="8" t="s">
        <v>1756</v>
      </c>
      <c r="AD139" s="3" t="s">
        <v>587</v>
      </c>
      <c r="AE139" s="4">
        <v>85</v>
      </c>
      <c r="AF139" s="4" t="s">
        <v>585</v>
      </c>
      <c r="AG139" s="4">
        <v>11</v>
      </c>
      <c r="AH139" s="4">
        <v>0</v>
      </c>
      <c r="AI139" s="4">
        <v>1</v>
      </c>
      <c r="AJ139" s="4">
        <v>0</v>
      </c>
      <c r="AK139" s="4">
        <v>0</v>
      </c>
      <c r="AL139" s="4" t="s">
        <v>595</v>
      </c>
      <c r="AO139" s="8"/>
      <c r="BI139" s="4" t="s">
        <v>782</v>
      </c>
    </row>
    <row r="140" spans="1:61" ht="26.25" customHeight="1">
      <c r="A140" s="15">
        <v>140</v>
      </c>
      <c r="B140" s="8">
        <v>6</v>
      </c>
      <c r="C140" s="8" t="s">
        <v>1739</v>
      </c>
      <c r="D140" s="7">
        <v>1</v>
      </c>
      <c r="E140" s="85" t="s">
        <v>783</v>
      </c>
      <c r="G140" s="11" t="s">
        <v>596</v>
      </c>
      <c r="H140" s="16" t="s">
        <v>620</v>
      </c>
      <c r="I140" s="16"/>
      <c r="J140" s="170" t="s">
        <v>620</v>
      </c>
      <c r="L140" s="99" t="s">
        <v>620</v>
      </c>
      <c r="N140" s="38"/>
      <c r="O140" s="8"/>
      <c r="W140" s="3">
        <v>2012</v>
      </c>
      <c r="X140" s="21" t="d">
        <v>2012-06-22</v>
      </c>
      <c r="Y140" s="17" t="s">
        <v>1813</v>
      </c>
      <c r="Z140" s="8" t="s">
        <v>1736</v>
      </c>
      <c r="AA140" s="3" t="s">
        <v>1788</v>
      </c>
      <c r="AB140" s="31">
        <v>1</v>
      </c>
      <c r="AC140" s="8" t="s">
        <v>1756</v>
      </c>
      <c r="AD140" s="3" t="s">
        <v>587</v>
      </c>
      <c r="AE140" s="4">
        <v>86</v>
      </c>
      <c r="AF140" s="4" t="s">
        <v>585</v>
      </c>
      <c r="AG140" s="4">
        <v>19</v>
      </c>
      <c r="AH140" s="4">
        <v>0</v>
      </c>
      <c r="AI140" s="4">
        <v>4</v>
      </c>
      <c r="AJ140" s="4">
        <v>0</v>
      </c>
      <c r="AK140" s="4">
        <v>0</v>
      </c>
      <c r="AL140" s="4" t="s">
        <v>595</v>
      </c>
      <c r="AM140" s="8"/>
      <c r="AO140" s="8"/>
      <c r="BI140" s="8" t="s">
        <v>783</v>
      </c>
    </row>
    <row r="141" spans="1:61" ht="26.25" customHeight="1">
      <c r="A141" s="15">
        <v>141</v>
      </c>
      <c r="B141" s="4">
        <v>6</v>
      </c>
      <c r="C141" s="8" t="s">
        <v>1739</v>
      </c>
      <c r="D141" s="7">
        <v>1</v>
      </c>
      <c r="E141" s="84" t="s">
        <v>784</v>
      </c>
      <c r="F141" s="131"/>
      <c r="G141" s="11" t="s">
        <v>596</v>
      </c>
      <c r="H141" s="16" t="s">
        <v>620</v>
      </c>
      <c r="I141" s="16"/>
      <c r="J141" s="170" t="s">
        <v>620</v>
      </c>
      <c r="L141" s="99" t="s">
        <v>620</v>
      </c>
      <c r="N141" s="37"/>
      <c r="W141" s="3">
        <v>2012</v>
      </c>
      <c r="X141" s="23" t="d">
        <v>2012-06-22</v>
      </c>
      <c r="Y141" s="24" t="s">
        <v>1813</v>
      </c>
      <c r="Z141" s="8" t="s">
        <v>1736</v>
      </c>
      <c r="AA141" s="3" t="s">
        <v>1788</v>
      </c>
      <c r="AB141" s="31">
        <v>1</v>
      </c>
      <c r="AC141" s="8" t="s">
        <v>1756</v>
      </c>
      <c r="AD141" s="3" t="s">
        <v>587</v>
      </c>
      <c r="AE141" s="4">
        <v>86</v>
      </c>
      <c r="AF141" s="4" t="s">
        <v>585</v>
      </c>
      <c r="AG141" s="4">
        <v>27</v>
      </c>
      <c r="AH141" s="4">
        <v>0</v>
      </c>
      <c r="AI141" s="4">
        <v>3</v>
      </c>
      <c r="AJ141" s="4">
        <v>0</v>
      </c>
      <c r="AK141" s="4">
        <v>0</v>
      </c>
      <c r="AL141" s="4" t="s">
        <v>615</v>
      </c>
      <c r="BI141" s="4" t="s">
        <v>784</v>
      </c>
    </row>
    <row r="142" spans="1:61" ht="26.25" customHeight="1">
      <c r="A142" s="15">
        <v>142</v>
      </c>
      <c r="B142" s="4">
        <v>6</v>
      </c>
      <c r="C142" s="8" t="s">
        <v>1739</v>
      </c>
      <c r="D142" s="7">
        <v>1</v>
      </c>
      <c r="E142" s="84" t="s">
        <v>785</v>
      </c>
      <c r="F142" s="131"/>
      <c r="G142" s="11" t="s">
        <v>596</v>
      </c>
      <c r="H142" s="16" t="s">
        <v>620</v>
      </c>
      <c r="I142" s="16"/>
      <c r="J142" s="170" t="s">
        <v>620</v>
      </c>
      <c r="K142" s="148"/>
      <c r="L142" s="99" t="s">
        <v>620</v>
      </c>
      <c r="N142" s="38"/>
      <c r="W142" s="3">
        <v>2012</v>
      </c>
      <c r="X142" s="21" t="d">
        <v>2012-06-22</v>
      </c>
      <c r="Y142" s="17" t="s">
        <v>1813</v>
      </c>
      <c r="Z142" s="8" t="s">
        <v>1736</v>
      </c>
      <c r="AA142" s="3" t="s">
        <v>1788</v>
      </c>
      <c r="AB142" s="31">
        <v>1</v>
      </c>
      <c r="AC142" s="8" t="s">
        <v>1756</v>
      </c>
      <c r="AD142" s="3" t="s">
        <v>587</v>
      </c>
      <c r="AE142" s="4">
        <v>86</v>
      </c>
      <c r="AF142" s="4" t="s">
        <v>585</v>
      </c>
      <c r="AG142" s="4">
        <v>10</v>
      </c>
      <c r="AH142" s="4">
        <v>0</v>
      </c>
      <c r="AI142" s="4">
        <v>2</v>
      </c>
      <c r="AJ142" s="4">
        <v>0</v>
      </c>
      <c r="AK142" s="4">
        <v>0</v>
      </c>
      <c r="AL142" s="4" t="s">
        <v>811</v>
      </c>
      <c r="AO142" s="8"/>
      <c r="BI142" s="4" t="s">
        <v>785</v>
      </c>
    </row>
    <row r="143" spans="1:61" ht="26.25" customHeight="1">
      <c r="A143" s="15">
        <v>143</v>
      </c>
      <c r="B143" s="4">
        <v>6</v>
      </c>
      <c r="C143" s="8" t="s">
        <v>1739</v>
      </c>
      <c r="D143" s="7">
        <v>1</v>
      </c>
      <c r="E143" s="85" t="s">
        <v>786</v>
      </c>
      <c r="G143" s="11" t="s">
        <v>596</v>
      </c>
      <c r="H143" s="16" t="s">
        <v>620</v>
      </c>
      <c r="I143" s="16"/>
      <c r="J143" s="170" t="s">
        <v>620</v>
      </c>
      <c r="K143" s="148"/>
      <c r="L143" s="99" t="s">
        <v>620</v>
      </c>
      <c r="N143" s="37"/>
      <c r="W143" s="3">
        <v>2012</v>
      </c>
      <c r="X143" s="21" t="d">
        <v>2012-06-22</v>
      </c>
      <c r="Y143" s="17" t="s">
        <v>1813</v>
      </c>
      <c r="Z143" s="8" t="s">
        <v>1736</v>
      </c>
      <c r="AA143" s="3" t="s">
        <v>1788</v>
      </c>
      <c r="AB143" s="31">
        <v>1</v>
      </c>
      <c r="AC143" s="8" t="s">
        <v>1756</v>
      </c>
      <c r="AD143" s="3" t="s">
        <v>587</v>
      </c>
      <c r="AE143" s="4">
        <v>87</v>
      </c>
      <c r="AF143" s="4" t="s">
        <v>585</v>
      </c>
      <c r="AG143" s="4">
        <v>14</v>
      </c>
      <c r="AH143" s="4">
        <v>0</v>
      </c>
      <c r="AI143" s="4">
        <v>2</v>
      </c>
      <c r="AJ143" s="4">
        <v>0</v>
      </c>
      <c r="AK143" s="4">
        <v>0</v>
      </c>
      <c r="AL143" s="4" t="s">
        <v>615</v>
      </c>
      <c r="BI143" s="4" t="s">
        <v>786</v>
      </c>
    </row>
    <row r="144" spans="1:61" ht="26.25" customHeight="1">
      <c r="A144" s="15">
        <v>144</v>
      </c>
      <c r="B144" s="4">
        <v>6</v>
      </c>
      <c r="C144" s="8" t="s">
        <v>1739</v>
      </c>
      <c r="D144" s="7">
        <v>1</v>
      </c>
      <c r="E144" s="85" t="s">
        <v>787</v>
      </c>
      <c r="G144" s="11" t="s">
        <v>596</v>
      </c>
      <c r="H144" s="16" t="s">
        <v>620</v>
      </c>
      <c r="I144" s="16"/>
      <c r="J144" s="170" t="s">
        <v>620</v>
      </c>
      <c r="K144" s="148"/>
      <c r="L144" s="99" t="s">
        <v>620</v>
      </c>
      <c r="N144" s="37"/>
      <c r="W144" s="3">
        <v>2012</v>
      </c>
      <c r="X144" s="21" t="d">
        <v>2012-06-22</v>
      </c>
      <c r="Y144" s="17" t="s">
        <v>1813</v>
      </c>
      <c r="Z144" s="8" t="s">
        <v>1736</v>
      </c>
      <c r="AA144" s="3" t="s">
        <v>1788</v>
      </c>
      <c r="AB144" s="31">
        <v>1</v>
      </c>
      <c r="AC144" s="8" t="s">
        <v>1756</v>
      </c>
      <c r="AD144" s="3" t="s">
        <v>587</v>
      </c>
      <c r="AE144" s="4">
        <v>87</v>
      </c>
      <c r="AF144" s="4" t="s">
        <v>585</v>
      </c>
      <c r="AG144" s="4">
        <v>26</v>
      </c>
      <c r="AH144" s="4">
        <v>0</v>
      </c>
      <c r="AI144" s="4">
        <v>3</v>
      </c>
      <c r="AJ144" s="4">
        <v>0</v>
      </c>
      <c r="AK144" s="4">
        <v>0</v>
      </c>
      <c r="AL144" s="4" t="s">
        <v>595</v>
      </c>
      <c r="BI144" s="4" t="s">
        <v>787</v>
      </c>
    </row>
    <row r="145" spans="1:61" ht="26.25" customHeight="1">
      <c r="A145" s="15">
        <v>145</v>
      </c>
      <c r="B145" s="4">
        <v>6</v>
      </c>
      <c r="C145" s="8" t="s">
        <v>1739</v>
      </c>
      <c r="D145" s="7">
        <v>1</v>
      </c>
      <c r="E145" s="85" t="s">
        <v>788</v>
      </c>
      <c r="G145" s="10" t="s">
        <v>596</v>
      </c>
      <c r="H145" s="16" t="s">
        <v>620</v>
      </c>
      <c r="I145" s="16"/>
      <c r="J145" s="170" t="s">
        <v>620</v>
      </c>
      <c r="K145" s="148"/>
      <c r="L145" s="99" t="s">
        <v>620</v>
      </c>
      <c r="N145" s="38"/>
      <c r="Q145" s="9"/>
      <c r="R145" s="9"/>
      <c r="S145" s="8"/>
      <c r="T145" s="8"/>
      <c r="U145" s="8"/>
      <c r="V145" s="8"/>
      <c r="W145" s="3">
        <v>2012</v>
      </c>
      <c r="X145" s="23" t="d">
        <v>2012-06-22</v>
      </c>
      <c r="Y145" s="24" t="s">
        <v>1813</v>
      </c>
      <c r="Z145" s="8" t="s">
        <v>1736</v>
      </c>
      <c r="AA145" s="3" t="s">
        <v>1788</v>
      </c>
      <c r="AB145" s="31">
        <v>1</v>
      </c>
      <c r="AC145" s="8" t="s">
        <v>1756</v>
      </c>
      <c r="AD145" s="3" t="s">
        <v>587</v>
      </c>
      <c r="AE145" s="8">
        <v>90</v>
      </c>
      <c r="AF145" s="8" t="s">
        <v>585</v>
      </c>
      <c r="AG145" s="8">
        <v>15</v>
      </c>
      <c r="AH145" s="8">
        <v>0</v>
      </c>
      <c r="AI145" s="8">
        <v>4</v>
      </c>
      <c r="AJ145" s="8">
        <v>0</v>
      </c>
      <c r="AK145" s="8">
        <v>0</v>
      </c>
      <c r="AL145" s="4" t="s">
        <v>615</v>
      </c>
      <c r="AM145" s="8"/>
      <c r="AN145" s="8"/>
      <c r="AO145" s="8"/>
      <c r="AS145" s="8"/>
      <c r="BI145" s="4" t="s">
        <v>788</v>
      </c>
    </row>
    <row r="146" spans="1:61" ht="26.25" customHeight="1">
      <c r="A146" s="15">
        <v>146</v>
      </c>
      <c r="B146" s="4">
        <v>6</v>
      </c>
      <c r="C146" s="8" t="s">
        <v>1739</v>
      </c>
      <c r="D146" s="7">
        <v>1</v>
      </c>
      <c r="E146" s="85" t="s">
        <v>789</v>
      </c>
      <c r="G146" s="11" t="s">
        <v>596</v>
      </c>
      <c r="H146" s="16" t="s">
        <v>620</v>
      </c>
      <c r="I146" s="10"/>
      <c r="J146" s="171" t="s">
        <v>620</v>
      </c>
      <c r="K146" s="148"/>
      <c r="L146" s="99" t="s">
        <v>620</v>
      </c>
      <c r="N146" s="37"/>
      <c r="W146" s="3">
        <v>2012</v>
      </c>
      <c r="X146" s="23" t="d">
        <v>2012-06-22</v>
      </c>
      <c r="Y146" s="24" t="s">
        <v>1813</v>
      </c>
      <c r="Z146" s="8" t="s">
        <v>1736</v>
      </c>
      <c r="AA146" s="3" t="s">
        <v>1788</v>
      </c>
      <c r="AB146" s="31">
        <v>1</v>
      </c>
      <c r="AC146" s="8" t="s">
        <v>1756</v>
      </c>
      <c r="AD146" s="3" t="s">
        <v>587</v>
      </c>
      <c r="AE146" s="4">
        <v>92</v>
      </c>
      <c r="AF146" s="4" t="s">
        <v>585</v>
      </c>
      <c r="AG146" s="4">
        <v>12</v>
      </c>
      <c r="AH146" s="4">
        <v>0</v>
      </c>
      <c r="AI146" s="4">
        <v>9</v>
      </c>
      <c r="AJ146" s="4">
        <v>0</v>
      </c>
      <c r="AK146" s="4">
        <v>0</v>
      </c>
      <c r="AL146" s="4" t="s">
        <v>595</v>
      </c>
      <c r="BI146" s="4" t="s">
        <v>789</v>
      </c>
    </row>
    <row r="147" spans="1:61" ht="26.25" customHeight="1">
      <c r="A147" s="15">
        <v>147</v>
      </c>
      <c r="B147" s="4">
        <v>6</v>
      </c>
      <c r="C147" s="8" t="s">
        <v>1739</v>
      </c>
      <c r="D147" s="7">
        <v>1</v>
      </c>
      <c r="E147" s="85" t="s">
        <v>790</v>
      </c>
      <c r="G147" s="11" t="s">
        <v>596</v>
      </c>
      <c r="H147" s="16" t="s">
        <v>620</v>
      </c>
      <c r="I147" s="16"/>
      <c r="J147" s="170" t="s">
        <v>620</v>
      </c>
      <c r="K147" s="148"/>
      <c r="L147" s="99" t="s">
        <v>620</v>
      </c>
      <c r="N147" s="37"/>
      <c r="W147" s="3">
        <v>2012</v>
      </c>
      <c r="X147" s="21" t="d">
        <v>2012-06-22</v>
      </c>
      <c r="Y147" s="17" t="s">
        <v>1813</v>
      </c>
      <c r="Z147" s="8" t="s">
        <v>1736</v>
      </c>
      <c r="AA147" s="3" t="s">
        <v>1788</v>
      </c>
      <c r="AB147" s="31">
        <v>1</v>
      </c>
      <c r="AC147" s="8" t="s">
        <v>1756</v>
      </c>
      <c r="AD147" s="3" t="s">
        <v>587</v>
      </c>
      <c r="AE147" s="4">
        <v>93</v>
      </c>
      <c r="AF147" s="4" t="s">
        <v>585</v>
      </c>
      <c r="AG147" s="4">
        <v>6</v>
      </c>
      <c r="AH147" s="4">
        <v>0</v>
      </c>
      <c r="AI147" s="4">
        <v>1</v>
      </c>
      <c r="AJ147" s="4">
        <v>0</v>
      </c>
      <c r="AK147" s="4">
        <v>0</v>
      </c>
      <c r="AL147" s="4" t="s">
        <v>595</v>
      </c>
      <c r="BI147" s="4" t="s">
        <v>790</v>
      </c>
    </row>
    <row r="148" spans="1:61" ht="26.25" customHeight="1">
      <c r="A148" s="15">
        <v>148</v>
      </c>
      <c r="B148" s="4">
        <v>6</v>
      </c>
      <c r="C148" s="8" t="s">
        <v>1739</v>
      </c>
      <c r="D148" s="7">
        <v>1</v>
      </c>
      <c r="E148" s="85" t="s">
        <v>791</v>
      </c>
      <c r="G148" s="11" t="s">
        <v>596</v>
      </c>
      <c r="H148" s="16" t="s">
        <v>620</v>
      </c>
      <c r="I148" s="16"/>
      <c r="J148" s="170" t="s">
        <v>620</v>
      </c>
      <c r="K148" s="148"/>
      <c r="L148" s="99" t="s">
        <v>620</v>
      </c>
      <c r="N148" s="38"/>
      <c r="W148" s="3">
        <v>2012</v>
      </c>
      <c r="X148" s="21" t="d">
        <v>2012-06-22</v>
      </c>
      <c r="Y148" s="17" t="s">
        <v>1813</v>
      </c>
      <c r="Z148" s="8" t="s">
        <v>1736</v>
      </c>
      <c r="AA148" s="3" t="s">
        <v>1788</v>
      </c>
      <c r="AB148" s="31">
        <v>1</v>
      </c>
      <c r="AC148" s="8" t="s">
        <v>1756</v>
      </c>
      <c r="AD148" s="3" t="s">
        <v>587</v>
      </c>
      <c r="AE148" s="4">
        <v>93</v>
      </c>
      <c r="AF148" s="4" t="s">
        <v>585</v>
      </c>
      <c r="AG148" s="4">
        <v>28</v>
      </c>
      <c r="AH148" s="4">
        <v>0</v>
      </c>
      <c r="AI148" s="4">
        <v>1</v>
      </c>
      <c r="AJ148" s="4">
        <v>0</v>
      </c>
      <c r="AK148" s="4">
        <v>0</v>
      </c>
      <c r="AL148" s="4" t="s">
        <v>595</v>
      </c>
      <c r="AO148" s="8"/>
      <c r="BI148" s="4" t="s">
        <v>791</v>
      </c>
    </row>
    <row r="149" spans="1:61" ht="26.25" customHeight="1">
      <c r="A149" s="15">
        <v>149</v>
      </c>
      <c r="B149" s="4">
        <v>6</v>
      </c>
      <c r="C149" s="8" t="s">
        <v>1739</v>
      </c>
      <c r="D149" s="7">
        <v>1</v>
      </c>
      <c r="E149" s="85" t="s">
        <v>792</v>
      </c>
      <c r="G149" s="11" t="s">
        <v>587</v>
      </c>
      <c r="H149" s="61" t="s">
        <v>541</v>
      </c>
      <c r="I149" s="61"/>
      <c r="J149" s="170" t="s">
        <v>234</v>
      </c>
      <c r="K149" s="148"/>
      <c r="L149" s="89" t="s">
        <v>587</v>
      </c>
      <c r="N149" s="37"/>
      <c r="O149" s="4" t="s">
        <v>588</v>
      </c>
      <c r="P149" s="4" t="s">
        <v>812</v>
      </c>
      <c r="Q149" s="5">
        <v>4495023.6399999997</v>
      </c>
      <c r="R149" s="5">
        <v>403820.07</v>
      </c>
      <c r="S149" s="4">
        <v>0</v>
      </c>
      <c r="T149" s="4">
        <v>1</v>
      </c>
      <c r="U149" s="4">
        <v>0</v>
      </c>
      <c r="V149" s="4">
        <v>0</v>
      </c>
      <c r="W149" s="3">
        <v>2012</v>
      </c>
      <c r="X149" s="21" t="d">
        <v>2012-06-22</v>
      </c>
      <c r="Y149" s="17" t="s">
        <v>1813</v>
      </c>
      <c r="Z149" s="8" t="s">
        <v>1736</v>
      </c>
      <c r="AA149" s="3" t="s">
        <v>1788</v>
      </c>
      <c r="AB149" s="31">
        <v>1</v>
      </c>
      <c r="AC149" s="8" t="s">
        <v>1756</v>
      </c>
      <c r="AD149" s="3" t="s">
        <v>587</v>
      </c>
      <c r="AE149" s="4">
        <v>93</v>
      </c>
      <c r="AF149" s="4" t="s">
        <v>585</v>
      </c>
      <c r="AG149" s="4">
        <v>27</v>
      </c>
      <c r="AH149" s="4">
        <v>0</v>
      </c>
      <c r="AI149" s="4">
        <v>1</v>
      </c>
      <c r="AJ149" s="4">
        <v>0</v>
      </c>
      <c r="AK149" s="4">
        <v>0</v>
      </c>
      <c r="AL149" s="4" t="s">
        <v>595</v>
      </c>
      <c r="AS149" s="4" t="s">
        <v>816</v>
      </c>
      <c r="AT149" s="4">
        <v>60</v>
      </c>
      <c r="AW149" s="4">
        <v>90</v>
      </c>
      <c r="AZ149" s="4">
        <v>59</v>
      </c>
      <c r="BC149" s="4">
        <v>3</v>
      </c>
      <c r="BI149" s="4" t="s">
        <v>792</v>
      </c>
    </row>
    <row r="150" spans="1:61" ht="26.25" customHeight="1">
      <c r="A150" s="15">
        <v>150</v>
      </c>
      <c r="B150" s="4">
        <v>6</v>
      </c>
      <c r="C150" s="8" t="s">
        <v>1739</v>
      </c>
      <c r="D150" s="7">
        <v>1</v>
      </c>
      <c r="E150" s="85" t="s">
        <v>793</v>
      </c>
      <c r="G150" s="11" t="s">
        <v>596</v>
      </c>
      <c r="H150" s="16" t="s">
        <v>620</v>
      </c>
      <c r="I150" s="10"/>
      <c r="J150" s="171" t="s">
        <v>620</v>
      </c>
      <c r="K150" s="148"/>
      <c r="L150" s="99" t="s">
        <v>620</v>
      </c>
      <c r="N150" s="37"/>
      <c r="W150" s="3">
        <v>2012</v>
      </c>
      <c r="X150" s="23" t="d">
        <v>2012-06-22</v>
      </c>
      <c r="Y150" s="17" t="s">
        <v>1813</v>
      </c>
      <c r="Z150" s="8" t="s">
        <v>1736</v>
      </c>
      <c r="AA150" s="3" t="s">
        <v>1788</v>
      </c>
      <c r="AB150" s="31">
        <v>1</v>
      </c>
      <c r="AC150" s="8" t="s">
        <v>1756</v>
      </c>
      <c r="AD150" s="3" t="s">
        <v>587</v>
      </c>
      <c r="AE150" s="4">
        <v>94</v>
      </c>
      <c r="AF150" s="4" t="s">
        <v>585</v>
      </c>
      <c r="AG150" s="4">
        <v>27</v>
      </c>
      <c r="AH150" s="4">
        <v>0</v>
      </c>
      <c r="AI150" s="4">
        <v>7</v>
      </c>
      <c r="AJ150" s="4">
        <v>0</v>
      </c>
      <c r="AK150" s="4">
        <v>0</v>
      </c>
      <c r="AL150" s="4" t="s">
        <v>595</v>
      </c>
      <c r="BI150" s="4" t="s">
        <v>793</v>
      </c>
    </row>
    <row r="151" spans="1:61" ht="26.25" customHeight="1">
      <c r="A151" s="15">
        <v>151</v>
      </c>
      <c r="B151" s="4">
        <v>6</v>
      </c>
      <c r="C151" s="8" t="s">
        <v>1739</v>
      </c>
      <c r="D151" s="7">
        <v>1</v>
      </c>
      <c r="E151" s="85" t="s">
        <v>794</v>
      </c>
      <c r="G151" s="11" t="s">
        <v>596</v>
      </c>
      <c r="H151" s="16" t="s">
        <v>620</v>
      </c>
      <c r="I151" s="16"/>
      <c r="J151" s="170" t="s">
        <v>620</v>
      </c>
      <c r="K151" s="148"/>
      <c r="L151" s="99" t="s">
        <v>620</v>
      </c>
      <c r="N151" s="38"/>
      <c r="W151" s="3">
        <v>2012</v>
      </c>
      <c r="X151" s="21" t="d">
        <v>2012-06-22</v>
      </c>
      <c r="Y151" s="17" t="s">
        <v>1813</v>
      </c>
      <c r="Z151" s="8" t="s">
        <v>1736</v>
      </c>
      <c r="AA151" s="3" t="s">
        <v>1788</v>
      </c>
      <c r="AB151" s="31">
        <v>1</v>
      </c>
      <c r="AC151" s="8" t="s">
        <v>1756</v>
      </c>
      <c r="AD151" s="3" t="s">
        <v>587</v>
      </c>
      <c r="AE151" s="4">
        <v>94</v>
      </c>
      <c r="AF151" s="4" t="s">
        <v>585</v>
      </c>
      <c r="AG151" s="4">
        <v>8</v>
      </c>
      <c r="AH151" s="4">
        <v>0</v>
      </c>
      <c r="AI151" s="4">
        <v>2</v>
      </c>
      <c r="AJ151" s="4">
        <v>0</v>
      </c>
      <c r="AK151" s="4">
        <v>0</v>
      </c>
      <c r="AL151" s="4" t="s">
        <v>615</v>
      </c>
      <c r="AO151" s="8"/>
      <c r="BI151" s="4" t="s">
        <v>794</v>
      </c>
    </row>
    <row r="152" spans="1:61" ht="26.25" customHeight="1">
      <c r="A152" s="15">
        <v>152</v>
      </c>
      <c r="B152" s="4">
        <v>6</v>
      </c>
      <c r="C152" s="8" t="s">
        <v>1739</v>
      </c>
      <c r="D152" s="7">
        <v>1</v>
      </c>
      <c r="E152" s="84" t="s">
        <v>795</v>
      </c>
      <c r="F152" s="131"/>
      <c r="G152" s="11" t="s">
        <v>596</v>
      </c>
      <c r="H152" s="16" t="s">
        <v>620</v>
      </c>
      <c r="I152" s="10"/>
      <c r="J152" s="171" t="s">
        <v>620</v>
      </c>
      <c r="K152" s="148"/>
      <c r="L152" s="99" t="s">
        <v>620</v>
      </c>
      <c r="N152" s="37"/>
      <c r="W152" s="3">
        <v>2012</v>
      </c>
      <c r="X152" s="23" t="d">
        <v>2012-06-22</v>
      </c>
      <c r="Y152" s="24" t="s">
        <v>1813</v>
      </c>
      <c r="Z152" s="8" t="s">
        <v>1736</v>
      </c>
      <c r="AA152" s="3" t="s">
        <v>1788</v>
      </c>
      <c r="AB152" s="31">
        <v>1</v>
      </c>
      <c r="AC152" s="8" t="s">
        <v>1756</v>
      </c>
      <c r="AD152" s="3" t="s">
        <v>587</v>
      </c>
      <c r="AE152" s="4">
        <v>94</v>
      </c>
      <c r="AF152" s="4" t="s">
        <v>585</v>
      </c>
      <c r="AG152" s="4">
        <v>7</v>
      </c>
      <c r="AH152" s="4">
        <v>0</v>
      </c>
      <c r="AI152" s="4">
        <v>4</v>
      </c>
      <c r="AJ152" s="4">
        <v>0</v>
      </c>
      <c r="AK152" s="4">
        <v>0</v>
      </c>
      <c r="AL152" s="4" t="s">
        <v>615</v>
      </c>
      <c r="BI152" s="4" t="s">
        <v>795</v>
      </c>
    </row>
    <row r="153" spans="1:61" ht="26.25" customHeight="1">
      <c r="A153" s="15">
        <v>153</v>
      </c>
      <c r="B153" s="4">
        <v>6</v>
      </c>
      <c r="C153" s="8" t="s">
        <v>1739</v>
      </c>
      <c r="D153" s="7">
        <v>1</v>
      </c>
      <c r="E153" s="85" t="s">
        <v>796</v>
      </c>
      <c r="G153" s="11" t="s">
        <v>596</v>
      </c>
      <c r="H153" s="16" t="s">
        <v>620</v>
      </c>
      <c r="I153" s="10"/>
      <c r="J153" s="171" t="s">
        <v>620</v>
      </c>
      <c r="K153" s="148"/>
      <c r="L153" s="99" t="s">
        <v>620</v>
      </c>
      <c r="N153" s="37"/>
      <c r="W153" s="3">
        <v>2012</v>
      </c>
      <c r="X153" s="23" t="d">
        <v>2012-06-22</v>
      </c>
      <c r="Y153" s="24" t="s">
        <v>1813</v>
      </c>
      <c r="Z153" s="8" t="s">
        <v>1736</v>
      </c>
      <c r="AA153" s="3" t="s">
        <v>1788</v>
      </c>
      <c r="AB153" s="31">
        <v>1</v>
      </c>
      <c r="AC153" s="8" t="s">
        <v>1756</v>
      </c>
      <c r="AD153" s="3" t="s">
        <v>587</v>
      </c>
      <c r="AE153" s="4">
        <v>93</v>
      </c>
      <c r="AF153" s="4" t="s">
        <v>585</v>
      </c>
      <c r="AG153" s="4">
        <v>23</v>
      </c>
      <c r="AH153" s="4">
        <v>0</v>
      </c>
      <c r="AI153" s="4">
        <v>3</v>
      </c>
      <c r="AJ153" s="4">
        <v>0</v>
      </c>
      <c r="AK153" s="4">
        <v>0</v>
      </c>
      <c r="AL153" s="4" t="s">
        <v>595</v>
      </c>
      <c r="BI153" s="4" t="s">
        <v>796</v>
      </c>
    </row>
    <row r="154" spans="1:61" ht="26.25" customHeight="1">
      <c r="A154" s="15">
        <v>154</v>
      </c>
      <c r="B154" s="4">
        <v>6</v>
      </c>
      <c r="C154" s="8" t="s">
        <v>1739</v>
      </c>
      <c r="D154" s="7">
        <v>1</v>
      </c>
      <c r="E154" s="85" t="s">
        <v>797</v>
      </c>
      <c r="G154" s="10" t="s">
        <v>596</v>
      </c>
      <c r="H154" s="16" t="s">
        <v>620</v>
      </c>
      <c r="I154" s="10"/>
      <c r="J154" s="171" t="s">
        <v>620</v>
      </c>
      <c r="K154" s="148"/>
      <c r="L154" s="99" t="s">
        <v>620</v>
      </c>
      <c r="N154" s="38"/>
      <c r="P154" s="8"/>
      <c r="Q154" s="9"/>
      <c r="R154" s="9"/>
      <c r="S154" s="8"/>
      <c r="T154" s="8"/>
      <c r="U154" s="8"/>
      <c r="V154" s="8"/>
      <c r="W154" s="3">
        <v>2012</v>
      </c>
      <c r="X154" s="21" t="d">
        <v>2012-06-22</v>
      </c>
      <c r="Y154" s="17" t="s">
        <v>1813</v>
      </c>
      <c r="Z154" s="8" t="s">
        <v>1736</v>
      </c>
      <c r="AA154" s="3" t="s">
        <v>1788</v>
      </c>
      <c r="AB154" s="31">
        <v>1</v>
      </c>
      <c r="AC154" s="8" t="s">
        <v>1756</v>
      </c>
      <c r="AD154" s="3" t="s">
        <v>587</v>
      </c>
      <c r="AE154" s="8">
        <v>98</v>
      </c>
      <c r="AF154" s="8"/>
      <c r="AG154" s="8">
        <v>4</v>
      </c>
      <c r="AH154" s="8">
        <v>0</v>
      </c>
      <c r="AI154" s="8">
        <v>1</v>
      </c>
      <c r="AJ154" s="8">
        <v>0</v>
      </c>
      <c r="AK154" s="8">
        <v>0</v>
      </c>
      <c r="AL154" s="4" t="s">
        <v>799</v>
      </c>
      <c r="AM154" s="8"/>
      <c r="AN154" s="8"/>
      <c r="AO154" s="8"/>
      <c r="AS154" s="8"/>
      <c r="BI154" s="4" t="s">
        <v>797</v>
      </c>
    </row>
    <row r="155" spans="1:61" ht="26.25" customHeight="1">
      <c r="A155" s="15">
        <v>155</v>
      </c>
      <c r="B155" s="4">
        <v>7</v>
      </c>
      <c r="C155" s="8" t="s">
        <v>1740</v>
      </c>
      <c r="D155" s="7">
        <v>1</v>
      </c>
      <c r="E155" s="85" t="s">
        <v>817</v>
      </c>
      <c r="G155" s="11" t="s">
        <v>587</v>
      </c>
      <c r="H155" s="140" t="s">
        <v>546</v>
      </c>
      <c r="I155" s="58"/>
      <c r="J155" s="172" t="s">
        <v>235</v>
      </c>
      <c r="K155" s="150"/>
      <c r="L155" s="89" t="s">
        <v>587</v>
      </c>
      <c r="N155" s="37"/>
      <c r="O155" s="4" t="s">
        <v>707</v>
      </c>
      <c r="P155" s="4" t="s">
        <v>929</v>
      </c>
      <c r="Q155" s="5">
        <v>4495055.22</v>
      </c>
      <c r="R155" s="5">
        <v>403899.84</v>
      </c>
      <c r="S155" s="4">
        <v>0</v>
      </c>
      <c r="T155" s="4">
        <v>3</v>
      </c>
      <c r="U155" s="4">
        <v>0</v>
      </c>
      <c r="V155" s="4">
        <v>0</v>
      </c>
      <c r="W155" s="3">
        <v>2012</v>
      </c>
      <c r="X155" s="21" t="d">
        <v>2012-06-21</v>
      </c>
      <c r="Y155" s="17" t="s">
        <v>1810</v>
      </c>
      <c r="Z155" s="8" t="s">
        <v>1736</v>
      </c>
      <c r="AA155" s="3" t="s">
        <v>1788</v>
      </c>
      <c r="AB155" s="31">
        <v>2</v>
      </c>
      <c r="AC155" s="8" t="s">
        <v>1757</v>
      </c>
      <c r="AD155" s="3" t="s">
        <v>587</v>
      </c>
      <c r="AE155" s="4">
        <v>0</v>
      </c>
      <c r="AF155" s="4" t="s">
        <v>585</v>
      </c>
      <c r="AG155" s="4">
        <v>3</v>
      </c>
      <c r="AH155" s="4">
        <v>0</v>
      </c>
      <c r="AI155" s="4">
        <v>3</v>
      </c>
      <c r="AJ155" s="4">
        <v>0</v>
      </c>
      <c r="AK155" s="4">
        <v>0</v>
      </c>
      <c r="AL155" s="4" t="s">
        <v>915</v>
      </c>
      <c r="AT155" s="4">
        <v>0</v>
      </c>
      <c r="AU155" s="4">
        <v>0</v>
      </c>
      <c r="AV155" s="4">
        <v>0</v>
      </c>
      <c r="AW155" s="4">
        <v>42</v>
      </c>
      <c r="AX155" s="4">
        <v>8</v>
      </c>
      <c r="AY155" s="4">
        <v>16</v>
      </c>
      <c r="AZ155" s="4">
        <v>50</v>
      </c>
      <c r="BA155" s="4">
        <v>49</v>
      </c>
      <c r="BB155" s="4">
        <v>41</v>
      </c>
      <c r="BC155" s="4">
        <v>5</v>
      </c>
      <c r="BD155" s="4">
        <v>5</v>
      </c>
      <c r="BE155" s="4">
        <v>5</v>
      </c>
      <c r="BI155" s="4" t="s">
        <v>817</v>
      </c>
    </row>
    <row r="156" spans="1:61" ht="26.25" customHeight="1">
      <c r="A156" s="15">
        <v>156</v>
      </c>
      <c r="B156" s="4">
        <v>7</v>
      </c>
      <c r="C156" s="8" t="s">
        <v>1740</v>
      </c>
      <c r="D156" s="7">
        <v>1</v>
      </c>
      <c r="E156" s="85" t="s">
        <v>818</v>
      </c>
      <c r="G156" s="10" t="s">
        <v>587</v>
      </c>
      <c r="H156" s="140" t="s">
        <v>547</v>
      </c>
      <c r="I156" s="58"/>
      <c r="J156" s="172" t="s">
        <v>236</v>
      </c>
      <c r="K156" s="150"/>
      <c r="L156" s="89" t="s">
        <v>587</v>
      </c>
      <c r="N156" s="38"/>
      <c r="O156" s="4" t="s">
        <v>707</v>
      </c>
      <c r="P156" s="8" t="s">
        <v>929</v>
      </c>
      <c r="Q156" s="9">
        <v>4495051.55</v>
      </c>
      <c r="R156" s="9">
        <v>403897.59</v>
      </c>
      <c r="S156" s="8">
        <v>0</v>
      </c>
      <c r="T156" s="8">
        <v>0</v>
      </c>
      <c r="U156" s="8">
        <v>0</v>
      </c>
      <c r="V156" s="8">
        <v>1</v>
      </c>
      <c r="W156" s="3">
        <v>2012</v>
      </c>
      <c r="X156" s="23" t="d">
        <v>2012-06-21</v>
      </c>
      <c r="Y156" s="17" t="s">
        <v>1810</v>
      </c>
      <c r="Z156" s="8" t="s">
        <v>1736</v>
      </c>
      <c r="AA156" s="3" t="s">
        <v>1788</v>
      </c>
      <c r="AB156" s="31">
        <v>2</v>
      </c>
      <c r="AC156" s="8" t="s">
        <v>1757</v>
      </c>
      <c r="AD156" s="3" t="s">
        <v>587</v>
      </c>
      <c r="AE156" s="8">
        <v>3</v>
      </c>
      <c r="AF156" s="8" t="s">
        <v>585</v>
      </c>
      <c r="AG156" s="8">
        <v>0</v>
      </c>
      <c r="AH156" s="8">
        <v>0</v>
      </c>
      <c r="AI156" s="8">
        <v>0</v>
      </c>
      <c r="AJ156" s="8">
        <v>0</v>
      </c>
      <c r="AK156" s="8">
        <v>1</v>
      </c>
      <c r="AN156" s="8"/>
      <c r="AO156" s="8"/>
      <c r="AS156" s="8"/>
      <c r="AT156" s="4">
        <v>0</v>
      </c>
      <c r="AW156" s="4">
        <v>0</v>
      </c>
      <c r="AZ156" s="4">
        <v>46</v>
      </c>
      <c r="BC156" s="4">
        <v>0</v>
      </c>
      <c r="BI156" s="4" t="s">
        <v>818</v>
      </c>
    </row>
    <row r="157" spans="1:61" ht="26.25" customHeight="1">
      <c r="A157" s="15">
        <v>157</v>
      </c>
      <c r="B157" s="4">
        <v>7</v>
      </c>
      <c r="C157" s="8" t="s">
        <v>1740</v>
      </c>
      <c r="D157" s="7">
        <v>1</v>
      </c>
      <c r="E157" s="85" t="s">
        <v>819</v>
      </c>
      <c r="G157" s="11" t="s">
        <v>587</v>
      </c>
      <c r="H157" s="140" t="s">
        <v>1786</v>
      </c>
      <c r="I157" s="58"/>
      <c r="J157" s="172" t="s">
        <v>237</v>
      </c>
      <c r="K157" s="150"/>
      <c r="L157" s="89" t="s">
        <v>587</v>
      </c>
      <c r="N157" s="37"/>
      <c r="O157" s="4" t="s">
        <v>707</v>
      </c>
      <c r="P157" s="4" t="s">
        <v>929</v>
      </c>
      <c r="Q157" s="5">
        <v>4495046.45</v>
      </c>
      <c r="R157" s="5">
        <v>403873.56</v>
      </c>
      <c r="S157" s="4">
        <v>0</v>
      </c>
      <c r="T157" s="4">
        <v>5</v>
      </c>
      <c r="U157" s="4">
        <v>0</v>
      </c>
      <c r="V157" s="4">
        <v>0</v>
      </c>
      <c r="W157" s="3">
        <v>2012</v>
      </c>
      <c r="X157" s="21" t="d">
        <v>2012-06-21</v>
      </c>
      <c r="Y157" s="17" t="s">
        <v>1810</v>
      </c>
      <c r="Z157" s="8" t="s">
        <v>1736</v>
      </c>
      <c r="AA157" s="3" t="s">
        <v>1788</v>
      </c>
      <c r="AB157" s="31">
        <v>2</v>
      </c>
      <c r="AC157" s="8" t="s">
        <v>1757</v>
      </c>
      <c r="AD157" s="3" t="s">
        <v>587</v>
      </c>
      <c r="AE157" s="4">
        <v>3</v>
      </c>
      <c r="AF157" s="4" t="s">
        <v>594</v>
      </c>
      <c r="AG157" s="4">
        <v>25</v>
      </c>
      <c r="AH157" s="4">
        <v>0</v>
      </c>
      <c r="AI157" s="4">
        <v>5</v>
      </c>
      <c r="AJ157" s="4">
        <v>0</v>
      </c>
      <c r="AK157" s="4">
        <v>0</v>
      </c>
      <c r="AL157" s="4" t="s">
        <v>615</v>
      </c>
      <c r="AT157" s="4">
        <v>1</v>
      </c>
      <c r="AU157" s="4">
        <v>0</v>
      </c>
      <c r="AV157" s="4">
        <v>1</v>
      </c>
      <c r="AW157" s="4">
        <v>120</v>
      </c>
      <c r="AX157" s="4">
        <v>27</v>
      </c>
      <c r="AY157" s="4">
        <v>12</v>
      </c>
      <c r="AZ157" s="4">
        <v>50</v>
      </c>
      <c r="BA157" s="4">
        <v>48</v>
      </c>
      <c r="BB157" s="4">
        <v>40</v>
      </c>
      <c r="BC157" s="4">
        <v>5</v>
      </c>
      <c r="BD157" s="4">
        <v>5</v>
      </c>
      <c r="BE157" s="4">
        <v>5</v>
      </c>
      <c r="BI157" s="4" t="s">
        <v>819</v>
      </c>
    </row>
    <row r="158" spans="1:61" ht="26.25" customHeight="1">
      <c r="A158" s="15">
        <v>158</v>
      </c>
      <c r="B158" s="4">
        <v>7</v>
      </c>
      <c r="C158" s="8" t="s">
        <v>1740</v>
      </c>
      <c r="D158" s="7">
        <v>1</v>
      </c>
      <c r="E158" s="85" t="s">
        <v>820</v>
      </c>
      <c r="G158" s="11" t="s">
        <v>587</v>
      </c>
      <c r="H158" s="140" t="s">
        <v>1771</v>
      </c>
      <c r="I158" s="58"/>
      <c r="J158" s="172" t="s">
        <v>238</v>
      </c>
      <c r="K158" s="150" t="s">
        <v>378</v>
      </c>
      <c r="L158" s="89" t="s">
        <v>587</v>
      </c>
      <c r="N158" s="37"/>
      <c r="O158" s="4" t="s">
        <v>707</v>
      </c>
      <c r="P158" s="4" t="s">
        <v>929</v>
      </c>
      <c r="Q158" s="5">
        <v>4495020.5199999996</v>
      </c>
      <c r="R158" s="5">
        <v>403847.17</v>
      </c>
      <c r="S158" s="4">
        <v>0</v>
      </c>
      <c r="T158" s="4">
        <v>6</v>
      </c>
      <c r="U158" s="4">
        <v>0</v>
      </c>
      <c r="V158" s="4">
        <v>0</v>
      </c>
      <c r="W158" s="3">
        <v>2012</v>
      </c>
      <c r="X158" s="21" t="d">
        <v>2012-06-21</v>
      </c>
      <c r="Y158" s="17" t="s">
        <v>1810</v>
      </c>
      <c r="Z158" s="8" t="s">
        <v>1736</v>
      </c>
      <c r="AA158" s="3" t="s">
        <v>1788</v>
      </c>
      <c r="AB158" s="31">
        <v>2</v>
      </c>
      <c r="AC158" s="8" t="s">
        <v>1757</v>
      </c>
      <c r="AD158" s="3" t="s">
        <v>587</v>
      </c>
      <c r="AE158" s="4" t="s">
        <v>916</v>
      </c>
      <c r="AF158" s="4" t="s">
        <v>594</v>
      </c>
      <c r="AG158" s="4">
        <v>57</v>
      </c>
      <c r="AH158" s="4">
        <v>0</v>
      </c>
      <c r="AI158" s="4">
        <v>3</v>
      </c>
      <c r="AJ158" s="4">
        <v>0</v>
      </c>
      <c r="AK158" s="4">
        <v>0</v>
      </c>
      <c r="AL158" s="4" t="s">
        <v>800</v>
      </c>
      <c r="AT158" s="4">
        <v>21</v>
      </c>
      <c r="AU158" s="4">
        <v>65</v>
      </c>
      <c r="AV158" s="4">
        <v>26</v>
      </c>
      <c r="AW158" s="4">
        <v>75</v>
      </c>
      <c r="AX158" s="4">
        <v>155</v>
      </c>
      <c r="AY158" s="4">
        <v>63</v>
      </c>
      <c r="AZ158" s="4">
        <v>66</v>
      </c>
      <c r="BA158" s="4">
        <v>65</v>
      </c>
      <c r="BB158" s="4">
        <v>61</v>
      </c>
      <c r="BC158" s="4">
        <v>5</v>
      </c>
      <c r="BD158" s="4">
        <v>5</v>
      </c>
      <c r="BE158" s="4">
        <v>5</v>
      </c>
      <c r="BI158" s="4" t="s">
        <v>820</v>
      </c>
    </row>
    <row r="159" spans="1:61" ht="26.25" customHeight="1">
      <c r="A159" s="15">
        <v>159</v>
      </c>
      <c r="B159" s="4">
        <v>7</v>
      </c>
      <c r="C159" s="8" t="s">
        <v>1740</v>
      </c>
      <c r="D159" s="7">
        <v>1</v>
      </c>
      <c r="E159" s="85" t="s">
        <v>821</v>
      </c>
      <c r="G159" s="11" t="s">
        <v>587</v>
      </c>
      <c r="H159" s="140" t="s">
        <v>1772</v>
      </c>
      <c r="I159" s="58"/>
      <c r="J159" s="172" t="s">
        <v>239</v>
      </c>
      <c r="K159" s="150"/>
      <c r="L159" s="89" t="s">
        <v>587</v>
      </c>
      <c r="N159" s="37"/>
      <c r="O159" s="4" t="s">
        <v>707</v>
      </c>
      <c r="P159" s="4" t="s">
        <v>929</v>
      </c>
      <c r="Q159" s="5">
        <v>4495009.96</v>
      </c>
      <c r="R159" s="5">
        <v>403853.78</v>
      </c>
      <c r="S159" s="4">
        <v>0</v>
      </c>
      <c r="T159" s="4">
        <v>3</v>
      </c>
      <c r="U159" s="4">
        <v>0</v>
      </c>
      <c r="V159" s="4">
        <v>1</v>
      </c>
      <c r="W159" s="3">
        <v>2012</v>
      </c>
      <c r="X159" s="21" t="d">
        <v>2012-06-21</v>
      </c>
      <c r="Y159" s="17" t="s">
        <v>1810</v>
      </c>
      <c r="Z159" s="8" t="s">
        <v>1736</v>
      </c>
      <c r="AA159" s="3" t="s">
        <v>1788</v>
      </c>
      <c r="AB159" s="31">
        <v>2</v>
      </c>
      <c r="AC159" s="8" t="s">
        <v>1757</v>
      </c>
      <c r="AD159" s="3" t="s">
        <v>587</v>
      </c>
      <c r="AE159" s="4" t="s">
        <v>917</v>
      </c>
      <c r="AF159" s="4" t="s">
        <v>594</v>
      </c>
      <c r="AG159" s="4">
        <v>51</v>
      </c>
      <c r="AH159" s="4">
        <v>0</v>
      </c>
      <c r="AI159" s="4">
        <v>2</v>
      </c>
      <c r="AJ159" s="4">
        <v>0</v>
      </c>
      <c r="AK159" s="4">
        <v>0</v>
      </c>
      <c r="AL159" s="4" t="s">
        <v>800</v>
      </c>
      <c r="AT159" s="4">
        <v>0</v>
      </c>
      <c r="AU159" s="4">
        <v>0</v>
      </c>
      <c r="AV159" s="4">
        <v>0</v>
      </c>
      <c r="AW159" s="4">
        <v>126</v>
      </c>
      <c r="AX159" s="4">
        <v>49</v>
      </c>
      <c r="AY159" s="4">
        <v>16</v>
      </c>
      <c r="AZ159" s="4">
        <v>46</v>
      </c>
      <c r="BA159" s="4">
        <v>46</v>
      </c>
      <c r="BB159" s="4">
        <v>45</v>
      </c>
      <c r="BC159" s="4">
        <v>5</v>
      </c>
      <c r="BD159" s="4">
        <v>5</v>
      </c>
      <c r="BE159" s="4">
        <v>5</v>
      </c>
      <c r="BI159" s="4" t="s">
        <v>821</v>
      </c>
    </row>
    <row r="160" spans="1:61" ht="26.25" customHeight="1">
      <c r="A160" s="15">
        <v>160</v>
      </c>
      <c r="B160" s="4">
        <v>7</v>
      </c>
      <c r="C160" s="8" t="s">
        <v>1740</v>
      </c>
      <c r="D160" s="7">
        <v>1</v>
      </c>
      <c r="E160" s="84" t="s">
        <v>822</v>
      </c>
      <c r="F160" s="131"/>
      <c r="G160" s="11" t="s">
        <v>587</v>
      </c>
      <c r="H160" s="140" t="s">
        <v>1773</v>
      </c>
      <c r="I160" s="58"/>
      <c r="J160" s="172" t="s">
        <v>240</v>
      </c>
      <c r="K160" s="150"/>
      <c r="L160" s="89" t="s">
        <v>587</v>
      </c>
      <c r="N160" s="38"/>
      <c r="O160" s="4" t="s">
        <v>707</v>
      </c>
      <c r="P160" s="4" t="s">
        <v>929</v>
      </c>
      <c r="Q160" s="5">
        <v>4494988.24</v>
      </c>
      <c r="R160" s="5">
        <v>403869.16</v>
      </c>
      <c r="S160" s="4">
        <v>0</v>
      </c>
      <c r="T160" s="4">
        <v>2</v>
      </c>
      <c r="U160" s="4">
        <v>0</v>
      </c>
      <c r="V160" s="4">
        <v>0</v>
      </c>
      <c r="W160" s="3">
        <v>2012</v>
      </c>
      <c r="X160" s="23" t="d">
        <v>2012-06-21</v>
      </c>
      <c r="Y160" s="17" t="s">
        <v>1810</v>
      </c>
      <c r="Z160" s="8" t="s">
        <v>1736</v>
      </c>
      <c r="AA160" s="3" t="s">
        <v>1788</v>
      </c>
      <c r="AB160" s="31">
        <v>2</v>
      </c>
      <c r="AC160" s="8" t="s">
        <v>1757</v>
      </c>
      <c r="AD160" s="3" t="s">
        <v>587</v>
      </c>
      <c r="AE160" s="4">
        <v>64</v>
      </c>
      <c r="AF160" s="4" t="s">
        <v>594</v>
      </c>
      <c r="AG160" s="4">
        <v>45</v>
      </c>
      <c r="AO160" s="8"/>
      <c r="AT160" s="4">
        <v>0</v>
      </c>
      <c r="AU160" s="4">
        <v>0</v>
      </c>
      <c r="AW160" s="4">
        <v>46</v>
      </c>
      <c r="AX160" s="4">
        <v>3</v>
      </c>
      <c r="AZ160" s="4">
        <v>55</v>
      </c>
      <c r="BA160" s="4">
        <v>47</v>
      </c>
      <c r="BC160" s="4">
        <v>5</v>
      </c>
      <c r="BD160" s="4">
        <v>5</v>
      </c>
      <c r="BI160" s="4" t="s">
        <v>822</v>
      </c>
    </row>
    <row r="161" spans="1:61" ht="26.25" customHeight="1">
      <c r="A161" s="15">
        <v>161</v>
      </c>
      <c r="B161" s="4">
        <v>7</v>
      </c>
      <c r="C161" s="8" t="s">
        <v>1740</v>
      </c>
      <c r="D161" s="7">
        <v>1</v>
      </c>
      <c r="E161" s="85" t="s">
        <v>823</v>
      </c>
      <c r="G161" s="11" t="s">
        <v>587</v>
      </c>
      <c r="H161" s="140" t="s">
        <v>1774</v>
      </c>
      <c r="I161" s="58"/>
      <c r="J161" s="172" t="s">
        <v>241</v>
      </c>
      <c r="K161" s="150"/>
      <c r="L161" s="89" t="s">
        <v>587</v>
      </c>
      <c r="N161" s="38"/>
      <c r="O161" s="4" t="s">
        <v>707</v>
      </c>
      <c r="P161" s="4" t="s">
        <v>929</v>
      </c>
      <c r="Q161" s="5">
        <v>4495055.67</v>
      </c>
      <c r="R161" s="5">
        <v>404006.15</v>
      </c>
      <c r="S161" s="4">
        <v>0</v>
      </c>
      <c r="T161" s="4">
        <v>2</v>
      </c>
      <c r="U161" s="4">
        <v>0</v>
      </c>
      <c r="V161" s="4">
        <v>0</v>
      </c>
      <c r="W161" s="3">
        <v>2012</v>
      </c>
      <c r="X161" s="23" t="d">
        <v>2012-06-21</v>
      </c>
      <c r="Y161" s="24" t="s">
        <v>1810</v>
      </c>
      <c r="Z161" s="8" t="s">
        <v>1736</v>
      </c>
      <c r="AA161" s="3" t="s">
        <v>1788</v>
      </c>
      <c r="AB161" s="31">
        <v>2</v>
      </c>
      <c r="AC161" s="8" t="s">
        <v>1757</v>
      </c>
      <c r="AD161" s="3" t="s">
        <v>587</v>
      </c>
      <c r="AE161" s="4">
        <v>0</v>
      </c>
      <c r="AF161" s="4" t="s">
        <v>585</v>
      </c>
      <c r="AG161" s="4">
        <v>111</v>
      </c>
      <c r="AH161" s="4">
        <v>0</v>
      </c>
      <c r="AI161" s="4">
        <v>2</v>
      </c>
      <c r="AJ161" s="4">
        <v>0</v>
      </c>
      <c r="AK161" s="4">
        <v>0</v>
      </c>
      <c r="AL161" s="4" t="s">
        <v>800</v>
      </c>
      <c r="AO161" s="8"/>
      <c r="AT161" s="4">
        <v>0</v>
      </c>
      <c r="AU161" s="4">
        <v>0</v>
      </c>
      <c r="AW161" s="4">
        <v>42</v>
      </c>
      <c r="AX161" s="4">
        <v>24</v>
      </c>
      <c r="AZ161" s="4">
        <v>54</v>
      </c>
      <c r="BA161" s="4">
        <v>47</v>
      </c>
      <c r="BC161" s="4">
        <v>4</v>
      </c>
      <c r="BD161" s="4">
        <v>5</v>
      </c>
      <c r="BI161" s="4" t="s">
        <v>823</v>
      </c>
    </row>
    <row r="162" spans="1:61" ht="26.25" customHeight="1">
      <c r="A162" s="15">
        <v>162</v>
      </c>
      <c r="B162" s="4">
        <v>7</v>
      </c>
      <c r="C162" s="8" t="s">
        <v>1740</v>
      </c>
      <c r="D162" s="7">
        <v>1</v>
      </c>
      <c r="E162" s="85" t="s">
        <v>824</v>
      </c>
      <c r="G162" s="11" t="s">
        <v>587</v>
      </c>
      <c r="H162" s="140" t="s">
        <v>1787</v>
      </c>
      <c r="I162" s="58"/>
      <c r="J162" s="172" t="s">
        <v>242</v>
      </c>
      <c r="K162" s="150"/>
      <c r="L162" s="89" t="s">
        <v>587</v>
      </c>
      <c r="N162" s="37"/>
      <c r="O162" s="4" t="s">
        <v>707</v>
      </c>
      <c r="P162" s="4" t="s">
        <v>929</v>
      </c>
      <c r="Q162" s="5">
        <v>4495057.91</v>
      </c>
      <c r="R162" s="5">
        <v>404002.42</v>
      </c>
      <c r="S162" s="4">
        <v>0</v>
      </c>
      <c r="T162" s="4">
        <v>1</v>
      </c>
      <c r="U162" s="4">
        <v>0</v>
      </c>
      <c r="V162" s="4">
        <v>0</v>
      </c>
      <c r="W162" s="3">
        <v>2012</v>
      </c>
      <c r="X162" s="23" t="d">
        <v>2012-06-21</v>
      </c>
      <c r="Y162" s="24" t="s">
        <v>1810</v>
      </c>
      <c r="Z162" s="8" t="s">
        <v>1736</v>
      </c>
      <c r="AA162" s="3" t="s">
        <v>1788</v>
      </c>
      <c r="AB162" s="31">
        <v>2</v>
      </c>
      <c r="AC162" s="8" t="s">
        <v>1757</v>
      </c>
      <c r="AD162" s="3" t="s">
        <v>587</v>
      </c>
      <c r="AE162" s="4">
        <v>0</v>
      </c>
      <c r="AF162" s="4" t="s">
        <v>585</v>
      </c>
      <c r="AG162" s="4">
        <v>110</v>
      </c>
      <c r="AH162" s="4">
        <v>0</v>
      </c>
      <c r="AI162" s="4">
        <v>1</v>
      </c>
      <c r="AJ162" s="4">
        <v>0</v>
      </c>
      <c r="AK162" s="4">
        <v>0</v>
      </c>
      <c r="AL162" s="4" t="s">
        <v>800</v>
      </c>
      <c r="AT162" s="4">
        <v>0</v>
      </c>
      <c r="AW162" s="4">
        <v>163</v>
      </c>
      <c r="AZ162" s="4">
        <v>64</v>
      </c>
      <c r="BC162" s="4">
        <v>5</v>
      </c>
      <c r="BI162" s="4" t="s">
        <v>824</v>
      </c>
    </row>
    <row r="163" spans="1:61" ht="26.25" customHeight="1">
      <c r="A163" s="15">
        <v>163</v>
      </c>
      <c r="B163" s="4">
        <v>7</v>
      </c>
      <c r="C163" s="8" t="s">
        <v>1740</v>
      </c>
      <c r="D163" s="7">
        <v>1</v>
      </c>
      <c r="E163" s="85" t="s">
        <v>825</v>
      </c>
      <c r="G163" s="11" t="s">
        <v>587</v>
      </c>
      <c r="H163" s="140" t="s">
        <v>545</v>
      </c>
      <c r="I163" s="58"/>
      <c r="J163" s="172" t="s">
        <v>243</v>
      </c>
      <c r="K163" s="150"/>
      <c r="L163" s="89" t="s">
        <v>587</v>
      </c>
      <c r="N163" s="37"/>
      <c r="O163" s="4" t="s">
        <v>707</v>
      </c>
      <c r="P163" s="4" t="s">
        <v>929</v>
      </c>
      <c r="Q163" s="5">
        <v>4495009.13</v>
      </c>
      <c r="R163" s="5">
        <v>403993.57</v>
      </c>
      <c r="S163" s="4">
        <v>0</v>
      </c>
      <c r="T163" s="4">
        <v>2</v>
      </c>
      <c r="U163" s="4">
        <v>0</v>
      </c>
      <c r="V163" s="4">
        <v>0</v>
      </c>
      <c r="W163" s="3">
        <v>2012</v>
      </c>
      <c r="X163" s="21" t="d">
        <v>2012-06-21</v>
      </c>
      <c r="Y163" s="17" t="s">
        <v>1810</v>
      </c>
      <c r="Z163" s="8" t="s">
        <v>1736</v>
      </c>
      <c r="AA163" s="3" t="s">
        <v>1788</v>
      </c>
      <c r="AB163" s="31">
        <v>2</v>
      </c>
      <c r="AC163" s="8" t="s">
        <v>1757</v>
      </c>
      <c r="AD163" s="3" t="s">
        <v>587</v>
      </c>
      <c r="AF163" s="4" t="s">
        <v>585</v>
      </c>
      <c r="AG163" s="4">
        <v>101.6</v>
      </c>
      <c r="AH163" s="4">
        <v>0</v>
      </c>
      <c r="AI163" s="4">
        <v>2</v>
      </c>
      <c r="AJ163" s="4">
        <v>0</v>
      </c>
      <c r="AK163" s="4">
        <v>0</v>
      </c>
      <c r="AL163" s="4" t="s">
        <v>800</v>
      </c>
      <c r="AM163" s="4" t="s">
        <v>918</v>
      </c>
      <c r="AT163" s="4">
        <v>11</v>
      </c>
      <c r="AU163" s="4">
        <v>2</v>
      </c>
      <c r="AW163" s="4">
        <v>21</v>
      </c>
      <c r="AX163" s="4">
        <v>45</v>
      </c>
      <c r="AZ163" s="4">
        <v>52</v>
      </c>
      <c r="BA163" s="4">
        <v>50</v>
      </c>
      <c r="BC163" s="4">
        <v>5</v>
      </c>
      <c r="BD163" s="4">
        <v>4</v>
      </c>
      <c r="BI163" s="4" t="s">
        <v>825</v>
      </c>
    </row>
    <row r="164" spans="1:61" ht="26.25" customHeight="1">
      <c r="A164" s="15">
        <v>164</v>
      </c>
      <c r="B164" s="4">
        <v>7</v>
      </c>
      <c r="C164" s="8" t="s">
        <v>1740</v>
      </c>
      <c r="D164" s="7">
        <v>1</v>
      </c>
      <c r="E164" s="85" t="s">
        <v>826</v>
      </c>
      <c r="G164" s="11" t="s">
        <v>596</v>
      </c>
      <c r="H164" s="16" t="s">
        <v>620</v>
      </c>
      <c r="I164" s="10"/>
      <c r="J164" s="172" t="s">
        <v>620</v>
      </c>
      <c r="K164" s="150"/>
      <c r="L164" s="99" t="s">
        <v>620</v>
      </c>
      <c r="N164" s="37"/>
      <c r="W164" s="3">
        <v>2012</v>
      </c>
      <c r="X164" s="21" t="d">
        <v>2012-06-21</v>
      </c>
      <c r="Y164" s="17" t="s">
        <v>1810</v>
      </c>
      <c r="Z164" s="8" t="s">
        <v>1736</v>
      </c>
      <c r="AA164" s="3" t="s">
        <v>1788</v>
      </c>
      <c r="AB164" s="31">
        <v>2</v>
      </c>
      <c r="AC164" s="8" t="s">
        <v>1757</v>
      </c>
      <c r="AD164" s="3" t="s">
        <v>587</v>
      </c>
      <c r="AF164" s="4" t="s">
        <v>585</v>
      </c>
      <c r="AG164" s="4">
        <v>87.3</v>
      </c>
      <c r="AH164" s="4">
        <v>0</v>
      </c>
      <c r="AI164" s="4">
        <v>1</v>
      </c>
      <c r="AJ164" s="4">
        <v>0</v>
      </c>
      <c r="AK164" s="4">
        <v>0</v>
      </c>
      <c r="AL164" s="4" t="s">
        <v>800</v>
      </c>
      <c r="AM164" s="4" t="s">
        <v>919</v>
      </c>
      <c r="BI164" s="4" t="s">
        <v>826</v>
      </c>
    </row>
    <row r="165" spans="1:61" ht="26.25" customHeight="1">
      <c r="A165" s="15">
        <v>165</v>
      </c>
      <c r="B165" s="4">
        <v>7</v>
      </c>
      <c r="C165" s="8" t="s">
        <v>1740</v>
      </c>
      <c r="D165" s="7">
        <v>1</v>
      </c>
      <c r="E165" s="85" t="s">
        <v>827</v>
      </c>
      <c r="G165" s="11" t="s">
        <v>596</v>
      </c>
      <c r="H165" s="16" t="s">
        <v>620</v>
      </c>
      <c r="I165" s="10"/>
      <c r="J165" s="171" t="s">
        <v>620</v>
      </c>
      <c r="L165" s="99" t="s">
        <v>620</v>
      </c>
      <c r="N165" s="37"/>
      <c r="W165" s="3">
        <v>2012</v>
      </c>
      <c r="X165" s="21" t="d">
        <v>2012-06-21</v>
      </c>
      <c r="Y165" s="17" t="s">
        <v>1810</v>
      </c>
      <c r="Z165" s="8" t="s">
        <v>1736</v>
      </c>
      <c r="AA165" s="3" t="s">
        <v>1788</v>
      </c>
      <c r="AB165" s="31">
        <v>2</v>
      </c>
      <c r="AC165" s="8" t="s">
        <v>1757</v>
      </c>
      <c r="AD165" s="3" t="s">
        <v>587</v>
      </c>
      <c r="AE165" s="4">
        <v>4</v>
      </c>
      <c r="AF165" s="4" t="s">
        <v>585</v>
      </c>
      <c r="AG165" s="4">
        <v>13</v>
      </c>
      <c r="AH165" s="4">
        <v>0</v>
      </c>
      <c r="AI165" s="4">
        <v>1</v>
      </c>
      <c r="AJ165" s="4">
        <v>0</v>
      </c>
      <c r="AK165" s="4">
        <v>0</v>
      </c>
      <c r="AL165" s="4" t="s">
        <v>800</v>
      </c>
      <c r="BI165" s="4" t="s">
        <v>827</v>
      </c>
    </row>
    <row r="166" spans="1:61" ht="26.25" customHeight="1">
      <c r="A166" s="15">
        <v>166</v>
      </c>
      <c r="B166" s="4">
        <v>7</v>
      </c>
      <c r="C166" s="8" t="s">
        <v>1740</v>
      </c>
      <c r="D166" s="7">
        <v>1</v>
      </c>
      <c r="E166" s="85" t="s">
        <v>828</v>
      </c>
      <c r="G166" s="11" t="s">
        <v>596</v>
      </c>
      <c r="H166" s="16" t="s">
        <v>620</v>
      </c>
      <c r="I166" s="10"/>
      <c r="J166" s="173" t="s">
        <v>620</v>
      </c>
      <c r="K166" s="148"/>
      <c r="L166" s="99" t="s">
        <v>620</v>
      </c>
      <c r="N166" s="37"/>
      <c r="W166" s="3">
        <v>2012</v>
      </c>
      <c r="X166" s="23" t="d">
        <v>2012-06-21</v>
      </c>
      <c r="Y166" s="24" t="s">
        <v>1810</v>
      </c>
      <c r="Z166" s="8" t="s">
        <v>1736</v>
      </c>
      <c r="AA166" s="3" t="s">
        <v>1788</v>
      </c>
      <c r="AB166" s="31">
        <v>2</v>
      </c>
      <c r="AC166" s="8" t="s">
        <v>1757</v>
      </c>
      <c r="AD166" s="3" t="s">
        <v>587</v>
      </c>
      <c r="AE166" s="4">
        <v>6</v>
      </c>
      <c r="AF166" s="4" t="s">
        <v>585</v>
      </c>
      <c r="AG166" s="4">
        <v>1</v>
      </c>
      <c r="AH166" s="4">
        <v>0</v>
      </c>
      <c r="AI166" s="4">
        <v>3</v>
      </c>
      <c r="AJ166" s="4">
        <v>0</v>
      </c>
      <c r="AK166" s="4">
        <v>0</v>
      </c>
      <c r="AL166" s="4" t="s">
        <v>800</v>
      </c>
      <c r="BI166" s="4" t="s">
        <v>828</v>
      </c>
    </row>
    <row r="167" spans="1:61" ht="26.25" customHeight="1">
      <c r="A167" s="15">
        <v>167</v>
      </c>
      <c r="B167" s="4">
        <v>7</v>
      </c>
      <c r="C167" s="8" t="s">
        <v>1740</v>
      </c>
      <c r="D167" s="7">
        <v>1</v>
      </c>
      <c r="E167" s="85" t="s">
        <v>829</v>
      </c>
      <c r="G167" s="11" t="s">
        <v>596</v>
      </c>
      <c r="H167" s="16" t="s">
        <v>620</v>
      </c>
      <c r="I167" s="10"/>
      <c r="J167" s="173" t="s">
        <v>620</v>
      </c>
      <c r="K167" s="148"/>
      <c r="L167" s="99" t="s">
        <v>620</v>
      </c>
      <c r="N167" s="37"/>
      <c r="W167" s="3">
        <v>2012</v>
      </c>
      <c r="X167" s="21" t="d">
        <v>2012-06-21</v>
      </c>
      <c r="Y167" s="17" t="s">
        <v>1810</v>
      </c>
      <c r="Z167" s="8" t="s">
        <v>1736</v>
      </c>
      <c r="AA167" s="3" t="s">
        <v>1788</v>
      </c>
      <c r="AB167" s="31">
        <v>2</v>
      </c>
      <c r="AC167" s="8" t="s">
        <v>1757</v>
      </c>
      <c r="AD167" s="3" t="s">
        <v>587</v>
      </c>
      <c r="AE167" s="4">
        <v>6</v>
      </c>
      <c r="AF167" s="4" t="s">
        <v>585</v>
      </c>
      <c r="AG167" s="4">
        <v>111</v>
      </c>
      <c r="AH167" s="4">
        <v>0</v>
      </c>
      <c r="AI167" s="4">
        <v>2</v>
      </c>
      <c r="AJ167" s="4">
        <v>0</v>
      </c>
      <c r="AK167" s="4">
        <v>0</v>
      </c>
      <c r="AL167" s="4" t="s">
        <v>800</v>
      </c>
      <c r="BI167" s="4" t="s">
        <v>829</v>
      </c>
    </row>
    <row r="168" spans="1:61" ht="26.25" customHeight="1">
      <c r="A168" s="15">
        <v>168</v>
      </c>
      <c r="B168" s="4">
        <v>7</v>
      </c>
      <c r="C168" s="8" t="s">
        <v>1740</v>
      </c>
      <c r="D168" s="7">
        <v>1</v>
      </c>
      <c r="E168" s="85" t="s">
        <v>830</v>
      </c>
      <c r="G168" s="11" t="s">
        <v>596</v>
      </c>
      <c r="H168" s="16" t="s">
        <v>620</v>
      </c>
      <c r="I168" s="10"/>
      <c r="J168" s="173" t="s">
        <v>620</v>
      </c>
      <c r="K168" s="148"/>
      <c r="L168" s="99" t="s">
        <v>620</v>
      </c>
      <c r="N168" s="37"/>
      <c r="W168" s="3">
        <v>2012</v>
      </c>
      <c r="X168" s="21" t="d">
        <v>2012-06-21</v>
      </c>
      <c r="Y168" s="17" t="s">
        <v>1810</v>
      </c>
      <c r="Z168" s="8" t="s">
        <v>1736</v>
      </c>
      <c r="AA168" s="3" t="s">
        <v>1788</v>
      </c>
      <c r="AB168" s="31">
        <v>2</v>
      </c>
      <c r="AC168" s="8" t="s">
        <v>1757</v>
      </c>
      <c r="AD168" s="3" t="s">
        <v>587</v>
      </c>
      <c r="AE168" s="4">
        <v>7</v>
      </c>
      <c r="AF168" s="4" t="s">
        <v>594</v>
      </c>
      <c r="AG168" s="4">
        <v>21</v>
      </c>
      <c r="AH168" s="4">
        <v>0</v>
      </c>
      <c r="AI168" s="4">
        <v>1</v>
      </c>
      <c r="AJ168" s="4">
        <v>0</v>
      </c>
      <c r="AK168" s="4">
        <v>0</v>
      </c>
      <c r="AL168" s="4" t="s">
        <v>800</v>
      </c>
      <c r="BI168" s="4" t="s">
        <v>830</v>
      </c>
    </row>
    <row r="169" spans="1:61" ht="26.25" customHeight="1">
      <c r="A169" s="15">
        <v>169</v>
      </c>
      <c r="B169" s="4">
        <v>7</v>
      </c>
      <c r="C169" s="8" t="s">
        <v>1740</v>
      </c>
      <c r="D169" s="7">
        <v>1</v>
      </c>
      <c r="E169" s="85" t="s">
        <v>831</v>
      </c>
      <c r="G169" s="11" t="s">
        <v>596</v>
      </c>
      <c r="H169" s="16" t="s">
        <v>620</v>
      </c>
      <c r="I169" s="10"/>
      <c r="J169" s="171" t="s">
        <v>620</v>
      </c>
      <c r="K169" s="148"/>
      <c r="L169" s="99" t="s">
        <v>620</v>
      </c>
      <c r="N169" s="37"/>
      <c r="O169" s="8"/>
      <c r="W169" s="3">
        <v>2012</v>
      </c>
      <c r="X169" s="21" t="d">
        <v>2012-06-21</v>
      </c>
      <c r="Y169" s="17" t="s">
        <v>1810</v>
      </c>
      <c r="Z169" s="8" t="s">
        <v>1736</v>
      </c>
      <c r="AA169" s="3" t="s">
        <v>1788</v>
      </c>
      <c r="AB169" s="31">
        <v>2</v>
      </c>
      <c r="AC169" s="8" t="s">
        <v>1757</v>
      </c>
      <c r="AD169" s="3" t="s">
        <v>587</v>
      </c>
      <c r="AE169" s="4">
        <v>8</v>
      </c>
      <c r="AF169" s="4" t="s">
        <v>594</v>
      </c>
      <c r="AG169" s="4">
        <v>22</v>
      </c>
      <c r="AH169" s="4">
        <v>0</v>
      </c>
      <c r="AI169" s="4">
        <v>1</v>
      </c>
      <c r="AJ169" s="4">
        <v>0</v>
      </c>
      <c r="AK169" s="4">
        <v>0</v>
      </c>
      <c r="AL169" s="4" t="s">
        <v>800</v>
      </c>
      <c r="AM169" s="8"/>
      <c r="BI169" s="4" t="s">
        <v>831</v>
      </c>
    </row>
    <row r="170" spans="1:61" ht="26.25" customHeight="1">
      <c r="A170" s="15">
        <v>170</v>
      </c>
      <c r="B170" s="4">
        <v>7</v>
      </c>
      <c r="C170" s="8" t="s">
        <v>1740</v>
      </c>
      <c r="D170" s="7">
        <v>1</v>
      </c>
      <c r="E170" s="85" t="s">
        <v>832</v>
      </c>
      <c r="G170" s="11" t="s">
        <v>596</v>
      </c>
      <c r="H170" s="16" t="s">
        <v>620</v>
      </c>
      <c r="I170" s="10"/>
      <c r="J170" s="173" t="s">
        <v>620</v>
      </c>
      <c r="K170" s="148"/>
      <c r="L170" s="99" t="s">
        <v>620</v>
      </c>
      <c r="N170" s="38"/>
      <c r="W170" s="3">
        <v>2012</v>
      </c>
      <c r="X170" s="21" t="d">
        <v>2012-06-21</v>
      </c>
      <c r="Y170" s="17" t="s">
        <v>1810</v>
      </c>
      <c r="Z170" s="8" t="s">
        <v>1736</v>
      </c>
      <c r="AA170" s="3" t="s">
        <v>1788</v>
      </c>
      <c r="AB170" s="31">
        <v>2</v>
      </c>
      <c r="AC170" s="8" t="s">
        <v>1757</v>
      </c>
      <c r="AD170" s="3" t="s">
        <v>587</v>
      </c>
      <c r="AE170" s="4">
        <v>9</v>
      </c>
      <c r="AF170" s="4" t="s">
        <v>594</v>
      </c>
      <c r="AG170" s="4">
        <v>64</v>
      </c>
      <c r="AH170" s="4">
        <v>0</v>
      </c>
      <c r="AI170" s="4">
        <v>1</v>
      </c>
      <c r="AJ170" s="4">
        <v>0</v>
      </c>
      <c r="AK170" s="4">
        <v>0</v>
      </c>
      <c r="AO170" s="8"/>
      <c r="BI170" s="4" t="s">
        <v>832</v>
      </c>
    </row>
    <row r="171" spans="1:61" ht="26.25" customHeight="1">
      <c r="A171" s="15">
        <v>171</v>
      </c>
      <c r="B171" s="4">
        <v>7</v>
      </c>
      <c r="C171" s="8" t="s">
        <v>1740</v>
      </c>
      <c r="D171" s="7">
        <v>1</v>
      </c>
      <c r="E171" s="84" t="s">
        <v>833</v>
      </c>
      <c r="F171" s="131"/>
      <c r="G171" s="11" t="s">
        <v>596</v>
      </c>
      <c r="H171" s="16" t="s">
        <v>620</v>
      </c>
      <c r="I171" s="10"/>
      <c r="J171" s="171" t="s">
        <v>620</v>
      </c>
      <c r="K171" s="148"/>
      <c r="L171" s="99" t="s">
        <v>620</v>
      </c>
      <c r="N171" s="37"/>
      <c r="W171" s="3">
        <v>2012</v>
      </c>
      <c r="X171" s="21" t="d">
        <v>2012-06-21</v>
      </c>
      <c r="Y171" s="17" t="s">
        <v>1810</v>
      </c>
      <c r="Z171" s="8" t="s">
        <v>1736</v>
      </c>
      <c r="AA171" s="3" t="s">
        <v>1788</v>
      </c>
      <c r="AB171" s="31">
        <v>2</v>
      </c>
      <c r="AC171" s="8" t="s">
        <v>1757</v>
      </c>
      <c r="AD171" s="3" t="s">
        <v>587</v>
      </c>
      <c r="AE171" s="4">
        <v>12</v>
      </c>
      <c r="AF171" s="4" t="s">
        <v>594</v>
      </c>
      <c r="AG171" s="4">
        <v>63</v>
      </c>
      <c r="AH171" s="4">
        <v>0</v>
      </c>
      <c r="AI171" s="4">
        <v>2</v>
      </c>
      <c r="AJ171" s="4">
        <v>0</v>
      </c>
      <c r="AK171" s="4">
        <v>0</v>
      </c>
      <c r="BI171" s="4" t="s">
        <v>833</v>
      </c>
    </row>
    <row r="172" spans="1:61" ht="26.25" customHeight="1">
      <c r="A172" s="15">
        <v>172</v>
      </c>
      <c r="B172" s="4">
        <v>7</v>
      </c>
      <c r="C172" s="8" t="s">
        <v>1740</v>
      </c>
      <c r="D172" s="7">
        <v>1</v>
      </c>
      <c r="E172" s="85" t="s">
        <v>834</v>
      </c>
      <c r="G172" s="11" t="s">
        <v>596</v>
      </c>
      <c r="H172" s="16" t="s">
        <v>620</v>
      </c>
      <c r="I172" s="10"/>
      <c r="J172" s="173" t="s">
        <v>620</v>
      </c>
      <c r="K172" s="148"/>
      <c r="L172" s="99" t="s">
        <v>620</v>
      </c>
      <c r="N172" s="37"/>
      <c r="W172" s="3">
        <v>2012</v>
      </c>
      <c r="X172" s="21" t="d">
        <v>2012-06-21</v>
      </c>
      <c r="Y172" s="17" t="s">
        <v>1810</v>
      </c>
      <c r="Z172" s="8" t="s">
        <v>1736</v>
      </c>
      <c r="AA172" s="3" t="s">
        <v>1788</v>
      </c>
      <c r="AB172" s="31">
        <v>2</v>
      </c>
      <c r="AC172" s="8" t="s">
        <v>1757</v>
      </c>
      <c r="AD172" s="3" t="s">
        <v>587</v>
      </c>
      <c r="AE172" s="4">
        <v>10</v>
      </c>
      <c r="AF172" s="4" t="s">
        <v>594</v>
      </c>
      <c r="AG172" s="4">
        <v>1</v>
      </c>
      <c r="AH172" s="4">
        <v>0</v>
      </c>
      <c r="AI172" s="4">
        <v>1</v>
      </c>
      <c r="AJ172" s="4">
        <v>1</v>
      </c>
      <c r="AK172" s="4">
        <v>1</v>
      </c>
      <c r="AL172" s="4" t="s">
        <v>811</v>
      </c>
      <c r="BI172" s="4" t="s">
        <v>834</v>
      </c>
    </row>
    <row r="173" spans="1:61" ht="26.25" customHeight="1">
      <c r="A173" s="15">
        <v>173</v>
      </c>
      <c r="B173" s="4">
        <v>7</v>
      </c>
      <c r="C173" s="8" t="s">
        <v>1740</v>
      </c>
      <c r="D173" s="7">
        <v>1</v>
      </c>
      <c r="E173" s="85" t="s">
        <v>835</v>
      </c>
      <c r="G173" s="11" t="s">
        <v>596</v>
      </c>
      <c r="H173" s="16" t="s">
        <v>620</v>
      </c>
      <c r="I173" s="10"/>
      <c r="J173" s="171" t="s">
        <v>620</v>
      </c>
      <c r="K173" s="148"/>
      <c r="L173" s="99" t="s">
        <v>620</v>
      </c>
      <c r="N173" s="38"/>
      <c r="W173" s="3">
        <v>2012</v>
      </c>
      <c r="X173" s="21" t="d">
        <v>2012-06-21</v>
      </c>
      <c r="Y173" s="17" t="s">
        <v>1810</v>
      </c>
      <c r="Z173" s="8" t="s">
        <v>1736</v>
      </c>
      <c r="AA173" s="3" t="s">
        <v>1788</v>
      </c>
      <c r="AB173" s="31">
        <v>2</v>
      </c>
      <c r="AC173" s="8" t="s">
        <v>1757</v>
      </c>
      <c r="AD173" s="3" t="s">
        <v>587</v>
      </c>
      <c r="AE173" s="4" t="s">
        <v>920</v>
      </c>
      <c r="AF173" s="4" t="s">
        <v>594</v>
      </c>
      <c r="AG173" s="4">
        <v>58</v>
      </c>
      <c r="AH173" s="4">
        <v>0</v>
      </c>
      <c r="AI173" s="4">
        <v>2</v>
      </c>
      <c r="AJ173" s="4">
        <v>0</v>
      </c>
      <c r="AK173" s="4">
        <v>0</v>
      </c>
      <c r="AM173" s="4" t="s">
        <v>921</v>
      </c>
      <c r="AO173" s="8"/>
      <c r="BI173" s="4" t="s">
        <v>835</v>
      </c>
    </row>
    <row r="174" spans="1:61" ht="26.25" customHeight="1">
      <c r="A174" s="15">
        <v>174</v>
      </c>
      <c r="B174" s="8">
        <v>7</v>
      </c>
      <c r="C174" s="8" t="s">
        <v>1740</v>
      </c>
      <c r="D174" s="7">
        <v>1</v>
      </c>
      <c r="E174" s="85" t="s">
        <v>836</v>
      </c>
      <c r="G174" s="11" t="s">
        <v>596</v>
      </c>
      <c r="H174" s="16" t="s">
        <v>620</v>
      </c>
      <c r="I174" s="10"/>
      <c r="J174" s="171" t="s">
        <v>620</v>
      </c>
      <c r="K174" s="148"/>
      <c r="L174" s="99" t="s">
        <v>620</v>
      </c>
      <c r="N174" s="38"/>
      <c r="W174" s="3">
        <v>2012</v>
      </c>
      <c r="X174" s="21" t="d">
        <v>2012-06-21</v>
      </c>
      <c r="Y174" s="17" t="s">
        <v>1810</v>
      </c>
      <c r="Z174" s="8" t="s">
        <v>1736</v>
      </c>
      <c r="AA174" s="3" t="s">
        <v>1788</v>
      </c>
      <c r="AB174" s="31">
        <v>2</v>
      </c>
      <c r="AC174" s="8" t="s">
        <v>1757</v>
      </c>
      <c r="AD174" s="3" t="s">
        <v>587</v>
      </c>
      <c r="AE174" s="4">
        <v>10</v>
      </c>
      <c r="AF174" s="4" t="s">
        <v>585</v>
      </c>
      <c r="AG174" s="4">
        <v>4</v>
      </c>
      <c r="AH174" s="4">
        <v>0</v>
      </c>
      <c r="AI174" s="4">
        <v>1</v>
      </c>
      <c r="AJ174" s="4">
        <v>0</v>
      </c>
      <c r="AK174" s="4">
        <v>0</v>
      </c>
      <c r="AO174" s="8"/>
      <c r="BI174" s="8" t="s">
        <v>836</v>
      </c>
    </row>
    <row r="175" spans="1:61" ht="26.25" customHeight="1">
      <c r="A175" s="15">
        <v>175</v>
      </c>
      <c r="B175" s="4">
        <v>7</v>
      </c>
      <c r="C175" s="8" t="s">
        <v>1740</v>
      </c>
      <c r="D175" s="7">
        <v>1</v>
      </c>
      <c r="E175" s="85" t="s">
        <v>837</v>
      </c>
      <c r="G175" s="11" t="s">
        <v>596</v>
      </c>
      <c r="H175" s="16" t="s">
        <v>620</v>
      </c>
      <c r="I175" s="11"/>
      <c r="J175" s="171" t="s">
        <v>620</v>
      </c>
      <c r="K175" s="148"/>
      <c r="L175" s="99" t="s">
        <v>620</v>
      </c>
      <c r="N175" s="37"/>
      <c r="W175" s="3">
        <v>2012</v>
      </c>
      <c r="X175" s="23" t="d">
        <v>2012-06-21</v>
      </c>
      <c r="Y175" s="24" t="s">
        <v>1810</v>
      </c>
      <c r="Z175" s="8" t="s">
        <v>1736</v>
      </c>
      <c r="AA175" s="3" t="s">
        <v>1788</v>
      </c>
      <c r="AB175" s="31">
        <v>2</v>
      </c>
      <c r="AC175" s="8" t="s">
        <v>1757</v>
      </c>
      <c r="AD175" s="3" t="s">
        <v>587</v>
      </c>
      <c r="AE175" s="4">
        <v>12.5</v>
      </c>
      <c r="AF175" s="4" t="s">
        <v>585</v>
      </c>
      <c r="AG175" s="4">
        <v>0</v>
      </c>
      <c r="AH175" s="4">
        <v>0</v>
      </c>
      <c r="AI175" s="4">
        <v>2</v>
      </c>
      <c r="AJ175" s="4">
        <v>0</v>
      </c>
      <c r="AK175" s="4">
        <v>0</v>
      </c>
      <c r="AL175" s="4" t="s">
        <v>800</v>
      </c>
      <c r="BI175" s="4" t="s">
        <v>837</v>
      </c>
    </row>
    <row r="176" spans="1:61" ht="26.25" customHeight="1">
      <c r="A176" s="15">
        <v>176</v>
      </c>
      <c r="B176" s="4">
        <v>7</v>
      </c>
      <c r="C176" s="8" t="s">
        <v>1740</v>
      </c>
      <c r="D176" s="7">
        <v>1</v>
      </c>
      <c r="E176" s="85" t="s">
        <v>838</v>
      </c>
      <c r="G176" s="11" t="s">
        <v>596</v>
      </c>
      <c r="H176" s="16" t="s">
        <v>620</v>
      </c>
      <c r="I176" s="10"/>
      <c r="J176" s="171" t="s">
        <v>620</v>
      </c>
      <c r="K176" s="148"/>
      <c r="L176" s="99" t="s">
        <v>620</v>
      </c>
      <c r="N176" s="37"/>
      <c r="W176" s="3">
        <v>2012</v>
      </c>
      <c r="X176" s="21" t="d">
        <v>2012-06-21</v>
      </c>
      <c r="Y176" s="17" t="s">
        <v>1810</v>
      </c>
      <c r="Z176" s="8" t="s">
        <v>1736</v>
      </c>
      <c r="AA176" s="3" t="s">
        <v>1788</v>
      </c>
      <c r="AB176" s="31">
        <v>2</v>
      </c>
      <c r="AC176" s="8" t="s">
        <v>1757</v>
      </c>
      <c r="AD176" s="3" t="s">
        <v>587</v>
      </c>
      <c r="AE176" s="4" t="s">
        <v>922</v>
      </c>
      <c r="AF176" s="4" t="s">
        <v>594</v>
      </c>
      <c r="AG176" s="4">
        <v>55</v>
      </c>
      <c r="AH176" s="4">
        <v>0</v>
      </c>
      <c r="AI176" s="4">
        <v>2</v>
      </c>
      <c r="AJ176" s="4">
        <v>0</v>
      </c>
      <c r="AK176" s="4">
        <v>0</v>
      </c>
      <c r="AL176" s="4" t="s">
        <v>615</v>
      </c>
      <c r="AM176" s="4" t="s">
        <v>923</v>
      </c>
      <c r="BI176" s="4" t="s">
        <v>838</v>
      </c>
    </row>
    <row r="177" spans="1:61" ht="26.25" customHeight="1">
      <c r="A177" s="15">
        <v>177</v>
      </c>
      <c r="B177" s="4">
        <v>7</v>
      </c>
      <c r="C177" s="8" t="s">
        <v>1740</v>
      </c>
      <c r="D177" s="7">
        <v>1</v>
      </c>
      <c r="E177" s="84" t="s">
        <v>839</v>
      </c>
      <c r="F177" s="131"/>
      <c r="G177" s="11" t="s">
        <v>596</v>
      </c>
      <c r="H177" s="16" t="s">
        <v>620</v>
      </c>
      <c r="I177" s="10"/>
      <c r="J177" s="173" t="s">
        <v>620</v>
      </c>
      <c r="K177" s="148"/>
      <c r="L177" s="99" t="s">
        <v>620</v>
      </c>
      <c r="N177" s="37"/>
      <c r="W177" s="3">
        <v>2012</v>
      </c>
      <c r="X177" s="23" t="d">
        <v>2012-06-21</v>
      </c>
      <c r="Y177" s="24" t="s">
        <v>1810</v>
      </c>
      <c r="Z177" s="8" t="s">
        <v>1736</v>
      </c>
      <c r="AA177" s="3" t="s">
        <v>1788</v>
      </c>
      <c r="AB177" s="31">
        <v>2</v>
      </c>
      <c r="AC177" s="8" t="s">
        <v>1757</v>
      </c>
      <c r="AD177" s="3" t="s">
        <v>587</v>
      </c>
      <c r="AE177" s="4">
        <v>14</v>
      </c>
      <c r="AF177" s="4" t="s">
        <v>594</v>
      </c>
      <c r="AG177" s="4">
        <v>4</v>
      </c>
      <c r="AH177" s="4">
        <v>0</v>
      </c>
      <c r="AI177" s="4">
        <v>2</v>
      </c>
      <c r="AJ177" s="4">
        <v>0</v>
      </c>
      <c r="AK177" s="4">
        <v>1</v>
      </c>
      <c r="AL177" s="4" t="s">
        <v>811</v>
      </c>
      <c r="BI177" s="4" t="s">
        <v>839</v>
      </c>
    </row>
    <row r="178" spans="1:61" ht="26.25" customHeight="1">
      <c r="A178" s="15">
        <v>178</v>
      </c>
      <c r="B178" s="4">
        <v>7</v>
      </c>
      <c r="C178" s="8" t="s">
        <v>1740</v>
      </c>
      <c r="D178" s="7">
        <v>1</v>
      </c>
      <c r="E178" s="85" t="s">
        <v>840</v>
      </c>
      <c r="G178" s="11" t="s">
        <v>596</v>
      </c>
      <c r="H178" s="16" t="s">
        <v>620</v>
      </c>
      <c r="I178" s="10"/>
      <c r="J178" s="173" t="s">
        <v>620</v>
      </c>
      <c r="K178" s="148"/>
      <c r="L178" s="99" t="s">
        <v>620</v>
      </c>
      <c r="N178" s="37"/>
      <c r="W178" s="3">
        <v>2012</v>
      </c>
      <c r="X178" s="21" t="d">
        <v>2012-06-21</v>
      </c>
      <c r="Y178" s="17" t="s">
        <v>1810</v>
      </c>
      <c r="Z178" s="8" t="s">
        <v>1736</v>
      </c>
      <c r="AA178" s="3" t="s">
        <v>1788</v>
      </c>
      <c r="AB178" s="31">
        <v>2</v>
      </c>
      <c r="AC178" s="8" t="s">
        <v>1757</v>
      </c>
      <c r="AD178" s="3" t="s">
        <v>587</v>
      </c>
      <c r="AE178" s="4">
        <v>15</v>
      </c>
      <c r="AF178" s="4" t="s">
        <v>594</v>
      </c>
      <c r="AG178" s="4">
        <v>2</v>
      </c>
      <c r="AH178" s="4">
        <v>0</v>
      </c>
      <c r="AI178" s="4">
        <v>1</v>
      </c>
      <c r="AJ178" s="4">
        <v>0</v>
      </c>
      <c r="AK178" s="4">
        <v>0</v>
      </c>
      <c r="AL178" s="4" t="s">
        <v>800</v>
      </c>
      <c r="BI178" s="4" t="s">
        <v>840</v>
      </c>
    </row>
    <row r="179" spans="1:61" ht="26.25" customHeight="1">
      <c r="A179" s="15">
        <v>179</v>
      </c>
      <c r="B179" s="4">
        <v>7</v>
      </c>
      <c r="C179" s="8" t="s">
        <v>1740</v>
      </c>
      <c r="D179" s="7">
        <v>1</v>
      </c>
      <c r="E179" s="85" t="s">
        <v>841</v>
      </c>
      <c r="G179" s="11" t="s">
        <v>596</v>
      </c>
      <c r="H179" s="16" t="s">
        <v>620</v>
      </c>
      <c r="I179" s="10"/>
      <c r="J179" s="171" t="s">
        <v>620</v>
      </c>
      <c r="K179" s="148"/>
      <c r="L179" s="99" t="s">
        <v>620</v>
      </c>
      <c r="N179" s="37"/>
      <c r="W179" s="3">
        <v>2012</v>
      </c>
      <c r="X179" s="21" t="d">
        <v>2012-06-21</v>
      </c>
      <c r="Y179" s="17" t="s">
        <v>1810</v>
      </c>
      <c r="Z179" s="8" t="s">
        <v>1736</v>
      </c>
      <c r="AA179" s="3" t="s">
        <v>1788</v>
      </c>
      <c r="AB179" s="31">
        <v>2</v>
      </c>
      <c r="AC179" s="8" t="s">
        <v>1757</v>
      </c>
      <c r="AD179" s="3" t="s">
        <v>587</v>
      </c>
      <c r="AE179" s="4" t="s">
        <v>924</v>
      </c>
      <c r="AF179" s="4" t="s">
        <v>594</v>
      </c>
      <c r="AG179" s="4">
        <v>58</v>
      </c>
      <c r="AH179" s="4">
        <v>0</v>
      </c>
      <c r="AI179" s="4">
        <v>3</v>
      </c>
      <c r="AJ179" s="4">
        <v>0</v>
      </c>
      <c r="AK179" s="4">
        <v>0</v>
      </c>
      <c r="AL179" s="4" t="s">
        <v>800</v>
      </c>
      <c r="AM179" s="4" t="s">
        <v>925</v>
      </c>
      <c r="BI179" s="4" t="s">
        <v>841</v>
      </c>
    </row>
    <row r="180" spans="1:61" ht="26.25" customHeight="1">
      <c r="A180" s="15">
        <v>180</v>
      </c>
      <c r="B180" s="4">
        <v>7</v>
      </c>
      <c r="C180" s="8" t="s">
        <v>1740</v>
      </c>
      <c r="D180" s="7">
        <v>1</v>
      </c>
      <c r="E180" s="85" t="s">
        <v>842</v>
      </c>
      <c r="G180" s="11" t="s">
        <v>596</v>
      </c>
      <c r="H180" s="16" t="s">
        <v>620</v>
      </c>
      <c r="I180" s="16"/>
      <c r="J180" s="170" t="s">
        <v>620</v>
      </c>
      <c r="K180" s="148"/>
      <c r="L180" s="99" t="s">
        <v>620</v>
      </c>
      <c r="N180" s="38"/>
      <c r="W180" s="3">
        <v>2012</v>
      </c>
      <c r="X180" s="21" t="d">
        <v>2012-06-21</v>
      </c>
      <c r="Y180" s="17" t="s">
        <v>1810</v>
      </c>
      <c r="Z180" s="8" t="s">
        <v>1736</v>
      </c>
      <c r="AA180" s="3" t="s">
        <v>1788</v>
      </c>
      <c r="AB180" s="31">
        <v>2</v>
      </c>
      <c r="AC180" s="8" t="s">
        <v>1757</v>
      </c>
      <c r="AD180" s="3" t="s">
        <v>587</v>
      </c>
      <c r="AE180" s="4">
        <v>21</v>
      </c>
      <c r="AF180" s="4" t="s">
        <v>594</v>
      </c>
      <c r="AG180" s="4">
        <v>18</v>
      </c>
      <c r="AH180" s="4">
        <v>0</v>
      </c>
      <c r="AI180" s="4">
        <v>1</v>
      </c>
      <c r="AJ180" s="4">
        <v>0</v>
      </c>
      <c r="AK180" s="4">
        <v>0</v>
      </c>
      <c r="AL180" s="4" t="s">
        <v>800</v>
      </c>
      <c r="AO180" s="8"/>
      <c r="BI180" s="4" t="s">
        <v>842</v>
      </c>
    </row>
    <row r="181" spans="1:61" ht="26.25" customHeight="1">
      <c r="A181" s="15">
        <v>181</v>
      </c>
      <c r="B181" s="4">
        <v>7</v>
      </c>
      <c r="C181" s="8" t="s">
        <v>1740</v>
      </c>
      <c r="D181" s="7">
        <v>1</v>
      </c>
      <c r="E181" s="85" t="s">
        <v>843</v>
      </c>
      <c r="G181" s="11" t="s">
        <v>596</v>
      </c>
      <c r="H181" s="16" t="s">
        <v>620</v>
      </c>
      <c r="I181" s="16"/>
      <c r="J181" s="170" t="s">
        <v>620</v>
      </c>
      <c r="K181" s="148"/>
      <c r="L181" s="99" t="s">
        <v>620</v>
      </c>
      <c r="N181" s="37"/>
      <c r="W181" s="3">
        <v>2012</v>
      </c>
      <c r="X181" s="21" t="d">
        <v>2012-06-21</v>
      </c>
      <c r="Y181" s="17" t="s">
        <v>1810</v>
      </c>
      <c r="Z181" s="8" t="s">
        <v>1736</v>
      </c>
      <c r="AA181" s="3" t="s">
        <v>1788</v>
      </c>
      <c r="AB181" s="31">
        <v>2</v>
      </c>
      <c r="AC181" s="8" t="s">
        <v>1757</v>
      </c>
      <c r="AD181" s="3" t="s">
        <v>587</v>
      </c>
      <c r="AE181" s="4">
        <v>26</v>
      </c>
      <c r="AF181" s="4" t="s">
        <v>594</v>
      </c>
      <c r="AG181" s="4">
        <v>16</v>
      </c>
      <c r="AH181" s="4">
        <v>0</v>
      </c>
      <c r="AI181" s="4">
        <v>1</v>
      </c>
      <c r="AJ181" s="4">
        <v>0</v>
      </c>
      <c r="AK181" s="4">
        <v>0</v>
      </c>
      <c r="AL181" s="4" t="s">
        <v>615</v>
      </c>
      <c r="BI181" s="4" t="s">
        <v>843</v>
      </c>
    </row>
    <row r="182" spans="1:61" ht="26.25" customHeight="1">
      <c r="A182" s="15">
        <v>182</v>
      </c>
      <c r="B182" s="8">
        <v>7</v>
      </c>
      <c r="C182" s="8" t="s">
        <v>1740</v>
      </c>
      <c r="D182" s="7">
        <v>1</v>
      </c>
      <c r="E182" s="85" t="s">
        <v>844</v>
      </c>
      <c r="G182" s="11" t="s">
        <v>596</v>
      </c>
      <c r="H182" s="16" t="s">
        <v>620</v>
      </c>
      <c r="I182" s="10"/>
      <c r="J182" s="173" t="s">
        <v>620</v>
      </c>
      <c r="L182" s="99" t="s">
        <v>620</v>
      </c>
      <c r="N182" s="37"/>
      <c r="W182" s="3">
        <v>2012</v>
      </c>
      <c r="X182" s="21" t="d">
        <v>2012-06-21</v>
      </c>
      <c r="Y182" s="17" t="s">
        <v>1810</v>
      </c>
      <c r="Z182" s="8" t="s">
        <v>1736</v>
      </c>
      <c r="AA182" s="3" t="s">
        <v>1788</v>
      </c>
      <c r="AB182" s="31">
        <v>2</v>
      </c>
      <c r="AC182" s="8" t="s">
        <v>1757</v>
      </c>
      <c r="AD182" s="3" t="s">
        <v>587</v>
      </c>
      <c r="AE182" s="4">
        <v>27</v>
      </c>
      <c r="AF182" s="4" t="s">
        <v>594</v>
      </c>
      <c r="AG182" s="4">
        <v>2</v>
      </c>
      <c r="AH182" s="4">
        <v>0</v>
      </c>
      <c r="AI182" s="4">
        <v>3</v>
      </c>
      <c r="AJ182" s="4">
        <v>0</v>
      </c>
      <c r="AK182" s="4">
        <v>0</v>
      </c>
      <c r="AL182" s="4" t="s">
        <v>926</v>
      </c>
      <c r="BI182" s="8" t="s">
        <v>844</v>
      </c>
    </row>
    <row r="183" spans="1:61" ht="26.25" customHeight="1">
      <c r="A183" s="15">
        <v>183</v>
      </c>
      <c r="B183" s="4">
        <v>7</v>
      </c>
      <c r="C183" s="8" t="s">
        <v>1740</v>
      </c>
      <c r="D183" s="7">
        <v>1</v>
      </c>
      <c r="E183" s="84" t="s">
        <v>845</v>
      </c>
      <c r="F183" s="131"/>
      <c r="G183" s="11" t="s">
        <v>596</v>
      </c>
      <c r="H183" s="16" t="s">
        <v>620</v>
      </c>
      <c r="I183" s="10"/>
      <c r="J183" s="171" t="s">
        <v>620</v>
      </c>
      <c r="K183" s="148"/>
      <c r="L183" s="99" t="s">
        <v>620</v>
      </c>
      <c r="N183" s="37"/>
      <c r="W183" s="3">
        <v>2012</v>
      </c>
      <c r="X183" s="21" t="d">
        <v>2012-06-21</v>
      </c>
      <c r="Y183" s="17" t="s">
        <v>1810</v>
      </c>
      <c r="Z183" s="8" t="s">
        <v>1736</v>
      </c>
      <c r="AA183" s="3" t="s">
        <v>1788</v>
      </c>
      <c r="AB183" s="31">
        <v>2</v>
      </c>
      <c r="AC183" s="8" t="s">
        <v>1757</v>
      </c>
      <c r="AD183" s="3" t="s">
        <v>587</v>
      </c>
      <c r="AE183" s="4">
        <v>29</v>
      </c>
      <c r="AF183" s="4" t="s">
        <v>594</v>
      </c>
      <c r="AG183" s="4">
        <v>4</v>
      </c>
      <c r="AH183" s="4">
        <v>0</v>
      </c>
      <c r="AI183" s="4">
        <v>1</v>
      </c>
      <c r="AJ183" s="4">
        <v>0</v>
      </c>
      <c r="AK183" s="4">
        <v>0</v>
      </c>
      <c r="AL183" s="4" t="s">
        <v>800</v>
      </c>
      <c r="BI183" s="4" t="s">
        <v>845</v>
      </c>
    </row>
    <row r="184" spans="1:61" ht="26.25" customHeight="1">
      <c r="A184" s="15">
        <v>184</v>
      </c>
      <c r="B184" s="4">
        <v>7</v>
      </c>
      <c r="C184" s="8" t="s">
        <v>1740</v>
      </c>
      <c r="D184" s="7">
        <v>1</v>
      </c>
      <c r="E184" s="84" t="s">
        <v>846</v>
      </c>
      <c r="F184" s="131"/>
      <c r="G184" s="10" t="s">
        <v>596</v>
      </c>
      <c r="H184" s="16" t="s">
        <v>620</v>
      </c>
      <c r="I184" s="10"/>
      <c r="J184" s="173" t="s">
        <v>620</v>
      </c>
      <c r="K184" s="148"/>
      <c r="L184" s="99" t="s">
        <v>620</v>
      </c>
      <c r="N184" s="38"/>
      <c r="P184" s="8"/>
      <c r="Q184" s="9"/>
      <c r="R184" s="9"/>
      <c r="S184" s="8"/>
      <c r="T184" s="8"/>
      <c r="U184" s="8"/>
      <c r="V184" s="8"/>
      <c r="W184" s="3">
        <v>2012</v>
      </c>
      <c r="X184" s="23" t="d">
        <v>2012-06-21</v>
      </c>
      <c r="Y184" s="24" t="s">
        <v>1810</v>
      </c>
      <c r="Z184" s="8" t="s">
        <v>1736</v>
      </c>
      <c r="AA184" s="3" t="s">
        <v>1788</v>
      </c>
      <c r="AB184" s="31">
        <v>2</v>
      </c>
      <c r="AC184" s="8" t="s">
        <v>1757</v>
      </c>
      <c r="AD184" s="3" t="s">
        <v>587</v>
      </c>
      <c r="AE184" s="8">
        <v>30</v>
      </c>
      <c r="AF184" s="8" t="s">
        <v>594</v>
      </c>
      <c r="AG184" s="8">
        <v>17</v>
      </c>
      <c r="AH184" s="8">
        <v>0</v>
      </c>
      <c r="AI184" s="8">
        <v>1</v>
      </c>
      <c r="AJ184" s="8">
        <v>0</v>
      </c>
      <c r="AK184" s="8">
        <v>0</v>
      </c>
      <c r="AL184" s="4" t="s">
        <v>800</v>
      </c>
      <c r="AN184" s="8"/>
      <c r="AO184" s="8"/>
      <c r="AS184" s="8"/>
      <c r="BI184" s="4" t="s">
        <v>846</v>
      </c>
    </row>
    <row r="185" spans="1:61" ht="26.25" customHeight="1">
      <c r="A185" s="15">
        <v>185</v>
      </c>
      <c r="B185" s="4">
        <v>7</v>
      </c>
      <c r="C185" s="8" t="s">
        <v>1740</v>
      </c>
      <c r="D185" s="7">
        <v>1</v>
      </c>
      <c r="E185" s="85" t="s">
        <v>847</v>
      </c>
      <c r="G185" s="11" t="s">
        <v>596</v>
      </c>
      <c r="H185" s="16" t="s">
        <v>620</v>
      </c>
      <c r="I185" s="10"/>
      <c r="J185" s="173" t="s">
        <v>620</v>
      </c>
      <c r="L185" s="99" t="s">
        <v>620</v>
      </c>
      <c r="N185" s="37"/>
      <c r="W185" s="3">
        <v>2012</v>
      </c>
      <c r="X185" s="21" t="d">
        <v>2012-06-21</v>
      </c>
      <c r="Y185" s="17" t="s">
        <v>1810</v>
      </c>
      <c r="Z185" s="8" t="s">
        <v>1736</v>
      </c>
      <c r="AA185" s="3" t="s">
        <v>1788</v>
      </c>
      <c r="AB185" s="31">
        <v>2</v>
      </c>
      <c r="AC185" s="8" t="s">
        <v>1757</v>
      </c>
      <c r="AD185" s="3" t="s">
        <v>587</v>
      </c>
      <c r="AE185" s="4">
        <v>28</v>
      </c>
      <c r="AF185" s="4" t="s">
        <v>594</v>
      </c>
      <c r="AG185" s="4">
        <v>3</v>
      </c>
      <c r="AH185" s="4">
        <v>0</v>
      </c>
      <c r="AI185" s="4">
        <v>1</v>
      </c>
      <c r="AJ185" s="4">
        <v>0</v>
      </c>
      <c r="AK185" s="4">
        <v>0</v>
      </c>
      <c r="AL185" s="4" t="s">
        <v>615</v>
      </c>
      <c r="BI185" s="4" t="s">
        <v>847</v>
      </c>
    </row>
    <row r="186" spans="1:61" ht="26.25" customHeight="1">
      <c r="A186" s="15">
        <v>186</v>
      </c>
      <c r="B186" s="4">
        <v>7</v>
      </c>
      <c r="C186" s="8" t="s">
        <v>1740</v>
      </c>
      <c r="D186" s="7">
        <v>1</v>
      </c>
      <c r="E186" s="85" t="s">
        <v>848</v>
      </c>
      <c r="G186" s="11" t="s">
        <v>596</v>
      </c>
      <c r="H186" s="16" t="s">
        <v>620</v>
      </c>
      <c r="I186" s="10"/>
      <c r="J186" s="173" t="s">
        <v>620</v>
      </c>
      <c r="L186" s="99" t="s">
        <v>620</v>
      </c>
      <c r="N186" s="37"/>
      <c r="W186" s="3">
        <v>2012</v>
      </c>
      <c r="X186" s="21" t="d">
        <v>2012-06-21</v>
      </c>
      <c r="Y186" s="17" t="s">
        <v>1810</v>
      </c>
      <c r="Z186" s="8" t="s">
        <v>1736</v>
      </c>
      <c r="AA186" s="3" t="s">
        <v>1788</v>
      </c>
      <c r="AB186" s="31">
        <v>2</v>
      </c>
      <c r="AC186" s="8" t="s">
        <v>1757</v>
      </c>
      <c r="AD186" s="3" t="s">
        <v>587</v>
      </c>
      <c r="AE186" s="4">
        <v>29</v>
      </c>
      <c r="AF186" s="4" t="s">
        <v>585</v>
      </c>
      <c r="AG186" s="4">
        <v>2</v>
      </c>
      <c r="AH186" s="4">
        <v>0</v>
      </c>
      <c r="AI186" s="4">
        <v>1</v>
      </c>
      <c r="AJ186" s="4">
        <v>0</v>
      </c>
      <c r="AK186" s="4">
        <v>0</v>
      </c>
      <c r="AL186" s="4" t="s">
        <v>615</v>
      </c>
      <c r="BI186" s="4" t="s">
        <v>848</v>
      </c>
    </row>
    <row r="187" spans="1:61" ht="26.25" customHeight="1">
      <c r="A187" s="15">
        <v>187</v>
      </c>
      <c r="B187" s="4">
        <v>7</v>
      </c>
      <c r="C187" s="8" t="s">
        <v>1740</v>
      </c>
      <c r="D187" s="7">
        <v>1</v>
      </c>
      <c r="E187" s="85" t="s">
        <v>849</v>
      </c>
      <c r="G187" s="11" t="s">
        <v>596</v>
      </c>
      <c r="H187" s="16" t="s">
        <v>620</v>
      </c>
      <c r="I187" s="10"/>
      <c r="J187" s="173" t="s">
        <v>620</v>
      </c>
      <c r="K187" s="148"/>
      <c r="L187" s="99" t="s">
        <v>620</v>
      </c>
      <c r="N187" s="37"/>
      <c r="W187" s="3">
        <v>2012</v>
      </c>
      <c r="X187" s="21" t="d">
        <v>2012-06-21</v>
      </c>
      <c r="Y187" s="17" t="s">
        <v>1810</v>
      </c>
      <c r="Z187" s="8" t="s">
        <v>1736</v>
      </c>
      <c r="AA187" s="3" t="s">
        <v>1788</v>
      </c>
      <c r="AB187" s="31">
        <v>2</v>
      </c>
      <c r="AC187" s="8" t="s">
        <v>1757</v>
      </c>
      <c r="AD187" s="3" t="s">
        <v>587</v>
      </c>
      <c r="AE187" s="4">
        <v>25</v>
      </c>
      <c r="AF187" s="4" t="s">
        <v>585</v>
      </c>
      <c r="AG187" s="4">
        <v>10</v>
      </c>
      <c r="AH187" s="4">
        <v>0</v>
      </c>
      <c r="AI187" s="4">
        <v>2</v>
      </c>
      <c r="AJ187" s="4">
        <v>0</v>
      </c>
      <c r="AK187" s="4">
        <v>0</v>
      </c>
      <c r="AL187" s="4" t="s">
        <v>615</v>
      </c>
      <c r="AM187" s="4" t="s">
        <v>927</v>
      </c>
      <c r="BI187" s="4" t="s">
        <v>849</v>
      </c>
    </row>
    <row r="188" spans="1:61" ht="26.25" customHeight="1">
      <c r="A188" s="15">
        <v>188</v>
      </c>
      <c r="B188" s="4">
        <v>7</v>
      </c>
      <c r="C188" s="8" t="s">
        <v>1740</v>
      </c>
      <c r="D188" s="7">
        <v>1</v>
      </c>
      <c r="E188" s="85" t="s">
        <v>850</v>
      </c>
      <c r="G188" s="11" t="s">
        <v>596</v>
      </c>
      <c r="H188" s="16" t="s">
        <v>620</v>
      </c>
      <c r="I188" s="10"/>
      <c r="J188" s="173" t="s">
        <v>620</v>
      </c>
      <c r="K188" s="148"/>
      <c r="L188" s="99" t="s">
        <v>620</v>
      </c>
      <c r="N188" s="37"/>
      <c r="W188" s="3">
        <v>2012</v>
      </c>
      <c r="X188" s="23" t="d">
        <v>2012-06-21</v>
      </c>
      <c r="Y188" s="24" t="s">
        <v>1810</v>
      </c>
      <c r="Z188" s="8" t="s">
        <v>1736</v>
      </c>
      <c r="AA188" s="3" t="s">
        <v>1788</v>
      </c>
      <c r="AB188" s="31">
        <v>2</v>
      </c>
      <c r="AC188" s="8" t="s">
        <v>1757</v>
      </c>
      <c r="AD188" s="3" t="s">
        <v>587</v>
      </c>
      <c r="AE188" s="4">
        <v>29</v>
      </c>
      <c r="AF188" s="4" t="s">
        <v>585</v>
      </c>
      <c r="AG188" s="4">
        <v>92</v>
      </c>
      <c r="AH188" s="4">
        <v>0</v>
      </c>
      <c r="AI188" s="4">
        <v>2</v>
      </c>
      <c r="AJ188" s="4">
        <v>0</v>
      </c>
      <c r="AK188" s="4">
        <v>0</v>
      </c>
      <c r="AL188" s="4" t="s">
        <v>800</v>
      </c>
      <c r="BI188" s="4" t="s">
        <v>850</v>
      </c>
    </row>
    <row r="189" spans="1:61" ht="26.25" customHeight="1">
      <c r="A189" s="15">
        <v>189</v>
      </c>
      <c r="B189" s="4">
        <v>7</v>
      </c>
      <c r="C189" s="8" t="s">
        <v>1740</v>
      </c>
      <c r="D189" s="7">
        <v>1</v>
      </c>
      <c r="E189" s="85" t="s">
        <v>851</v>
      </c>
      <c r="G189" s="11" t="s">
        <v>596</v>
      </c>
      <c r="H189" s="16" t="s">
        <v>620</v>
      </c>
      <c r="I189" s="10"/>
      <c r="J189" s="173" t="s">
        <v>620</v>
      </c>
      <c r="K189" s="148"/>
      <c r="L189" s="99" t="s">
        <v>620</v>
      </c>
      <c r="N189" s="37"/>
      <c r="W189" s="3">
        <v>2012</v>
      </c>
      <c r="X189" s="21" t="d">
        <v>2012-06-21</v>
      </c>
      <c r="Y189" s="24" t="s">
        <v>1810</v>
      </c>
      <c r="Z189" s="8" t="s">
        <v>1736</v>
      </c>
      <c r="AA189" s="3" t="s">
        <v>1788</v>
      </c>
      <c r="AB189" s="31">
        <v>2</v>
      </c>
      <c r="AC189" s="8" t="s">
        <v>1757</v>
      </c>
      <c r="AD189" s="3" t="s">
        <v>587</v>
      </c>
      <c r="AE189" s="4">
        <v>3</v>
      </c>
      <c r="AF189" s="4" t="s">
        <v>594</v>
      </c>
      <c r="AG189" s="4">
        <v>1</v>
      </c>
      <c r="AH189" s="4">
        <v>1</v>
      </c>
      <c r="AI189" s="4">
        <v>1</v>
      </c>
      <c r="AJ189" s="4">
        <v>0</v>
      </c>
      <c r="AK189" s="4">
        <v>1</v>
      </c>
      <c r="AL189" s="4" t="s">
        <v>728</v>
      </c>
      <c r="BI189" s="4" t="s">
        <v>851</v>
      </c>
    </row>
    <row r="190" spans="1:61" ht="26.25" customHeight="1">
      <c r="A190" s="15">
        <v>190</v>
      </c>
      <c r="B190" s="4">
        <v>7</v>
      </c>
      <c r="C190" s="8" t="s">
        <v>1740</v>
      </c>
      <c r="D190" s="7">
        <v>1</v>
      </c>
      <c r="E190" s="85" t="s">
        <v>852</v>
      </c>
      <c r="G190" s="11" t="s">
        <v>596</v>
      </c>
      <c r="H190" s="16" t="s">
        <v>620</v>
      </c>
      <c r="I190" s="10"/>
      <c r="J190" s="171" t="s">
        <v>620</v>
      </c>
      <c r="K190" s="148"/>
      <c r="L190" s="99" t="s">
        <v>620</v>
      </c>
      <c r="N190" s="37"/>
      <c r="W190" s="3">
        <v>2012</v>
      </c>
      <c r="X190" s="21" t="d">
        <v>2012-06-21</v>
      </c>
      <c r="Y190" s="17" t="s">
        <v>1810</v>
      </c>
      <c r="Z190" s="8" t="s">
        <v>1736</v>
      </c>
      <c r="AA190" s="3" t="s">
        <v>1788</v>
      </c>
      <c r="AB190" s="31">
        <v>2</v>
      </c>
      <c r="AC190" s="8" t="s">
        <v>1757</v>
      </c>
      <c r="AD190" s="3" t="s">
        <v>587</v>
      </c>
      <c r="AE190" s="4">
        <v>32</v>
      </c>
      <c r="AF190" s="4" t="s">
        <v>594</v>
      </c>
      <c r="AG190" s="4">
        <v>4</v>
      </c>
      <c r="AH190" s="4">
        <v>0</v>
      </c>
      <c r="AI190" s="4">
        <v>6</v>
      </c>
      <c r="AJ190" s="4">
        <v>0</v>
      </c>
      <c r="AK190" s="4">
        <v>0</v>
      </c>
      <c r="BI190" s="4" t="s">
        <v>852</v>
      </c>
    </row>
    <row r="191" spans="1:61" ht="26.25" customHeight="1">
      <c r="A191" s="15">
        <v>191</v>
      </c>
      <c r="B191" s="8">
        <v>7</v>
      </c>
      <c r="C191" s="8" t="s">
        <v>1740</v>
      </c>
      <c r="D191" s="7">
        <v>1</v>
      </c>
      <c r="E191" s="85" t="s">
        <v>853</v>
      </c>
      <c r="G191" s="11" t="s">
        <v>596</v>
      </c>
      <c r="H191" s="16" t="s">
        <v>620</v>
      </c>
      <c r="I191" s="10"/>
      <c r="J191" s="173" t="s">
        <v>620</v>
      </c>
      <c r="K191" s="148"/>
      <c r="L191" s="99" t="s">
        <v>620</v>
      </c>
      <c r="N191" s="38"/>
      <c r="W191" s="3">
        <v>2012</v>
      </c>
      <c r="X191" s="21" t="d">
        <v>2012-06-21</v>
      </c>
      <c r="Y191" s="17" t="s">
        <v>1810</v>
      </c>
      <c r="Z191" s="8" t="s">
        <v>1736</v>
      </c>
      <c r="AA191" s="3" t="s">
        <v>1788</v>
      </c>
      <c r="AB191" s="31">
        <v>2</v>
      </c>
      <c r="AC191" s="8" t="s">
        <v>1757</v>
      </c>
      <c r="AD191" s="3" t="s">
        <v>587</v>
      </c>
      <c r="AE191" s="4">
        <v>33</v>
      </c>
      <c r="AF191" s="4" t="s">
        <v>585</v>
      </c>
      <c r="AG191" s="4">
        <v>12</v>
      </c>
      <c r="AH191" s="4">
        <v>0</v>
      </c>
      <c r="AI191" s="4">
        <v>1</v>
      </c>
      <c r="AJ191" s="4">
        <v>0</v>
      </c>
      <c r="AK191" s="4">
        <v>0</v>
      </c>
      <c r="AO191" s="8"/>
      <c r="BI191" s="8" t="s">
        <v>853</v>
      </c>
    </row>
    <row r="192" spans="1:61" ht="26.25" customHeight="1">
      <c r="A192" s="15">
        <v>192</v>
      </c>
      <c r="B192" s="4">
        <v>7</v>
      </c>
      <c r="C192" s="8" t="s">
        <v>1740</v>
      </c>
      <c r="D192" s="7">
        <v>1</v>
      </c>
      <c r="E192" s="85" t="s">
        <v>854</v>
      </c>
      <c r="G192" s="11" t="s">
        <v>596</v>
      </c>
      <c r="H192" s="16" t="s">
        <v>620</v>
      </c>
      <c r="I192" s="10"/>
      <c r="J192" s="171" t="s">
        <v>620</v>
      </c>
      <c r="K192" s="148"/>
      <c r="L192" s="99" t="s">
        <v>620</v>
      </c>
      <c r="N192" s="37"/>
      <c r="W192" s="3">
        <v>2012</v>
      </c>
      <c r="X192" s="21" t="d">
        <v>2012-06-21</v>
      </c>
      <c r="Y192" s="17" t="s">
        <v>1810</v>
      </c>
      <c r="Z192" s="8" t="s">
        <v>1736</v>
      </c>
      <c r="AA192" s="3" t="s">
        <v>1788</v>
      </c>
      <c r="AB192" s="31">
        <v>2</v>
      </c>
      <c r="AC192" s="8" t="s">
        <v>1757</v>
      </c>
      <c r="AD192" s="3" t="s">
        <v>587</v>
      </c>
      <c r="AE192" s="4">
        <v>39</v>
      </c>
      <c r="AF192" s="4" t="s">
        <v>585</v>
      </c>
      <c r="AG192" s="4">
        <v>5</v>
      </c>
      <c r="AH192" s="4">
        <v>0</v>
      </c>
      <c r="AI192" s="4">
        <v>4</v>
      </c>
      <c r="AJ192" s="4">
        <v>0</v>
      </c>
      <c r="AK192" s="4">
        <v>0</v>
      </c>
      <c r="AL192" s="4" t="s">
        <v>928</v>
      </c>
      <c r="BI192" s="4" t="s">
        <v>854</v>
      </c>
    </row>
    <row r="193" spans="1:61" ht="26.25" customHeight="1">
      <c r="A193" s="15">
        <v>193</v>
      </c>
      <c r="B193" s="4">
        <v>7</v>
      </c>
      <c r="C193" s="8" t="s">
        <v>1740</v>
      </c>
      <c r="D193" s="7">
        <v>1</v>
      </c>
      <c r="E193" s="84" t="s">
        <v>855</v>
      </c>
      <c r="F193" s="131"/>
      <c r="G193" s="11" t="s">
        <v>596</v>
      </c>
      <c r="H193" s="16" t="s">
        <v>620</v>
      </c>
      <c r="I193" s="10"/>
      <c r="J193" s="171" t="s">
        <v>620</v>
      </c>
      <c r="K193" s="148"/>
      <c r="L193" s="99" t="s">
        <v>620</v>
      </c>
      <c r="N193" s="38"/>
      <c r="W193" s="3">
        <v>2012</v>
      </c>
      <c r="X193" s="21" t="d">
        <v>2012-06-21</v>
      </c>
      <c r="Y193" s="24" t="s">
        <v>1810</v>
      </c>
      <c r="Z193" s="8" t="s">
        <v>1736</v>
      </c>
      <c r="AA193" s="3" t="s">
        <v>1788</v>
      </c>
      <c r="AB193" s="31">
        <v>2</v>
      </c>
      <c r="AC193" s="8" t="s">
        <v>1757</v>
      </c>
      <c r="AD193" s="3" t="s">
        <v>587</v>
      </c>
      <c r="AE193" s="4">
        <v>41</v>
      </c>
      <c r="AF193" s="4" t="s">
        <v>594</v>
      </c>
      <c r="AG193" s="4">
        <v>51</v>
      </c>
      <c r="AH193" s="4">
        <v>0</v>
      </c>
      <c r="AI193" s="4">
        <v>2</v>
      </c>
      <c r="AJ193" s="4">
        <v>0</v>
      </c>
      <c r="AK193" s="4">
        <v>0</v>
      </c>
      <c r="AL193" s="4" t="s">
        <v>800</v>
      </c>
      <c r="AO193" s="8"/>
      <c r="BI193" s="4" t="s">
        <v>855</v>
      </c>
    </row>
    <row r="194" spans="1:61" ht="26.25" customHeight="1">
      <c r="A194" s="15">
        <v>194</v>
      </c>
      <c r="B194" s="4">
        <v>7</v>
      </c>
      <c r="C194" s="8" t="s">
        <v>1740</v>
      </c>
      <c r="D194" s="7">
        <v>1</v>
      </c>
      <c r="E194" s="85" t="s">
        <v>856</v>
      </c>
      <c r="G194" s="11" t="s">
        <v>596</v>
      </c>
      <c r="H194" s="16" t="s">
        <v>620</v>
      </c>
      <c r="I194" s="10"/>
      <c r="J194" s="171" t="s">
        <v>620</v>
      </c>
      <c r="K194" s="148"/>
      <c r="L194" s="99" t="s">
        <v>620</v>
      </c>
      <c r="N194" s="38"/>
      <c r="W194" s="3">
        <v>2012</v>
      </c>
      <c r="X194" s="23" t="d">
        <v>2012-06-21</v>
      </c>
      <c r="Y194" s="17" t="s">
        <v>1810</v>
      </c>
      <c r="Z194" s="8" t="s">
        <v>1736</v>
      </c>
      <c r="AA194" s="3" t="s">
        <v>1788</v>
      </c>
      <c r="AB194" s="31">
        <v>2</v>
      </c>
      <c r="AC194" s="8" t="s">
        <v>1757</v>
      </c>
      <c r="AD194" s="3" t="s">
        <v>587</v>
      </c>
      <c r="AE194" s="4">
        <v>42</v>
      </c>
      <c r="AF194" s="4" t="s">
        <v>594</v>
      </c>
      <c r="AG194" s="4">
        <v>36</v>
      </c>
      <c r="AH194" s="4">
        <v>0</v>
      </c>
      <c r="AI194" s="4">
        <v>1</v>
      </c>
      <c r="AJ194" s="4">
        <v>0</v>
      </c>
      <c r="AK194" s="4">
        <v>0</v>
      </c>
      <c r="AL194" s="4" t="s">
        <v>800</v>
      </c>
      <c r="AO194" s="8"/>
      <c r="BI194" s="4" t="s">
        <v>856</v>
      </c>
    </row>
    <row r="195" spans="1:61" ht="26.25" customHeight="1">
      <c r="A195" s="15">
        <v>195</v>
      </c>
      <c r="B195" s="4">
        <v>7</v>
      </c>
      <c r="C195" s="8" t="s">
        <v>1740</v>
      </c>
      <c r="D195" s="7">
        <v>1</v>
      </c>
      <c r="E195" s="85" t="s">
        <v>857</v>
      </c>
      <c r="G195" s="11" t="s">
        <v>596</v>
      </c>
      <c r="H195" s="16" t="s">
        <v>620</v>
      </c>
      <c r="I195" s="10"/>
      <c r="J195" s="173" t="s">
        <v>620</v>
      </c>
      <c r="K195" s="148"/>
      <c r="L195" s="99" t="s">
        <v>620</v>
      </c>
      <c r="N195" s="38"/>
      <c r="W195" s="3">
        <v>2012</v>
      </c>
      <c r="X195" s="21" t="d">
        <v>2012-06-21</v>
      </c>
      <c r="Y195" s="17" t="s">
        <v>1810</v>
      </c>
      <c r="Z195" s="8" t="s">
        <v>1736</v>
      </c>
      <c r="AA195" s="3" t="s">
        <v>1788</v>
      </c>
      <c r="AB195" s="31">
        <v>2</v>
      </c>
      <c r="AC195" s="8" t="s">
        <v>1757</v>
      </c>
      <c r="AD195" s="3" t="s">
        <v>587</v>
      </c>
      <c r="AE195" s="4">
        <v>49</v>
      </c>
      <c r="AF195" s="4" t="s">
        <v>594</v>
      </c>
      <c r="AG195" s="4">
        <v>10</v>
      </c>
      <c r="AH195" s="4">
        <v>0</v>
      </c>
      <c r="AI195" s="4">
        <v>4</v>
      </c>
      <c r="AJ195" s="4">
        <v>0</v>
      </c>
      <c r="AK195" s="4">
        <v>0</v>
      </c>
      <c r="AL195" s="4" t="s">
        <v>800</v>
      </c>
      <c r="AO195" s="8"/>
      <c r="BI195" s="4" t="s">
        <v>857</v>
      </c>
    </row>
    <row r="196" spans="1:61" ht="26.25" customHeight="1">
      <c r="A196" s="15">
        <v>196</v>
      </c>
      <c r="B196" s="4">
        <v>7</v>
      </c>
      <c r="C196" s="8" t="s">
        <v>1740</v>
      </c>
      <c r="D196" s="7">
        <v>1</v>
      </c>
      <c r="E196" s="85" t="s">
        <v>858</v>
      </c>
      <c r="G196" s="11" t="s">
        <v>596</v>
      </c>
      <c r="H196" s="16" t="s">
        <v>620</v>
      </c>
      <c r="I196" s="10"/>
      <c r="J196" s="171" t="s">
        <v>620</v>
      </c>
      <c r="K196" s="148"/>
      <c r="L196" s="99" t="s">
        <v>620</v>
      </c>
      <c r="N196" s="38"/>
      <c r="P196" s="8"/>
      <c r="W196" s="3">
        <v>2012</v>
      </c>
      <c r="X196" s="21" t="d">
        <v>2012-06-21</v>
      </c>
      <c r="Y196" s="17" t="s">
        <v>1810</v>
      </c>
      <c r="Z196" s="8" t="s">
        <v>1736</v>
      </c>
      <c r="AA196" s="3" t="s">
        <v>1788</v>
      </c>
      <c r="AB196" s="31">
        <v>2</v>
      </c>
      <c r="AC196" s="8" t="s">
        <v>1757</v>
      </c>
      <c r="AD196" s="3" t="s">
        <v>587</v>
      </c>
      <c r="AF196" s="4" t="s">
        <v>594</v>
      </c>
      <c r="AG196" s="4">
        <v>51</v>
      </c>
      <c r="AH196" s="4">
        <v>0</v>
      </c>
      <c r="AI196" s="4">
        <v>1</v>
      </c>
      <c r="AJ196" s="4">
        <v>0</v>
      </c>
      <c r="AK196" s="4">
        <v>0</v>
      </c>
      <c r="AO196" s="8"/>
      <c r="BI196" s="4" t="s">
        <v>858</v>
      </c>
    </row>
    <row r="197" spans="1:61" ht="26.25" customHeight="1">
      <c r="A197" s="15">
        <v>197</v>
      </c>
      <c r="B197" s="4">
        <v>7</v>
      </c>
      <c r="C197" s="8" t="s">
        <v>1740</v>
      </c>
      <c r="D197" s="7">
        <v>1</v>
      </c>
      <c r="E197" s="84" t="s">
        <v>859</v>
      </c>
      <c r="F197" s="131"/>
      <c r="G197" s="11" t="s">
        <v>596</v>
      </c>
      <c r="H197" s="16" t="s">
        <v>620</v>
      </c>
      <c r="I197" s="10"/>
      <c r="J197" s="171" t="s">
        <v>620</v>
      </c>
      <c r="K197" s="148"/>
      <c r="L197" s="99" t="s">
        <v>620</v>
      </c>
      <c r="N197" s="37"/>
      <c r="W197" s="3">
        <v>2012</v>
      </c>
      <c r="X197" s="23" t="d">
        <v>2012-06-21</v>
      </c>
      <c r="Y197" s="24" t="s">
        <v>1810</v>
      </c>
      <c r="Z197" s="8" t="s">
        <v>1736</v>
      </c>
      <c r="AA197" s="3" t="s">
        <v>1788</v>
      </c>
      <c r="AB197" s="31">
        <v>2</v>
      </c>
      <c r="AC197" s="8" t="s">
        <v>1757</v>
      </c>
      <c r="AD197" s="3" t="s">
        <v>587</v>
      </c>
      <c r="AF197" s="4" t="s">
        <v>594</v>
      </c>
      <c r="AG197" s="4">
        <v>47</v>
      </c>
      <c r="AH197" s="4">
        <v>0</v>
      </c>
      <c r="AI197" s="4">
        <v>1</v>
      </c>
      <c r="AJ197" s="4">
        <v>0</v>
      </c>
      <c r="AK197" s="4">
        <v>0</v>
      </c>
      <c r="AL197" s="8"/>
      <c r="BI197" s="4" t="s">
        <v>859</v>
      </c>
    </row>
    <row r="198" spans="1:61" ht="26.25" customHeight="1">
      <c r="A198" s="15">
        <v>198</v>
      </c>
      <c r="B198" s="4">
        <v>7</v>
      </c>
      <c r="C198" s="8" t="s">
        <v>1740</v>
      </c>
      <c r="D198" s="7">
        <v>1</v>
      </c>
      <c r="E198" s="85" t="s">
        <v>860</v>
      </c>
      <c r="G198" s="11" t="s">
        <v>596</v>
      </c>
      <c r="H198" s="16" t="s">
        <v>620</v>
      </c>
      <c r="I198" s="10"/>
      <c r="J198" s="171" t="s">
        <v>620</v>
      </c>
      <c r="K198" s="148"/>
      <c r="L198" s="99" t="s">
        <v>620</v>
      </c>
      <c r="N198" s="38"/>
      <c r="W198" s="3">
        <v>2012</v>
      </c>
      <c r="X198" s="21" t="d">
        <v>2012-06-21</v>
      </c>
      <c r="Y198" s="17" t="s">
        <v>1810</v>
      </c>
      <c r="Z198" s="8" t="s">
        <v>1736</v>
      </c>
      <c r="AA198" s="3" t="s">
        <v>1788</v>
      </c>
      <c r="AB198" s="31">
        <v>2</v>
      </c>
      <c r="AC198" s="8" t="s">
        <v>1757</v>
      </c>
      <c r="AD198" s="3" t="s">
        <v>587</v>
      </c>
      <c r="AG198" s="4">
        <v>52</v>
      </c>
      <c r="AH198" s="4">
        <v>0</v>
      </c>
      <c r="AI198" s="4">
        <v>2</v>
      </c>
      <c r="AJ198" s="4">
        <v>0</v>
      </c>
      <c r="AK198" s="4">
        <v>0</v>
      </c>
      <c r="AL198" s="8"/>
      <c r="AO198" s="8"/>
      <c r="BI198" s="4" t="s">
        <v>860</v>
      </c>
    </row>
    <row r="199" spans="1:61" ht="26.25" customHeight="1">
      <c r="A199" s="15">
        <v>199</v>
      </c>
      <c r="B199" s="4">
        <v>7</v>
      </c>
      <c r="C199" s="8" t="s">
        <v>1740</v>
      </c>
      <c r="D199" s="7">
        <v>1</v>
      </c>
      <c r="E199" s="85" t="s">
        <v>861</v>
      </c>
      <c r="G199" s="11" t="s">
        <v>596</v>
      </c>
      <c r="H199" s="16" t="s">
        <v>620</v>
      </c>
      <c r="I199" s="10"/>
      <c r="J199" s="171" t="s">
        <v>620</v>
      </c>
      <c r="K199" s="148"/>
      <c r="L199" s="99" t="s">
        <v>620</v>
      </c>
      <c r="N199" s="37"/>
      <c r="W199" s="3">
        <v>2012</v>
      </c>
      <c r="X199" s="21" t="d">
        <v>2012-06-21</v>
      </c>
      <c r="Y199" s="17" t="s">
        <v>1810</v>
      </c>
      <c r="Z199" s="8" t="s">
        <v>1736</v>
      </c>
      <c r="AA199" s="3" t="s">
        <v>1788</v>
      </c>
      <c r="AB199" s="31">
        <v>2</v>
      </c>
      <c r="AC199" s="8" t="s">
        <v>1757</v>
      </c>
      <c r="AD199" s="3" t="s">
        <v>587</v>
      </c>
      <c r="AG199" s="4">
        <v>50</v>
      </c>
      <c r="AH199" s="4">
        <v>0</v>
      </c>
      <c r="AI199" s="4">
        <v>1</v>
      </c>
      <c r="AJ199" s="4">
        <v>0</v>
      </c>
      <c r="AK199" s="4">
        <v>0</v>
      </c>
      <c r="BI199" s="4" t="s">
        <v>861</v>
      </c>
    </row>
    <row r="200" spans="1:61" ht="26.25" customHeight="1">
      <c r="A200" s="15">
        <v>200</v>
      </c>
      <c r="B200" s="4">
        <v>7</v>
      </c>
      <c r="C200" s="8" t="s">
        <v>1740</v>
      </c>
      <c r="D200" s="7">
        <v>1</v>
      </c>
      <c r="E200" s="84" t="s">
        <v>862</v>
      </c>
      <c r="F200" s="131"/>
      <c r="G200" s="11" t="s">
        <v>596</v>
      </c>
      <c r="H200" s="16" t="s">
        <v>620</v>
      </c>
      <c r="I200" s="10"/>
      <c r="J200" s="171" t="s">
        <v>620</v>
      </c>
      <c r="K200" s="148"/>
      <c r="L200" s="99" t="s">
        <v>620</v>
      </c>
      <c r="N200" s="37"/>
      <c r="W200" s="3">
        <v>2012</v>
      </c>
      <c r="X200" s="21" t="d">
        <v>2012-06-21</v>
      </c>
      <c r="Y200" s="17" t="s">
        <v>1810</v>
      </c>
      <c r="Z200" s="8" t="s">
        <v>1736</v>
      </c>
      <c r="AA200" s="3" t="s">
        <v>1788</v>
      </c>
      <c r="AB200" s="31">
        <v>2</v>
      </c>
      <c r="AC200" s="8" t="s">
        <v>1757</v>
      </c>
      <c r="AD200" s="3" t="s">
        <v>587</v>
      </c>
      <c r="AG200" s="4">
        <v>50</v>
      </c>
      <c r="AH200" s="4">
        <v>0</v>
      </c>
      <c r="AI200" s="4">
        <v>1</v>
      </c>
      <c r="AJ200" s="4">
        <v>0</v>
      </c>
      <c r="AK200" s="4">
        <v>0</v>
      </c>
      <c r="BI200" s="4" t="s">
        <v>862</v>
      </c>
    </row>
    <row r="201" spans="1:61" ht="26.25" customHeight="1">
      <c r="A201" s="15">
        <v>201</v>
      </c>
      <c r="B201" s="4">
        <v>7</v>
      </c>
      <c r="C201" s="8" t="s">
        <v>1740</v>
      </c>
      <c r="D201" s="7">
        <v>1</v>
      </c>
      <c r="E201" s="84" t="s">
        <v>863</v>
      </c>
      <c r="F201" s="131"/>
      <c r="G201" s="11" t="s">
        <v>596</v>
      </c>
      <c r="H201" s="16" t="s">
        <v>620</v>
      </c>
      <c r="I201" s="10"/>
      <c r="J201" s="173" t="s">
        <v>620</v>
      </c>
      <c r="K201" s="148"/>
      <c r="L201" s="99" t="s">
        <v>620</v>
      </c>
      <c r="N201" s="37"/>
      <c r="W201" s="3">
        <v>2012</v>
      </c>
      <c r="X201" s="21" t="d">
        <v>2012-06-21</v>
      </c>
      <c r="Y201" s="17" t="s">
        <v>1810</v>
      </c>
      <c r="Z201" s="8" t="s">
        <v>1736</v>
      </c>
      <c r="AA201" s="3" t="s">
        <v>1788</v>
      </c>
      <c r="AB201" s="31">
        <v>2</v>
      </c>
      <c r="AC201" s="8" t="s">
        <v>1757</v>
      </c>
      <c r="AD201" s="3" t="s">
        <v>587</v>
      </c>
      <c r="AG201" s="4">
        <v>51</v>
      </c>
      <c r="AH201" s="4">
        <v>0</v>
      </c>
      <c r="AI201" s="4">
        <v>2</v>
      </c>
      <c r="AJ201" s="4">
        <v>0</v>
      </c>
      <c r="AK201" s="4">
        <v>0</v>
      </c>
      <c r="BI201" s="4" t="s">
        <v>863</v>
      </c>
    </row>
    <row r="202" spans="1:61" ht="26.25" customHeight="1">
      <c r="A202" s="15">
        <v>202</v>
      </c>
      <c r="B202" s="4">
        <v>7</v>
      </c>
      <c r="C202" s="8" t="s">
        <v>1740</v>
      </c>
      <c r="D202" s="7">
        <v>1</v>
      </c>
      <c r="E202" s="84" t="s">
        <v>864</v>
      </c>
      <c r="F202" s="131"/>
      <c r="G202" s="11" t="s">
        <v>596</v>
      </c>
      <c r="H202" s="16" t="s">
        <v>620</v>
      </c>
      <c r="I202" s="10"/>
      <c r="J202" s="171" t="s">
        <v>620</v>
      </c>
      <c r="K202" s="148"/>
      <c r="L202" s="99" t="s">
        <v>620</v>
      </c>
      <c r="N202" s="37"/>
      <c r="W202" s="3">
        <v>2012</v>
      </c>
      <c r="X202" s="21" t="d">
        <v>2012-06-21</v>
      </c>
      <c r="Y202" s="17" t="s">
        <v>1810</v>
      </c>
      <c r="Z202" s="8" t="s">
        <v>1736</v>
      </c>
      <c r="AA202" s="3" t="s">
        <v>1788</v>
      </c>
      <c r="AB202" s="31">
        <v>2</v>
      </c>
      <c r="AC202" s="8" t="s">
        <v>1757</v>
      </c>
      <c r="AD202" s="3" t="s">
        <v>587</v>
      </c>
      <c r="AG202" s="4">
        <v>54</v>
      </c>
      <c r="AH202" s="4">
        <v>0</v>
      </c>
      <c r="AI202" s="4">
        <v>1</v>
      </c>
      <c r="AJ202" s="4">
        <v>0</v>
      </c>
      <c r="AK202" s="4">
        <v>0</v>
      </c>
      <c r="BI202" s="4" t="s">
        <v>864</v>
      </c>
    </row>
    <row r="203" spans="1:61" ht="26.25" customHeight="1">
      <c r="A203" s="15">
        <v>203</v>
      </c>
      <c r="B203" s="4">
        <v>7</v>
      </c>
      <c r="C203" s="8" t="s">
        <v>1740</v>
      </c>
      <c r="D203" s="7">
        <v>1</v>
      </c>
      <c r="E203" s="84" t="s">
        <v>865</v>
      </c>
      <c r="F203" s="131"/>
      <c r="G203" s="11" t="s">
        <v>596</v>
      </c>
      <c r="H203" s="16" t="s">
        <v>620</v>
      </c>
      <c r="I203" s="10"/>
      <c r="J203" s="171" t="s">
        <v>620</v>
      </c>
      <c r="K203" s="148"/>
      <c r="L203" s="99" t="s">
        <v>620</v>
      </c>
      <c r="N203" s="37"/>
      <c r="W203" s="3">
        <v>2012</v>
      </c>
      <c r="X203" s="21" t="d">
        <v>2012-06-21</v>
      </c>
      <c r="Y203" s="17" t="s">
        <v>1810</v>
      </c>
      <c r="Z203" s="8" t="s">
        <v>1736</v>
      </c>
      <c r="AA203" s="3" t="s">
        <v>1788</v>
      </c>
      <c r="AB203" s="31">
        <v>2</v>
      </c>
      <c r="AC203" s="8" t="s">
        <v>1757</v>
      </c>
      <c r="AD203" s="3" t="s">
        <v>587</v>
      </c>
      <c r="AG203" s="4">
        <v>52</v>
      </c>
      <c r="AH203" s="4">
        <v>0</v>
      </c>
      <c r="AI203" s="4">
        <v>1</v>
      </c>
      <c r="AJ203" s="4">
        <v>0</v>
      </c>
      <c r="AK203" s="4">
        <v>0</v>
      </c>
      <c r="BI203" s="4" t="s">
        <v>865</v>
      </c>
    </row>
    <row r="204" spans="1:61" ht="26.25" customHeight="1">
      <c r="A204" s="15">
        <v>204</v>
      </c>
      <c r="B204" s="8">
        <v>7</v>
      </c>
      <c r="C204" s="8" t="s">
        <v>1740</v>
      </c>
      <c r="D204" s="7">
        <v>1</v>
      </c>
      <c r="E204" s="85" t="s">
        <v>866</v>
      </c>
      <c r="G204" s="11" t="s">
        <v>596</v>
      </c>
      <c r="H204" s="16" t="s">
        <v>620</v>
      </c>
      <c r="I204" s="10"/>
      <c r="J204" s="173" t="s">
        <v>620</v>
      </c>
      <c r="K204" s="148"/>
      <c r="L204" s="99" t="s">
        <v>620</v>
      </c>
      <c r="N204" s="37"/>
      <c r="W204" s="3">
        <v>2012</v>
      </c>
      <c r="X204" s="21" t="d">
        <v>2012-06-21</v>
      </c>
      <c r="Y204" s="17" t="s">
        <v>1810</v>
      </c>
      <c r="Z204" s="8" t="s">
        <v>1736</v>
      </c>
      <c r="AA204" s="3" t="s">
        <v>1788</v>
      </c>
      <c r="AB204" s="31">
        <v>2</v>
      </c>
      <c r="AC204" s="8" t="s">
        <v>1757</v>
      </c>
      <c r="AD204" s="3" t="s">
        <v>587</v>
      </c>
      <c r="AG204" s="4">
        <v>51</v>
      </c>
      <c r="AH204" s="4">
        <v>0</v>
      </c>
      <c r="AI204" s="4">
        <v>1</v>
      </c>
      <c r="AJ204" s="4">
        <v>0</v>
      </c>
      <c r="AK204" s="4">
        <v>0</v>
      </c>
      <c r="BI204" s="8" t="s">
        <v>866</v>
      </c>
    </row>
    <row r="205" spans="1:61" ht="26.25" customHeight="1">
      <c r="A205" s="15">
        <v>205</v>
      </c>
      <c r="B205" s="4">
        <v>7</v>
      </c>
      <c r="C205" s="8" t="s">
        <v>1740</v>
      </c>
      <c r="D205" s="7">
        <v>1</v>
      </c>
      <c r="E205" s="85" t="s">
        <v>867</v>
      </c>
      <c r="G205" s="11" t="s">
        <v>596</v>
      </c>
      <c r="H205" s="16" t="s">
        <v>620</v>
      </c>
      <c r="I205" s="10"/>
      <c r="J205" s="173" t="s">
        <v>620</v>
      </c>
      <c r="K205" s="148"/>
      <c r="L205" s="99" t="s">
        <v>620</v>
      </c>
      <c r="N205" s="37"/>
      <c r="W205" s="3">
        <v>2012</v>
      </c>
      <c r="X205" s="21" t="d">
        <v>2012-06-21</v>
      </c>
      <c r="Y205" s="17" t="s">
        <v>1810</v>
      </c>
      <c r="Z205" s="8" t="s">
        <v>1736</v>
      </c>
      <c r="AA205" s="3" t="s">
        <v>1788</v>
      </c>
      <c r="AB205" s="31">
        <v>2</v>
      </c>
      <c r="AC205" s="8" t="s">
        <v>1757</v>
      </c>
      <c r="AD205" s="3" t="s">
        <v>587</v>
      </c>
      <c r="AG205" s="4">
        <v>50</v>
      </c>
      <c r="AH205" s="4">
        <v>0</v>
      </c>
      <c r="AI205" s="4">
        <v>1</v>
      </c>
      <c r="AJ205" s="4">
        <v>0</v>
      </c>
      <c r="AK205" s="4">
        <v>0</v>
      </c>
      <c r="BI205" s="4" t="s">
        <v>867</v>
      </c>
    </row>
    <row r="206" spans="1:61" ht="26.25" customHeight="1">
      <c r="A206" s="15">
        <v>206</v>
      </c>
      <c r="B206" s="4">
        <v>7</v>
      </c>
      <c r="C206" s="8" t="s">
        <v>1740</v>
      </c>
      <c r="D206" s="7">
        <v>1</v>
      </c>
      <c r="E206" s="85" t="s">
        <v>868</v>
      </c>
      <c r="G206" s="11" t="s">
        <v>596</v>
      </c>
      <c r="H206" s="16" t="s">
        <v>620</v>
      </c>
      <c r="I206" s="10"/>
      <c r="J206" s="171" t="s">
        <v>620</v>
      </c>
      <c r="K206" s="148"/>
      <c r="L206" s="99" t="s">
        <v>620</v>
      </c>
      <c r="N206" s="37"/>
      <c r="O206" s="8"/>
      <c r="W206" s="3">
        <v>2012</v>
      </c>
      <c r="X206" s="21" t="d">
        <v>2012-06-21</v>
      </c>
      <c r="Y206" s="17" t="s">
        <v>1810</v>
      </c>
      <c r="Z206" s="8" t="s">
        <v>1736</v>
      </c>
      <c r="AA206" s="3" t="s">
        <v>1788</v>
      </c>
      <c r="AB206" s="31">
        <v>2</v>
      </c>
      <c r="AC206" s="8" t="s">
        <v>1757</v>
      </c>
      <c r="AD206" s="3" t="s">
        <v>587</v>
      </c>
      <c r="AG206" s="4">
        <v>47</v>
      </c>
      <c r="AH206" s="4">
        <v>0</v>
      </c>
      <c r="AI206" s="4">
        <v>3</v>
      </c>
      <c r="AJ206" s="4">
        <v>0</v>
      </c>
      <c r="AK206" s="4">
        <v>0</v>
      </c>
      <c r="BI206" s="4" t="s">
        <v>868</v>
      </c>
    </row>
    <row r="207" spans="1:61" ht="26.25" customHeight="1">
      <c r="A207" s="15">
        <v>207</v>
      </c>
      <c r="B207" s="4">
        <v>7</v>
      </c>
      <c r="C207" s="8" t="s">
        <v>1740</v>
      </c>
      <c r="D207" s="7">
        <v>1</v>
      </c>
      <c r="E207" s="85" t="s">
        <v>869</v>
      </c>
      <c r="G207" s="11" t="s">
        <v>596</v>
      </c>
      <c r="H207" s="16" t="s">
        <v>620</v>
      </c>
      <c r="I207" s="10"/>
      <c r="J207" s="173" t="s">
        <v>620</v>
      </c>
      <c r="K207" s="148"/>
      <c r="L207" s="99" t="s">
        <v>620</v>
      </c>
      <c r="N207" s="37"/>
      <c r="W207" s="3">
        <v>2012</v>
      </c>
      <c r="X207" s="21" t="d">
        <v>2012-06-21</v>
      </c>
      <c r="Y207" s="17" t="s">
        <v>1810</v>
      </c>
      <c r="Z207" s="8" t="s">
        <v>1736</v>
      </c>
      <c r="AA207" s="3" t="s">
        <v>1788</v>
      </c>
      <c r="AB207" s="31">
        <v>2</v>
      </c>
      <c r="AC207" s="8" t="s">
        <v>1757</v>
      </c>
      <c r="AD207" s="3" t="s">
        <v>587</v>
      </c>
      <c r="AG207" s="4">
        <v>55</v>
      </c>
      <c r="AH207" s="4">
        <v>0</v>
      </c>
      <c r="AI207" s="4">
        <v>1</v>
      </c>
      <c r="AJ207" s="4">
        <v>0</v>
      </c>
      <c r="AK207" s="4">
        <v>0</v>
      </c>
      <c r="BI207" s="4" t="s">
        <v>869</v>
      </c>
    </row>
    <row r="208" spans="1:61" ht="26.25" customHeight="1">
      <c r="A208" s="15">
        <v>208</v>
      </c>
      <c r="B208" s="4">
        <v>7</v>
      </c>
      <c r="C208" s="8" t="s">
        <v>1740</v>
      </c>
      <c r="D208" s="7">
        <v>1</v>
      </c>
      <c r="E208" s="85" t="s">
        <v>870</v>
      </c>
      <c r="G208" s="11" t="s">
        <v>596</v>
      </c>
      <c r="H208" s="16" t="s">
        <v>620</v>
      </c>
      <c r="I208" s="10"/>
      <c r="J208" s="171" t="s">
        <v>620</v>
      </c>
      <c r="L208" s="99" t="s">
        <v>620</v>
      </c>
      <c r="N208" s="38"/>
      <c r="W208" s="3">
        <v>2012</v>
      </c>
      <c r="X208" s="23" t="d">
        <v>2012-06-21</v>
      </c>
      <c r="Y208" s="24" t="s">
        <v>1810</v>
      </c>
      <c r="Z208" s="8" t="s">
        <v>1736</v>
      </c>
      <c r="AA208" s="3" t="s">
        <v>1788</v>
      </c>
      <c r="AB208" s="31">
        <v>2</v>
      </c>
      <c r="AC208" s="8" t="s">
        <v>1757</v>
      </c>
      <c r="AD208" s="3" t="s">
        <v>587</v>
      </c>
      <c r="AG208" s="4">
        <v>52</v>
      </c>
      <c r="AH208" s="4">
        <v>0</v>
      </c>
      <c r="AI208" s="4">
        <v>1</v>
      </c>
      <c r="AJ208" s="4">
        <v>0</v>
      </c>
      <c r="AK208" s="4">
        <v>0</v>
      </c>
      <c r="AO208" s="8"/>
      <c r="BI208" s="4" t="s">
        <v>870</v>
      </c>
    </row>
    <row r="209" spans="1:73" ht="26.25" customHeight="1">
      <c r="A209" s="15">
        <v>209</v>
      </c>
      <c r="B209" s="4">
        <v>7</v>
      </c>
      <c r="C209" s="8" t="s">
        <v>1740</v>
      </c>
      <c r="D209" s="7">
        <v>1</v>
      </c>
      <c r="E209" s="85" t="s">
        <v>871</v>
      </c>
      <c r="G209" s="11" t="s">
        <v>596</v>
      </c>
      <c r="H209" s="16" t="s">
        <v>620</v>
      </c>
      <c r="I209" s="10"/>
      <c r="J209" s="171" t="s">
        <v>620</v>
      </c>
      <c r="K209" s="148"/>
      <c r="L209" s="99" t="s">
        <v>620</v>
      </c>
      <c r="N209" s="38"/>
      <c r="W209" s="3">
        <v>2012</v>
      </c>
      <c r="X209" s="23" t="d">
        <v>2012-06-21</v>
      </c>
      <c r="Y209" s="24" t="s">
        <v>1810</v>
      </c>
      <c r="Z209" s="8" t="s">
        <v>1736</v>
      </c>
      <c r="AA209" s="3" t="s">
        <v>1788</v>
      </c>
      <c r="AB209" s="31">
        <v>2</v>
      </c>
      <c r="AC209" s="8" t="s">
        <v>1757</v>
      </c>
      <c r="AD209" s="3" t="s">
        <v>587</v>
      </c>
      <c r="AG209" s="4">
        <v>48</v>
      </c>
      <c r="AH209" s="4">
        <v>0</v>
      </c>
      <c r="AI209" s="4">
        <v>1</v>
      </c>
      <c r="AJ209" s="4">
        <v>0</v>
      </c>
      <c r="AK209" s="4">
        <v>0</v>
      </c>
      <c r="AO209" s="8"/>
      <c r="BI209" s="4" t="s">
        <v>871</v>
      </c>
    </row>
    <row r="210" spans="1:73" ht="26.25" customHeight="1">
      <c r="A210" s="15">
        <v>210</v>
      </c>
      <c r="B210" s="4">
        <v>7</v>
      </c>
      <c r="C210" s="8" t="s">
        <v>1740</v>
      </c>
      <c r="D210" s="7">
        <v>1</v>
      </c>
      <c r="E210" s="85" t="s">
        <v>872</v>
      </c>
      <c r="G210" s="11" t="s">
        <v>596</v>
      </c>
      <c r="H210" s="16" t="s">
        <v>620</v>
      </c>
      <c r="I210" s="10"/>
      <c r="J210" s="171" t="s">
        <v>620</v>
      </c>
      <c r="K210" s="148"/>
      <c r="L210" s="99" t="s">
        <v>620</v>
      </c>
      <c r="N210" s="37"/>
      <c r="W210" s="3">
        <v>2012</v>
      </c>
      <c r="X210" s="21" t="d">
        <v>2012-06-21</v>
      </c>
      <c r="Y210" s="17" t="s">
        <v>1810</v>
      </c>
      <c r="Z210" s="8" t="s">
        <v>1736</v>
      </c>
      <c r="AA210" s="3" t="s">
        <v>1788</v>
      </c>
      <c r="AB210" s="31">
        <v>2</v>
      </c>
      <c r="AC210" s="8" t="s">
        <v>1757</v>
      </c>
      <c r="AD210" s="3" t="s">
        <v>587</v>
      </c>
      <c r="AG210" s="4">
        <v>53</v>
      </c>
      <c r="AH210" s="4">
        <v>0</v>
      </c>
      <c r="AI210" s="4">
        <v>4</v>
      </c>
      <c r="AJ210" s="4">
        <v>0</v>
      </c>
      <c r="AK210" s="4">
        <v>0</v>
      </c>
      <c r="AP210" s="43"/>
      <c r="AQ210" s="43"/>
      <c r="AR210" s="43"/>
      <c r="BI210" s="4" t="s">
        <v>872</v>
      </c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</row>
    <row r="211" spans="1:73" ht="26.25" customHeight="1">
      <c r="A211" s="15">
        <v>211</v>
      </c>
      <c r="B211" s="4">
        <v>7</v>
      </c>
      <c r="C211" s="8" t="s">
        <v>1740</v>
      </c>
      <c r="D211" s="7">
        <v>1</v>
      </c>
      <c r="E211" s="85" t="s">
        <v>873</v>
      </c>
      <c r="G211" s="11" t="s">
        <v>596</v>
      </c>
      <c r="H211" s="16" t="s">
        <v>620</v>
      </c>
      <c r="I211" s="10"/>
      <c r="J211" s="173" t="s">
        <v>620</v>
      </c>
      <c r="K211" s="148"/>
      <c r="L211" s="99" t="s">
        <v>620</v>
      </c>
      <c r="N211" s="38"/>
      <c r="W211" s="3">
        <v>2012</v>
      </c>
      <c r="X211" s="21" t="d">
        <v>2012-06-21</v>
      </c>
      <c r="Y211" s="24" t="s">
        <v>1810</v>
      </c>
      <c r="Z211" s="8" t="s">
        <v>1736</v>
      </c>
      <c r="AA211" s="3" t="s">
        <v>1788</v>
      </c>
      <c r="AB211" s="31">
        <v>2</v>
      </c>
      <c r="AC211" s="8" t="s">
        <v>1757</v>
      </c>
      <c r="AD211" s="3" t="s">
        <v>587</v>
      </c>
      <c r="AG211" s="4">
        <v>53</v>
      </c>
      <c r="AH211" s="4">
        <v>0</v>
      </c>
      <c r="AI211" s="4">
        <v>1</v>
      </c>
      <c r="AJ211" s="4">
        <v>0</v>
      </c>
      <c r="AK211" s="4">
        <v>0</v>
      </c>
      <c r="AO211" s="8"/>
      <c r="BI211" s="4" t="s">
        <v>873</v>
      </c>
    </row>
    <row r="212" spans="1:73" ht="26.25" customHeight="1">
      <c r="A212" s="15">
        <v>212</v>
      </c>
      <c r="B212" s="8">
        <v>7</v>
      </c>
      <c r="C212" s="4" t="s">
        <v>1740</v>
      </c>
      <c r="D212" s="7">
        <v>1</v>
      </c>
      <c r="E212" s="85" t="s">
        <v>874</v>
      </c>
      <c r="G212" s="11" t="s">
        <v>596</v>
      </c>
      <c r="H212" s="16" t="s">
        <v>620</v>
      </c>
      <c r="I212" s="10"/>
      <c r="J212" s="171" t="s">
        <v>620</v>
      </c>
      <c r="K212" s="148"/>
      <c r="L212" s="99" t="s">
        <v>620</v>
      </c>
      <c r="N212" s="38"/>
      <c r="W212" s="3">
        <v>2012</v>
      </c>
      <c r="X212" s="23" t="d">
        <v>2012-06-21</v>
      </c>
      <c r="Y212" s="17" t="s">
        <v>1810</v>
      </c>
      <c r="Z212" s="4" t="s">
        <v>1736</v>
      </c>
      <c r="AA212" s="3" t="s">
        <v>1788</v>
      </c>
      <c r="AB212" s="49">
        <v>2</v>
      </c>
      <c r="AC212" s="4" t="s">
        <v>1757</v>
      </c>
      <c r="AD212" s="3" t="s">
        <v>587</v>
      </c>
      <c r="AG212" s="4">
        <v>61</v>
      </c>
      <c r="AH212" s="4">
        <v>0</v>
      </c>
      <c r="AI212" s="4">
        <v>3</v>
      </c>
      <c r="AJ212" s="4">
        <v>0</v>
      </c>
      <c r="AK212" s="4">
        <v>0</v>
      </c>
      <c r="AO212" s="8"/>
      <c r="BI212" s="8" t="s">
        <v>874</v>
      </c>
    </row>
    <row r="213" spans="1:73" ht="26.25" customHeight="1">
      <c r="A213" s="15">
        <v>213</v>
      </c>
      <c r="B213" s="4">
        <v>7</v>
      </c>
      <c r="C213" s="8" t="s">
        <v>1740</v>
      </c>
      <c r="D213" s="7">
        <v>1</v>
      </c>
      <c r="E213" s="85" t="s">
        <v>875</v>
      </c>
      <c r="G213" s="11" t="s">
        <v>596</v>
      </c>
      <c r="H213" s="16" t="s">
        <v>620</v>
      </c>
      <c r="I213" s="10"/>
      <c r="J213" s="171" t="s">
        <v>620</v>
      </c>
      <c r="K213" s="148"/>
      <c r="L213" s="99" t="s">
        <v>620</v>
      </c>
      <c r="N213" s="37"/>
      <c r="O213" s="8"/>
      <c r="W213" s="3">
        <v>2012</v>
      </c>
      <c r="X213" s="21" t="d">
        <v>2012-06-21</v>
      </c>
      <c r="Y213" s="17" t="s">
        <v>1810</v>
      </c>
      <c r="Z213" s="8" t="s">
        <v>1736</v>
      </c>
      <c r="AA213" s="3" t="s">
        <v>1788</v>
      </c>
      <c r="AB213" s="31">
        <v>2</v>
      </c>
      <c r="AC213" s="8" t="s">
        <v>1757</v>
      </c>
      <c r="AD213" s="3" t="s">
        <v>587</v>
      </c>
      <c r="AG213" s="4">
        <v>46</v>
      </c>
      <c r="AH213" s="4">
        <v>0</v>
      </c>
      <c r="AI213" s="4">
        <v>2</v>
      </c>
      <c r="AJ213" s="4">
        <v>0</v>
      </c>
      <c r="AK213" s="4">
        <v>0</v>
      </c>
      <c r="AM213" s="8"/>
      <c r="BI213" s="4" t="s">
        <v>875</v>
      </c>
    </row>
    <row r="214" spans="1:73" ht="26.25" customHeight="1">
      <c r="A214" s="15">
        <v>214</v>
      </c>
      <c r="B214" s="4">
        <v>7</v>
      </c>
      <c r="C214" s="8" t="s">
        <v>1740</v>
      </c>
      <c r="D214" s="7">
        <v>1</v>
      </c>
      <c r="E214" s="85" t="s">
        <v>876</v>
      </c>
      <c r="G214" s="11" t="s">
        <v>596</v>
      </c>
      <c r="H214" s="16" t="s">
        <v>620</v>
      </c>
      <c r="I214" s="10"/>
      <c r="J214" s="173" t="s">
        <v>620</v>
      </c>
      <c r="K214" s="148"/>
      <c r="L214" s="99" t="s">
        <v>620</v>
      </c>
      <c r="N214" s="38"/>
      <c r="W214" s="3">
        <v>2012</v>
      </c>
      <c r="X214" s="21" t="d">
        <v>2012-06-21</v>
      </c>
      <c r="Y214" s="17" t="s">
        <v>1810</v>
      </c>
      <c r="Z214" s="8" t="s">
        <v>1736</v>
      </c>
      <c r="AA214" s="3" t="s">
        <v>1788</v>
      </c>
      <c r="AB214" s="31">
        <v>2</v>
      </c>
      <c r="AC214" s="8" t="s">
        <v>1757</v>
      </c>
      <c r="AD214" s="3" t="s">
        <v>587</v>
      </c>
      <c r="AG214" s="4">
        <v>58</v>
      </c>
      <c r="AH214" s="4">
        <v>0</v>
      </c>
      <c r="AI214" s="4">
        <v>1</v>
      </c>
      <c r="AJ214" s="4">
        <v>0</v>
      </c>
      <c r="AK214" s="4">
        <v>0</v>
      </c>
      <c r="AL214" s="8"/>
      <c r="AO214" s="8"/>
      <c r="BI214" s="4" t="s">
        <v>876</v>
      </c>
    </row>
    <row r="215" spans="1:73" ht="26.25" customHeight="1">
      <c r="A215" s="15">
        <v>215</v>
      </c>
      <c r="B215" s="8">
        <v>7</v>
      </c>
      <c r="C215" s="8" t="s">
        <v>1740</v>
      </c>
      <c r="D215" s="7">
        <v>1</v>
      </c>
      <c r="E215" s="85" t="s">
        <v>877</v>
      </c>
      <c r="G215" s="11" t="s">
        <v>596</v>
      </c>
      <c r="H215" s="16" t="s">
        <v>620</v>
      </c>
      <c r="I215" s="10"/>
      <c r="J215" s="171" t="s">
        <v>620</v>
      </c>
      <c r="K215" s="148"/>
      <c r="L215" s="99" t="s">
        <v>620</v>
      </c>
      <c r="N215" s="38"/>
      <c r="P215" s="8"/>
      <c r="W215" s="3">
        <v>2012</v>
      </c>
      <c r="X215" s="21" t="d">
        <v>2012-06-21</v>
      </c>
      <c r="Y215" s="17" t="s">
        <v>1810</v>
      </c>
      <c r="Z215" s="8" t="s">
        <v>1736</v>
      </c>
      <c r="AA215" s="3" t="s">
        <v>1788</v>
      </c>
      <c r="AB215" s="31">
        <v>2</v>
      </c>
      <c r="AC215" s="8" t="s">
        <v>1757</v>
      </c>
      <c r="AD215" s="3" t="s">
        <v>587</v>
      </c>
      <c r="AG215" s="4">
        <v>57</v>
      </c>
      <c r="AH215" s="4">
        <v>0</v>
      </c>
      <c r="AI215" s="4">
        <v>1</v>
      </c>
      <c r="AJ215" s="4">
        <v>0</v>
      </c>
      <c r="AK215" s="4">
        <v>0</v>
      </c>
      <c r="AO215" s="8"/>
      <c r="AP215" s="43"/>
      <c r="AQ215" s="43"/>
      <c r="AR215" s="43"/>
      <c r="BI215" s="8" t="s">
        <v>877</v>
      </c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</row>
    <row r="216" spans="1:73" ht="26.25" customHeight="1">
      <c r="A216" s="15">
        <v>216</v>
      </c>
      <c r="B216" s="4">
        <v>7</v>
      </c>
      <c r="C216" s="8" t="s">
        <v>1740</v>
      </c>
      <c r="D216" s="7">
        <v>1</v>
      </c>
      <c r="E216" s="85" t="s">
        <v>878</v>
      </c>
      <c r="G216" s="11" t="s">
        <v>596</v>
      </c>
      <c r="H216" s="16" t="s">
        <v>620</v>
      </c>
      <c r="I216" s="10"/>
      <c r="J216" s="171" t="s">
        <v>620</v>
      </c>
      <c r="L216" s="99" t="s">
        <v>620</v>
      </c>
      <c r="N216" s="37"/>
      <c r="W216" s="3">
        <v>2012</v>
      </c>
      <c r="X216" s="21" t="d">
        <v>2012-06-21</v>
      </c>
      <c r="Y216" s="24" t="s">
        <v>1810</v>
      </c>
      <c r="Z216" s="8" t="s">
        <v>1736</v>
      </c>
      <c r="AA216" s="3" t="s">
        <v>1788</v>
      </c>
      <c r="AB216" s="31">
        <v>2</v>
      </c>
      <c r="AC216" s="8" t="s">
        <v>1757</v>
      </c>
      <c r="AD216" s="3" t="s">
        <v>587</v>
      </c>
      <c r="AG216" s="4">
        <v>56</v>
      </c>
      <c r="AH216" s="4">
        <v>0</v>
      </c>
      <c r="AI216" s="4">
        <v>2</v>
      </c>
      <c r="AJ216" s="4">
        <v>0</v>
      </c>
      <c r="AK216" s="4">
        <v>0</v>
      </c>
      <c r="AL216" s="8"/>
      <c r="BI216" s="4" t="s">
        <v>878</v>
      </c>
    </row>
    <row r="217" spans="1:73" ht="26.25" customHeight="1">
      <c r="A217" s="15">
        <v>217</v>
      </c>
      <c r="B217" s="4">
        <v>7</v>
      </c>
      <c r="C217" s="8" t="s">
        <v>1740</v>
      </c>
      <c r="D217" s="7">
        <v>1</v>
      </c>
      <c r="E217" s="84" t="s">
        <v>879</v>
      </c>
      <c r="F217" s="131"/>
      <c r="G217" s="11" t="s">
        <v>596</v>
      </c>
      <c r="H217" s="16" t="s">
        <v>620</v>
      </c>
      <c r="I217" s="10"/>
      <c r="J217" s="173" t="s">
        <v>620</v>
      </c>
      <c r="L217" s="99" t="s">
        <v>620</v>
      </c>
      <c r="N217" s="38"/>
      <c r="W217" s="3">
        <v>2012</v>
      </c>
      <c r="X217" s="21" t="d">
        <v>2012-06-21</v>
      </c>
      <c r="Y217" s="17" t="s">
        <v>1810</v>
      </c>
      <c r="Z217" s="8" t="s">
        <v>1736</v>
      </c>
      <c r="AA217" s="3" t="s">
        <v>1788</v>
      </c>
      <c r="AB217" s="31">
        <v>2</v>
      </c>
      <c r="AC217" s="8" t="s">
        <v>1757</v>
      </c>
      <c r="AD217" s="3" t="s">
        <v>587</v>
      </c>
      <c r="AG217" s="4">
        <v>57</v>
      </c>
      <c r="AH217" s="4">
        <v>0</v>
      </c>
      <c r="AI217" s="4">
        <v>1</v>
      </c>
      <c r="AJ217" s="4">
        <v>0</v>
      </c>
      <c r="AK217" s="4">
        <v>0</v>
      </c>
      <c r="AO217" s="8"/>
      <c r="BI217" s="4" t="s">
        <v>879</v>
      </c>
    </row>
    <row r="218" spans="1:73" ht="26.25" customHeight="1">
      <c r="A218" s="15">
        <v>218</v>
      </c>
      <c r="B218" s="4">
        <v>7</v>
      </c>
      <c r="C218" s="8" t="s">
        <v>1740</v>
      </c>
      <c r="D218" s="7">
        <v>1</v>
      </c>
      <c r="E218" s="85" t="s">
        <v>880</v>
      </c>
      <c r="G218" s="11" t="s">
        <v>596</v>
      </c>
      <c r="H218" s="16" t="s">
        <v>620</v>
      </c>
      <c r="I218" s="10"/>
      <c r="J218" s="173" t="s">
        <v>620</v>
      </c>
      <c r="L218" s="99" t="s">
        <v>620</v>
      </c>
      <c r="N218" s="38"/>
      <c r="W218" s="3">
        <v>2012</v>
      </c>
      <c r="X218" s="23" t="d">
        <v>2012-06-21</v>
      </c>
      <c r="Y218" s="24" t="s">
        <v>1810</v>
      </c>
      <c r="Z218" s="8" t="s">
        <v>1736</v>
      </c>
      <c r="AA218" s="3" t="s">
        <v>1788</v>
      </c>
      <c r="AB218" s="31">
        <v>2</v>
      </c>
      <c r="AC218" s="8" t="s">
        <v>1757</v>
      </c>
      <c r="AD218" s="3" t="s">
        <v>587</v>
      </c>
      <c r="AG218" s="4">
        <v>58</v>
      </c>
      <c r="AH218" s="4">
        <v>0</v>
      </c>
      <c r="AI218" s="4">
        <v>4</v>
      </c>
      <c r="AJ218" s="4">
        <v>0</v>
      </c>
      <c r="AK218" s="4">
        <v>0</v>
      </c>
      <c r="AO218" s="8"/>
      <c r="BI218" s="4" t="s">
        <v>880</v>
      </c>
    </row>
    <row r="219" spans="1:73" ht="26.25" customHeight="1">
      <c r="A219" s="15">
        <v>219</v>
      </c>
      <c r="B219" s="4">
        <v>7</v>
      </c>
      <c r="C219" s="8" t="s">
        <v>1740</v>
      </c>
      <c r="D219" s="7">
        <v>1</v>
      </c>
      <c r="E219" s="85" t="s">
        <v>881</v>
      </c>
      <c r="G219" s="11" t="s">
        <v>596</v>
      </c>
      <c r="H219" s="16" t="s">
        <v>620</v>
      </c>
      <c r="I219" s="10"/>
      <c r="J219" s="173" t="s">
        <v>620</v>
      </c>
      <c r="L219" s="99" t="s">
        <v>620</v>
      </c>
      <c r="N219" s="37"/>
      <c r="W219" s="3">
        <v>2012</v>
      </c>
      <c r="X219" s="21" t="d">
        <v>2012-06-21</v>
      </c>
      <c r="Y219" s="24" t="s">
        <v>1810</v>
      </c>
      <c r="Z219" s="8" t="s">
        <v>1736</v>
      </c>
      <c r="AA219" s="3" t="s">
        <v>1788</v>
      </c>
      <c r="AB219" s="31">
        <v>2</v>
      </c>
      <c r="AC219" s="8" t="s">
        <v>1757</v>
      </c>
      <c r="AD219" s="3" t="s">
        <v>587</v>
      </c>
      <c r="AG219" s="4">
        <v>63</v>
      </c>
      <c r="AH219" s="4">
        <v>0</v>
      </c>
      <c r="AI219" s="4">
        <v>2</v>
      </c>
      <c r="AJ219" s="4">
        <v>0</v>
      </c>
      <c r="AK219" s="4">
        <v>0</v>
      </c>
      <c r="AM219" s="8"/>
      <c r="BI219" s="4" t="s">
        <v>881</v>
      </c>
    </row>
    <row r="220" spans="1:73" ht="26.25" customHeight="1">
      <c r="A220" s="15">
        <v>220</v>
      </c>
      <c r="B220" s="4">
        <v>7</v>
      </c>
      <c r="C220" s="8" t="s">
        <v>1740</v>
      </c>
      <c r="D220" s="7">
        <v>1</v>
      </c>
      <c r="E220" s="85" t="s">
        <v>882</v>
      </c>
      <c r="G220" s="11" t="s">
        <v>596</v>
      </c>
      <c r="H220" s="16" t="s">
        <v>620</v>
      </c>
      <c r="I220" s="10"/>
      <c r="J220" s="173" t="s">
        <v>620</v>
      </c>
      <c r="K220" s="148"/>
      <c r="L220" s="99" t="s">
        <v>620</v>
      </c>
      <c r="N220" s="37"/>
      <c r="W220" s="3">
        <v>2012</v>
      </c>
      <c r="X220" s="21" t="d">
        <v>2012-06-21</v>
      </c>
      <c r="Y220" s="17" t="s">
        <v>1810</v>
      </c>
      <c r="Z220" s="8" t="s">
        <v>1736</v>
      </c>
      <c r="AA220" s="3" t="s">
        <v>1788</v>
      </c>
      <c r="AB220" s="31">
        <v>2</v>
      </c>
      <c r="AC220" s="8" t="s">
        <v>1757</v>
      </c>
      <c r="AD220" s="3" t="s">
        <v>587</v>
      </c>
      <c r="AG220" s="4">
        <v>56</v>
      </c>
      <c r="AH220" s="4">
        <v>0</v>
      </c>
      <c r="AI220" s="4">
        <v>1</v>
      </c>
      <c r="AJ220" s="4">
        <v>0</v>
      </c>
      <c r="AK220" s="4">
        <v>0</v>
      </c>
      <c r="BI220" s="4" t="s">
        <v>882</v>
      </c>
    </row>
    <row r="221" spans="1:73" ht="26.25" customHeight="1">
      <c r="A221" s="15">
        <v>221</v>
      </c>
      <c r="B221" s="4">
        <v>7</v>
      </c>
      <c r="C221" s="8" t="s">
        <v>1740</v>
      </c>
      <c r="D221" s="7">
        <v>1</v>
      </c>
      <c r="E221" s="85" t="s">
        <v>883</v>
      </c>
      <c r="G221" s="11" t="s">
        <v>596</v>
      </c>
      <c r="H221" s="16" t="s">
        <v>620</v>
      </c>
      <c r="I221" s="10"/>
      <c r="J221" s="173" t="s">
        <v>620</v>
      </c>
      <c r="K221" s="148"/>
      <c r="L221" s="99" t="s">
        <v>620</v>
      </c>
      <c r="N221" s="37"/>
      <c r="W221" s="3">
        <v>2012</v>
      </c>
      <c r="X221" s="21" t="d">
        <v>2012-06-21</v>
      </c>
      <c r="Y221" s="17" t="s">
        <v>1810</v>
      </c>
      <c r="Z221" s="8" t="s">
        <v>1736</v>
      </c>
      <c r="AA221" s="3" t="s">
        <v>1788</v>
      </c>
      <c r="AB221" s="31">
        <v>2</v>
      </c>
      <c r="AC221" s="8" t="s">
        <v>1757</v>
      </c>
      <c r="AD221" s="3" t="s">
        <v>587</v>
      </c>
      <c r="AG221" s="4">
        <v>57</v>
      </c>
      <c r="AH221" s="4">
        <v>0</v>
      </c>
      <c r="AI221" s="4">
        <v>2</v>
      </c>
      <c r="AJ221" s="4">
        <v>0</v>
      </c>
      <c r="AK221" s="4">
        <v>0</v>
      </c>
      <c r="BI221" s="4" t="s">
        <v>883</v>
      </c>
    </row>
    <row r="222" spans="1:73" ht="26.25" customHeight="1">
      <c r="A222" s="15">
        <v>222</v>
      </c>
      <c r="B222" s="4">
        <v>7</v>
      </c>
      <c r="C222" s="8" t="s">
        <v>1740</v>
      </c>
      <c r="D222" s="7">
        <v>1</v>
      </c>
      <c r="E222" s="85" t="s">
        <v>884</v>
      </c>
      <c r="G222" s="11" t="s">
        <v>596</v>
      </c>
      <c r="H222" s="16" t="s">
        <v>620</v>
      </c>
      <c r="I222" s="10"/>
      <c r="J222" s="171" t="s">
        <v>620</v>
      </c>
      <c r="K222" s="148"/>
      <c r="L222" s="99" t="s">
        <v>620</v>
      </c>
      <c r="N222" s="37"/>
      <c r="W222" s="3">
        <v>2012</v>
      </c>
      <c r="X222" s="21" t="d">
        <v>2012-06-21</v>
      </c>
      <c r="Y222" s="17" t="s">
        <v>1810</v>
      </c>
      <c r="Z222" s="8" t="s">
        <v>1736</v>
      </c>
      <c r="AA222" s="3" t="s">
        <v>1788</v>
      </c>
      <c r="AB222" s="31">
        <v>2</v>
      </c>
      <c r="AC222" s="8" t="s">
        <v>1757</v>
      </c>
      <c r="AD222" s="3" t="s">
        <v>587</v>
      </c>
      <c r="AG222" s="4">
        <v>60</v>
      </c>
      <c r="AH222" s="4">
        <v>0</v>
      </c>
      <c r="AI222" s="4">
        <v>4</v>
      </c>
      <c r="AJ222" s="4">
        <v>0</v>
      </c>
      <c r="AK222" s="4">
        <v>0</v>
      </c>
      <c r="BI222" s="4" t="s">
        <v>884</v>
      </c>
    </row>
    <row r="223" spans="1:73" ht="26.25" customHeight="1">
      <c r="A223" s="15">
        <v>223</v>
      </c>
      <c r="B223" s="8">
        <v>7</v>
      </c>
      <c r="C223" s="8" t="s">
        <v>1740</v>
      </c>
      <c r="D223" s="7">
        <v>1</v>
      </c>
      <c r="E223" s="85" t="s">
        <v>885</v>
      </c>
      <c r="G223" s="11" t="s">
        <v>596</v>
      </c>
      <c r="H223" s="16" t="s">
        <v>620</v>
      </c>
      <c r="I223" s="10"/>
      <c r="J223" s="171" t="s">
        <v>620</v>
      </c>
      <c r="K223" s="148"/>
      <c r="L223" s="99" t="s">
        <v>620</v>
      </c>
      <c r="N223" s="37"/>
      <c r="W223" s="3">
        <v>2012</v>
      </c>
      <c r="X223" s="23" t="d">
        <v>2012-06-21</v>
      </c>
      <c r="Y223" s="24" t="s">
        <v>1810</v>
      </c>
      <c r="Z223" s="8" t="s">
        <v>1736</v>
      </c>
      <c r="AA223" s="3" t="s">
        <v>1788</v>
      </c>
      <c r="AB223" s="31">
        <v>2</v>
      </c>
      <c r="AC223" s="8" t="s">
        <v>1757</v>
      </c>
      <c r="AD223" s="3" t="s">
        <v>587</v>
      </c>
      <c r="AG223" s="4">
        <v>58</v>
      </c>
      <c r="AH223" s="4">
        <v>0</v>
      </c>
      <c r="AI223" s="4">
        <v>1</v>
      </c>
      <c r="AJ223" s="4">
        <v>0</v>
      </c>
      <c r="AK223" s="4">
        <v>0</v>
      </c>
      <c r="AL223" s="8"/>
      <c r="BI223" s="8" t="s">
        <v>885</v>
      </c>
    </row>
    <row r="224" spans="1:73" ht="26.25" customHeight="1">
      <c r="A224" s="15">
        <v>224</v>
      </c>
      <c r="B224" s="4">
        <v>7</v>
      </c>
      <c r="C224" s="8" t="s">
        <v>1740</v>
      </c>
      <c r="D224" s="7">
        <v>1</v>
      </c>
      <c r="E224" s="85" t="s">
        <v>886</v>
      </c>
      <c r="G224" s="11" t="s">
        <v>596</v>
      </c>
      <c r="H224" s="16" t="s">
        <v>620</v>
      </c>
      <c r="I224" s="10"/>
      <c r="J224" s="171" t="s">
        <v>620</v>
      </c>
      <c r="K224" s="148"/>
      <c r="L224" s="99" t="s">
        <v>620</v>
      </c>
      <c r="N224" s="37"/>
      <c r="W224" s="3">
        <v>2012</v>
      </c>
      <c r="X224" s="21" t="d">
        <v>2012-06-21</v>
      </c>
      <c r="Y224" s="17" t="s">
        <v>1810</v>
      </c>
      <c r="Z224" s="8" t="s">
        <v>1736</v>
      </c>
      <c r="AA224" s="3" t="s">
        <v>1788</v>
      </c>
      <c r="AB224" s="31">
        <v>2</v>
      </c>
      <c r="AC224" s="8" t="s">
        <v>1757</v>
      </c>
      <c r="AD224" s="3" t="s">
        <v>587</v>
      </c>
      <c r="AG224" s="4">
        <v>60</v>
      </c>
      <c r="AH224" s="4">
        <v>0</v>
      </c>
      <c r="AI224" s="4">
        <v>2</v>
      </c>
      <c r="AJ224" s="4">
        <v>0</v>
      </c>
      <c r="AK224" s="4">
        <v>0</v>
      </c>
      <c r="BI224" s="4" t="s">
        <v>886</v>
      </c>
    </row>
    <row r="225" spans="1:61" ht="26.25" customHeight="1">
      <c r="A225" s="15">
        <v>225</v>
      </c>
      <c r="B225" s="4">
        <v>7</v>
      </c>
      <c r="C225" s="8" t="s">
        <v>1740</v>
      </c>
      <c r="D225" s="7">
        <v>1</v>
      </c>
      <c r="E225" s="85" t="s">
        <v>887</v>
      </c>
      <c r="G225" s="11" t="s">
        <v>596</v>
      </c>
      <c r="H225" s="16" t="s">
        <v>620</v>
      </c>
      <c r="I225" s="10"/>
      <c r="J225" s="173" t="s">
        <v>620</v>
      </c>
      <c r="K225" s="148"/>
      <c r="L225" s="99" t="s">
        <v>620</v>
      </c>
      <c r="N225" s="37"/>
      <c r="W225" s="3">
        <v>2012</v>
      </c>
      <c r="X225" s="23" t="d">
        <v>2012-06-21</v>
      </c>
      <c r="Y225" s="24" t="s">
        <v>1810</v>
      </c>
      <c r="Z225" s="8" t="s">
        <v>1736</v>
      </c>
      <c r="AA225" s="3" t="s">
        <v>1788</v>
      </c>
      <c r="AB225" s="31">
        <v>2</v>
      </c>
      <c r="AC225" s="8" t="s">
        <v>1757</v>
      </c>
      <c r="AD225" s="3" t="s">
        <v>587</v>
      </c>
      <c r="AG225" s="4">
        <v>62</v>
      </c>
      <c r="AH225" s="4">
        <v>0</v>
      </c>
      <c r="AI225" s="4">
        <v>1</v>
      </c>
      <c r="AJ225" s="4">
        <v>0</v>
      </c>
      <c r="AK225" s="4">
        <v>0</v>
      </c>
      <c r="BI225" s="4" t="s">
        <v>887</v>
      </c>
    </row>
    <row r="226" spans="1:61" ht="26.25" customHeight="1">
      <c r="A226" s="15">
        <v>226</v>
      </c>
      <c r="B226" s="4">
        <v>7</v>
      </c>
      <c r="C226" s="8" t="s">
        <v>1740</v>
      </c>
      <c r="D226" s="7">
        <v>1</v>
      </c>
      <c r="E226" s="85" t="s">
        <v>888</v>
      </c>
      <c r="G226" s="11" t="s">
        <v>596</v>
      </c>
      <c r="H226" s="16" t="s">
        <v>620</v>
      </c>
      <c r="I226" s="10"/>
      <c r="J226" s="173" t="s">
        <v>620</v>
      </c>
      <c r="K226" s="148"/>
      <c r="L226" s="99" t="s">
        <v>620</v>
      </c>
      <c r="N226" s="37"/>
      <c r="W226" s="3">
        <v>2012</v>
      </c>
      <c r="X226" s="21" t="d">
        <v>2012-06-21</v>
      </c>
      <c r="Y226" s="17" t="s">
        <v>1810</v>
      </c>
      <c r="Z226" s="8" t="s">
        <v>1736</v>
      </c>
      <c r="AA226" s="3" t="s">
        <v>1788</v>
      </c>
      <c r="AB226" s="31">
        <v>2</v>
      </c>
      <c r="AC226" s="8" t="s">
        <v>1757</v>
      </c>
      <c r="AD226" s="3" t="s">
        <v>587</v>
      </c>
      <c r="AG226" s="4">
        <v>61</v>
      </c>
      <c r="AH226" s="4">
        <v>0</v>
      </c>
      <c r="AI226" s="4">
        <v>1</v>
      </c>
      <c r="AJ226" s="4">
        <v>0</v>
      </c>
      <c r="AK226" s="4">
        <v>0</v>
      </c>
      <c r="BI226" s="4" t="s">
        <v>888</v>
      </c>
    </row>
    <row r="227" spans="1:61" ht="26.25" customHeight="1">
      <c r="A227" s="15">
        <v>227</v>
      </c>
      <c r="B227" s="4">
        <v>7</v>
      </c>
      <c r="C227" s="8" t="s">
        <v>1740</v>
      </c>
      <c r="D227" s="7">
        <v>1</v>
      </c>
      <c r="E227" s="85" t="s">
        <v>889</v>
      </c>
      <c r="G227" s="11" t="s">
        <v>596</v>
      </c>
      <c r="H227" s="16" t="s">
        <v>620</v>
      </c>
      <c r="I227" s="10"/>
      <c r="J227" s="173" t="s">
        <v>620</v>
      </c>
      <c r="L227" s="99" t="s">
        <v>620</v>
      </c>
      <c r="N227" s="37"/>
      <c r="W227" s="3">
        <v>2012</v>
      </c>
      <c r="X227" s="21" t="d">
        <v>2012-06-21</v>
      </c>
      <c r="Y227" s="17" t="s">
        <v>1810</v>
      </c>
      <c r="Z227" s="8" t="s">
        <v>1736</v>
      </c>
      <c r="AA227" s="3" t="s">
        <v>1788</v>
      </c>
      <c r="AB227" s="31">
        <v>2</v>
      </c>
      <c r="AC227" s="8" t="s">
        <v>1757</v>
      </c>
      <c r="AD227" s="3" t="s">
        <v>587</v>
      </c>
      <c r="AG227" s="4">
        <v>60</v>
      </c>
      <c r="AH227" s="4">
        <v>0</v>
      </c>
      <c r="AI227" s="4">
        <v>1</v>
      </c>
      <c r="AJ227" s="4">
        <v>0</v>
      </c>
      <c r="AK227" s="4">
        <v>0</v>
      </c>
      <c r="BI227" s="4" t="s">
        <v>889</v>
      </c>
    </row>
    <row r="228" spans="1:61" ht="26.25" customHeight="1">
      <c r="A228" s="15">
        <v>228</v>
      </c>
      <c r="B228" s="4">
        <v>7</v>
      </c>
      <c r="C228" s="8" t="s">
        <v>1740</v>
      </c>
      <c r="D228" s="7">
        <v>1</v>
      </c>
      <c r="E228" s="84" t="s">
        <v>890</v>
      </c>
      <c r="F228" s="131"/>
      <c r="G228" s="11" t="s">
        <v>596</v>
      </c>
      <c r="H228" s="16" t="s">
        <v>620</v>
      </c>
      <c r="I228" s="16"/>
      <c r="J228" s="170" t="s">
        <v>620</v>
      </c>
      <c r="K228" s="148"/>
      <c r="L228" s="99" t="s">
        <v>620</v>
      </c>
      <c r="N228" s="37"/>
      <c r="W228" s="3">
        <v>2012</v>
      </c>
      <c r="X228" s="21" t="d">
        <v>2012-06-21</v>
      </c>
      <c r="Y228" s="24" t="s">
        <v>1810</v>
      </c>
      <c r="Z228" s="8" t="s">
        <v>1736</v>
      </c>
      <c r="AA228" s="3" t="s">
        <v>1788</v>
      </c>
      <c r="AB228" s="31">
        <v>2</v>
      </c>
      <c r="AC228" s="8" t="s">
        <v>1757</v>
      </c>
      <c r="AD228" s="3" t="s">
        <v>587</v>
      </c>
      <c r="AG228" s="4">
        <v>60</v>
      </c>
      <c r="AH228" s="4">
        <v>0</v>
      </c>
      <c r="AI228" s="4">
        <v>3</v>
      </c>
      <c r="AJ228" s="4">
        <v>0</v>
      </c>
      <c r="AK228" s="4">
        <v>0</v>
      </c>
      <c r="BI228" s="4" t="s">
        <v>890</v>
      </c>
    </row>
    <row r="229" spans="1:61" ht="26.25" customHeight="1">
      <c r="A229" s="15">
        <v>229</v>
      </c>
      <c r="B229" s="4">
        <v>7</v>
      </c>
      <c r="C229" s="8" t="s">
        <v>1740</v>
      </c>
      <c r="D229" s="7">
        <v>1</v>
      </c>
      <c r="E229" s="84" t="s">
        <v>891</v>
      </c>
      <c r="F229" s="131"/>
      <c r="G229" s="11" t="s">
        <v>596</v>
      </c>
      <c r="H229" s="16" t="s">
        <v>620</v>
      </c>
      <c r="I229" s="16"/>
      <c r="J229" s="170" t="s">
        <v>620</v>
      </c>
      <c r="K229" s="148"/>
      <c r="L229" s="99" t="s">
        <v>620</v>
      </c>
      <c r="N229" s="37"/>
      <c r="W229" s="3">
        <v>2012</v>
      </c>
      <c r="X229" s="23" t="d">
        <v>2012-06-21</v>
      </c>
      <c r="Y229" s="17" t="s">
        <v>1810</v>
      </c>
      <c r="Z229" s="8" t="s">
        <v>1736</v>
      </c>
      <c r="AA229" s="3" t="s">
        <v>1788</v>
      </c>
      <c r="AB229" s="31">
        <v>2</v>
      </c>
      <c r="AC229" s="8" t="s">
        <v>1757</v>
      </c>
      <c r="AD229" s="3" t="s">
        <v>587</v>
      </c>
      <c r="AG229" s="4">
        <v>61</v>
      </c>
      <c r="AH229" s="4">
        <v>0</v>
      </c>
      <c r="AI229" s="4">
        <v>2</v>
      </c>
      <c r="AJ229" s="4">
        <v>0</v>
      </c>
      <c r="AK229" s="4">
        <v>0</v>
      </c>
      <c r="BI229" s="4" t="s">
        <v>891</v>
      </c>
    </row>
    <row r="230" spans="1:61" ht="26.25" customHeight="1">
      <c r="A230" s="15">
        <v>230</v>
      </c>
      <c r="B230" s="4">
        <v>7</v>
      </c>
      <c r="C230" s="8" t="s">
        <v>1740</v>
      </c>
      <c r="D230" s="7">
        <v>1</v>
      </c>
      <c r="E230" s="84" t="s">
        <v>892</v>
      </c>
      <c r="F230" s="131"/>
      <c r="G230" s="11" t="s">
        <v>596</v>
      </c>
      <c r="H230" s="16" t="s">
        <v>620</v>
      </c>
      <c r="I230" s="16"/>
      <c r="J230" s="170" t="s">
        <v>620</v>
      </c>
      <c r="K230" s="148"/>
      <c r="L230" s="99" t="s">
        <v>620</v>
      </c>
      <c r="N230" s="38"/>
      <c r="W230" s="3">
        <v>2012</v>
      </c>
      <c r="X230" s="21" t="d">
        <v>2012-06-21</v>
      </c>
      <c r="Y230" s="17" t="s">
        <v>1810</v>
      </c>
      <c r="Z230" s="8" t="s">
        <v>1736</v>
      </c>
      <c r="AA230" s="3" t="s">
        <v>1788</v>
      </c>
      <c r="AB230" s="31">
        <v>2</v>
      </c>
      <c r="AC230" s="8" t="s">
        <v>1757</v>
      </c>
      <c r="AD230" s="3" t="s">
        <v>587</v>
      </c>
      <c r="AF230" s="4" t="s">
        <v>594</v>
      </c>
      <c r="AG230" s="4">
        <v>12</v>
      </c>
      <c r="AH230" s="4">
        <v>0</v>
      </c>
      <c r="AI230" s="4">
        <v>1</v>
      </c>
      <c r="AJ230" s="4">
        <v>0</v>
      </c>
      <c r="AK230" s="4">
        <v>0</v>
      </c>
      <c r="AO230" s="8"/>
      <c r="BI230" s="4" t="s">
        <v>892</v>
      </c>
    </row>
    <row r="231" spans="1:61" ht="26.25" customHeight="1">
      <c r="A231" s="15">
        <v>231</v>
      </c>
      <c r="B231" s="8">
        <v>7</v>
      </c>
      <c r="C231" s="8" t="s">
        <v>1740</v>
      </c>
      <c r="D231" s="7">
        <v>1</v>
      </c>
      <c r="E231" s="84" t="s">
        <v>893</v>
      </c>
      <c r="F231" s="131"/>
      <c r="G231" s="11" t="s">
        <v>596</v>
      </c>
      <c r="H231" s="16" t="s">
        <v>620</v>
      </c>
      <c r="I231" s="16"/>
      <c r="J231" s="170" t="s">
        <v>620</v>
      </c>
      <c r="K231" s="148"/>
      <c r="L231" s="99" t="s">
        <v>620</v>
      </c>
      <c r="N231" s="37"/>
      <c r="W231" s="3">
        <v>2012</v>
      </c>
      <c r="X231" s="23" t="d">
        <v>2012-06-21</v>
      </c>
      <c r="Y231" s="17" t="s">
        <v>1810</v>
      </c>
      <c r="Z231" s="8" t="s">
        <v>1736</v>
      </c>
      <c r="AA231" s="3" t="s">
        <v>1788</v>
      </c>
      <c r="AB231" s="31">
        <v>2</v>
      </c>
      <c r="AC231" s="8" t="s">
        <v>1757</v>
      </c>
      <c r="AD231" s="3" t="s">
        <v>587</v>
      </c>
      <c r="AF231" s="4" t="s">
        <v>594</v>
      </c>
      <c r="AG231" s="4">
        <v>13</v>
      </c>
      <c r="AH231" s="4">
        <v>0</v>
      </c>
      <c r="AI231" s="4">
        <v>2</v>
      </c>
      <c r="AJ231" s="4">
        <v>0</v>
      </c>
      <c r="AK231" s="4">
        <v>0</v>
      </c>
      <c r="BI231" s="8" t="s">
        <v>893</v>
      </c>
    </row>
    <row r="232" spans="1:61" ht="26.25" customHeight="1">
      <c r="A232" s="15">
        <v>232</v>
      </c>
      <c r="B232" s="4">
        <v>7</v>
      </c>
      <c r="C232" s="8" t="s">
        <v>1740</v>
      </c>
      <c r="D232" s="7">
        <v>1</v>
      </c>
      <c r="E232" s="84" t="s">
        <v>894</v>
      </c>
      <c r="F232" s="131"/>
      <c r="G232" s="11" t="s">
        <v>596</v>
      </c>
      <c r="H232" s="16" t="s">
        <v>620</v>
      </c>
      <c r="I232" s="16"/>
      <c r="J232" s="170" t="s">
        <v>620</v>
      </c>
      <c r="L232" s="99" t="s">
        <v>620</v>
      </c>
      <c r="N232" s="37"/>
      <c r="W232" s="3">
        <v>2012</v>
      </c>
      <c r="X232" s="21" t="d">
        <v>2012-06-21</v>
      </c>
      <c r="Y232" s="17" t="s">
        <v>1810</v>
      </c>
      <c r="Z232" s="8" t="s">
        <v>1736</v>
      </c>
      <c r="AA232" s="3" t="s">
        <v>1788</v>
      </c>
      <c r="AB232" s="31">
        <v>2</v>
      </c>
      <c r="AC232" s="8" t="s">
        <v>1757</v>
      </c>
      <c r="AD232" s="3" t="s">
        <v>587</v>
      </c>
      <c r="AF232" s="4" t="s">
        <v>594</v>
      </c>
      <c r="AG232" s="4">
        <v>17</v>
      </c>
      <c r="AH232" s="4">
        <v>0</v>
      </c>
      <c r="AI232" s="4">
        <v>3</v>
      </c>
      <c r="AJ232" s="4">
        <v>0</v>
      </c>
      <c r="AK232" s="4">
        <v>0</v>
      </c>
      <c r="BI232" s="4" t="s">
        <v>894</v>
      </c>
    </row>
    <row r="233" spans="1:61" ht="26.25" customHeight="1">
      <c r="A233" s="15">
        <v>233</v>
      </c>
      <c r="B233" s="8">
        <v>7</v>
      </c>
      <c r="C233" s="8" t="s">
        <v>1740</v>
      </c>
      <c r="D233" s="7">
        <v>1</v>
      </c>
      <c r="E233" s="85" t="s">
        <v>895</v>
      </c>
      <c r="G233" s="11" t="s">
        <v>596</v>
      </c>
      <c r="H233" s="16" t="s">
        <v>620</v>
      </c>
      <c r="I233" s="16"/>
      <c r="J233" s="170" t="s">
        <v>620</v>
      </c>
      <c r="K233" s="148"/>
      <c r="L233" s="99" t="s">
        <v>620</v>
      </c>
      <c r="N233" s="37"/>
      <c r="W233" s="3">
        <v>2012</v>
      </c>
      <c r="X233" s="21" t="d">
        <v>2012-06-21</v>
      </c>
      <c r="Y233" s="17" t="s">
        <v>1810</v>
      </c>
      <c r="Z233" s="8" t="s">
        <v>1736</v>
      </c>
      <c r="AA233" s="3" t="s">
        <v>1788</v>
      </c>
      <c r="AB233" s="31">
        <v>2</v>
      </c>
      <c r="AC233" s="8" t="s">
        <v>1757</v>
      </c>
      <c r="AD233" s="3" t="s">
        <v>587</v>
      </c>
      <c r="AF233" s="4" t="s">
        <v>594</v>
      </c>
      <c r="AG233" s="4">
        <v>97</v>
      </c>
      <c r="AH233" s="4">
        <v>0</v>
      </c>
      <c r="AI233" s="4">
        <v>2</v>
      </c>
      <c r="AJ233" s="4">
        <v>0</v>
      </c>
      <c r="AK233" s="4">
        <v>0</v>
      </c>
      <c r="BI233" s="8" t="s">
        <v>895</v>
      </c>
    </row>
    <row r="234" spans="1:61" ht="26.25" customHeight="1">
      <c r="A234" s="15">
        <v>234</v>
      </c>
      <c r="B234" s="4">
        <v>7</v>
      </c>
      <c r="C234" s="8" t="s">
        <v>1740</v>
      </c>
      <c r="D234" s="7">
        <v>1</v>
      </c>
      <c r="E234" s="85" t="s">
        <v>896</v>
      </c>
      <c r="G234" s="11" t="s">
        <v>596</v>
      </c>
      <c r="H234" s="16" t="s">
        <v>620</v>
      </c>
      <c r="I234" s="10"/>
      <c r="J234" s="171" t="s">
        <v>620</v>
      </c>
      <c r="K234" s="148"/>
      <c r="L234" s="99" t="s">
        <v>620</v>
      </c>
      <c r="N234" s="37"/>
      <c r="W234" s="3">
        <v>2012</v>
      </c>
      <c r="X234" s="23" t="d">
        <v>2012-06-21</v>
      </c>
      <c r="Y234" s="24" t="s">
        <v>1810</v>
      </c>
      <c r="Z234" s="8" t="s">
        <v>1736</v>
      </c>
      <c r="AA234" s="3" t="s">
        <v>1788</v>
      </c>
      <c r="AB234" s="31">
        <v>2</v>
      </c>
      <c r="AC234" s="8" t="s">
        <v>1757</v>
      </c>
      <c r="AD234" s="3" t="s">
        <v>587</v>
      </c>
      <c r="AF234" s="4" t="s">
        <v>594</v>
      </c>
      <c r="AG234" s="4">
        <v>55</v>
      </c>
      <c r="AH234" s="4">
        <v>0</v>
      </c>
      <c r="AI234" s="4">
        <v>1</v>
      </c>
      <c r="AJ234" s="4">
        <v>0</v>
      </c>
      <c r="AK234" s="4">
        <v>0</v>
      </c>
      <c r="BI234" s="4" t="s">
        <v>896</v>
      </c>
    </row>
    <row r="235" spans="1:61" ht="26.25" customHeight="1">
      <c r="A235" s="15">
        <v>235</v>
      </c>
      <c r="B235" s="4">
        <v>7</v>
      </c>
      <c r="C235" s="8" t="s">
        <v>1740</v>
      </c>
      <c r="D235" s="7">
        <v>1</v>
      </c>
      <c r="E235" s="85" t="s">
        <v>897</v>
      </c>
      <c r="G235" s="11" t="s">
        <v>596</v>
      </c>
      <c r="H235" s="16" t="s">
        <v>620</v>
      </c>
      <c r="I235" s="11"/>
      <c r="J235" s="171" t="s">
        <v>620</v>
      </c>
      <c r="K235" s="148"/>
      <c r="L235" s="99" t="s">
        <v>620</v>
      </c>
      <c r="N235" s="37"/>
      <c r="W235" s="3">
        <v>2012</v>
      </c>
      <c r="X235" s="21" t="d">
        <v>2012-06-21</v>
      </c>
      <c r="Y235" s="17" t="s">
        <v>1810</v>
      </c>
      <c r="Z235" s="8" t="s">
        <v>1736</v>
      </c>
      <c r="AA235" s="3" t="s">
        <v>1788</v>
      </c>
      <c r="AB235" s="31">
        <v>2</v>
      </c>
      <c r="AC235" s="8" t="s">
        <v>1757</v>
      </c>
      <c r="AD235" s="3" t="s">
        <v>587</v>
      </c>
      <c r="AF235" s="4" t="s">
        <v>594</v>
      </c>
      <c r="AG235" s="4">
        <v>60</v>
      </c>
      <c r="AH235" s="4">
        <v>0</v>
      </c>
      <c r="AI235" s="4">
        <v>1</v>
      </c>
      <c r="AJ235" s="4">
        <v>0</v>
      </c>
      <c r="AK235" s="4">
        <v>0</v>
      </c>
      <c r="BI235" s="4" t="s">
        <v>897</v>
      </c>
    </row>
    <row r="236" spans="1:61" ht="26.25" customHeight="1">
      <c r="A236" s="15">
        <v>236</v>
      </c>
      <c r="B236" s="4">
        <v>7</v>
      </c>
      <c r="C236" s="8" t="s">
        <v>1740</v>
      </c>
      <c r="D236" s="7">
        <v>1</v>
      </c>
      <c r="E236" s="85" t="s">
        <v>898</v>
      </c>
      <c r="G236" s="11" t="s">
        <v>596</v>
      </c>
      <c r="H236" s="16" t="s">
        <v>620</v>
      </c>
      <c r="I236" s="11"/>
      <c r="J236" s="171" t="s">
        <v>620</v>
      </c>
      <c r="K236" s="148"/>
      <c r="L236" s="99" t="s">
        <v>620</v>
      </c>
      <c r="N236" s="37"/>
      <c r="W236" s="3">
        <v>2012</v>
      </c>
      <c r="X236" s="21" t="d">
        <v>2012-06-21</v>
      </c>
      <c r="Y236" s="17" t="s">
        <v>1810</v>
      </c>
      <c r="Z236" s="8" t="s">
        <v>1736</v>
      </c>
      <c r="AA236" s="3" t="s">
        <v>1788</v>
      </c>
      <c r="AB236" s="31">
        <v>2</v>
      </c>
      <c r="AC236" s="8" t="s">
        <v>1757</v>
      </c>
      <c r="AD236" s="3" t="s">
        <v>587</v>
      </c>
      <c r="AF236" s="4" t="s">
        <v>594</v>
      </c>
      <c r="AG236" s="4">
        <v>42</v>
      </c>
      <c r="AH236" s="4">
        <v>0</v>
      </c>
      <c r="AI236" s="4">
        <v>2</v>
      </c>
      <c r="AJ236" s="4">
        <v>0</v>
      </c>
      <c r="AK236" s="4">
        <v>0</v>
      </c>
      <c r="BI236" s="4" t="s">
        <v>898</v>
      </c>
    </row>
    <row r="237" spans="1:61" ht="26.25" customHeight="1">
      <c r="A237" s="15">
        <v>237</v>
      </c>
      <c r="B237" s="8">
        <v>7</v>
      </c>
      <c r="C237" s="8" t="s">
        <v>1740</v>
      </c>
      <c r="D237" s="7">
        <v>1</v>
      </c>
      <c r="E237" s="85" t="s">
        <v>899</v>
      </c>
      <c r="G237" s="11" t="s">
        <v>596</v>
      </c>
      <c r="H237" s="16" t="s">
        <v>620</v>
      </c>
      <c r="I237" s="10"/>
      <c r="J237" s="171" t="s">
        <v>620</v>
      </c>
      <c r="K237" s="148"/>
      <c r="L237" s="99" t="s">
        <v>620</v>
      </c>
      <c r="N237" s="38"/>
      <c r="W237" s="3">
        <v>2012</v>
      </c>
      <c r="X237" s="21" t="d">
        <v>2012-06-21</v>
      </c>
      <c r="Y237" s="24" t="s">
        <v>1810</v>
      </c>
      <c r="Z237" s="8" t="s">
        <v>1736</v>
      </c>
      <c r="AA237" s="3" t="s">
        <v>1788</v>
      </c>
      <c r="AB237" s="31">
        <v>2</v>
      </c>
      <c r="AC237" s="8" t="s">
        <v>1757</v>
      </c>
      <c r="AD237" s="3" t="s">
        <v>587</v>
      </c>
      <c r="AE237" s="4">
        <v>67</v>
      </c>
      <c r="AF237" s="4" t="s">
        <v>585</v>
      </c>
      <c r="AG237" s="4">
        <v>12</v>
      </c>
      <c r="AH237" s="4">
        <v>0</v>
      </c>
      <c r="AI237" s="4">
        <v>4</v>
      </c>
      <c r="AJ237" s="4">
        <v>0</v>
      </c>
      <c r="AK237" s="4">
        <v>0</v>
      </c>
      <c r="AM237" s="8"/>
      <c r="AO237" s="8"/>
      <c r="BI237" s="8" t="s">
        <v>899</v>
      </c>
    </row>
    <row r="238" spans="1:61" ht="26.25" customHeight="1">
      <c r="A238" s="15">
        <v>238</v>
      </c>
      <c r="B238" s="4">
        <v>7</v>
      </c>
      <c r="C238" s="8" t="s">
        <v>1740</v>
      </c>
      <c r="D238" s="7">
        <v>1</v>
      </c>
      <c r="E238" s="84" t="s">
        <v>900</v>
      </c>
      <c r="F238" s="131"/>
      <c r="G238" s="11" t="s">
        <v>596</v>
      </c>
      <c r="H238" s="16" t="s">
        <v>620</v>
      </c>
      <c r="I238" s="10"/>
      <c r="J238" s="173" t="s">
        <v>620</v>
      </c>
      <c r="K238" s="148"/>
      <c r="L238" s="99" t="s">
        <v>620</v>
      </c>
      <c r="N238" s="37"/>
      <c r="W238" s="3">
        <v>2012</v>
      </c>
      <c r="X238" s="21" t="d">
        <v>2012-06-21</v>
      </c>
      <c r="Y238" s="17" t="s">
        <v>1810</v>
      </c>
      <c r="Z238" s="8" t="s">
        <v>1736</v>
      </c>
      <c r="AA238" s="3" t="s">
        <v>1788</v>
      </c>
      <c r="AB238" s="31">
        <v>2</v>
      </c>
      <c r="AC238" s="8" t="s">
        <v>1757</v>
      </c>
      <c r="AD238" s="3" t="s">
        <v>587</v>
      </c>
      <c r="AE238" s="4">
        <v>74</v>
      </c>
      <c r="AF238" s="4" t="s">
        <v>585</v>
      </c>
      <c r="AG238" s="4">
        <v>21</v>
      </c>
      <c r="AH238" s="4">
        <v>0</v>
      </c>
      <c r="AI238" s="4">
        <v>1</v>
      </c>
      <c r="AJ238" s="4">
        <v>0</v>
      </c>
      <c r="AK238" s="4">
        <v>0</v>
      </c>
      <c r="BI238" s="4" t="s">
        <v>900</v>
      </c>
    </row>
    <row r="239" spans="1:61" ht="26.25" customHeight="1">
      <c r="A239" s="15">
        <v>239</v>
      </c>
      <c r="B239" s="4">
        <v>7</v>
      </c>
      <c r="C239" s="8" t="s">
        <v>1740</v>
      </c>
      <c r="D239" s="7">
        <v>1</v>
      </c>
      <c r="E239" s="84" t="s">
        <v>901</v>
      </c>
      <c r="F239" s="131"/>
      <c r="G239" s="11" t="s">
        <v>596</v>
      </c>
      <c r="H239" s="16" t="s">
        <v>620</v>
      </c>
      <c r="I239" s="10"/>
      <c r="J239" s="171" t="s">
        <v>620</v>
      </c>
      <c r="K239" s="148"/>
      <c r="L239" s="99" t="s">
        <v>620</v>
      </c>
      <c r="N239" s="37"/>
      <c r="W239" s="3">
        <v>2012</v>
      </c>
      <c r="X239" s="23" t="d">
        <v>2012-06-21</v>
      </c>
      <c r="Y239" s="17" t="s">
        <v>1810</v>
      </c>
      <c r="Z239" s="8" t="s">
        <v>1736</v>
      </c>
      <c r="AA239" s="3" t="s">
        <v>1788</v>
      </c>
      <c r="AB239" s="31">
        <v>2</v>
      </c>
      <c r="AC239" s="8" t="s">
        <v>1757</v>
      </c>
      <c r="AD239" s="3" t="s">
        <v>587</v>
      </c>
      <c r="AE239" s="4">
        <v>75</v>
      </c>
      <c r="AF239" s="4" t="s">
        <v>585</v>
      </c>
      <c r="AG239" s="4">
        <v>14</v>
      </c>
      <c r="AH239" s="4">
        <v>0</v>
      </c>
      <c r="AI239" s="4">
        <v>8</v>
      </c>
      <c r="AJ239" s="4">
        <v>0</v>
      </c>
      <c r="AK239" s="4">
        <v>0</v>
      </c>
      <c r="BI239" s="4" t="s">
        <v>901</v>
      </c>
    </row>
    <row r="240" spans="1:61" ht="26.25" customHeight="1">
      <c r="A240" s="15">
        <v>240</v>
      </c>
      <c r="B240" s="4">
        <v>7</v>
      </c>
      <c r="C240" s="8" t="s">
        <v>1740</v>
      </c>
      <c r="D240" s="7">
        <v>1</v>
      </c>
      <c r="E240" s="84" t="s">
        <v>902</v>
      </c>
      <c r="F240" s="131"/>
      <c r="G240" s="10" t="s">
        <v>596</v>
      </c>
      <c r="H240" s="16" t="s">
        <v>620</v>
      </c>
      <c r="I240" s="10"/>
      <c r="J240" s="171" t="s">
        <v>620</v>
      </c>
      <c r="L240" s="99" t="s">
        <v>620</v>
      </c>
      <c r="N240" s="38"/>
      <c r="Q240" s="9"/>
      <c r="R240" s="9"/>
      <c r="S240" s="8"/>
      <c r="T240" s="8"/>
      <c r="U240" s="8"/>
      <c r="V240" s="8"/>
      <c r="W240" s="3">
        <v>2012</v>
      </c>
      <c r="X240" s="21" t="d">
        <v>2012-06-21</v>
      </c>
      <c r="Y240" s="17" t="s">
        <v>1810</v>
      </c>
      <c r="Z240" s="8" t="s">
        <v>1736</v>
      </c>
      <c r="AA240" s="3" t="s">
        <v>1788</v>
      </c>
      <c r="AB240" s="31">
        <v>2</v>
      </c>
      <c r="AC240" s="8" t="s">
        <v>1757</v>
      </c>
      <c r="AD240" s="3" t="s">
        <v>587</v>
      </c>
      <c r="AE240" s="8">
        <v>77</v>
      </c>
      <c r="AF240" s="8" t="s">
        <v>585</v>
      </c>
      <c r="AG240" s="8">
        <v>25</v>
      </c>
      <c r="AH240" s="8">
        <v>0</v>
      </c>
      <c r="AI240" s="8">
        <v>2</v>
      </c>
      <c r="AJ240" s="8">
        <v>0</v>
      </c>
      <c r="AK240" s="8">
        <v>0</v>
      </c>
      <c r="AN240" s="8"/>
      <c r="AO240" s="8"/>
      <c r="AS240" s="8"/>
      <c r="BI240" s="4" t="s">
        <v>902</v>
      </c>
    </row>
    <row r="241" spans="1:61" ht="26.25" customHeight="1">
      <c r="A241" s="15">
        <v>241</v>
      </c>
      <c r="B241" s="8">
        <v>7</v>
      </c>
      <c r="C241" s="8" t="s">
        <v>1740</v>
      </c>
      <c r="D241" s="7">
        <v>1</v>
      </c>
      <c r="E241" s="84" t="s">
        <v>903</v>
      </c>
      <c r="F241" s="131"/>
      <c r="G241" s="11" t="s">
        <v>596</v>
      </c>
      <c r="H241" s="16" t="s">
        <v>620</v>
      </c>
      <c r="I241" s="10"/>
      <c r="J241" s="173" t="s">
        <v>620</v>
      </c>
      <c r="L241" s="99" t="s">
        <v>620</v>
      </c>
      <c r="N241" s="37"/>
      <c r="O241" s="8"/>
      <c r="W241" s="3">
        <v>2012</v>
      </c>
      <c r="X241" s="21" t="d">
        <v>2012-06-21</v>
      </c>
      <c r="Y241" s="17" t="s">
        <v>1810</v>
      </c>
      <c r="Z241" s="8" t="s">
        <v>1736</v>
      </c>
      <c r="AA241" s="3" t="s">
        <v>1788</v>
      </c>
      <c r="AB241" s="31">
        <v>2</v>
      </c>
      <c r="AC241" s="8" t="s">
        <v>1757</v>
      </c>
      <c r="AD241" s="3" t="s">
        <v>587</v>
      </c>
      <c r="AE241" s="4">
        <v>77</v>
      </c>
      <c r="AF241" s="4" t="s">
        <v>585</v>
      </c>
      <c r="AG241" s="4">
        <v>16</v>
      </c>
      <c r="AH241" s="4">
        <v>0</v>
      </c>
      <c r="AI241" s="4">
        <v>1</v>
      </c>
      <c r="AJ241" s="4">
        <v>0</v>
      </c>
      <c r="AK241" s="4">
        <v>0</v>
      </c>
      <c r="AM241" s="8"/>
      <c r="BI241" s="8" t="s">
        <v>903</v>
      </c>
    </row>
    <row r="242" spans="1:61" ht="26.25" customHeight="1">
      <c r="A242" s="15">
        <v>242</v>
      </c>
      <c r="B242" s="4">
        <v>7</v>
      </c>
      <c r="C242" s="8" t="s">
        <v>1740</v>
      </c>
      <c r="D242" s="7">
        <v>1</v>
      </c>
      <c r="E242" s="85" t="s">
        <v>904</v>
      </c>
      <c r="G242" s="11" t="s">
        <v>596</v>
      </c>
      <c r="H242" s="16" t="s">
        <v>620</v>
      </c>
      <c r="I242" s="10"/>
      <c r="J242" s="171" t="s">
        <v>620</v>
      </c>
      <c r="K242" s="148"/>
      <c r="L242" s="99" t="s">
        <v>620</v>
      </c>
      <c r="N242" s="37"/>
      <c r="W242" s="3">
        <v>2012</v>
      </c>
      <c r="X242" s="23" t="d">
        <v>2012-06-21</v>
      </c>
      <c r="Y242" s="24" t="s">
        <v>1810</v>
      </c>
      <c r="Z242" s="8" t="s">
        <v>1736</v>
      </c>
      <c r="AA242" s="3" t="s">
        <v>1788</v>
      </c>
      <c r="AB242" s="31">
        <v>2</v>
      </c>
      <c r="AC242" s="8" t="s">
        <v>1757</v>
      </c>
      <c r="AD242" s="3" t="s">
        <v>587</v>
      </c>
      <c r="AE242" s="4">
        <v>78</v>
      </c>
      <c r="AF242" s="4" t="s">
        <v>585</v>
      </c>
      <c r="AG242" s="4">
        <v>5</v>
      </c>
      <c r="AH242" s="4">
        <v>0</v>
      </c>
      <c r="AI242" s="4">
        <v>5</v>
      </c>
      <c r="AJ242" s="4">
        <v>0</v>
      </c>
      <c r="AK242" s="4">
        <v>0</v>
      </c>
      <c r="BI242" s="4" t="s">
        <v>904</v>
      </c>
    </row>
    <row r="243" spans="1:61" ht="26.25" customHeight="1">
      <c r="A243" s="15">
        <v>243</v>
      </c>
      <c r="B243" s="4">
        <v>7</v>
      </c>
      <c r="C243" s="8" t="s">
        <v>1740</v>
      </c>
      <c r="D243" s="7">
        <v>1</v>
      </c>
      <c r="E243" s="85" t="s">
        <v>905</v>
      </c>
      <c r="G243" s="11" t="s">
        <v>596</v>
      </c>
      <c r="H243" s="16" t="s">
        <v>620</v>
      </c>
      <c r="I243" s="10"/>
      <c r="J243" s="173" t="s">
        <v>620</v>
      </c>
      <c r="K243" s="148"/>
      <c r="L243" s="99" t="s">
        <v>620</v>
      </c>
      <c r="N243" s="37"/>
      <c r="W243" s="3">
        <v>2012</v>
      </c>
      <c r="X243" s="23" t="d">
        <v>2012-06-21</v>
      </c>
      <c r="Y243" s="24" t="s">
        <v>1810</v>
      </c>
      <c r="Z243" s="8" t="s">
        <v>1736</v>
      </c>
      <c r="AA243" s="3" t="s">
        <v>1788</v>
      </c>
      <c r="AB243" s="31">
        <v>2</v>
      </c>
      <c r="AC243" s="8" t="s">
        <v>1757</v>
      </c>
      <c r="AD243" s="3" t="s">
        <v>587</v>
      </c>
      <c r="AE243" s="4">
        <v>79</v>
      </c>
      <c r="AF243" s="4" t="s">
        <v>585</v>
      </c>
      <c r="AG243" s="4">
        <v>27</v>
      </c>
      <c r="AH243" s="4">
        <v>0</v>
      </c>
      <c r="AI243" s="4">
        <v>1</v>
      </c>
      <c r="AJ243" s="4">
        <v>0</v>
      </c>
      <c r="AK243" s="4">
        <v>0</v>
      </c>
      <c r="BI243" s="4" t="s">
        <v>905</v>
      </c>
    </row>
    <row r="244" spans="1:61" ht="26.25" customHeight="1">
      <c r="A244" s="15">
        <v>244</v>
      </c>
      <c r="B244" s="4">
        <v>7</v>
      </c>
      <c r="C244" s="8" t="s">
        <v>1740</v>
      </c>
      <c r="D244" s="7">
        <v>1</v>
      </c>
      <c r="E244" s="85" t="s">
        <v>906</v>
      </c>
      <c r="G244" s="11" t="s">
        <v>596</v>
      </c>
      <c r="H244" s="16" t="s">
        <v>620</v>
      </c>
      <c r="I244" s="10"/>
      <c r="J244" s="171" t="s">
        <v>620</v>
      </c>
      <c r="K244" s="148"/>
      <c r="L244" s="99" t="s">
        <v>620</v>
      </c>
      <c r="N244" s="37"/>
      <c r="W244" s="3">
        <v>2012</v>
      </c>
      <c r="X244" s="21" t="d">
        <v>2012-06-21</v>
      </c>
      <c r="Y244" s="17" t="s">
        <v>1810</v>
      </c>
      <c r="Z244" s="8" t="s">
        <v>1736</v>
      </c>
      <c r="AA244" s="3" t="s">
        <v>1788</v>
      </c>
      <c r="AB244" s="31">
        <v>2</v>
      </c>
      <c r="AC244" s="8" t="s">
        <v>1757</v>
      </c>
      <c r="AD244" s="3" t="s">
        <v>587</v>
      </c>
      <c r="AE244" s="4">
        <v>81</v>
      </c>
      <c r="AF244" s="4" t="s">
        <v>585</v>
      </c>
      <c r="AG244" s="4">
        <v>23</v>
      </c>
      <c r="AH244" s="4">
        <v>0</v>
      </c>
      <c r="AI244" s="4">
        <v>1</v>
      </c>
      <c r="AJ244" s="4">
        <v>0</v>
      </c>
      <c r="AK244" s="4">
        <v>0</v>
      </c>
      <c r="AL244" s="8"/>
      <c r="BI244" s="4" t="s">
        <v>906</v>
      </c>
    </row>
    <row r="245" spans="1:61" ht="26.25" customHeight="1">
      <c r="A245" s="15">
        <v>245</v>
      </c>
      <c r="B245" s="4">
        <v>7</v>
      </c>
      <c r="C245" s="8" t="s">
        <v>1740</v>
      </c>
      <c r="D245" s="7">
        <v>1</v>
      </c>
      <c r="E245" s="85" t="s">
        <v>907</v>
      </c>
      <c r="G245" s="11" t="s">
        <v>596</v>
      </c>
      <c r="H245" s="16" t="s">
        <v>620</v>
      </c>
      <c r="I245" s="10"/>
      <c r="J245" s="171" t="s">
        <v>620</v>
      </c>
      <c r="K245" s="148"/>
      <c r="L245" s="99" t="s">
        <v>620</v>
      </c>
      <c r="N245" s="37"/>
      <c r="W245" s="3">
        <v>2012</v>
      </c>
      <c r="X245" s="23" t="d">
        <v>2012-06-21</v>
      </c>
      <c r="Y245" s="24" t="s">
        <v>1810</v>
      </c>
      <c r="Z245" s="8" t="s">
        <v>1736</v>
      </c>
      <c r="AA245" s="3" t="s">
        <v>1788</v>
      </c>
      <c r="AB245" s="31">
        <v>2</v>
      </c>
      <c r="AC245" s="8" t="s">
        <v>1757</v>
      </c>
      <c r="AD245" s="3" t="s">
        <v>587</v>
      </c>
      <c r="AE245" s="4">
        <v>82</v>
      </c>
      <c r="AG245" s="4">
        <v>25</v>
      </c>
      <c r="AH245" s="4">
        <v>0</v>
      </c>
      <c r="AI245" s="4">
        <v>5</v>
      </c>
      <c r="AJ245" s="4">
        <v>0</v>
      </c>
      <c r="AK245" s="4">
        <v>0</v>
      </c>
      <c r="AM245" s="8"/>
      <c r="BI245" s="4" t="s">
        <v>907</v>
      </c>
    </row>
    <row r="246" spans="1:61" ht="26.25" customHeight="1">
      <c r="A246" s="15">
        <v>246</v>
      </c>
      <c r="B246" s="4">
        <v>7</v>
      </c>
      <c r="C246" s="8" t="s">
        <v>1740</v>
      </c>
      <c r="D246" s="7">
        <v>1</v>
      </c>
      <c r="E246" s="85" t="s">
        <v>908</v>
      </c>
      <c r="G246" s="11" t="s">
        <v>596</v>
      </c>
      <c r="H246" s="16" t="s">
        <v>620</v>
      </c>
      <c r="I246" s="10"/>
      <c r="J246" s="171" t="s">
        <v>620</v>
      </c>
      <c r="K246" s="148"/>
      <c r="L246" s="99" t="s">
        <v>620</v>
      </c>
      <c r="N246" s="37"/>
      <c r="W246" s="3">
        <v>2012</v>
      </c>
      <c r="X246" s="21" t="d">
        <v>2012-06-21</v>
      </c>
      <c r="Y246" s="17" t="s">
        <v>1810</v>
      </c>
      <c r="Z246" s="8" t="s">
        <v>1736</v>
      </c>
      <c r="AA246" s="3" t="s">
        <v>1788</v>
      </c>
      <c r="AB246" s="31">
        <v>2</v>
      </c>
      <c r="AC246" s="8" t="s">
        <v>1757</v>
      </c>
      <c r="AD246" s="3" t="s">
        <v>587</v>
      </c>
      <c r="AE246" s="4">
        <v>83</v>
      </c>
      <c r="AF246" s="4" t="s">
        <v>594</v>
      </c>
      <c r="AG246" s="4">
        <v>8</v>
      </c>
      <c r="AH246" s="4">
        <v>0</v>
      </c>
      <c r="AI246" s="4">
        <v>4</v>
      </c>
      <c r="AJ246" s="4">
        <v>0</v>
      </c>
      <c r="AK246" s="4">
        <v>0</v>
      </c>
      <c r="BI246" s="4" t="s">
        <v>908</v>
      </c>
    </row>
    <row r="247" spans="1:61" ht="26.25" customHeight="1">
      <c r="A247" s="15">
        <v>247</v>
      </c>
      <c r="B247" s="4">
        <v>7</v>
      </c>
      <c r="C247" s="8" t="s">
        <v>1740</v>
      </c>
      <c r="D247" s="7">
        <v>1</v>
      </c>
      <c r="E247" s="85" t="s">
        <v>909</v>
      </c>
      <c r="G247" s="11" t="s">
        <v>596</v>
      </c>
      <c r="H247" s="16" t="s">
        <v>620</v>
      </c>
      <c r="I247" s="10"/>
      <c r="J247" s="171" t="s">
        <v>620</v>
      </c>
      <c r="K247" s="148"/>
      <c r="L247" s="99" t="s">
        <v>620</v>
      </c>
      <c r="N247" s="38"/>
      <c r="W247" s="3">
        <v>2012</v>
      </c>
      <c r="X247" s="21" t="d">
        <v>2012-06-21</v>
      </c>
      <c r="Y247" s="17" t="s">
        <v>1810</v>
      </c>
      <c r="Z247" s="8" t="s">
        <v>1736</v>
      </c>
      <c r="AA247" s="3" t="s">
        <v>1788</v>
      </c>
      <c r="AB247" s="31">
        <v>2</v>
      </c>
      <c r="AC247" s="8" t="s">
        <v>1757</v>
      </c>
      <c r="AD247" s="3" t="s">
        <v>587</v>
      </c>
      <c r="AE247" s="4">
        <v>84</v>
      </c>
      <c r="AF247" s="4" t="s">
        <v>585</v>
      </c>
      <c r="AG247" s="4">
        <v>12</v>
      </c>
      <c r="AH247" s="4">
        <v>0</v>
      </c>
      <c r="AI247" s="4">
        <v>1</v>
      </c>
      <c r="AJ247" s="4">
        <v>0</v>
      </c>
      <c r="AK247" s="4">
        <v>0</v>
      </c>
      <c r="AO247" s="8"/>
      <c r="BI247" s="4" t="s">
        <v>909</v>
      </c>
    </row>
    <row r="248" spans="1:61" ht="26.25" customHeight="1">
      <c r="A248" s="15">
        <v>248</v>
      </c>
      <c r="B248" s="4">
        <v>7</v>
      </c>
      <c r="C248" s="8" t="s">
        <v>1740</v>
      </c>
      <c r="D248" s="7">
        <v>1</v>
      </c>
      <c r="E248" s="85" t="s">
        <v>910</v>
      </c>
      <c r="G248" s="11" t="s">
        <v>596</v>
      </c>
      <c r="H248" s="16" t="s">
        <v>620</v>
      </c>
      <c r="I248" s="10"/>
      <c r="J248" s="171" t="s">
        <v>620</v>
      </c>
      <c r="K248" s="148"/>
      <c r="L248" s="99" t="s">
        <v>620</v>
      </c>
      <c r="N248" s="37"/>
      <c r="W248" s="3">
        <v>2012</v>
      </c>
      <c r="X248" s="21" t="d">
        <v>2012-06-21</v>
      </c>
      <c r="Y248" s="17" t="s">
        <v>1810</v>
      </c>
      <c r="Z248" s="8" t="s">
        <v>1736</v>
      </c>
      <c r="AA248" s="3" t="s">
        <v>1788</v>
      </c>
      <c r="AB248" s="31">
        <v>2</v>
      </c>
      <c r="AC248" s="8" t="s">
        <v>1757</v>
      </c>
      <c r="AD248" s="3" t="s">
        <v>587</v>
      </c>
      <c r="AE248" s="4">
        <v>87</v>
      </c>
      <c r="AF248" s="4" t="s">
        <v>594</v>
      </c>
      <c r="AG248" s="4">
        <v>4</v>
      </c>
      <c r="AH248" s="4">
        <v>0</v>
      </c>
      <c r="AI248" s="4">
        <v>5</v>
      </c>
      <c r="AJ248" s="4">
        <v>0</v>
      </c>
      <c r="AK248" s="4">
        <v>0</v>
      </c>
      <c r="BI248" s="4" t="s">
        <v>910</v>
      </c>
    </row>
    <row r="249" spans="1:61" ht="26.25" customHeight="1">
      <c r="A249" s="15">
        <v>249</v>
      </c>
      <c r="B249" s="4">
        <v>7</v>
      </c>
      <c r="C249" s="8" t="s">
        <v>1740</v>
      </c>
      <c r="D249" s="7">
        <v>1</v>
      </c>
      <c r="E249" s="85" t="s">
        <v>911</v>
      </c>
      <c r="G249" s="11" t="s">
        <v>596</v>
      </c>
      <c r="H249" s="16" t="s">
        <v>620</v>
      </c>
      <c r="I249" s="10"/>
      <c r="J249" s="171" t="s">
        <v>620</v>
      </c>
      <c r="K249" s="148"/>
      <c r="L249" s="99" t="s">
        <v>620</v>
      </c>
      <c r="N249" s="37"/>
      <c r="W249" s="3">
        <v>2012</v>
      </c>
      <c r="X249" s="21" t="d">
        <v>2012-06-21</v>
      </c>
      <c r="Y249" s="17" t="s">
        <v>1810</v>
      </c>
      <c r="Z249" s="8" t="s">
        <v>1736</v>
      </c>
      <c r="AA249" s="3" t="s">
        <v>1788</v>
      </c>
      <c r="AB249" s="31">
        <v>2</v>
      </c>
      <c r="AC249" s="8" t="s">
        <v>1757</v>
      </c>
      <c r="AD249" s="3" t="s">
        <v>587</v>
      </c>
      <c r="AE249" s="4">
        <v>94</v>
      </c>
      <c r="AF249" s="4" t="s">
        <v>585</v>
      </c>
      <c r="AG249" s="4">
        <v>7</v>
      </c>
      <c r="AH249" s="4">
        <v>0</v>
      </c>
      <c r="AI249" s="4">
        <v>1</v>
      </c>
      <c r="AJ249" s="4">
        <v>0</v>
      </c>
      <c r="AK249" s="4">
        <v>0</v>
      </c>
      <c r="BI249" s="4" t="s">
        <v>911</v>
      </c>
    </row>
    <row r="250" spans="1:61" ht="26.25" customHeight="1">
      <c r="A250" s="15">
        <v>250</v>
      </c>
      <c r="B250" s="4">
        <v>7</v>
      </c>
      <c r="C250" s="8" t="s">
        <v>1740</v>
      </c>
      <c r="D250" s="7">
        <v>1</v>
      </c>
      <c r="E250" s="84" t="s">
        <v>912</v>
      </c>
      <c r="F250" s="131"/>
      <c r="G250" s="11" t="s">
        <v>596</v>
      </c>
      <c r="H250" s="16" t="s">
        <v>620</v>
      </c>
      <c r="I250" s="10"/>
      <c r="J250" s="171" t="s">
        <v>620</v>
      </c>
      <c r="K250" s="148"/>
      <c r="L250" s="99" t="s">
        <v>620</v>
      </c>
      <c r="N250" s="37"/>
      <c r="W250" s="3">
        <v>2012</v>
      </c>
      <c r="X250" s="21" t="d">
        <v>2012-06-21</v>
      </c>
      <c r="Y250" s="17" t="s">
        <v>1810</v>
      </c>
      <c r="Z250" s="8" t="s">
        <v>1736</v>
      </c>
      <c r="AA250" s="3" t="s">
        <v>1788</v>
      </c>
      <c r="AB250" s="31">
        <v>2</v>
      </c>
      <c r="AC250" s="8" t="s">
        <v>1757</v>
      </c>
      <c r="AD250" s="3" t="s">
        <v>587</v>
      </c>
      <c r="AE250" s="4">
        <v>94</v>
      </c>
      <c r="AF250" s="4" t="s">
        <v>585</v>
      </c>
      <c r="AG250" s="4">
        <v>7</v>
      </c>
      <c r="AH250" s="4">
        <v>0</v>
      </c>
      <c r="AI250" s="4">
        <v>5</v>
      </c>
      <c r="AJ250" s="4">
        <v>0</v>
      </c>
      <c r="AK250" s="4">
        <v>0</v>
      </c>
      <c r="AL250" s="8"/>
      <c r="BI250" s="4" t="s">
        <v>912</v>
      </c>
    </row>
    <row r="251" spans="1:61" ht="26.25" customHeight="1">
      <c r="A251" s="15">
        <v>251</v>
      </c>
      <c r="B251" s="4">
        <v>7</v>
      </c>
      <c r="C251" s="8" t="s">
        <v>1740</v>
      </c>
      <c r="D251" s="7">
        <v>1</v>
      </c>
      <c r="E251" s="85" t="s">
        <v>913</v>
      </c>
      <c r="G251" s="11" t="s">
        <v>596</v>
      </c>
      <c r="H251" s="16" t="s">
        <v>620</v>
      </c>
      <c r="I251" s="16"/>
      <c r="J251" s="170" t="s">
        <v>620</v>
      </c>
      <c r="K251" s="148"/>
      <c r="L251" s="99" t="s">
        <v>620</v>
      </c>
      <c r="N251" s="37"/>
      <c r="W251" s="3">
        <v>2012</v>
      </c>
      <c r="X251" s="21" t="d">
        <v>2012-06-21</v>
      </c>
      <c r="Y251" s="17" t="s">
        <v>1810</v>
      </c>
      <c r="Z251" s="8" t="s">
        <v>1736</v>
      </c>
      <c r="AA251" s="3" t="s">
        <v>1788</v>
      </c>
      <c r="AB251" s="31">
        <v>2</v>
      </c>
      <c r="AC251" s="8" t="s">
        <v>1757</v>
      </c>
      <c r="AD251" s="3" t="s">
        <v>587</v>
      </c>
      <c r="AE251" s="4">
        <v>97</v>
      </c>
      <c r="AF251" s="4" t="s">
        <v>585</v>
      </c>
      <c r="AG251" s="4">
        <v>2</v>
      </c>
      <c r="AH251" s="4">
        <v>0</v>
      </c>
      <c r="AI251" s="4">
        <v>2</v>
      </c>
      <c r="AJ251" s="4">
        <v>0</v>
      </c>
      <c r="AK251" s="4">
        <v>0</v>
      </c>
      <c r="BI251" s="4" t="s">
        <v>913</v>
      </c>
    </row>
    <row r="252" spans="1:61" ht="26.25" customHeight="1">
      <c r="A252" s="15">
        <v>252</v>
      </c>
      <c r="B252" s="4">
        <v>7</v>
      </c>
      <c r="C252" s="8" t="s">
        <v>1740</v>
      </c>
      <c r="D252" s="7">
        <v>1</v>
      </c>
      <c r="E252" s="85" t="s">
        <v>914</v>
      </c>
      <c r="G252" s="11" t="s">
        <v>596</v>
      </c>
      <c r="H252" s="16" t="s">
        <v>620</v>
      </c>
      <c r="I252" s="10"/>
      <c r="J252" s="171" t="s">
        <v>620</v>
      </c>
      <c r="K252" s="148"/>
      <c r="L252" s="99" t="s">
        <v>620</v>
      </c>
      <c r="N252" s="38"/>
      <c r="W252" s="3">
        <v>2012</v>
      </c>
      <c r="X252" s="21" t="d">
        <v>2012-06-21</v>
      </c>
      <c r="Y252" s="17" t="s">
        <v>1810</v>
      </c>
      <c r="Z252" s="8" t="s">
        <v>1736</v>
      </c>
      <c r="AA252" s="3" t="s">
        <v>1788</v>
      </c>
      <c r="AB252" s="31">
        <v>2</v>
      </c>
      <c r="AC252" s="8" t="s">
        <v>1757</v>
      </c>
      <c r="AD252" s="3" t="s">
        <v>587</v>
      </c>
      <c r="AE252" s="4">
        <v>99</v>
      </c>
      <c r="AF252" s="4" t="s">
        <v>585</v>
      </c>
      <c r="AG252" s="4">
        <v>9</v>
      </c>
      <c r="AH252" s="4">
        <v>0</v>
      </c>
      <c r="AI252" s="4">
        <v>4</v>
      </c>
      <c r="AJ252" s="4">
        <v>0</v>
      </c>
      <c r="AK252" s="4">
        <v>0</v>
      </c>
      <c r="AO252" s="8"/>
      <c r="BI252" s="4" t="s">
        <v>914</v>
      </c>
    </row>
    <row r="253" spans="1:61" ht="26.25" customHeight="1">
      <c r="A253" s="15">
        <v>253</v>
      </c>
      <c r="B253" s="8">
        <v>8</v>
      </c>
      <c r="C253" s="4" t="s">
        <v>1737</v>
      </c>
      <c r="D253" s="7">
        <v>1</v>
      </c>
      <c r="E253" s="85" t="s">
        <v>930</v>
      </c>
      <c r="G253" s="11" t="s">
        <v>587</v>
      </c>
      <c r="H253" s="61"/>
      <c r="I253" s="58"/>
      <c r="J253" s="172" t="s">
        <v>220</v>
      </c>
      <c r="K253" s="150"/>
      <c r="L253" s="89" t="s">
        <v>587</v>
      </c>
      <c r="N253" s="37"/>
      <c r="O253" s="4" t="s">
        <v>588</v>
      </c>
      <c r="P253" s="4" t="s">
        <v>812</v>
      </c>
      <c r="Q253" s="5">
        <v>4495205.3099999996</v>
      </c>
      <c r="R253" s="5">
        <v>404044.08</v>
      </c>
      <c r="S253" s="4">
        <v>0</v>
      </c>
      <c r="T253" s="4">
        <v>3</v>
      </c>
      <c r="U253" s="4">
        <v>0</v>
      </c>
      <c r="V253" s="4">
        <v>0</v>
      </c>
      <c r="W253" s="3">
        <v>2012</v>
      </c>
      <c r="X253" s="21" t="d">
        <v>2012-06-20</v>
      </c>
      <c r="Y253" s="17" t="s">
        <v>1813</v>
      </c>
      <c r="Z253" s="4" t="s">
        <v>1736</v>
      </c>
      <c r="AA253" s="3" t="s">
        <v>1815</v>
      </c>
      <c r="AB253" s="49">
        <v>1</v>
      </c>
      <c r="AC253" s="4" t="s">
        <v>1753</v>
      </c>
      <c r="AD253" s="3" t="s">
        <v>587</v>
      </c>
      <c r="AE253" s="4">
        <v>9</v>
      </c>
      <c r="AF253" s="4" t="s">
        <v>585</v>
      </c>
      <c r="AG253" s="4">
        <v>3</v>
      </c>
      <c r="AH253" s="4">
        <v>0</v>
      </c>
      <c r="AI253" s="4">
        <v>3</v>
      </c>
      <c r="AJ253" s="4">
        <v>0</v>
      </c>
      <c r="AK253" s="4">
        <v>0</v>
      </c>
      <c r="AL253" s="4" t="s">
        <v>943</v>
      </c>
      <c r="AS253" s="4" t="s">
        <v>950</v>
      </c>
      <c r="AT253" s="4">
        <v>50</v>
      </c>
      <c r="AU253" s="4">
        <v>60</v>
      </c>
      <c r="AV253" s="4">
        <v>65</v>
      </c>
      <c r="AW253" s="4">
        <v>105</v>
      </c>
      <c r="AX253" s="4">
        <v>70</v>
      </c>
      <c r="AY253" s="4">
        <v>40</v>
      </c>
      <c r="AZ253" s="4">
        <v>58</v>
      </c>
      <c r="BA253" s="4">
        <v>56</v>
      </c>
      <c r="BB253" s="4">
        <v>51</v>
      </c>
      <c r="BC253" s="4">
        <v>3</v>
      </c>
      <c r="BD253" s="4">
        <v>3</v>
      </c>
      <c r="BE253" s="4">
        <v>3</v>
      </c>
      <c r="BI253" s="8" t="s">
        <v>930</v>
      </c>
    </row>
    <row r="254" spans="1:61" ht="26.25" customHeight="1">
      <c r="A254" s="15">
        <v>254</v>
      </c>
      <c r="B254" s="8">
        <v>8</v>
      </c>
      <c r="C254" s="8" t="s">
        <v>1737</v>
      </c>
      <c r="D254" s="7">
        <v>1</v>
      </c>
      <c r="E254" s="85" t="s">
        <v>931</v>
      </c>
      <c r="G254" s="11" t="s">
        <v>587</v>
      </c>
      <c r="H254" s="61"/>
      <c r="I254" s="58"/>
      <c r="J254" s="172" t="s">
        <v>221</v>
      </c>
      <c r="K254" s="150"/>
      <c r="L254" s="89" t="s">
        <v>587</v>
      </c>
      <c r="N254" s="38"/>
      <c r="O254" s="4" t="s">
        <v>588</v>
      </c>
      <c r="P254" s="4" t="s">
        <v>812</v>
      </c>
      <c r="Q254" s="5">
        <v>4495195.21</v>
      </c>
      <c r="R254" s="5">
        <v>404026.65</v>
      </c>
      <c r="S254" s="4">
        <v>0</v>
      </c>
      <c r="T254" s="4">
        <v>1</v>
      </c>
      <c r="U254" s="4">
        <v>0</v>
      </c>
      <c r="V254" s="4">
        <v>2</v>
      </c>
      <c r="W254" s="3">
        <v>2012</v>
      </c>
      <c r="X254" s="21" t="d">
        <v>2012-06-20</v>
      </c>
      <c r="Y254" s="17" t="s">
        <v>1813</v>
      </c>
      <c r="Z254" s="8" t="s">
        <v>1736</v>
      </c>
      <c r="AA254" s="3" t="s">
        <v>1815</v>
      </c>
      <c r="AB254" s="31">
        <v>1</v>
      </c>
      <c r="AC254" s="8" t="s">
        <v>1753</v>
      </c>
      <c r="AD254" s="3" t="s">
        <v>587</v>
      </c>
      <c r="AE254" s="4">
        <v>20</v>
      </c>
      <c r="AF254" s="4" t="s">
        <v>594</v>
      </c>
      <c r="AG254" s="4">
        <v>15</v>
      </c>
      <c r="AH254" s="4">
        <v>0</v>
      </c>
      <c r="AI254" s="4">
        <v>1</v>
      </c>
      <c r="AJ254" s="4">
        <v>0</v>
      </c>
      <c r="AK254" s="4">
        <v>0</v>
      </c>
      <c r="AL254" s="4" t="s">
        <v>944</v>
      </c>
      <c r="AO254" s="8"/>
      <c r="AS254" s="4" t="s">
        <v>951</v>
      </c>
      <c r="AT254" s="4">
        <v>3</v>
      </c>
      <c r="AU254" s="4">
        <v>0</v>
      </c>
      <c r="AV254" s="4">
        <v>0</v>
      </c>
      <c r="AW254" s="4">
        <v>95</v>
      </c>
      <c r="AX254" s="4">
        <v>0</v>
      </c>
      <c r="AY254" s="4">
        <v>0</v>
      </c>
      <c r="AZ254" s="4">
        <v>49</v>
      </c>
      <c r="BA254" s="4">
        <v>38</v>
      </c>
      <c r="BB254" s="4">
        <v>33</v>
      </c>
      <c r="BC254" s="4">
        <v>4</v>
      </c>
      <c r="BD254" s="4">
        <v>0</v>
      </c>
      <c r="BE254" s="4">
        <v>0</v>
      </c>
      <c r="BI254" s="8" t="s">
        <v>931</v>
      </c>
    </row>
    <row r="255" spans="1:61" ht="26.25" customHeight="1">
      <c r="A255" s="15">
        <v>255</v>
      </c>
      <c r="B255" s="8">
        <v>8</v>
      </c>
      <c r="C255" s="8" t="s">
        <v>1737</v>
      </c>
      <c r="D255" s="7">
        <v>1</v>
      </c>
      <c r="E255" s="84" t="s">
        <v>932</v>
      </c>
      <c r="F255" s="131"/>
      <c r="G255" s="11" t="s">
        <v>596</v>
      </c>
      <c r="H255" s="16" t="s">
        <v>620</v>
      </c>
      <c r="I255" s="11"/>
      <c r="J255" s="172" t="s">
        <v>620</v>
      </c>
      <c r="K255" s="150"/>
      <c r="L255" s="99" t="s">
        <v>620</v>
      </c>
      <c r="N255" s="38"/>
      <c r="W255" s="3">
        <v>2012</v>
      </c>
      <c r="X255" s="23" t="d">
        <v>2012-06-20</v>
      </c>
      <c r="Y255" s="24" t="s">
        <v>1813</v>
      </c>
      <c r="Z255" s="8" t="s">
        <v>1736</v>
      </c>
      <c r="AA255" s="3" t="s">
        <v>1815</v>
      </c>
      <c r="AB255" s="31">
        <v>1</v>
      </c>
      <c r="AC255" s="8" t="s">
        <v>1753</v>
      </c>
      <c r="AD255" s="3" t="s">
        <v>587</v>
      </c>
      <c r="AE255" s="4">
        <v>29</v>
      </c>
      <c r="AF255" s="4" t="s">
        <v>585</v>
      </c>
      <c r="AG255" s="4">
        <v>6</v>
      </c>
      <c r="AH255" s="4">
        <v>0</v>
      </c>
      <c r="AI255" s="4">
        <v>1</v>
      </c>
      <c r="AJ255" s="4">
        <v>0</v>
      </c>
      <c r="AK255" s="4">
        <v>1</v>
      </c>
      <c r="AL255" s="4" t="s">
        <v>944</v>
      </c>
      <c r="AO255" s="8"/>
      <c r="BI255" s="8" t="s">
        <v>932</v>
      </c>
    </row>
    <row r="256" spans="1:61" ht="26.25" customHeight="1">
      <c r="A256" s="15">
        <v>256</v>
      </c>
      <c r="B256" s="8">
        <v>8</v>
      </c>
      <c r="C256" s="8" t="s">
        <v>1737</v>
      </c>
      <c r="D256" s="7">
        <v>1</v>
      </c>
      <c r="E256" s="85" t="s">
        <v>933</v>
      </c>
      <c r="G256" s="10" t="s">
        <v>587</v>
      </c>
      <c r="H256" s="61"/>
      <c r="I256" s="58"/>
      <c r="J256" s="171" t="s">
        <v>222</v>
      </c>
      <c r="K256" s="148"/>
      <c r="L256" s="89" t="s">
        <v>587</v>
      </c>
      <c r="N256" s="38"/>
      <c r="O256" s="8" t="s">
        <v>588</v>
      </c>
      <c r="P256" s="8" t="s">
        <v>812</v>
      </c>
      <c r="Q256" s="9">
        <v>4495180.7300000004</v>
      </c>
      <c r="R256" s="9">
        <v>404023.66</v>
      </c>
      <c r="S256" s="8">
        <v>0</v>
      </c>
      <c r="T256" s="8">
        <v>3</v>
      </c>
      <c r="U256" s="8">
        <v>0</v>
      </c>
      <c r="V256" s="8">
        <v>2</v>
      </c>
      <c r="W256" s="3">
        <v>2012</v>
      </c>
      <c r="X256" s="21" t="d">
        <v>2012-06-20</v>
      </c>
      <c r="Y256" s="24" t="s">
        <v>1813</v>
      </c>
      <c r="Z256" s="8" t="s">
        <v>1736</v>
      </c>
      <c r="AA256" s="3" t="s">
        <v>1815</v>
      </c>
      <c r="AB256" s="31">
        <v>1</v>
      </c>
      <c r="AC256" s="8" t="s">
        <v>1753</v>
      </c>
      <c r="AD256" s="3" t="s">
        <v>587</v>
      </c>
      <c r="AE256" s="8">
        <v>35</v>
      </c>
      <c r="AF256" s="8" t="s">
        <v>594</v>
      </c>
      <c r="AG256" s="8">
        <v>18</v>
      </c>
      <c r="AH256" s="8">
        <v>0</v>
      </c>
      <c r="AI256" s="8">
        <v>3</v>
      </c>
      <c r="AJ256" s="8">
        <v>0</v>
      </c>
      <c r="AK256" s="8">
        <v>0</v>
      </c>
      <c r="AL256" s="4" t="s">
        <v>943</v>
      </c>
      <c r="AM256" s="8"/>
      <c r="AN256" s="8"/>
      <c r="AO256" s="8"/>
      <c r="AS256" s="8" t="s">
        <v>952</v>
      </c>
      <c r="AT256" s="4">
        <v>0</v>
      </c>
      <c r="AU256" s="4">
        <v>0</v>
      </c>
      <c r="AV256" s="4">
        <v>0</v>
      </c>
      <c r="AW256" s="4">
        <v>55</v>
      </c>
      <c r="AX256" s="4">
        <v>50</v>
      </c>
      <c r="AY256" s="4">
        <v>0</v>
      </c>
      <c r="AZ256" s="4">
        <v>45</v>
      </c>
      <c r="BA256" s="4">
        <v>45</v>
      </c>
      <c r="BB256" s="4">
        <v>41</v>
      </c>
      <c r="BC256" s="4">
        <v>5</v>
      </c>
      <c r="BD256" s="4">
        <v>6</v>
      </c>
      <c r="BE256" s="4">
        <v>0</v>
      </c>
      <c r="BI256" s="8" t="s">
        <v>933</v>
      </c>
    </row>
    <row r="257" spans="1:73" ht="26.25" customHeight="1">
      <c r="A257" s="15">
        <v>257</v>
      </c>
      <c r="B257" s="8">
        <v>8</v>
      </c>
      <c r="C257" s="8" t="s">
        <v>1737</v>
      </c>
      <c r="D257" s="7">
        <v>1</v>
      </c>
      <c r="E257" s="85" t="s">
        <v>934</v>
      </c>
      <c r="G257" s="11" t="s">
        <v>596</v>
      </c>
      <c r="H257" s="16" t="s">
        <v>620</v>
      </c>
      <c r="I257" s="10"/>
      <c r="J257" s="171" t="s">
        <v>620</v>
      </c>
      <c r="K257" s="148"/>
      <c r="L257" s="99" t="s">
        <v>620</v>
      </c>
      <c r="N257" s="37"/>
      <c r="W257" s="3">
        <v>2012</v>
      </c>
      <c r="X257" s="21" t="d">
        <v>2012-06-20</v>
      </c>
      <c r="Y257" s="17" t="s">
        <v>1813</v>
      </c>
      <c r="Z257" s="8" t="s">
        <v>1736</v>
      </c>
      <c r="AA257" s="3" t="s">
        <v>1815</v>
      </c>
      <c r="AB257" s="31">
        <v>1</v>
      </c>
      <c r="AC257" s="8" t="s">
        <v>1753</v>
      </c>
      <c r="AD257" s="3" t="s">
        <v>587</v>
      </c>
      <c r="AE257" s="4">
        <v>44</v>
      </c>
      <c r="AF257" s="4" t="s">
        <v>585</v>
      </c>
      <c r="AG257" s="4">
        <v>17</v>
      </c>
      <c r="AH257" s="4">
        <v>0</v>
      </c>
      <c r="AI257" s="4">
        <v>25</v>
      </c>
      <c r="AJ257" s="4">
        <v>0</v>
      </c>
      <c r="AK257" s="4">
        <v>5</v>
      </c>
      <c r="AL257" s="4" t="s">
        <v>810</v>
      </c>
      <c r="BI257" s="8" t="s">
        <v>934</v>
      </c>
    </row>
    <row r="258" spans="1:73" ht="26.25" customHeight="1">
      <c r="A258" s="15">
        <v>258</v>
      </c>
      <c r="B258" s="8">
        <v>8</v>
      </c>
      <c r="C258" s="8" t="s">
        <v>1737</v>
      </c>
      <c r="D258" s="7">
        <v>1</v>
      </c>
      <c r="E258" s="84" t="s">
        <v>935</v>
      </c>
      <c r="F258" s="131"/>
      <c r="G258" s="11" t="s">
        <v>596</v>
      </c>
      <c r="H258" s="16" t="s">
        <v>620</v>
      </c>
      <c r="I258" s="10"/>
      <c r="J258" s="173" t="s">
        <v>620</v>
      </c>
      <c r="L258" s="99" t="s">
        <v>620</v>
      </c>
      <c r="N258" s="38"/>
      <c r="W258" s="3">
        <v>2012</v>
      </c>
      <c r="X258" s="21" t="d">
        <v>2012-06-20</v>
      </c>
      <c r="Y258" s="17" t="s">
        <v>1813</v>
      </c>
      <c r="Z258" s="8" t="s">
        <v>1736</v>
      </c>
      <c r="AA258" s="3" t="s">
        <v>1815</v>
      </c>
      <c r="AB258" s="31">
        <v>1</v>
      </c>
      <c r="AC258" s="8" t="s">
        <v>1753</v>
      </c>
      <c r="AD258" s="3" t="s">
        <v>587</v>
      </c>
      <c r="AE258" s="4">
        <v>86</v>
      </c>
      <c r="AF258" s="4" t="s">
        <v>585</v>
      </c>
      <c r="AG258" s="4">
        <v>2</v>
      </c>
      <c r="AH258" s="4">
        <v>0</v>
      </c>
      <c r="AI258" s="4">
        <v>2</v>
      </c>
      <c r="AJ258" s="4">
        <v>0</v>
      </c>
      <c r="AK258" s="4">
        <v>0</v>
      </c>
      <c r="AL258" s="4" t="s">
        <v>945</v>
      </c>
      <c r="AO258" s="8"/>
      <c r="BI258" s="8" t="s">
        <v>935</v>
      </c>
    </row>
    <row r="259" spans="1:73" ht="26.25" customHeight="1">
      <c r="A259" s="15">
        <v>259</v>
      </c>
      <c r="B259" s="8">
        <v>8</v>
      </c>
      <c r="C259" s="8" t="s">
        <v>1737</v>
      </c>
      <c r="D259" s="7">
        <v>1</v>
      </c>
      <c r="E259" s="85" t="s">
        <v>936</v>
      </c>
      <c r="G259" s="11" t="s">
        <v>596</v>
      </c>
      <c r="H259" s="16" t="s">
        <v>620</v>
      </c>
      <c r="I259" s="10"/>
      <c r="J259" s="171" t="s">
        <v>620</v>
      </c>
      <c r="L259" s="99" t="s">
        <v>620</v>
      </c>
      <c r="N259" s="38"/>
      <c r="W259" s="3">
        <v>2012</v>
      </c>
      <c r="X259" s="23" t="d">
        <v>2012-06-20</v>
      </c>
      <c r="Y259" s="24" t="s">
        <v>1813</v>
      </c>
      <c r="Z259" s="8" t="s">
        <v>1736</v>
      </c>
      <c r="AA259" s="3" t="s">
        <v>1815</v>
      </c>
      <c r="AB259" s="31">
        <v>1</v>
      </c>
      <c r="AC259" s="8" t="s">
        <v>1753</v>
      </c>
      <c r="AD259" s="3" t="s">
        <v>587</v>
      </c>
      <c r="AE259" s="4">
        <v>86</v>
      </c>
      <c r="AF259" s="4" t="s">
        <v>585</v>
      </c>
      <c r="AG259" s="4">
        <v>1</v>
      </c>
      <c r="AH259" s="4">
        <v>0</v>
      </c>
      <c r="AI259" s="4">
        <v>1</v>
      </c>
      <c r="AJ259" s="4">
        <v>0</v>
      </c>
      <c r="AK259" s="4">
        <v>1</v>
      </c>
      <c r="AL259" s="4" t="s">
        <v>946</v>
      </c>
      <c r="AO259" s="8"/>
      <c r="BI259" s="8" t="s">
        <v>936</v>
      </c>
    </row>
    <row r="260" spans="1:73" ht="26.25" customHeight="1">
      <c r="A260" s="15">
        <v>260</v>
      </c>
      <c r="B260" s="8">
        <v>8</v>
      </c>
      <c r="C260" s="8" t="s">
        <v>1737</v>
      </c>
      <c r="D260" s="7">
        <v>1</v>
      </c>
      <c r="E260" s="84" t="s">
        <v>937</v>
      </c>
      <c r="F260" s="131"/>
      <c r="G260" s="10" t="s">
        <v>596</v>
      </c>
      <c r="H260" s="16" t="s">
        <v>620</v>
      </c>
      <c r="I260" s="10"/>
      <c r="J260" s="171" t="s">
        <v>620</v>
      </c>
      <c r="L260" s="99" t="s">
        <v>620</v>
      </c>
      <c r="N260" s="38"/>
      <c r="O260" s="8"/>
      <c r="P260" s="8"/>
      <c r="Q260" s="9"/>
      <c r="R260" s="9"/>
      <c r="S260" s="8"/>
      <c r="T260" s="8"/>
      <c r="U260" s="8"/>
      <c r="V260" s="8"/>
      <c r="W260" s="3">
        <v>2012</v>
      </c>
      <c r="X260" s="21" t="d">
        <v>2012-06-20</v>
      </c>
      <c r="Y260" s="24" t="s">
        <v>1813</v>
      </c>
      <c r="Z260" s="8" t="s">
        <v>1736</v>
      </c>
      <c r="AA260" s="3" t="s">
        <v>1815</v>
      </c>
      <c r="AB260" s="31">
        <v>1</v>
      </c>
      <c r="AC260" s="8" t="s">
        <v>1753</v>
      </c>
      <c r="AD260" s="3" t="s">
        <v>587</v>
      </c>
      <c r="AE260" s="8">
        <v>90</v>
      </c>
      <c r="AF260" s="8" t="s">
        <v>594</v>
      </c>
      <c r="AG260" s="8">
        <v>4</v>
      </c>
      <c r="AH260" s="8">
        <v>0</v>
      </c>
      <c r="AI260" s="8">
        <v>3</v>
      </c>
      <c r="AJ260" s="8">
        <v>0</v>
      </c>
      <c r="AK260" s="8">
        <v>0</v>
      </c>
      <c r="AL260" s="4" t="s">
        <v>943</v>
      </c>
      <c r="AM260" s="8"/>
      <c r="AN260" s="8"/>
      <c r="AO260" s="8"/>
      <c r="AS260" s="8"/>
      <c r="BI260" s="8" t="s">
        <v>937</v>
      </c>
    </row>
    <row r="261" spans="1:73" ht="26.25" customHeight="1">
      <c r="A261" s="15">
        <v>261</v>
      </c>
      <c r="B261" s="8">
        <v>8</v>
      </c>
      <c r="C261" s="8" t="s">
        <v>1737</v>
      </c>
      <c r="D261" s="7">
        <v>1</v>
      </c>
      <c r="E261" s="85" t="s">
        <v>938</v>
      </c>
      <c r="G261" s="11" t="s">
        <v>596</v>
      </c>
      <c r="H261" s="16" t="s">
        <v>620</v>
      </c>
      <c r="I261" s="10"/>
      <c r="J261" s="173" t="s">
        <v>620</v>
      </c>
      <c r="L261" s="99" t="s">
        <v>620</v>
      </c>
      <c r="N261" s="37"/>
      <c r="O261" s="8"/>
      <c r="P261" s="8"/>
      <c r="W261" s="3">
        <v>2012</v>
      </c>
      <c r="X261" s="21" t="d">
        <v>2012-06-20</v>
      </c>
      <c r="Y261" s="24" t="s">
        <v>1813</v>
      </c>
      <c r="Z261" s="8" t="s">
        <v>1736</v>
      </c>
      <c r="AA261" s="3" t="s">
        <v>1815</v>
      </c>
      <c r="AB261" s="31">
        <v>1</v>
      </c>
      <c r="AC261" s="8" t="s">
        <v>1753</v>
      </c>
      <c r="AD261" s="3" t="s">
        <v>587</v>
      </c>
      <c r="AE261" s="4">
        <v>92</v>
      </c>
      <c r="AG261" s="4">
        <v>0</v>
      </c>
      <c r="AH261" s="4">
        <v>0</v>
      </c>
      <c r="AI261" s="4">
        <v>0</v>
      </c>
      <c r="AJ261" s="4">
        <v>1</v>
      </c>
      <c r="AK261" s="4">
        <v>0</v>
      </c>
      <c r="AL261" s="4" t="s">
        <v>947</v>
      </c>
      <c r="BI261" s="8" t="s">
        <v>938</v>
      </c>
    </row>
    <row r="262" spans="1:73" ht="26.25" customHeight="1">
      <c r="A262" s="15">
        <v>262</v>
      </c>
      <c r="B262" s="8">
        <v>8</v>
      </c>
      <c r="C262" s="4" t="s">
        <v>1737</v>
      </c>
      <c r="D262" s="7">
        <v>1</v>
      </c>
      <c r="E262" s="85" t="s">
        <v>939</v>
      </c>
      <c r="G262" s="11" t="s">
        <v>596</v>
      </c>
      <c r="H262" s="16" t="s">
        <v>620</v>
      </c>
      <c r="I262" s="10"/>
      <c r="J262" s="173" t="s">
        <v>620</v>
      </c>
      <c r="L262" s="99" t="s">
        <v>620</v>
      </c>
      <c r="N262" s="37"/>
      <c r="W262" s="3">
        <v>2012</v>
      </c>
      <c r="X262" s="21" t="d">
        <v>2012-06-20</v>
      </c>
      <c r="Y262" s="24" t="s">
        <v>1813</v>
      </c>
      <c r="Z262" s="4" t="s">
        <v>1736</v>
      </c>
      <c r="AA262" s="3" t="s">
        <v>1815</v>
      </c>
      <c r="AB262" s="49">
        <v>1</v>
      </c>
      <c r="AC262" s="4" t="s">
        <v>1753</v>
      </c>
      <c r="AD262" s="3" t="s">
        <v>587</v>
      </c>
      <c r="AE262" s="4">
        <v>92</v>
      </c>
      <c r="AF262" s="4" t="s">
        <v>585</v>
      </c>
      <c r="AG262" s="4">
        <v>1</v>
      </c>
      <c r="AH262" s="4">
        <v>0</v>
      </c>
      <c r="AI262" s="4">
        <v>1</v>
      </c>
      <c r="AJ262" s="4">
        <v>0</v>
      </c>
      <c r="AK262" s="4">
        <v>1</v>
      </c>
      <c r="AL262" s="4" t="s">
        <v>944</v>
      </c>
      <c r="BI262" s="8" t="s">
        <v>939</v>
      </c>
    </row>
    <row r="263" spans="1:73" ht="26.25" customHeight="1">
      <c r="A263" s="15">
        <v>263</v>
      </c>
      <c r="B263" s="8">
        <v>8</v>
      </c>
      <c r="C263" s="4" t="s">
        <v>1737</v>
      </c>
      <c r="D263" s="7">
        <v>1</v>
      </c>
      <c r="E263" s="85" t="s">
        <v>940</v>
      </c>
      <c r="G263" s="11" t="s">
        <v>596</v>
      </c>
      <c r="H263" s="16" t="s">
        <v>620</v>
      </c>
      <c r="I263" s="10"/>
      <c r="J263" s="171" t="s">
        <v>620</v>
      </c>
      <c r="L263" s="99" t="s">
        <v>620</v>
      </c>
      <c r="N263" s="38"/>
      <c r="O263" s="8"/>
      <c r="W263" s="3">
        <v>2012</v>
      </c>
      <c r="X263" s="21" t="d">
        <v>2012-06-20</v>
      </c>
      <c r="Y263" s="17" t="s">
        <v>1813</v>
      </c>
      <c r="Z263" s="4" t="s">
        <v>1736</v>
      </c>
      <c r="AA263" s="3" t="s">
        <v>1815</v>
      </c>
      <c r="AB263" s="49">
        <v>1</v>
      </c>
      <c r="AC263" s="4" t="s">
        <v>1753</v>
      </c>
      <c r="AD263" s="3" t="s">
        <v>587</v>
      </c>
      <c r="AE263" s="4">
        <v>92</v>
      </c>
      <c r="AF263" s="4" t="s">
        <v>585</v>
      </c>
      <c r="AG263" s="4">
        <v>5</v>
      </c>
      <c r="AH263" s="4">
        <v>0</v>
      </c>
      <c r="AI263" s="4">
        <v>1</v>
      </c>
      <c r="AJ263" s="4">
        <v>0</v>
      </c>
      <c r="AK263" s="4">
        <v>0</v>
      </c>
      <c r="AL263" s="4" t="s">
        <v>944</v>
      </c>
      <c r="AO263" s="8"/>
      <c r="BI263" s="8" t="s">
        <v>940</v>
      </c>
    </row>
    <row r="264" spans="1:73" ht="26.25" customHeight="1">
      <c r="A264" s="15">
        <v>264</v>
      </c>
      <c r="B264" s="8">
        <v>8</v>
      </c>
      <c r="C264" s="4" t="s">
        <v>1737</v>
      </c>
      <c r="D264" s="7">
        <v>1</v>
      </c>
      <c r="E264" s="85" t="s">
        <v>941</v>
      </c>
      <c r="G264" s="11" t="s">
        <v>596</v>
      </c>
      <c r="H264" s="16" t="s">
        <v>620</v>
      </c>
      <c r="I264" s="10"/>
      <c r="J264" s="171" t="s">
        <v>620</v>
      </c>
      <c r="L264" s="99" t="s">
        <v>620</v>
      </c>
      <c r="N264" s="37"/>
      <c r="W264" s="3">
        <v>2012</v>
      </c>
      <c r="X264" s="21" t="d">
        <v>2012-06-20</v>
      </c>
      <c r="Y264" s="17" t="s">
        <v>1813</v>
      </c>
      <c r="Z264" s="4" t="s">
        <v>1736</v>
      </c>
      <c r="AA264" s="3" t="s">
        <v>1815</v>
      </c>
      <c r="AB264" s="49">
        <v>1</v>
      </c>
      <c r="AC264" s="4" t="s">
        <v>1753</v>
      </c>
      <c r="AD264" s="3" t="s">
        <v>587</v>
      </c>
      <c r="AE264" s="4">
        <v>93</v>
      </c>
      <c r="AG264" s="4">
        <v>0</v>
      </c>
      <c r="AH264" s="4">
        <v>0</v>
      </c>
      <c r="AI264" s="4">
        <v>2</v>
      </c>
      <c r="AJ264" s="4">
        <v>0</v>
      </c>
      <c r="AK264" s="4">
        <v>4</v>
      </c>
      <c r="AL264" s="4" t="s">
        <v>948</v>
      </c>
      <c r="BI264" s="8" t="s">
        <v>941</v>
      </c>
    </row>
    <row r="265" spans="1:73" ht="26.25" customHeight="1">
      <c r="A265" s="15">
        <v>265</v>
      </c>
      <c r="B265" s="8">
        <v>8</v>
      </c>
      <c r="C265" s="8" t="s">
        <v>1737</v>
      </c>
      <c r="D265" s="7">
        <v>1</v>
      </c>
      <c r="E265" s="85" t="s">
        <v>942</v>
      </c>
      <c r="G265" s="11" t="s">
        <v>596</v>
      </c>
      <c r="H265" s="16" t="s">
        <v>620</v>
      </c>
      <c r="I265" s="10"/>
      <c r="J265" s="171" t="s">
        <v>620</v>
      </c>
      <c r="L265" s="99" t="s">
        <v>620</v>
      </c>
      <c r="N265" s="37"/>
      <c r="W265" s="3">
        <v>2012</v>
      </c>
      <c r="X265" s="23" t="d">
        <v>2012-06-20</v>
      </c>
      <c r="Y265" s="24" t="s">
        <v>1813</v>
      </c>
      <c r="Z265" s="8" t="s">
        <v>1736</v>
      </c>
      <c r="AA265" s="3" t="s">
        <v>1815</v>
      </c>
      <c r="AB265" s="31">
        <v>1</v>
      </c>
      <c r="AC265" s="8" t="s">
        <v>1753</v>
      </c>
      <c r="AD265" s="3" t="s">
        <v>587</v>
      </c>
      <c r="AE265" s="4">
        <v>94</v>
      </c>
      <c r="AG265" s="4">
        <v>0</v>
      </c>
      <c r="AH265" s="4">
        <v>0</v>
      </c>
      <c r="AI265" s="4">
        <v>5</v>
      </c>
      <c r="AJ265" s="4">
        <v>0</v>
      </c>
      <c r="AK265" s="4">
        <v>6</v>
      </c>
      <c r="AL265" s="4" t="s">
        <v>949</v>
      </c>
      <c r="BI265" s="8" t="s">
        <v>942</v>
      </c>
    </row>
    <row r="266" spans="1:73" ht="26.25" customHeight="1">
      <c r="A266" s="15">
        <v>266</v>
      </c>
      <c r="B266" s="8">
        <v>9</v>
      </c>
      <c r="C266" s="8" t="s">
        <v>1738</v>
      </c>
      <c r="D266" s="7">
        <v>1</v>
      </c>
      <c r="E266" s="85" t="s">
        <v>953</v>
      </c>
      <c r="G266" s="11" t="s">
        <v>596</v>
      </c>
      <c r="H266" s="16" t="s">
        <v>620</v>
      </c>
      <c r="I266" s="10"/>
      <c r="J266" s="171" t="s">
        <v>620</v>
      </c>
      <c r="L266" s="99" t="s">
        <v>620</v>
      </c>
      <c r="N266" s="38"/>
      <c r="W266" s="3">
        <v>2012</v>
      </c>
      <c r="X266" s="23" t="d">
        <v>2012-06-20</v>
      </c>
      <c r="Y266" s="24" t="s">
        <v>1810</v>
      </c>
      <c r="Z266" s="8" t="s">
        <v>1736</v>
      </c>
      <c r="AA266" s="3" t="s">
        <v>1815</v>
      </c>
      <c r="AB266" s="31">
        <v>2</v>
      </c>
      <c r="AC266" s="8" t="s">
        <v>1754</v>
      </c>
      <c r="AD266" s="3" t="s">
        <v>587</v>
      </c>
      <c r="AE266" s="4">
        <v>54</v>
      </c>
      <c r="AF266" s="4" t="s">
        <v>594</v>
      </c>
      <c r="AG266" s="4">
        <v>11</v>
      </c>
      <c r="AH266" s="4">
        <v>0</v>
      </c>
      <c r="AI266" s="4">
        <v>1</v>
      </c>
      <c r="AJ266" s="4">
        <v>0</v>
      </c>
      <c r="AK266" s="4">
        <v>0</v>
      </c>
      <c r="AL266" s="4" t="s">
        <v>595</v>
      </c>
      <c r="AO266" s="8"/>
      <c r="BI266" s="8" t="s">
        <v>953</v>
      </c>
    </row>
    <row r="267" spans="1:73" ht="26.25" customHeight="1">
      <c r="A267" s="15">
        <v>267</v>
      </c>
      <c r="B267" s="4">
        <v>9</v>
      </c>
      <c r="C267" s="8" t="s">
        <v>1738</v>
      </c>
      <c r="D267" s="7">
        <v>1</v>
      </c>
      <c r="E267" s="85" t="s">
        <v>954</v>
      </c>
      <c r="G267" s="11" t="s">
        <v>596</v>
      </c>
      <c r="H267" s="16" t="s">
        <v>620</v>
      </c>
      <c r="I267" s="10"/>
      <c r="J267" s="171" t="s">
        <v>620</v>
      </c>
      <c r="L267" s="99" t="s">
        <v>620</v>
      </c>
      <c r="N267" s="37"/>
      <c r="W267" s="3">
        <v>2012</v>
      </c>
      <c r="X267" s="21" t="d">
        <v>2012-06-20</v>
      </c>
      <c r="Y267" s="17" t="s">
        <v>1810</v>
      </c>
      <c r="Z267" s="8" t="s">
        <v>1736</v>
      </c>
      <c r="AA267" s="3" t="s">
        <v>1815</v>
      </c>
      <c r="AB267" s="31">
        <v>2</v>
      </c>
      <c r="AC267" s="8" t="s">
        <v>1754</v>
      </c>
      <c r="AD267" s="3" t="s">
        <v>587</v>
      </c>
      <c r="AE267" s="4">
        <v>58</v>
      </c>
      <c r="AF267" s="4" t="s">
        <v>594</v>
      </c>
      <c r="AG267" s="4">
        <v>9</v>
      </c>
      <c r="AH267" s="4">
        <v>0</v>
      </c>
      <c r="AI267" s="4">
        <v>1</v>
      </c>
      <c r="AJ267" s="4">
        <v>0</v>
      </c>
      <c r="AK267" s="4">
        <v>0</v>
      </c>
      <c r="AL267" s="4" t="s">
        <v>595</v>
      </c>
      <c r="BI267" s="4" t="s">
        <v>954</v>
      </c>
    </row>
    <row r="268" spans="1:73" ht="26.25" customHeight="1">
      <c r="A268" s="15">
        <v>268</v>
      </c>
      <c r="B268" s="8">
        <v>9</v>
      </c>
      <c r="C268" s="8" t="s">
        <v>1738</v>
      </c>
      <c r="D268" s="7">
        <v>1</v>
      </c>
      <c r="E268" s="85" t="s">
        <v>955</v>
      </c>
      <c r="G268" s="11" t="s">
        <v>596</v>
      </c>
      <c r="H268" s="16" t="s">
        <v>620</v>
      </c>
      <c r="I268" s="10"/>
      <c r="J268" s="171" t="s">
        <v>620</v>
      </c>
      <c r="L268" s="99" t="s">
        <v>620</v>
      </c>
      <c r="N268" s="38"/>
      <c r="W268" s="3">
        <v>2012</v>
      </c>
      <c r="X268" s="21" t="d">
        <v>2012-06-20</v>
      </c>
      <c r="Y268" s="17" t="s">
        <v>1810</v>
      </c>
      <c r="Z268" s="8" t="s">
        <v>1736</v>
      </c>
      <c r="AA268" s="3" t="s">
        <v>1815</v>
      </c>
      <c r="AB268" s="31">
        <v>2</v>
      </c>
      <c r="AC268" s="8" t="s">
        <v>1754</v>
      </c>
      <c r="AD268" s="3" t="s">
        <v>587</v>
      </c>
      <c r="AE268" s="4">
        <v>65</v>
      </c>
      <c r="AF268" s="4" t="s">
        <v>594</v>
      </c>
      <c r="AG268" s="4">
        <v>10</v>
      </c>
      <c r="AH268" s="4">
        <v>0</v>
      </c>
      <c r="AI268" s="4">
        <v>1</v>
      </c>
      <c r="AJ268" s="4">
        <v>0</v>
      </c>
      <c r="AK268" s="4">
        <v>0</v>
      </c>
      <c r="AL268" s="4" t="s">
        <v>615</v>
      </c>
      <c r="AO268" s="8"/>
      <c r="BI268" s="8" t="s">
        <v>955</v>
      </c>
    </row>
    <row r="269" spans="1:73" ht="26.25" customHeight="1">
      <c r="A269" s="15">
        <v>269</v>
      </c>
      <c r="B269" s="8">
        <v>9</v>
      </c>
      <c r="C269" s="8" t="s">
        <v>1738</v>
      </c>
      <c r="D269" s="7">
        <v>1</v>
      </c>
      <c r="E269" s="85" t="s">
        <v>956</v>
      </c>
      <c r="G269" s="11" t="s">
        <v>596</v>
      </c>
      <c r="H269" s="16" t="s">
        <v>620</v>
      </c>
      <c r="I269" s="10"/>
      <c r="J269" s="171" t="s">
        <v>620</v>
      </c>
      <c r="L269" s="99" t="s">
        <v>620</v>
      </c>
      <c r="N269" s="37"/>
      <c r="W269" s="3">
        <v>2012</v>
      </c>
      <c r="X269" s="21" t="d">
        <v>2012-06-20</v>
      </c>
      <c r="Y269" s="24" t="s">
        <v>1810</v>
      </c>
      <c r="Z269" s="8" t="s">
        <v>1736</v>
      </c>
      <c r="AA269" s="3" t="s">
        <v>1815</v>
      </c>
      <c r="AB269" s="31">
        <v>2</v>
      </c>
      <c r="AC269" s="8" t="s">
        <v>1754</v>
      </c>
      <c r="AD269" s="3" t="s">
        <v>587</v>
      </c>
      <c r="AE269" s="4">
        <v>68</v>
      </c>
      <c r="AF269" s="4" t="s">
        <v>585</v>
      </c>
      <c r="AG269" s="4">
        <v>9</v>
      </c>
      <c r="AH269" s="4">
        <v>0</v>
      </c>
      <c r="AI269" s="4">
        <v>2</v>
      </c>
      <c r="AJ269" s="4">
        <v>0</v>
      </c>
      <c r="AK269" s="4">
        <v>0</v>
      </c>
      <c r="AL269" s="4" t="s">
        <v>595</v>
      </c>
      <c r="BI269" s="8" t="s">
        <v>956</v>
      </c>
    </row>
    <row r="270" spans="1:73" ht="26.25" customHeight="1">
      <c r="A270" s="181">
        <v>270</v>
      </c>
      <c r="B270" s="182">
        <v>9</v>
      </c>
      <c r="C270" s="182" t="s">
        <v>1738</v>
      </c>
      <c r="D270" s="183">
        <v>1</v>
      </c>
      <c r="E270" s="184" t="s">
        <v>957</v>
      </c>
      <c r="F270" s="184"/>
      <c r="G270" s="185" t="s">
        <v>587</v>
      </c>
      <c r="H270" s="191" t="s">
        <v>536</v>
      </c>
      <c r="I270" s="191"/>
      <c r="J270" s="202" t="s">
        <v>223</v>
      </c>
      <c r="K270" s="187"/>
      <c r="L270" s="188" t="s">
        <v>587</v>
      </c>
      <c r="M270" s="189"/>
      <c r="N270" s="185"/>
      <c r="O270" s="185" t="s">
        <v>707</v>
      </c>
      <c r="P270" s="185" t="s">
        <v>989</v>
      </c>
      <c r="Q270" s="190">
        <v>4495078.17</v>
      </c>
      <c r="R270" s="190">
        <v>404117.17</v>
      </c>
      <c r="S270" s="185">
        <v>2</v>
      </c>
      <c r="T270" s="185">
        <v>2</v>
      </c>
      <c r="U270" s="185">
        <v>0</v>
      </c>
      <c r="V270" s="185">
        <v>0</v>
      </c>
      <c r="W270" s="191">
        <v>2012</v>
      </c>
      <c r="X270" s="192" t="d">
        <v>2012-06-20</v>
      </c>
      <c r="Y270" s="193" t="s">
        <v>1810</v>
      </c>
      <c r="Z270" s="182" t="s">
        <v>1736</v>
      </c>
      <c r="AA270" s="191" t="s">
        <v>1815</v>
      </c>
      <c r="AB270" s="194">
        <v>2</v>
      </c>
      <c r="AC270" s="182" t="s">
        <v>1754</v>
      </c>
      <c r="AD270" s="191" t="s">
        <v>587</v>
      </c>
      <c r="AE270" s="185">
        <v>71</v>
      </c>
      <c r="AF270" s="185" t="s">
        <v>585</v>
      </c>
      <c r="AG270" s="185">
        <v>7</v>
      </c>
      <c r="AH270" s="185">
        <v>0</v>
      </c>
      <c r="AI270" s="185">
        <v>2</v>
      </c>
      <c r="AJ270" s="185">
        <v>0</v>
      </c>
      <c r="AK270" s="185">
        <v>0</v>
      </c>
      <c r="AL270" s="182" t="s">
        <v>595</v>
      </c>
      <c r="AM270" s="185"/>
      <c r="AN270" s="185"/>
      <c r="AO270" s="185"/>
      <c r="AP270" s="195"/>
      <c r="AQ270" s="195"/>
      <c r="AR270" s="195"/>
      <c r="AS270" s="185"/>
      <c r="AT270" s="185">
        <v>0</v>
      </c>
      <c r="AU270" s="185">
        <v>0</v>
      </c>
      <c r="AV270" s="185"/>
      <c r="AW270" s="185">
        <v>40</v>
      </c>
      <c r="AX270" s="185">
        <v>5</v>
      </c>
      <c r="AY270" s="185"/>
      <c r="AZ270" s="185">
        <v>48</v>
      </c>
      <c r="BA270" s="185">
        <v>48</v>
      </c>
      <c r="BB270" s="185"/>
      <c r="BC270" s="185">
        <v>4</v>
      </c>
      <c r="BD270" s="185">
        <v>5</v>
      </c>
      <c r="BE270" s="185"/>
      <c r="BF270" s="189"/>
      <c r="BG270" s="189"/>
      <c r="BH270" s="189"/>
      <c r="BI270" s="182" t="s">
        <v>957</v>
      </c>
      <c r="BJ270" s="185"/>
      <c r="BK270" s="185"/>
      <c r="BL270" s="185"/>
      <c r="BM270" s="185"/>
      <c r="BN270" s="185"/>
      <c r="BO270" s="185"/>
      <c r="BP270" s="185"/>
      <c r="BQ270" s="185"/>
      <c r="BR270" s="185"/>
      <c r="BS270" s="185"/>
      <c r="BT270" s="185"/>
      <c r="BU270" s="185"/>
    </row>
    <row r="271" spans="1:73" ht="26.25" customHeight="1">
      <c r="A271" s="15">
        <v>271</v>
      </c>
      <c r="B271" s="8">
        <v>9</v>
      </c>
      <c r="C271" s="8" t="s">
        <v>1738</v>
      </c>
      <c r="D271" s="7">
        <v>1</v>
      </c>
      <c r="E271" s="85" t="s">
        <v>958</v>
      </c>
      <c r="G271" s="11" t="s">
        <v>596</v>
      </c>
      <c r="H271" s="16" t="s">
        <v>620</v>
      </c>
      <c r="I271" s="16"/>
      <c r="J271" s="170" t="s">
        <v>620</v>
      </c>
      <c r="L271" s="99" t="s">
        <v>620</v>
      </c>
      <c r="N271" s="38"/>
      <c r="W271" s="3">
        <v>2012</v>
      </c>
      <c r="X271" s="23" t="d">
        <v>2012-06-20</v>
      </c>
      <c r="Y271" s="24" t="s">
        <v>1810</v>
      </c>
      <c r="Z271" s="8" t="s">
        <v>1736</v>
      </c>
      <c r="AA271" s="3" t="s">
        <v>1815</v>
      </c>
      <c r="AB271" s="31">
        <v>2</v>
      </c>
      <c r="AC271" s="8" t="s">
        <v>1754</v>
      </c>
      <c r="AD271" s="3" t="s">
        <v>587</v>
      </c>
      <c r="AE271" s="4">
        <v>20</v>
      </c>
      <c r="AF271" s="4" t="s">
        <v>594</v>
      </c>
      <c r="AH271" s="4">
        <v>0</v>
      </c>
      <c r="AI271" s="4">
        <v>3</v>
      </c>
      <c r="AJ271" s="4">
        <v>0</v>
      </c>
      <c r="AK271" s="4">
        <v>0</v>
      </c>
      <c r="AL271" s="4" t="s">
        <v>595</v>
      </c>
      <c r="AO271" s="8"/>
      <c r="BI271" s="8" t="s">
        <v>958</v>
      </c>
    </row>
    <row r="272" spans="1:73" ht="26.25" customHeight="1">
      <c r="A272" s="181">
        <v>272</v>
      </c>
      <c r="B272" s="182">
        <v>9</v>
      </c>
      <c r="C272" s="182" t="s">
        <v>1738</v>
      </c>
      <c r="D272" s="183">
        <v>1</v>
      </c>
      <c r="E272" s="184" t="s">
        <v>959</v>
      </c>
      <c r="F272" s="184"/>
      <c r="G272" s="182" t="s">
        <v>587</v>
      </c>
      <c r="H272" s="191" t="s">
        <v>1833</v>
      </c>
      <c r="I272" s="191"/>
      <c r="J272" s="202" t="s">
        <v>224</v>
      </c>
      <c r="K272" s="187"/>
      <c r="L272" s="188" t="s">
        <v>587</v>
      </c>
      <c r="M272" s="189"/>
      <c r="N272" s="182"/>
      <c r="O272" s="185" t="s">
        <v>588</v>
      </c>
      <c r="P272" s="182" t="s">
        <v>812</v>
      </c>
      <c r="Q272" s="197">
        <v>4495105.78</v>
      </c>
      <c r="R272" s="197">
        <v>404019.02</v>
      </c>
      <c r="S272" s="182">
        <v>0</v>
      </c>
      <c r="T272" s="182">
        <v>2</v>
      </c>
      <c r="U272" s="182">
        <v>0</v>
      </c>
      <c r="V272" s="182">
        <v>0</v>
      </c>
      <c r="W272" s="191">
        <v>2012</v>
      </c>
      <c r="X272" s="192" t="d">
        <v>2012-06-20</v>
      </c>
      <c r="Y272" s="193" t="s">
        <v>1810</v>
      </c>
      <c r="Z272" s="182" t="s">
        <v>1736</v>
      </c>
      <c r="AA272" s="191" t="s">
        <v>1815</v>
      </c>
      <c r="AB272" s="194">
        <v>2</v>
      </c>
      <c r="AC272" s="182" t="s">
        <v>1754</v>
      </c>
      <c r="AD272" s="191" t="s">
        <v>587</v>
      </c>
      <c r="AE272" s="182" t="s">
        <v>924</v>
      </c>
      <c r="AF272" s="182" t="s">
        <v>594</v>
      </c>
      <c r="AG272" s="182">
        <v>98</v>
      </c>
      <c r="AH272" s="182">
        <v>0</v>
      </c>
      <c r="AI272" s="182">
        <v>2</v>
      </c>
      <c r="AJ272" s="182">
        <v>0</v>
      </c>
      <c r="AK272" s="182">
        <v>0</v>
      </c>
      <c r="AL272" s="185"/>
      <c r="AM272" s="185" t="s">
        <v>985</v>
      </c>
      <c r="AN272" s="182"/>
      <c r="AO272" s="182"/>
      <c r="AP272" s="195"/>
      <c r="AQ272" s="195"/>
      <c r="AR272" s="195"/>
      <c r="AS272" s="182" t="s">
        <v>990</v>
      </c>
      <c r="AT272" s="185">
        <v>20</v>
      </c>
      <c r="AU272" s="185">
        <v>0</v>
      </c>
      <c r="AV272" s="185"/>
      <c r="AW272" s="185">
        <v>130</v>
      </c>
      <c r="AX272" s="185">
        <v>40</v>
      </c>
      <c r="AY272" s="185"/>
      <c r="AZ272" s="185">
        <v>51</v>
      </c>
      <c r="BA272" s="185">
        <v>48</v>
      </c>
      <c r="BB272" s="185"/>
      <c r="BC272" s="185">
        <v>5</v>
      </c>
      <c r="BD272" s="185">
        <v>5</v>
      </c>
      <c r="BE272" s="185"/>
      <c r="BF272" s="189"/>
      <c r="BG272" s="189"/>
      <c r="BH272" s="189"/>
      <c r="BI272" s="182" t="s">
        <v>959</v>
      </c>
      <c r="BJ272" s="185"/>
      <c r="BK272" s="185"/>
      <c r="BL272" s="185"/>
      <c r="BM272" s="185"/>
      <c r="BN272" s="185"/>
      <c r="BO272" s="185"/>
      <c r="BP272" s="185"/>
      <c r="BQ272" s="185"/>
      <c r="BR272" s="185"/>
      <c r="BS272" s="185"/>
      <c r="BT272" s="185"/>
      <c r="BU272" s="185"/>
    </row>
    <row r="273" spans="1:73" ht="26.25" customHeight="1">
      <c r="A273" s="15">
        <v>273</v>
      </c>
      <c r="B273" s="8">
        <v>9</v>
      </c>
      <c r="C273" s="8" t="s">
        <v>1738</v>
      </c>
      <c r="D273" s="7">
        <v>1</v>
      </c>
      <c r="E273" s="85" t="s">
        <v>960</v>
      </c>
      <c r="G273" s="11" t="s">
        <v>596</v>
      </c>
      <c r="H273" s="16" t="s">
        <v>620</v>
      </c>
      <c r="I273" s="16"/>
      <c r="J273" s="170" t="s">
        <v>620</v>
      </c>
      <c r="L273" s="99" t="s">
        <v>620</v>
      </c>
      <c r="N273" s="38"/>
      <c r="W273" s="3">
        <v>2012</v>
      </c>
      <c r="X273" s="21" t="d">
        <v>2012-06-20</v>
      </c>
      <c r="Y273" s="17" t="s">
        <v>1810</v>
      </c>
      <c r="Z273" s="8" t="s">
        <v>1736</v>
      </c>
      <c r="AA273" s="3" t="s">
        <v>1815</v>
      </c>
      <c r="AB273" s="31">
        <v>2</v>
      </c>
      <c r="AC273" s="8" t="s">
        <v>1754</v>
      </c>
      <c r="AD273" s="3" t="s">
        <v>587</v>
      </c>
      <c r="AE273" s="4">
        <v>52</v>
      </c>
      <c r="AF273" s="4" t="s">
        <v>594</v>
      </c>
      <c r="AG273" s="4">
        <v>97</v>
      </c>
      <c r="AH273" s="4">
        <v>0</v>
      </c>
      <c r="AI273" s="4">
        <v>3</v>
      </c>
      <c r="AJ273" s="4">
        <v>0</v>
      </c>
      <c r="AK273" s="4">
        <v>0</v>
      </c>
      <c r="AO273" s="8"/>
      <c r="BI273" s="8" t="s">
        <v>960</v>
      </c>
    </row>
    <row r="274" spans="1:73" ht="26.25" customHeight="1">
      <c r="A274" s="15">
        <v>274</v>
      </c>
      <c r="B274" s="8">
        <v>9</v>
      </c>
      <c r="C274" s="8" t="s">
        <v>1738</v>
      </c>
      <c r="D274" s="7">
        <v>1</v>
      </c>
      <c r="E274" s="85" t="s">
        <v>961</v>
      </c>
      <c r="G274" s="11" t="s">
        <v>596</v>
      </c>
      <c r="H274" s="16" t="s">
        <v>620</v>
      </c>
      <c r="I274" s="16"/>
      <c r="J274" s="170" t="s">
        <v>620</v>
      </c>
      <c r="L274" s="99" t="s">
        <v>620</v>
      </c>
      <c r="N274" s="38"/>
      <c r="W274" s="3">
        <v>2012</v>
      </c>
      <c r="X274" s="23" t="d">
        <v>2012-06-20</v>
      </c>
      <c r="Y274" s="17" t="s">
        <v>1810</v>
      </c>
      <c r="Z274" s="8" t="s">
        <v>1736</v>
      </c>
      <c r="AA274" s="3" t="s">
        <v>1815</v>
      </c>
      <c r="AB274" s="31">
        <v>2</v>
      </c>
      <c r="AC274" s="8" t="s">
        <v>1754</v>
      </c>
      <c r="AD274" s="3" t="s">
        <v>587</v>
      </c>
      <c r="AE274" s="4">
        <v>54</v>
      </c>
      <c r="AF274" s="4" t="s">
        <v>594</v>
      </c>
      <c r="AG274" s="4">
        <v>99</v>
      </c>
      <c r="AH274" s="4">
        <v>0</v>
      </c>
      <c r="AI274" s="4">
        <v>2</v>
      </c>
      <c r="AJ274" s="4">
        <v>0</v>
      </c>
      <c r="AK274" s="4">
        <v>0</v>
      </c>
      <c r="AO274" s="8"/>
      <c r="BI274" s="8" t="s">
        <v>961</v>
      </c>
    </row>
    <row r="275" spans="1:73" ht="26.25" customHeight="1">
      <c r="A275" s="15">
        <v>275</v>
      </c>
      <c r="B275" s="8">
        <v>9</v>
      </c>
      <c r="C275" s="8" t="s">
        <v>1738</v>
      </c>
      <c r="D275" s="7">
        <v>1</v>
      </c>
      <c r="E275" s="85" t="s">
        <v>962</v>
      </c>
      <c r="G275" s="11" t="s">
        <v>596</v>
      </c>
      <c r="H275" s="16" t="s">
        <v>620</v>
      </c>
      <c r="I275" s="16"/>
      <c r="J275" s="170" t="s">
        <v>620</v>
      </c>
      <c r="L275" s="99" t="s">
        <v>620</v>
      </c>
      <c r="N275" s="38"/>
      <c r="W275" s="3">
        <v>2012</v>
      </c>
      <c r="X275" s="21" t="d">
        <v>2012-06-20</v>
      </c>
      <c r="Y275" s="17" t="s">
        <v>1810</v>
      </c>
      <c r="Z275" s="8" t="s">
        <v>1736</v>
      </c>
      <c r="AA275" s="3" t="s">
        <v>1815</v>
      </c>
      <c r="AB275" s="31">
        <v>2</v>
      </c>
      <c r="AC275" s="8" t="s">
        <v>1754</v>
      </c>
      <c r="AD275" s="3" t="s">
        <v>587</v>
      </c>
      <c r="AE275" s="4">
        <v>55</v>
      </c>
      <c r="AF275" s="4" t="s">
        <v>594</v>
      </c>
      <c r="AG275" s="4">
        <v>98</v>
      </c>
      <c r="AH275" s="4">
        <v>0</v>
      </c>
      <c r="AI275" s="4">
        <v>2</v>
      </c>
      <c r="AJ275" s="4">
        <v>0</v>
      </c>
      <c r="AK275" s="4">
        <v>0</v>
      </c>
      <c r="AO275" s="8"/>
      <c r="BI275" s="8" t="s">
        <v>962</v>
      </c>
    </row>
    <row r="276" spans="1:73" ht="26.25" customHeight="1">
      <c r="A276" s="15">
        <v>276</v>
      </c>
      <c r="B276" s="8">
        <v>9</v>
      </c>
      <c r="C276" s="8" t="s">
        <v>1738</v>
      </c>
      <c r="D276" s="7">
        <v>1</v>
      </c>
      <c r="E276" s="85" t="s">
        <v>963</v>
      </c>
      <c r="G276" s="11" t="s">
        <v>596</v>
      </c>
      <c r="H276" s="16" t="s">
        <v>620</v>
      </c>
      <c r="I276" s="16"/>
      <c r="J276" s="170" t="s">
        <v>620</v>
      </c>
      <c r="K276" s="148"/>
      <c r="L276" s="99" t="s">
        <v>620</v>
      </c>
      <c r="N276" s="38"/>
      <c r="W276" s="3">
        <v>2012</v>
      </c>
      <c r="X276" s="21" t="d">
        <v>2012-06-20</v>
      </c>
      <c r="Y276" s="17" t="s">
        <v>1810</v>
      </c>
      <c r="Z276" s="8" t="s">
        <v>1736</v>
      </c>
      <c r="AA276" s="3" t="s">
        <v>1815</v>
      </c>
      <c r="AB276" s="31">
        <v>2</v>
      </c>
      <c r="AC276" s="8" t="s">
        <v>1754</v>
      </c>
      <c r="AD276" s="3" t="s">
        <v>587</v>
      </c>
      <c r="AE276" s="4">
        <v>56</v>
      </c>
      <c r="AF276" s="4" t="s">
        <v>594</v>
      </c>
      <c r="AG276" s="4">
        <v>98</v>
      </c>
      <c r="AH276" s="4">
        <v>0</v>
      </c>
      <c r="AI276" s="4">
        <v>1</v>
      </c>
      <c r="AJ276" s="4">
        <v>0</v>
      </c>
      <c r="AK276" s="4">
        <v>0</v>
      </c>
      <c r="AO276" s="8"/>
      <c r="BI276" s="8" t="s">
        <v>963</v>
      </c>
    </row>
    <row r="277" spans="1:73" ht="26.25" customHeight="1">
      <c r="A277" s="15">
        <v>277</v>
      </c>
      <c r="B277" s="4">
        <v>9</v>
      </c>
      <c r="C277" s="8" t="s">
        <v>1738</v>
      </c>
      <c r="D277" s="7">
        <v>1</v>
      </c>
      <c r="E277" s="85" t="s">
        <v>964</v>
      </c>
      <c r="G277" s="11" t="s">
        <v>596</v>
      </c>
      <c r="H277" s="16" t="s">
        <v>620</v>
      </c>
      <c r="I277" s="16"/>
      <c r="J277" s="170" t="s">
        <v>620</v>
      </c>
      <c r="L277" s="99" t="s">
        <v>620</v>
      </c>
      <c r="N277" s="38"/>
      <c r="W277" s="3">
        <v>2012</v>
      </c>
      <c r="X277" s="21" t="d">
        <v>2012-06-20</v>
      </c>
      <c r="Y277" s="17" t="s">
        <v>1810</v>
      </c>
      <c r="Z277" s="8" t="s">
        <v>1736</v>
      </c>
      <c r="AA277" s="3" t="s">
        <v>1815</v>
      </c>
      <c r="AB277" s="31">
        <v>2</v>
      </c>
      <c r="AC277" s="8" t="s">
        <v>1754</v>
      </c>
      <c r="AD277" s="3" t="s">
        <v>587</v>
      </c>
      <c r="AE277" s="4">
        <v>60</v>
      </c>
      <c r="AF277" s="4" t="s">
        <v>594</v>
      </c>
      <c r="AG277" s="4">
        <v>98</v>
      </c>
      <c r="AH277" s="4">
        <v>0</v>
      </c>
      <c r="AI277" s="4">
        <v>2</v>
      </c>
      <c r="AJ277" s="4">
        <v>0</v>
      </c>
      <c r="AK277" s="4">
        <v>0</v>
      </c>
      <c r="AL277" s="8"/>
      <c r="AO277" s="8"/>
      <c r="BI277" s="4" t="s">
        <v>964</v>
      </c>
    </row>
    <row r="278" spans="1:73" ht="26.25" customHeight="1">
      <c r="A278" s="181">
        <v>278</v>
      </c>
      <c r="B278" s="182">
        <v>9</v>
      </c>
      <c r="C278" s="182" t="s">
        <v>1738</v>
      </c>
      <c r="D278" s="183">
        <v>1</v>
      </c>
      <c r="E278" s="184" t="s">
        <v>965</v>
      </c>
      <c r="F278" s="184"/>
      <c r="G278" s="185" t="s">
        <v>587</v>
      </c>
      <c r="H278" s="191" t="s">
        <v>1834</v>
      </c>
      <c r="I278" s="191"/>
      <c r="J278" s="201" t="s">
        <v>225</v>
      </c>
      <c r="K278" s="188"/>
      <c r="L278" s="188" t="s">
        <v>587</v>
      </c>
      <c r="M278" s="189"/>
      <c r="N278" s="182"/>
      <c r="O278" s="185" t="s">
        <v>588</v>
      </c>
      <c r="P278" s="185" t="s">
        <v>812</v>
      </c>
      <c r="Q278" s="190">
        <v>4495073.04</v>
      </c>
      <c r="R278" s="190">
        <v>404018.55</v>
      </c>
      <c r="S278" s="185">
        <v>0</v>
      </c>
      <c r="T278" s="185">
        <v>3</v>
      </c>
      <c r="U278" s="185">
        <v>0</v>
      </c>
      <c r="V278" s="185">
        <v>0</v>
      </c>
      <c r="W278" s="191">
        <v>2012</v>
      </c>
      <c r="X278" s="192" t="d">
        <v>2012-06-20</v>
      </c>
      <c r="Y278" s="193" t="s">
        <v>1810</v>
      </c>
      <c r="Z278" s="182" t="s">
        <v>1736</v>
      </c>
      <c r="AA278" s="191" t="s">
        <v>1815</v>
      </c>
      <c r="AB278" s="194">
        <v>2</v>
      </c>
      <c r="AC278" s="182" t="s">
        <v>1754</v>
      </c>
      <c r="AD278" s="191" t="s">
        <v>587</v>
      </c>
      <c r="AE278" s="185" t="s">
        <v>988</v>
      </c>
      <c r="AF278" s="185" t="s">
        <v>594</v>
      </c>
      <c r="AG278" s="185">
        <v>99</v>
      </c>
      <c r="AH278" s="185">
        <v>0</v>
      </c>
      <c r="AI278" s="185">
        <v>4</v>
      </c>
      <c r="AJ278" s="185">
        <v>0</v>
      </c>
      <c r="AK278" s="185">
        <v>0</v>
      </c>
      <c r="AL278" s="185"/>
      <c r="AM278" s="185" t="s">
        <v>986</v>
      </c>
      <c r="AN278" s="185"/>
      <c r="AO278" s="182"/>
      <c r="AP278" s="195"/>
      <c r="AQ278" s="195"/>
      <c r="AR278" s="195"/>
      <c r="AS278" s="185" t="s">
        <v>991</v>
      </c>
      <c r="AT278" s="185">
        <v>20</v>
      </c>
      <c r="AU278" s="185">
        <v>30</v>
      </c>
      <c r="AV278" s="185">
        <v>35</v>
      </c>
      <c r="AW278" s="185">
        <v>120</v>
      </c>
      <c r="AX278" s="185">
        <v>45</v>
      </c>
      <c r="AY278" s="185">
        <v>90</v>
      </c>
      <c r="AZ278" s="185">
        <v>67</v>
      </c>
      <c r="BA278" s="185">
        <v>63</v>
      </c>
      <c r="BB278" s="185">
        <v>63</v>
      </c>
      <c r="BC278" s="185">
        <v>4</v>
      </c>
      <c r="BD278" s="185">
        <v>4</v>
      </c>
      <c r="BE278" s="185">
        <v>4</v>
      </c>
      <c r="BF278" s="189"/>
      <c r="BG278" s="189"/>
      <c r="BH278" s="189"/>
      <c r="BI278" s="182" t="s">
        <v>965</v>
      </c>
      <c r="BJ278" s="185"/>
      <c r="BK278" s="185"/>
      <c r="BL278" s="185"/>
      <c r="BM278" s="185"/>
      <c r="BN278" s="185"/>
      <c r="BO278" s="185"/>
      <c r="BP278" s="185"/>
      <c r="BQ278" s="185"/>
      <c r="BR278" s="185"/>
      <c r="BS278" s="185"/>
      <c r="BT278" s="185"/>
      <c r="BU278" s="185"/>
    </row>
    <row r="279" spans="1:73" ht="26.25" customHeight="1">
      <c r="A279" s="181">
        <v>279</v>
      </c>
      <c r="B279" s="182">
        <v>9</v>
      </c>
      <c r="C279" s="182" t="s">
        <v>1738</v>
      </c>
      <c r="D279" s="183">
        <v>1</v>
      </c>
      <c r="E279" s="196" t="s">
        <v>966</v>
      </c>
      <c r="F279" s="196"/>
      <c r="G279" s="185" t="s">
        <v>587</v>
      </c>
      <c r="H279" s="191" t="s">
        <v>1790</v>
      </c>
      <c r="I279" s="191"/>
      <c r="J279" s="201" t="s">
        <v>226</v>
      </c>
      <c r="K279" s="188"/>
      <c r="L279" s="188" t="s">
        <v>587</v>
      </c>
      <c r="M279" s="189"/>
      <c r="N279" s="185"/>
      <c r="O279" s="185" t="s">
        <v>588</v>
      </c>
      <c r="P279" s="185" t="s">
        <v>812</v>
      </c>
      <c r="Q279" s="190">
        <v>4495076.37</v>
      </c>
      <c r="R279" s="190">
        <v>404019.88</v>
      </c>
      <c r="S279" s="185">
        <v>0</v>
      </c>
      <c r="T279" s="185">
        <v>1</v>
      </c>
      <c r="U279" s="185">
        <v>0</v>
      </c>
      <c r="V279" s="185">
        <v>0</v>
      </c>
      <c r="W279" s="191">
        <v>2012</v>
      </c>
      <c r="X279" s="192" t="d">
        <v>2012-06-20</v>
      </c>
      <c r="Y279" s="198" t="s">
        <v>1810</v>
      </c>
      <c r="Z279" s="182" t="s">
        <v>1736</v>
      </c>
      <c r="AA279" s="191" t="s">
        <v>1815</v>
      </c>
      <c r="AB279" s="194">
        <v>2</v>
      </c>
      <c r="AC279" s="182" t="s">
        <v>1754</v>
      </c>
      <c r="AD279" s="191" t="s">
        <v>587</v>
      </c>
      <c r="AE279" s="185">
        <v>65</v>
      </c>
      <c r="AF279" s="185" t="s">
        <v>594</v>
      </c>
      <c r="AG279" s="185">
        <v>99</v>
      </c>
      <c r="AH279" s="185">
        <v>0</v>
      </c>
      <c r="AI279" s="185">
        <v>2</v>
      </c>
      <c r="AJ279" s="185">
        <v>0</v>
      </c>
      <c r="AK279" s="185">
        <v>0</v>
      </c>
      <c r="AL279" s="185"/>
      <c r="AM279" s="185" t="s">
        <v>987</v>
      </c>
      <c r="AN279" s="185"/>
      <c r="AO279" s="185"/>
      <c r="AP279" s="195"/>
      <c r="AQ279" s="195"/>
      <c r="AR279" s="195"/>
      <c r="AS279" s="185" t="s">
        <v>992</v>
      </c>
      <c r="AT279" s="185">
        <v>0</v>
      </c>
      <c r="AU279" s="185"/>
      <c r="AV279" s="185"/>
      <c r="AW279" s="185">
        <v>60</v>
      </c>
      <c r="AX279" s="185"/>
      <c r="AY279" s="185"/>
      <c r="AZ279" s="185">
        <v>37</v>
      </c>
      <c r="BA279" s="185"/>
      <c r="BB279" s="185"/>
      <c r="BC279" s="185">
        <v>4</v>
      </c>
      <c r="BD279" s="185"/>
      <c r="BE279" s="185"/>
      <c r="BF279" s="189"/>
      <c r="BG279" s="189"/>
      <c r="BH279" s="189"/>
      <c r="BI279" s="182" t="s">
        <v>966</v>
      </c>
      <c r="BJ279" s="185"/>
      <c r="BK279" s="185"/>
      <c r="BL279" s="185"/>
      <c r="BM279" s="185"/>
      <c r="BN279" s="185"/>
      <c r="BO279" s="185"/>
      <c r="BP279" s="185"/>
      <c r="BQ279" s="185"/>
      <c r="BR279" s="185"/>
      <c r="BS279" s="185"/>
      <c r="BT279" s="185"/>
      <c r="BU279" s="185"/>
    </row>
    <row r="280" spans="1:73" ht="26.25" customHeight="1">
      <c r="A280" s="15">
        <v>280</v>
      </c>
      <c r="B280" s="8">
        <v>9</v>
      </c>
      <c r="C280" s="8" t="s">
        <v>1738</v>
      </c>
      <c r="D280" s="7">
        <v>1</v>
      </c>
      <c r="E280" s="85" t="s">
        <v>967</v>
      </c>
      <c r="G280" s="10" t="s">
        <v>596</v>
      </c>
      <c r="H280" s="16" t="s">
        <v>620</v>
      </c>
      <c r="I280" s="16"/>
      <c r="J280" s="174" t="s">
        <v>620</v>
      </c>
      <c r="K280" s="150"/>
      <c r="L280" s="99" t="s">
        <v>620</v>
      </c>
      <c r="N280" s="38"/>
      <c r="Q280" s="9"/>
      <c r="R280" s="9"/>
      <c r="S280" s="8"/>
      <c r="T280" s="8"/>
      <c r="U280" s="8"/>
      <c r="V280" s="8"/>
      <c r="W280" s="3">
        <v>2012</v>
      </c>
      <c r="X280" s="21" t="d">
        <v>2012-06-20</v>
      </c>
      <c r="Y280" s="17" t="s">
        <v>1810</v>
      </c>
      <c r="Z280" s="8" t="s">
        <v>1736</v>
      </c>
      <c r="AA280" s="3" t="s">
        <v>1815</v>
      </c>
      <c r="AB280" s="31">
        <v>2</v>
      </c>
      <c r="AC280" s="8" t="s">
        <v>1754</v>
      </c>
      <c r="AD280" s="3" t="s">
        <v>587</v>
      </c>
      <c r="AE280" s="8">
        <v>77</v>
      </c>
      <c r="AF280" s="8" t="s">
        <v>594</v>
      </c>
      <c r="AG280" s="8">
        <v>11</v>
      </c>
      <c r="AH280" s="8">
        <v>0</v>
      </c>
      <c r="AI280" s="8">
        <v>1</v>
      </c>
      <c r="AJ280" s="8">
        <v>0</v>
      </c>
      <c r="AK280" s="8">
        <v>0</v>
      </c>
      <c r="AN280" s="8"/>
      <c r="AO280" s="8"/>
      <c r="AS280" s="8"/>
      <c r="BI280" s="8" t="s">
        <v>967</v>
      </c>
    </row>
    <row r="281" spans="1:73" ht="26.25" customHeight="1">
      <c r="A281" s="15">
        <v>281</v>
      </c>
      <c r="B281" s="4">
        <v>9</v>
      </c>
      <c r="C281" s="8" t="s">
        <v>1738</v>
      </c>
      <c r="D281" s="7">
        <v>1</v>
      </c>
      <c r="E281" s="85" t="s">
        <v>968</v>
      </c>
      <c r="G281" s="11" t="s">
        <v>596</v>
      </c>
      <c r="H281" s="16" t="s">
        <v>620</v>
      </c>
      <c r="I281" s="16"/>
      <c r="J281" s="170" t="s">
        <v>620</v>
      </c>
      <c r="L281" s="99" t="s">
        <v>620</v>
      </c>
      <c r="N281" s="38"/>
      <c r="W281" s="3">
        <v>2012</v>
      </c>
      <c r="X281" s="21" t="d">
        <v>2012-06-20</v>
      </c>
      <c r="Y281" s="17" t="s">
        <v>1810</v>
      </c>
      <c r="Z281" s="8" t="s">
        <v>1736</v>
      </c>
      <c r="AA281" s="3" t="s">
        <v>1815</v>
      </c>
      <c r="AB281" s="31">
        <v>2</v>
      </c>
      <c r="AC281" s="8" t="s">
        <v>1754</v>
      </c>
      <c r="AD281" s="3" t="s">
        <v>587</v>
      </c>
      <c r="AE281" s="4">
        <v>70</v>
      </c>
      <c r="AF281" s="4" t="s">
        <v>594</v>
      </c>
      <c r="AG281" s="4">
        <v>28</v>
      </c>
      <c r="AH281" s="4">
        <v>0</v>
      </c>
      <c r="AI281" s="4">
        <v>3</v>
      </c>
      <c r="AJ281" s="4">
        <v>0</v>
      </c>
      <c r="AK281" s="4">
        <v>0</v>
      </c>
      <c r="AL281" s="8"/>
      <c r="AO281" s="8"/>
      <c r="BI281" s="4" t="s">
        <v>968</v>
      </c>
    </row>
    <row r="282" spans="1:73" ht="26.25" customHeight="1">
      <c r="A282" s="15">
        <v>282</v>
      </c>
      <c r="B282" s="8">
        <v>9</v>
      </c>
      <c r="C282" s="8" t="s">
        <v>1738</v>
      </c>
      <c r="D282" s="7">
        <v>1</v>
      </c>
      <c r="E282" s="85" t="s">
        <v>969</v>
      </c>
      <c r="G282" s="11" t="s">
        <v>596</v>
      </c>
      <c r="H282" s="16" t="s">
        <v>620</v>
      </c>
      <c r="I282" s="10"/>
      <c r="J282" s="171" t="s">
        <v>620</v>
      </c>
      <c r="K282" s="148"/>
      <c r="L282" s="99" t="s">
        <v>620</v>
      </c>
      <c r="N282" s="38"/>
      <c r="W282" s="3">
        <v>2012</v>
      </c>
      <c r="X282" s="21" t="d">
        <v>2012-06-20</v>
      </c>
      <c r="Y282" s="24" t="s">
        <v>1810</v>
      </c>
      <c r="Z282" s="8" t="s">
        <v>1736</v>
      </c>
      <c r="AA282" s="3" t="s">
        <v>1815</v>
      </c>
      <c r="AB282" s="31">
        <v>2</v>
      </c>
      <c r="AC282" s="8" t="s">
        <v>1754</v>
      </c>
      <c r="AD282" s="3" t="s">
        <v>587</v>
      </c>
      <c r="AE282" s="4">
        <v>79</v>
      </c>
      <c r="AF282" s="4" t="s">
        <v>594</v>
      </c>
      <c r="AG282" s="4">
        <v>6</v>
      </c>
      <c r="AH282" s="4">
        <v>0</v>
      </c>
      <c r="AI282" s="4">
        <v>10</v>
      </c>
      <c r="AJ282" s="4">
        <v>0</v>
      </c>
      <c r="AK282" s="4">
        <v>0</v>
      </c>
      <c r="AO282" s="8"/>
      <c r="BI282" s="8" t="s">
        <v>969</v>
      </c>
    </row>
    <row r="283" spans="1:73" ht="26.25" customHeight="1">
      <c r="A283" s="15">
        <v>283</v>
      </c>
      <c r="B283" s="8">
        <v>9</v>
      </c>
      <c r="C283" s="8" t="s">
        <v>1738</v>
      </c>
      <c r="D283" s="7">
        <v>1</v>
      </c>
      <c r="E283" s="84" t="s">
        <v>970</v>
      </c>
      <c r="F283" s="131"/>
      <c r="G283" s="11" t="s">
        <v>596</v>
      </c>
      <c r="H283" s="16" t="s">
        <v>620</v>
      </c>
      <c r="I283" s="10"/>
      <c r="J283" s="171" t="s">
        <v>620</v>
      </c>
      <c r="K283" s="148"/>
      <c r="L283" s="99" t="s">
        <v>620</v>
      </c>
      <c r="N283" s="38"/>
      <c r="W283" s="3">
        <v>2012</v>
      </c>
      <c r="X283" s="21" t="d">
        <v>2012-06-20</v>
      </c>
      <c r="Y283" s="17" t="s">
        <v>1810</v>
      </c>
      <c r="Z283" s="8" t="s">
        <v>1736</v>
      </c>
      <c r="AA283" s="3" t="s">
        <v>1815</v>
      </c>
      <c r="AB283" s="31">
        <v>2</v>
      </c>
      <c r="AC283" s="8" t="s">
        <v>1754</v>
      </c>
      <c r="AD283" s="3" t="s">
        <v>587</v>
      </c>
      <c r="AE283" s="4">
        <v>82</v>
      </c>
      <c r="AF283" s="4" t="s">
        <v>594</v>
      </c>
      <c r="AG283" s="4">
        <v>20</v>
      </c>
      <c r="AH283" s="4">
        <v>0</v>
      </c>
      <c r="AI283" s="4">
        <v>6</v>
      </c>
      <c r="AJ283" s="4">
        <v>0</v>
      </c>
      <c r="AK283" s="4">
        <v>0</v>
      </c>
      <c r="AO283" s="8"/>
      <c r="BI283" s="8" t="s">
        <v>970</v>
      </c>
    </row>
    <row r="284" spans="1:73" ht="26.25" customHeight="1">
      <c r="A284" s="15">
        <v>284</v>
      </c>
      <c r="B284" s="8">
        <v>9</v>
      </c>
      <c r="C284" s="8" t="s">
        <v>1738</v>
      </c>
      <c r="D284" s="7">
        <v>1</v>
      </c>
      <c r="E284" s="84" t="s">
        <v>971</v>
      </c>
      <c r="F284" s="131"/>
      <c r="G284" s="11" t="s">
        <v>596</v>
      </c>
      <c r="H284" s="16" t="s">
        <v>620</v>
      </c>
      <c r="I284" s="10"/>
      <c r="J284" s="173" t="s">
        <v>620</v>
      </c>
      <c r="K284" s="148"/>
      <c r="L284" s="99" t="s">
        <v>620</v>
      </c>
      <c r="N284" s="37"/>
      <c r="W284" s="3">
        <v>2012</v>
      </c>
      <c r="X284" s="23" t="d">
        <v>2012-06-20</v>
      </c>
      <c r="Y284" s="24" t="s">
        <v>1810</v>
      </c>
      <c r="Z284" s="8" t="s">
        <v>1736</v>
      </c>
      <c r="AA284" s="3" t="s">
        <v>1815</v>
      </c>
      <c r="AB284" s="31">
        <v>2</v>
      </c>
      <c r="AC284" s="8" t="s">
        <v>1754</v>
      </c>
      <c r="AD284" s="3" t="s">
        <v>587</v>
      </c>
      <c r="AE284" s="4">
        <v>85</v>
      </c>
      <c r="AF284" s="4" t="s">
        <v>594</v>
      </c>
      <c r="AG284" s="4">
        <v>13</v>
      </c>
      <c r="AH284" s="4">
        <v>0</v>
      </c>
      <c r="AI284" s="4">
        <v>3</v>
      </c>
      <c r="AJ284" s="4">
        <v>0</v>
      </c>
      <c r="AK284" s="4">
        <v>0</v>
      </c>
      <c r="AL284" s="8" t="s">
        <v>595</v>
      </c>
      <c r="BI284" s="8" t="s">
        <v>971</v>
      </c>
    </row>
    <row r="285" spans="1:73" ht="26.25" customHeight="1">
      <c r="A285" s="15">
        <v>285</v>
      </c>
      <c r="B285" s="8">
        <v>9</v>
      </c>
      <c r="C285" s="8" t="s">
        <v>1738</v>
      </c>
      <c r="D285" s="7">
        <v>1</v>
      </c>
      <c r="E285" s="85" t="s">
        <v>972</v>
      </c>
      <c r="G285" s="11" t="s">
        <v>596</v>
      </c>
      <c r="H285" s="16" t="s">
        <v>620</v>
      </c>
      <c r="I285" s="10"/>
      <c r="J285" s="171" t="s">
        <v>620</v>
      </c>
      <c r="K285" s="148"/>
      <c r="L285" s="99" t="s">
        <v>620</v>
      </c>
      <c r="N285" s="37"/>
      <c r="W285" s="3">
        <v>2012</v>
      </c>
      <c r="X285" s="21" t="d">
        <v>2012-06-20</v>
      </c>
      <c r="Y285" s="17" t="s">
        <v>1810</v>
      </c>
      <c r="Z285" s="8" t="s">
        <v>1736</v>
      </c>
      <c r="AA285" s="3" t="s">
        <v>1815</v>
      </c>
      <c r="AB285" s="31">
        <v>2</v>
      </c>
      <c r="AC285" s="8" t="s">
        <v>1754</v>
      </c>
      <c r="AD285" s="3" t="s">
        <v>587</v>
      </c>
      <c r="AE285" s="4">
        <v>83</v>
      </c>
      <c r="AF285" s="4" t="s">
        <v>594</v>
      </c>
      <c r="AG285" s="4">
        <v>19</v>
      </c>
      <c r="AH285" s="4">
        <v>0</v>
      </c>
      <c r="AI285" s="4">
        <v>3</v>
      </c>
      <c r="AJ285" s="4">
        <v>0</v>
      </c>
      <c r="AK285" s="4">
        <v>0</v>
      </c>
      <c r="AL285" s="4" t="s">
        <v>595</v>
      </c>
      <c r="BI285" s="8" t="s">
        <v>972</v>
      </c>
    </row>
    <row r="286" spans="1:73" ht="26.25" customHeight="1">
      <c r="A286" s="15">
        <v>286</v>
      </c>
      <c r="B286" s="8">
        <v>9</v>
      </c>
      <c r="C286" s="8" t="s">
        <v>1738</v>
      </c>
      <c r="D286" s="7">
        <v>1</v>
      </c>
      <c r="E286" s="85" t="s">
        <v>973</v>
      </c>
      <c r="G286" s="11" t="s">
        <v>596</v>
      </c>
      <c r="H286" s="16" t="s">
        <v>620</v>
      </c>
      <c r="I286" s="10"/>
      <c r="J286" s="171" t="s">
        <v>620</v>
      </c>
      <c r="K286" s="148"/>
      <c r="L286" s="99" t="s">
        <v>620</v>
      </c>
      <c r="N286" s="38"/>
      <c r="W286" s="3">
        <v>2012</v>
      </c>
      <c r="X286" s="21" t="d">
        <v>2012-06-20</v>
      </c>
      <c r="Y286" s="17" t="s">
        <v>1810</v>
      </c>
      <c r="Z286" s="8" t="s">
        <v>1736</v>
      </c>
      <c r="AA286" s="3" t="s">
        <v>1815</v>
      </c>
      <c r="AB286" s="31">
        <v>2</v>
      </c>
      <c r="AC286" s="8" t="s">
        <v>1754</v>
      </c>
      <c r="AD286" s="3" t="s">
        <v>587</v>
      </c>
      <c r="AE286" s="4">
        <v>84</v>
      </c>
      <c r="AF286" s="4" t="s">
        <v>594</v>
      </c>
      <c r="AG286" s="4">
        <v>15</v>
      </c>
      <c r="AH286" s="4">
        <v>0</v>
      </c>
      <c r="AI286" s="4">
        <v>3</v>
      </c>
      <c r="AJ286" s="4">
        <v>0</v>
      </c>
      <c r="AK286" s="4">
        <v>0</v>
      </c>
      <c r="AL286" s="4" t="s">
        <v>595</v>
      </c>
      <c r="AO286" s="8"/>
      <c r="BI286" s="8" t="s">
        <v>973</v>
      </c>
    </row>
    <row r="287" spans="1:73" ht="26.25" customHeight="1">
      <c r="A287" s="15">
        <v>287</v>
      </c>
      <c r="B287" s="8">
        <v>9</v>
      </c>
      <c r="C287" s="8" t="s">
        <v>1738</v>
      </c>
      <c r="D287" s="7">
        <v>1</v>
      </c>
      <c r="E287" s="84" t="s">
        <v>974</v>
      </c>
      <c r="F287" s="131"/>
      <c r="G287" s="11" t="s">
        <v>596</v>
      </c>
      <c r="H287" s="16" t="s">
        <v>620</v>
      </c>
      <c r="I287" s="10"/>
      <c r="J287" s="171" t="s">
        <v>620</v>
      </c>
      <c r="L287" s="99" t="s">
        <v>620</v>
      </c>
      <c r="N287" s="37"/>
      <c r="W287" s="3">
        <v>2012</v>
      </c>
      <c r="X287" s="23" t="d">
        <v>2012-06-20</v>
      </c>
      <c r="Y287" s="17" t="s">
        <v>1810</v>
      </c>
      <c r="Z287" s="8" t="s">
        <v>1736</v>
      </c>
      <c r="AA287" s="3" t="s">
        <v>1815</v>
      </c>
      <c r="AB287" s="31">
        <v>2</v>
      </c>
      <c r="AC287" s="8" t="s">
        <v>1754</v>
      </c>
      <c r="AD287" s="3" t="s">
        <v>587</v>
      </c>
      <c r="AE287" s="4">
        <v>85</v>
      </c>
      <c r="AF287" s="4" t="s">
        <v>594</v>
      </c>
      <c r="AG287" s="4">
        <v>17</v>
      </c>
      <c r="AH287" s="4">
        <v>0</v>
      </c>
      <c r="AI287" s="4">
        <v>4</v>
      </c>
      <c r="AJ287" s="4">
        <v>0</v>
      </c>
      <c r="AK287" s="4">
        <v>1</v>
      </c>
      <c r="AL287" s="4" t="s">
        <v>595</v>
      </c>
      <c r="BI287" s="8" t="s">
        <v>974</v>
      </c>
    </row>
    <row r="288" spans="1:73" ht="26.25" customHeight="1">
      <c r="A288" s="15">
        <v>288</v>
      </c>
      <c r="B288" s="8">
        <v>9</v>
      </c>
      <c r="C288" s="4" t="s">
        <v>1738</v>
      </c>
      <c r="D288" s="7">
        <v>1</v>
      </c>
      <c r="E288" s="85" t="s">
        <v>975</v>
      </c>
      <c r="G288" s="11" t="s">
        <v>596</v>
      </c>
      <c r="H288" s="16" t="s">
        <v>620</v>
      </c>
      <c r="I288" s="10"/>
      <c r="J288" s="171" t="s">
        <v>620</v>
      </c>
      <c r="K288" s="148"/>
      <c r="L288" s="99" t="s">
        <v>620</v>
      </c>
      <c r="N288" s="37"/>
      <c r="P288" s="8"/>
      <c r="W288" s="3">
        <v>2012</v>
      </c>
      <c r="X288" s="21" t="d">
        <v>2012-06-20</v>
      </c>
      <c r="Y288" s="17" t="s">
        <v>1810</v>
      </c>
      <c r="Z288" s="4" t="s">
        <v>1736</v>
      </c>
      <c r="AA288" s="3" t="s">
        <v>1815</v>
      </c>
      <c r="AB288" s="49">
        <v>2</v>
      </c>
      <c r="AC288" s="4" t="s">
        <v>1754</v>
      </c>
      <c r="AD288" s="3" t="s">
        <v>587</v>
      </c>
      <c r="AE288" s="4">
        <v>86</v>
      </c>
      <c r="AF288" s="4" t="s">
        <v>594</v>
      </c>
      <c r="AG288" s="4">
        <v>21</v>
      </c>
      <c r="AH288" s="4">
        <v>0</v>
      </c>
      <c r="AI288" s="4">
        <v>3</v>
      </c>
      <c r="AJ288" s="4">
        <v>0</v>
      </c>
      <c r="AK288" s="4">
        <v>0</v>
      </c>
      <c r="AL288" s="4" t="s">
        <v>595</v>
      </c>
      <c r="BI288" s="8" t="s">
        <v>975</v>
      </c>
    </row>
    <row r="289" spans="1:73" ht="26.25" customHeight="1">
      <c r="A289" s="15">
        <v>289</v>
      </c>
      <c r="B289" s="8">
        <v>9</v>
      </c>
      <c r="C289" s="8" t="s">
        <v>1738</v>
      </c>
      <c r="D289" s="7">
        <v>1</v>
      </c>
      <c r="E289" s="85" t="s">
        <v>976</v>
      </c>
      <c r="G289" s="11" t="s">
        <v>596</v>
      </c>
      <c r="H289" s="16" t="s">
        <v>620</v>
      </c>
      <c r="I289" s="11"/>
      <c r="J289" s="171" t="s">
        <v>620</v>
      </c>
      <c r="K289" s="148"/>
      <c r="L289" s="99" t="s">
        <v>620</v>
      </c>
      <c r="N289" s="38"/>
      <c r="W289" s="3">
        <v>2012</v>
      </c>
      <c r="X289" s="21" t="d">
        <v>2012-06-20</v>
      </c>
      <c r="Y289" s="24" t="s">
        <v>1810</v>
      </c>
      <c r="Z289" s="8" t="s">
        <v>1736</v>
      </c>
      <c r="AA289" s="3" t="s">
        <v>1815</v>
      </c>
      <c r="AB289" s="31">
        <v>2</v>
      </c>
      <c r="AC289" s="8" t="s">
        <v>1754</v>
      </c>
      <c r="AD289" s="3" t="s">
        <v>587</v>
      </c>
      <c r="AE289" s="4">
        <v>87</v>
      </c>
      <c r="AF289" s="4" t="s">
        <v>594</v>
      </c>
      <c r="AG289" s="4">
        <v>21</v>
      </c>
      <c r="AH289" s="4">
        <v>0</v>
      </c>
      <c r="AI289" s="4">
        <v>2</v>
      </c>
      <c r="AJ289" s="4">
        <v>0</v>
      </c>
      <c r="AK289" s="4">
        <v>0</v>
      </c>
      <c r="AL289" s="4" t="s">
        <v>595</v>
      </c>
      <c r="AO289" s="8"/>
      <c r="BI289" s="8" t="s">
        <v>976</v>
      </c>
    </row>
    <row r="290" spans="1:73" ht="26.25" customHeight="1">
      <c r="A290" s="15">
        <v>290</v>
      </c>
      <c r="B290" s="8">
        <v>9</v>
      </c>
      <c r="C290" s="4" t="s">
        <v>1738</v>
      </c>
      <c r="D290" s="7">
        <v>1</v>
      </c>
      <c r="E290" s="85" t="s">
        <v>977</v>
      </c>
      <c r="G290" s="11" t="s">
        <v>596</v>
      </c>
      <c r="H290" s="16" t="s">
        <v>620</v>
      </c>
      <c r="I290" s="11"/>
      <c r="J290" s="171" t="s">
        <v>620</v>
      </c>
      <c r="K290" s="148"/>
      <c r="L290" s="99" t="s">
        <v>620</v>
      </c>
      <c r="N290" s="38"/>
      <c r="P290" s="8"/>
      <c r="W290" s="3">
        <v>2012</v>
      </c>
      <c r="X290" s="21" t="d">
        <v>2012-06-20</v>
      </c>
      <c r="Y290" s="17" t="s">
        <v>1810</v>
      </c>
      <c r="Z290" s="4" t="s">
        <v>1736</v>
      </c>
      <c r="AA290" s="3" t="s">
        <v>1815</v>
      </c>
      <c r="AB290" s="49">
        <v>2</v>
      </c>
      <c r="AC290" s="4" t="s">
        <v>1754</v>
      </c>
      <c r="AD290" s="3" t="s">
        <v>587</v>
      </c>
      <c r="AE290" s="4">
        <v>87</v>
      </c>
      <c r="AF290" s="4" t="s">
        <v>594</v>
      </c>
      <c r="AG290" s="4">
        <v>23</v>
      </c>
      <c r="AH290" s="4">
        <v>0</v>
      </c>
      <c r="AI290" s="4">
        <v>1</v>
      </c>
      <c r="AJ290" s="4">
        <v>0</v>
      </c>
      <c r="AK290" s="4">
        <v>0</v>
      </c>
      <c r="AL290" s="4" t="s">
        <v>595</v>
      </c>
      <c r="AO290" s="8"/>
      <c r="BI290" s="8" t="s">
        <v>977</v>
      </c>
    </row>
    <row r="291" spans="1:73" ht="26.25" customHeight="1">
      <c r="A291" s="15">
        <v>291</v>
      </c>
      <c r="B291" s="4">
        <v>9</v>
      </c>
      <c r="C291" s="8" t="s">
        <v>1738</v>
      </c>
      <c r="D291" s="7">
        <v>1</v>
      </c>
      <c r="E291" s="85" t="s">
        <v>978</v>
      </c>
      <c r="G291" s="11" t="s">
        <v>596</v>
      </c>
      <c r="H291" s="16" t="s">
        <v>620</v>
      </c>
      <c r="I291" s="10"/>
      <c r="J291" s="171" t="s">
        <v>620</v>
      </c>
      <c r="L291" s="99" t="s">
        <v>620</v>
      </c>
      <c r="N291" s="37"/>
      <c r="W291" s="3">
        <v>2012</v>
      </c>
      <c r="X291" s="21" t="d">
        <v>2012-06-20</v>
      </c>
      <c r="Y291" s="24" t="s">
        <v>1810</v>
      </c>
      <c r="Z291" s="8" t="s">
        <v>1736</v>
      </c>
      <c r="AA291" s="3" t="s">
        <v>1815</v>
      </c>
      <c r="AB291" s="31">
        <v>2</v>
      </c>
      <c r="AC291" s="8" t="s">
        <v>1754</v>
      </c>
      <c r="AD291" s="3" t="s">
        <v>587</v>
      </c>
      <c r="AE291" s="4">
        <v>88</v>
      </c>
      <c r="AF291" s="4" t="s">
        <v>594</v>
      </c>
      <c r="AG291" s="4">
        <v>17</v>
      </c>
      <c r="AH291" s="4">
        <v>0</v>
      </c>
      <c r="AI291" s="4">
        <v>3</v>
      </c>
      <c r="AJ291" s="4">
        <v>0</v>
      </c>
      <c r="AK291" s="4">
        <v>0</v>
      </c>
      <c r="AL291" s="4" t="s">
        <v>595</v>
      </c>
      <c r="AM291" s="8"/>
      <c r="BI291" s="4" t="s">
        <v>978</v>
      </c>
    </row>
    <row r="292" spans="1:73" ht="26.25" customHeight="1">
      <c r="A292" s="15">
        <v>292</v>
      </c>
      <c r="B292" s="8">
        <v>9</v>
      </c>
      <c r="C292" s="8" t="s">
        <v>1738</v>
      </c>
      <c r="D292" s="7">
        <v>1</v>
      </c>
      <c r="E292" s="85" t="s">
        <v>979</v>
      </c>
      <c r="G292" s="11" t="s">
        <v>596</v>
      </c>
      <c r="H292" s="16" t="s">
        <v>620</v>
      </c>
      <c r="I292" s="10"/>
      <c r="J292" s="171" t="s">
        <v>620</v>
      </c>
      <c r="K292" s="148"/>
      <c r="L292" s="99" t="s">
        <v>620</v>
      </c>
      <c r="N292" s="38"/>
      <c r="O292" s="8"/>
      <c r="P292" s="8"/>
      <c r="W292" s="3">
        <v>2012</v>
      </c>
      <c r="X292" s="21" t="d">
        <v>2012-06-20</v>
      </c>
      <c r="Y292" s="17" t="s">
        <v>1810</v>
      </c>
      <c r="Z292" s="8" t="s">
        <v>1736</v>
      </c>
      <c r="AA292" s="3" t="s">
        <v>1815</v>
      </c>
      <c r="AB292" s="31">
        <v>2</v>
      </c>
      <c r="AC292" s="8" t="s">
        <v>1754</v>
      </c>
      <c r="AD292" s="3" t="s">
        <v>587</v>
      </c>
      <c r="AE292" s="4">
        <v>89</v>
      </c>
      <c r="AF292" s="4" t="s">
        <v>594</v>
      </c>
      <c r="AG292" s="4">
        <v>21</v>
      </c>
      <c r="AH292" s="4">
        <v>0</v>
      </c>
      <c r="AI292" s="4">
        <v>2</v>
      </c>
      <c r="AJ292" s="4">
        <v>0</v>
      </c>
      <c r="AK292" s="4">
        <v>0</v>
      </c>
      <c r="AL292" s="4" t="s">
        <v>811</v>
      </c>
      <c r="AM292" s="8"/>
      <c r="AO292" s="8"/>
      <c r="BI292" s="8" t="s">
        <v>979</v>
      </c>
    </row>
    <row r="293" spans="1:73" ht="26.25" customHeight="1">
      <c r="A293" s="181">
        <v>293</v>
      </c>
      <c r="B293" s="182">
        <v>9</v>
      </c>
      <c r="C293" s="182" t="s">
        <v>1738</v>
      </c>
      <c r="D293" s="183">
        <v>1</v>
      </c>
      <c r="E293" s="196" t="s">
        <v>980</v>
      </c>
      <c r="F293" s="196"/>
      <c r="G293" s="185" t="s">
        <v>587</v>
      </c>
      <c r="H293" s="191" t="s">
        <v>537</v>
      </c>
      <c r="I293" s="182"/>
      <c r="J293" s="186" t="s">
        <v>227</v>
      </c>
      <c r="K293" s="187"/>
      <c r="L293" s="188" t="s">
        <v>587</v>
      </c>
      <c r="M293" s="189"/>
      <c r="N293" s="185"/>
      <c r="O293" s="185" t="s">
        <v>707</v>
      </c>
      <c r="P293" s="185" t="s">
        <v>989</v>
      </c>
      <c r="Q293" s="190">
        <v>4495049.97</v>
      </c>
      <c r="R293" s="190">
        <v>404099.32</v>
      </c>
      <c r="S293" s="185">
        <v>1</v>
      </c>
      <c r="T293" s="185">
        <v>3</v>
      </c>
      <c r="U293" s="185">
        <v>0</v>
      </c>
      <c r="V293" s="185">
        <v>0</v>
      </c>
      <c r="W293" s="191">
        <v>2012</v>
      </c>
      <c r="X293" s="192" t="d">
        <v>2012-06-20</v>
      </c>
      <c r="Y293" s="193" t="s">
        <v>1810</v>
      </c>
      <c r="Z293" s="182" t="s">
        <v>1736</v>
      </c>
      <c r="AA293" s="191" t="s">
        <v>1815</v>
      </c>
      <c r="AB293" s="194">
        <v>2</v>
      </c>
      <c r="AC293" s="182" t="s">
        <v>1754</v>
      </c>
      <c r="AD293" s="191" t="s">
        <v>587</v>
      </c>
      <c r="AE293" s="185">
        <v>93</v>
      </c>
      <c r="AF293" s="185" t="s">
        <v>594</v>
      </c>
      <c r="AG293" s="185">
        <v>20</v>
      </c>
      <c r="AH293" s="185">
        <v>0</v>
      </c>
      <c r="AI293" s="185">
        <v>3</v>
      </c>
      <c r="AJ293" s="185">
        <v>0</v>
      </c>
      <c r="AK293" s="185">
        <v>0</v>
      </c>
      <c r="AL293" s="185" t="s">
        <v>615</v>
      </c>
      <c r="AM293" s="185"/>
      <c r="AN293" s="185"/>
      <c r="AO293" s="185"/>
      <c r="AP293" s="195"/>
      <c r="AQ293" s="195"/>
      <c r="AR293" s="195"/>
      <c r="AS293" s="185"/>
      <c r="AT293" s="185">
        <v>0</v>
      </c>
      <c r="AU293" s="185">
        <v>16</v>
      </c>
      <c r="AV293" s="185">
        <v>12</v>
      </c>
      <c r="AW293" s="185">
        <v>110</v>
      </c>
      <c r="AX293" s="185">
        <v>50</v>
      </c>
      <c r="AY293" s="185">
        <v>27</v>
      </c>
      <c r="AZ293" s="185">
        <v>46</v>
      </c>
      <c r="BA293" s="185">
        <v>45</v>
      </c>
      <c r="BB293" s="185">
        <v>39</v>
      </c>
      <c r="BC293" s="185">
        <v>5</v>
      </c>
      <c r="BD293" s="185">
        <v>4</v>
      </c>
      <c r="BE293" s="185">
        <v>4</v>
      </c>
      <c r="BF293" s="189"/>
      <c r="BG293" s="189"/>
      <c r="BH293" s="189"/>
      <c r="BI293" s="182" t="s">
        <v>980</v>
      </c>
      <c r="BJ293" s="185"/>
      <c r="BK293" s="185"/>
      <c r="BL293" s="185"/>
      <c r="BM293" s="185"/>
      <c r="BN293" s="185"/>
      <c r="BO293" s="185"/>
      <c r="BP293" s="185"/>
      <c r="BQ293" s="185"/>
      <c r="BR293" s="185"/>
      <c r="BS293" s="185"/>
      <c r="BT293" s="185"/>
      <c r="BU293" s="185"/>
    </row>
    <row r="294" spans="1:73" ht="26.25" customHeight="1">
      <c r="A294" s="15">
        <v>294</v>
      </c>
      <c r="B294" s="8">
        <v>9</v>
      </c>
      <c r="C294" s="8" t="s">
        <v>1738</v>
      </c>
      <c r="D294" s="7">
        <v>1</v>
      </c>
      <c r="E294" s="85" t="s">
        <v>981</v>
      </c>
      <c r="G294" s="11" t="s">
        <v>596</v>
      </c>
      <c r="H294" s="16" t="s">
        <v>620</v>
      </c>
      <c r="I294" s="10"/>
      <c r="J294" s="171" t="s">
        <v>620</v>
      </c>
      <c r="L294" s="99" t="s">
        <v>620</v>
      </c>
      <c r="N294" s="38"/>
      <c r="P294" s="8"/>
      <c r="W294" s="3">
        <v>2012</v>
      </c>
      <c r="X294" s="21" t="d">
        <v>2012-06-20</v>
      </c>
      <c r="Y294" s="17" t="s">
        <v>1810</v>
      </c>
      <c r="Z294" s="8" t="s">
        <v>1736</v>
      </c>
      <c r="AA294" s="3" t="s">
        <v>1815</v>
      </c>
      <c r="AB294" s="31">
        <v>2</v>
      </c>
      <c r="AC294" s="8" t="s">
        <v>1754</v>
      </c>
      <c r="AD294" s="3" t="s">
        <v>587</v>
      </c>
      <c r="AE294" s="4">
        <v>94</v>
      </c>
      <c r="AF294" s="4" t="s">
        <v>594</v>
      </c>
      <c r="AG294" s="4">
        <v>22</v>
      </c>
      <c r="AH294" s="4">
        <v>0</v>
      </c>
      <c r="AI294" s="4">
        <v>1</v>
      </c>
      <c r="AJ294" s="4">
        <v>0</v>
      </c>
      <c r="AK294" s="4">
        <v>0</v>
      </c>
      <c r="AL294" s="4" t="s">
        <v>615</v>
      </c>
      <c r="AO294" s="8"/>
      <c r="BI294" s="8" t="s">
        <v>981</v>
      </c>
    </row>
    <row r="295" spans="1:73" ht="26.25" customHeight="1">
      <c r="A295" s="15">
        <v>295</v>
      </c>
      <c r="B295" s="8">
        <v>9</v>
      </c>
      <c r="C295" s="8" t="s">
        <v>1738</v>
      </c>
      <c r="D295" s="7">
        <v>1</v>
      </c>
      <c r="E295" s="85" t="s">
        <v>982</v>
      </c>
      <c r="G295" s="11" t="s">
        <v>596</v>
      </c>
      <c r="H295" s="16" t="s">
        <v>620</v>
      </c>
      <c r="I295" s="10"/>
      <c r="J295" s="171" t="s">
        <v>620</v>
      </c>
      <c r="L295" s="99" t="s">
        <v>620</v>
      </c>
      <c r="N295" s="37"/>
      <c r="W295" s="3">
        <v>2012</v>
      </c>
      <c r="X295" s="23" t="d">
        <v>2012-06-20</v>
      </c>
      <c r="Y295" s="17" t="s">
        <v>1810</v>
      </c>
      <c r="Z295" s="8" t="s">
        <v>1736</v>
      </c>
      <c r="AA295" s="3" t="s">
        <v>1815</v>
      </c>
      <c r="AB295" s="31">
        <v>2</v>
      </c>
      <c r="AC295" s="8" t="s">
        <v>1754</v>
      </c>
      <c r="AD295" s="3" t="s">
        <v>587</v>
      </c>
      <c r="AE295" s="4">
        <v>94</v>
      </c>
      <c r="AF295" s="4" t="s">
        <v>594</v>
      </c>
      <c r="AG295" s="4">
        <v>17</v>
      </c>
      <c r="AH295" s="4">
        <v>0</v>
      </c>
      <c r="AI295" s="4">
        <v>2</v>
      </c>
      <c r="AJ295" s="4">
        <v>0</v>
      </c>
      <c r="AK295" s="4">
        <v>1</v>
      </c>
      <c r="AL295" s="4" t="s">
        <v>811</v>
      </c>
      <c r="BI295" s="8" t="s">
        <v>982</v>
      </c>
    </row>
    <row r="296" spans="1:73" ht="26.25" customHeight="1">
      <c r="A296" s="15">
        <v>296</v>
      </c>
      <c r="B296" s="8">
        <v>9</v>
      </c>
      <c r="C296" s="8" t="s">
        <v>1738</v>
      </c>
      <c r="D296" s="7">
        <v>1</v>
      </c>
      <c r="E296" s="85" t="s">
        <v>983</v>
      </c>
      <c r="G296" s="11" t="s">
        <v>596</v>
      </c>
      <c r="H296" s="16" t="s">
        <v>620</v>
      </c>
      <c r="I296" s="10"/>
      <c r="J296" s="171" t="s">
        <v>620</v>
      </c>
      <c r="L296" s="99" t="s">
        <v>620</v>
      </c>
      <c r="N296" s="37"/>
      <c r="W296" s="3">
        <v>2012</v>
      </c>
      <c r="X296" s="21" t="d">
        <v>2012-06-20</v>
      </c>
      <c r="Y296" s="17" t="s">
        <v>1810</v>
      </c>
      <c r="Z296" s="8" t="s">
        <v>1736</v>
      </c>
      <c r="AA296" s="3" t="s">
        <v>1815</v>
      </c>
      <c r="AB296" s="31">
        <v>2</v>
      </c>
      <c r="AC296" s="8" t="s">
        <v>1754</v>
      </c>
      <c r="AD296" s="3" t="s">
        <v>587</v>
      </c>
      <c r="AE296" s="4">
        <v>96</v>
      </c>
      <c r="AF296" s="4" t="s">
        <v>594</v>
      </c>
      <c r="AG296" s="4">
        <v>18</v>
      </c>
      <c r="AH296" s="4">
        <v>0</v>
      </c>
      <c r="AI296" s="4">
        <v>2</v>
      </c>
      <c r="AJ296" s="4">
        <v>0</v>
      </c>
      <c r="AK296" s="4">
        <v>0</v>
      </c>
      <c r="AL296" s="8" t="s">
        <v>800</v>
      </c>
      <c r="BI296" s="8" t="s">
        <v>983</v>
      </c>
    </row>
    <row r="297" spans="1:73" ht="26.25" customHeight="1">
      <c r="A297" s="15">
        <v>297</v>
      </c>
      <c r="B297" s="8">
        <v>9</v>
      </c>
      <c r="C297" s="8" t="s">
        <v>1738</v>
      </c>
      <c r="D297" s="7">
        <v>1</v>
      </c>
      <c r="E297" s="85" t="s">
        <v>984</v>
      </c>
      <c r="G297" s="11" t="s">
        <v>596</v>
      </c>
      <c r="H297" s="16" t="s">
        <v>620</v>
      </c>
      <c r="I297" s="10"/>
      <c r="J297" s="171" t="s">
        <v>620</v>
      </c>
      <c r="L297" s="99" t="s">
        <v>620</v>
      </c>
      <c r="N297" s="38"/>
      <c r="W297" s="3">
        <v>2012</v>
      </c>
      <c r="X297" s="21" t="d">
        <v>2012-06-20</v>
      </c>
      <c r="Y297" s="17" t="s">
        <v>1810</v>
      </c>
      <c r="Z297" s="8" t="s">
        <v>1736</v>
      </c>
      <c r="AA297" s="3" t="s">
        <v>1815</v>
      </c>
      <c r="AB297" s="31">
        <v>2</v>
      </c>
      <c r="AC297" s="8" t="s">
        <v>1754</v>
      </c>
      <c r="AD297" s="3" t="s">
        <v>587</v>
      </c>
      <c r="AE297" s="4">
        <v>97</v>
      </c>
      <c r="AF297" s="4" t="s">
        <v>594</v>
      </c>
      <c r="AG297" s="4">
        <v>18</v>
      </c>
      <c r="AH297" s="4">
        <v>0</v>
      </c>
      <c r="AI297" s="4">
        <v>1</v>
      </c>
      <c r="AJ297" s="4">
        <v>0</v>
      </c>
      <c r="AK297" s="4">
        <v>0</v>
      </c>
      <c r="AL297" s="4" t="s">
        <v>615</v>
      </c>
      <c r="AO297" s="8"/>
      <c r="BI297" s="8" t="s">
        <v>984</v>
      </c>
    </row>
    <row r="298" spans="1:73" ht="26.25" customHeight="1">
      <c r="A298" s="15">
        <v>298</v>
      </c>
      <c r="B298" s="8">
        <v>10</v>
      </c>
      <c r="C298" s="8" t="s">
        <v>1741</v>
      </c>
      <c r="D298" s="7">
        <v>1</v>
      </c>
      <c r="E298" s="85" t="s">
        <v>993</v>
      </c>
      <c r="G298" s="11" t="s">
        <v>596</v>
      </c>
      <c r="H298" s="16" t="s">
        <v>620</v>
      </c>
      <c r="I298" s="10"/>
      <c r="J298" s="173" t="s">
        <v>620</v>
      </c>
      <c r="K298" s="148"/>
      <c r="L298" s="99" t="s">
        <v>620</v>
      </c>
      <c r="N298" s="37"/>
      <c r="W298" s="3">
        <v>2012</v>
      </c>
      <c r="X298" s="21" t="d">
        <v>2012-06-24</v>
      </c>
      <c r="Y298" s="17" t="s">
        <v>1813</v>
      </c>
      <c r="Z298" s="8" t="s">
        <v>1736</v>
      </c>
      <c r="AA298" s="3" t="s">
        <v>1816</v>
      </c>
      <c r="AB298" s="31">
        <v>1</v>
      </c>
      <c r="AC298" s="8" t="s">
        <v>1758</v>
      </c>
      <c r="AD298" s="3" t="s">
        <v>587</v>
      </c>
      <c r="AE298" s="4">
        <v>0.5</v>
      </c>
      <c r="AF298" s="4" t="s">
        <v>594</v>
      </c>
      <c r="AG298" s="4">
        <v>23</v>
      </c>
      <c r="AH298" s="4">
        <v>0</v>
      </c>
      <c r="AI298" s="4">
        <v>3</v>
      </c>
      <c r="AJ298" s="4">
        <v>0</v>
      </c>
      <c r="AK298" s="4">
        <v>0</v>
      </c>
      <c r="AL298" s="4" t="s">
        <v>1131</v>
      </c>
      <c r="BI298" s="8" t="s">
        <v>993</v>
      </c>
    </row>
    <row r="299" spans="1:73" ht="26.25" customHeight="1">
      <c r="A299" s="15">
        <v>299</v>
      </c>
      <c r="B299" s="8">
        <v>10</v>
      </c>
      <c r="C299" s="8" t="s">
        <v>1741</v>
      </c>
      <c r="D299" s="7">
        <v>1</v>
      </c>
      <c r="E299" s="84" t="s">
        <v>994</v>
      </c>
      <c r="F299" s="131"/>
      <c r="G299" s="11" t="s">
        <v>587</v>
      </c>
      <c r="H299" s="61" t="s">
        <v>1764</v>
      </c>
      <c r="I299" s="58"/>
      <c r="J299" s="171" t="s">
        <v>439</v>
      </c>
      <c r="K299" s="148"/>
      <c r="L299" s="99" t="s">
        <v>587</v>
      </c>
      <c r="N299" s="38"/>
      <c r="O299" s="4" t="s">
        <v>707</v>
      </c>
      <c r="P299" s="4" t="s">
        <v>1185</v>
      </c>
      <c r="Q299" s="5">
        <v>4495211.47</v>
      </c>
      <c r="R299" s="5">
        <v>403838.19</v>
      </c>
      <c r="S299" s="4">
        <v>0</v>
      </c>
      <c r="T299" s="4">
        <v>1</v>
      </c>
      <c r="U299" s="4">
        <v>0</v>
      </c>
      <c r="V299" s="4">
        <v>0</v>
      </c>
      <c r="W299" s="3">
        <v>2012</v>
      </c>
      <c r="X299" s="21" t="d">
        <v>2012-06-24</v>
      </c>
      <c r="Y299" s="17" t="s">
        <v>1813</v>
      </c>
      <c r="Z299" s="8" t="s">
        <v>1736</v>
      </c>
      <c r="AA299" s="3" t="s">
        <v>1816</v>
      </c>
      <c r="AB299" s="31">
        <v>1</v>
      </c>
      <c r="AC299" s="8" t="s">
        <v>1758</v>
      </c>
      <c r="AD299" s="3" t="s">
        <v>587</v>
      </c>
      <c r="AE299" s="4">
        <v>0.5</v>
      </c>
      <c r="AF299" s="4" t="s">
        <v>594</v>
      </c>
      <c r="AG299" s="4">
        <v>34</v>
      </c>
      <c r="AH299" s="4">
        <v>0</v>
      </c>
      <c r="AI299" s="4">
        <v>1</v>
      </c>
      <c r="AJ299" s="4">
        <v>0</v>
      </c>
      <c r="AK299" s="4">
        <v>0</v>
      </c>
      <c r="AL299" s="4" t="s">
        <v>946</v>
      </c>
      <c r="AO299" s="8"/>
      <c r="AT299" s="4">
        <v>0</v>
      </c>
      <c r="AW299" s="4">
        <v>46</v>
      </c>
      <c r="AZ299" s="4">
        <v>47</v>
      </c>
      <c r="BC299" s="4">
        <v>4</v>
      </c>
      <c r="BI299" s="8" t="s">
        <v>994</v>
      </c>
    </row>
    <row r="300" spans="1:73" ht="26.25" customHeight="1">
      <c r="A300" s="15">
        <v>300</v>
      </c>
      <c r="B300" s="8">
        <v>10</v>
      </c>
      <c r="C300" s="8" t="s">
        <v>1741</v>
      </c>
      <c r="D300" s="7">
        <v>1</v>
      </c>
      <c r="E300" s="84" t="s">
        <v>995</v>
      </c>
      <c r="F300" s="131"/>
      <c r="G300" s="11" t="s">
        <v>587</v>
      </c>
      <c r="H300" s="61" t="s">
        <v>1764</v>
      </c>
      <c r="I300" s="58"/>
      <c r="J300" s="173" t="s">
        <v>440</v>
      </c>
      <c r="K300" s="148"/>
      <c r="L300" s="99" t="s">
        <v>587</v>
      </c>
      <c r="N300" s="37"/>
      <c r="O300" s="4" t="s">
        <v>707</v>
      </c>
      <c r="P300" s="4" t="s">
        <v>1185</v>
      </c>
      <c r="Q300" s="5">
        <v>4495208.95</v>
      </c>
      <c r="R300" s="5">
        <v>403852.1</v>
      </c>
      <c r="S300" s="4">
        <v>0</v>
      </c>
      <c r="T300" s="4">
        <v>2</v>
      </c>
      <c r="U300" s="4">
        <v>0</v>
      </c>
      <c r="V300" s="4">
        <v>1</v>
      </c>
      <c r="W300" s="3">
        <v>2012</v>
      </c>
      <c r="X300" s="23" t="d">
        <v>2012-06-24</v>
      </c>
      <c r="Y300" s="24" t="s">
        <v>1813</v>
      </c>
      <c r="Z300" s="8" t="s">
        <v>1736</v>
      </c>
      <c r="AA300" s="3" t="s">
        <v>1816</v>
      </c>
      <c r="AB300" s="31">
        <v>1</v>
      </c>
      <c r="AC300" s="8" t="s">
        <v>1758</v>
      </c>
      <c r="AD300" s="3" t="s">
        <v>587</v>
      </c>
      <c r="AE300" s="4">
        <v>2</v>
      </c>
      <c r="AF300" s="4" t="s">
        <v>594</v>
      </c>
      <c r="AG300" s="4">
        <v>19</v>
      </c>
      <c r="AH300" s="4">
        <v>0</v>
      </c>
      <c r="AI300" s="4">
        <v>2</v>
      </c>
      <c r="AJ300" s="4">
        <v>0</v>
      </c>
      <c r="AK300" s="4">
        <v>0</v>
      </c>
      <c r="AL300" s="4" t="s">
        <v>945</v>
      </c>
      <c r="AT300" s="4">
        <v>0</v>
      </c>
      <c r="AU300" s="4">
        <v>5</v>
      </c>
      <c r="AV300" s="4">
        <v>0</v>
      </c>
      <c r="AW300" s="4">
        <v>55</v>
      </c>
      <c r="AX300" s="4">
        <v>10</v>
      </c>
      <c r="AY300" s="4">
        <v>0</v>
      </c>
      <c r="AZ300" s="4">
        <v>54</v>
      </c>
      <c r="BA300" s="4">
        <v>47</v>
      </c>
      <c r="BB300" s="4">
        <v>40</v>
      </c>
      <c r="BC300" s="4">
        <v>5</v>
      </c>
      <c r="BD300" s="4">
        <v>4</v>
      </c>
      <c r="BE300" s="4">
        <v>0</v>
      </c>
      <c r="BI300" s="8" t="s">
        <v>995</v>
      </c>
    </row>
    <row r="301" spans="1:73" ht="26.25" customHeight="1">
      <c r="A301" s="15">
        <v>301</v>
      </c>
      <c r="B301" s="8">
        <v>10</v>
      </c>
      <c r="C301" s="8" t="s">
        <v>1741</v>
      </c>
      <c r="D301" s="7">
        <v>1</v>
      </c>
      <c r="E301" s="85" t="s">
        <v>996</v>
      </c>
      <c r="G301" s="10" t="s">
        <v>596</v>
      </c>
      <c r="H301" s="16" t="s">
        <v>620</v>
      </c>
      <c r="I301" s="10"/>
      <c r="J301" s="171" t="s">
        <v>620</v>
      </c>
      <c r="L301" s="99" t="s">
        <v>620</v>
      </c>
      <c r="N301" s="38"/>
      <c r="Q301" s="9"/>
      <c r="R301" s="9"/>
      <c r="S301" s="8"/>
      <c r="T301" s="8"/>
      <c r="U301" s="8"/>
      <c r="V301" s="8"/>
      <c r="W301" s="3">
        <v>2012</v>
      </c>
      <c r="X301" s="21" t="d">
        <v>2012-06-24</v>
      </c>
      <c r="Y301" s="17" t="s">
        <v>1813</v>
      </c>
      <c r="Z301" s="8" t="s">
        <v>1736</v>
      </c>
      <c r="AA301" s="3" t="s">
        <v>1816</v>
      </c>
      <c r="AB301" s="31">
        <v>1</v>
      </c>
      <c r="AC301" s="8" t="s">
        <v>1758</v>
      </c>
      <c r="AD301" s="3" t="s">
        <v>587</v>
      </c>
      <c r="AE301" s="8">
        <v>2.5</v>
      </c>
      <c r="AF301" s="8" t="s">
        <v>594</v>
      </c>
      <c r="AG301" s="8">
        <v>17</v>
      </c>
      <c r="AH301" s="8">
        <v>0</v>
      </c>
      <c r="AI301" s="8">
        <v>2</v>
      </c>
      <c r="AJ301" s="8">
        <v>0</v>
      </c>
      <c r="AK301" s="8">
        <v>0</v>
      </c>
      <c r="AL301" s="4" t="s">
        <v>945</v>
      </c>
      <c r="AN301" s="8"/>
      <c r="AO301" s="8"/>
      <c r="AS301" s="8"/>
      <c r="BI301" s="8" t="s">
        <v>996</v>
      </c>
    </row>
    <row r="302" spans="1:73" ht="26.25" customHeight="1">
      <c r="A302" s="15">
        <v>302</v>
      </c>
      <c r="B302" s="4">
        <v>10</v>
      </c>
      <c r="C302" s="8" t="s">
        <v>1741</v>
      </c>
      <c r="D302" s="7">
        <v>1</v>
      </c>
      <c r="E302" s="85" t="s">
        <v>997</v>
      </c>
      <c r="G302" s="11" t="s">
        <v>596</v>
      </c>
      <c r="H302" s="16" t="s">
        <v>620</v>
      </c>
      <c r="I302" s="10"/>
      <c r="J302" s="171" t="s">
        <v>620</v>
      </c>
      <c r="K302" s="148"/>
      <c r="L302" s="99" t="s">
        <v>620</v>
      </c>
      <c r="N302" s="37"/>
      <c r="W302" s="3">
        <v>2012</v>
      </c>
      <c r="X302" s="21" t="d">
        <v>2012-06-24</v>
      </c>
      <c r="Y302" s="17" t="s">
        <v>1813</v>
      </c>
      <c r="Z302" s="8" t="s">
        <v>1736</v>
      </c>
      <c r="AA302" s="3" t="s">
        <v>1816</v>
      </c>
      <c r="AB302" s="31">
        <v>1</v>
      </c>
      <c r="AC302" s="8" t="s">
        <v>1758</v>
      </c>
      <c r="AD302" s="3" t="s">
        <v>587</v>
      </c>
      <c r="AE302" s="4">
        <v>2.5</v>
      </c>
      <c r="AF302" s="4" t="s">
        <v>594</v>
      </c>
      <c r="AG302" s="4">
        <v>35</v>
      </c>
      <c r="AH302" s="4">
        <v>0</v>
      </c>
      <c r="AI302" s="4">
        <v>1</v>
      </c>
      <c r="AJ302" s="4">
        <v>0</v>
      </c>
      <c r="AK302" s="4">
        <v>0</v>
      </c>
      <c r="AL302" s="4" t="s">
        <v>944</v>
      </c>
      <c r="BI302" s="4" t="s">
        <v>997</v>
      </c>
    </row>
    <row r="303" spans="1:73" ht="26.25" customHeight="1">
      <c r="A303" s="15">
        <v>303</v>
      </c>
      <c r="B303" s="8">
        <v>10</v>
      </c>
      <c r="C303" s="8" t="s">
        <v>1741</v>
      </c>
      <c r="D303" s="7">
        <v>1</v>
      </c>
      <c r="E303" s="85" t="s">
        <v>998</v>
      </c>
      <c r="G303" s="11" t="s">
        <v>596</v>
      </c>
      <c r="H303" s="16" t="s">
        <v>620</v>
      </c>
      <c r="I303" s="10"/>
      <c r="J303" s="173" t="s">
        <v>620</v>
      </c>
      <c r="K303" s="148"/>
      <c r="L303" s="99" t="s">
        <v>620</v>
      </c>
      <c r="N303" s="38"/>
      <c r="W303" s="3">
        <v>2012</v>
      </c>
      <c r="X303" s="21" t="d">
        <v>2012-06-24</v>
      </c>
      <c r="Y303" s="17" t="s">
        <v>1813</v>
      </c>
      <c r="Z303" s="8" t="s">
        <v>1736</v>
      </c>
      <c r="AA303" s="3" t="s">
        <v>1816</v>
      </c>
      <c r="AB303" s="31">
        <v>1</v>
      </c>
      <c r="AC303" s="8" t="s">
        <v>1758</v>
      </c>
      <c r="AD303" s="3" t="s">
        <v>587</v>
      </c>
      <c r="AE303" s="4">
        <v>5</v>
      </c>
      <c r="AF303" s="4" t="s">
        <v>594</v>
      </c>
      <c r="AG303" s="4">
        <v>17</v>
      </c>
      <c r="AH303" s="4">
        <v>0</v>
      </c>
      <c r="AI303" s="4">
        <v>1</v>
      </c>
      <c r="AJ303" s="4">
        <v>0</v>
      </c>
      <c r="AK303" s="4">
        <v>0</v>
      </c>
      <c r="AL303" s="4" t="s">
        <v>944</v>
      </c>
      <c r="AO303" s="8"/>
      <c r="BI303" s="8" t="s">
        <v>998</v>
      </c>
    </row>
    <row r="304" spans="1:73" ht="26.25" customHeight="1">
      <c r="A304" s="15">
        <v>304</v>
      </c>
      <c r="B304" s="8">
        <v>10</v>
      </c>
      <c r="C304" s="8" t="s">
        <v>1741</v>
      </c>
      <c r="D304" s="7">
        <v>1</v>
      </c>
      <c r="E304" s="84" t="s">
        <v>999</v>
      </c>
      <c r="F304" s="131"/>
      <c r="G304" s="11" t="s">
        <v>596</v>
      </c>
      <c r="H304" s="16" t="s">
        <v>620</v>
      </c>
      <c r="I304" s="10"/>
      <c r="J304" s="171" t="s">
        <v>620</v>
      </c>
      <c r="K304" s="148"/>
      <c r="L304" s="99" t="s">
        <v>620</v>
      </c>
      <c r="N304" s="38"/>
      <c r="W304" s="3">
        <v>2012</v>
      </c>
      <c r="X304" s="21" t="d">
        <v>2012-06-24</v>
      </c>
      <c r="Y304" s="17" t="s">
        <v>1813</v>
      </c>
      <c r="Z304" s="8" t="s">
        <v>1736</v>
      </c>
      <c r="AA304" s="3" t="s">
        <v>1816</v>
      </c>
      <c r="AB304" s="31">
        <v>1</v>
      </c>
      <c r="AC304" s="8" t="s">
        <v>1758</v>
      </c>
      <c r="AD304" s="3" t="s">
        <v>587</v>
      </c>
      <c r="AE304" s="4">
        <v>7</v>
      </c>
      <c r="AF304" s="4" t="s">
        <v>594</v>
      </c>
      <c r="AG304" s="4">
        <v>28</v>
      </c>
      <c r="AH304" s="4">
        <v>0</v>
      </c>
      <c r="AI304" s="4">
        <v>4</v>
      </c>
      <c r="AJ304" s="4">
        <v>0</v>
      </c>
      <c r="AK304" s="4">
        <v>0</v>
      </c>
      <c r="AL304" s="8" t="s">
        <v>1132</v>
      </c>
      <c r="AO304" s="8"/>
      <c r="BI304" s="8" t="s">
        <v>999</v>
      </c>
    </row>
    <row r="305" spans="1:61" ht="26.25" customHeight="1">
      <c r="A305" s="15">
        <v>305</v>
      </c>
      <c r="B305" s="8">
        <v>10</v>
      </c>
      <c r="C305" s="8" t="s">
        <v>1741</v>
      </c>
      <c r="D305" s="7">
        <v>1</v>
      </c>
      <c r="E305" s="84" t="s">
        <v>1000</v>
      </c>
      <c r="F305" s="131"/>
      <c r="G305" s="11" t="s">
        <v>596</v>
      </c>
      <c r="H305" s="16" t="s">
        <v>620</v>
      </c>
      <c r="I305" s="10"/>
      <c r="J305" s="171" t="s">
        <v>620</v>
      </c>
      <c r="L305" s="99" t="s">
        <v>620</v>
      </c>
      <c r="N305" s="38"/>
      <c r="W305" s="3">
        <v>2012</v>
      </c>
      <c r="X305" s="21" t="d">
        <v>2012-06-24</v>
      </c>
      <c r="Y305" s="17" t="s">
        <v>1813</v>
      </c>
      <c r="Z305" s="8" t="s">
        <v>1736</v>
      </c>
      <c r="AA305" s="3" t="s">
        <v>1816</v>
      </c>
      <c r="AB305" s="31">
        <v>1</v>
      </c>
      <c r="AC305" s="8" t="s">
        <v>1758</v>
      </c>
      <c r="AD305" s="3" t="s">
        <v>587</v>
      </c>
      <c r="AE305" s="4">
        <v>10</v>
      </c>
      <c r="AF305" s="4" t="s">
        <v>594</v>
      </c>
      <c r="AG305" s="4">
        <v>29</v>
      </c>
      <c r="AH305" s="4">
        <v>0</v>
      </c>
      <c r="AI305" s="4">
        <v>2</v>
      </c>
      <c r="AJ305" s="4">
        <v>0</v>
      </c>
      <c r="AK305" s="4">
        <v>0</v>
      </c>
      <c r="AL305" s="4" t="s">
        <v>945</v>
      </c>
      <c r="AO305" s="8"/>
      <c r="BI305" s="8" t="s">
        <v>1000</v>
      </c>
    </row>
    <row r="306" spans="1:61" ht="26.25" customHeight="1">
      <c r="A306" s="15">
        <v>306</v>
      </c>
      <c r="B306" s="8">
        <v>10</v>
      </c>
      <c r="C306" s="8" t="s">
        <v>1741</v>
      </c>
      <c r="D306" s="7">
        <v>1</v>
      </c>
      <c r="E306" s="84" t="s">
        <v>1001</v>
      </c>
      <c r="F306" s="131"/>
      <c r="G306" s="11" t="s">
        <v>587</v>
      </c>
      <c r="H306" s="61" t="s">
        <v>1764</v>
      </c>
      <c r="I306" s="58"/>
      <c r="J306" s="171" t="s">
        <v>441</v>
      </c>
      <c r="K306" s="148"/>
      <c r="L306" s="99" t="s">
        <v>587</v>
      </c>
      <c r="N306" s="37"/>
      <c r="O306" s="4" t="s">
        <v>588</v>
      </c>
      <c r="P306" s="4" t="s">
        <v>812</v>
      </c>
      <c r="Q306" s="5">
        <v>4495205.29</v>
      </c>
      <c r="R306" s="9">
        <v>403763.58</v>
      </c>
      <c r="S306" s="4">
        <v>0</v>
      </c>
      <c r="T306" s="4">
        <v>16</v>
      </c>
      <c r="U306" s="4">
        <v>0</v>
      </c>
      <c r="V306" s="4">
        <v>0</v>
      </c>
      <c r="W306" s="3">
        <v>2012</v>
      </c>
      <c r="X306" s="21" t="d">
        <v>2012-06-24</v>
      </c>
      <c r="Y306" s="17" t="s">
        <v>1813</v>
      </c>
      <c r="Z306" s="8" t="s">
        <v>1736</v>
      </c>
      <c r="AA306" s="3" t="s">
        <v>1816</v>
      </c>
      <c r="AB306" s="31">
        <v>1</v>
      </c>
      <c r="AC306" s="8" t="s">
        <v>1758</v>
      </c>
      <c r="AD306" s="3" t="s">
        <v>587</v>
      </c>
      <c r="AE306" s="4">
        <v>10</v>
      </c>
      <c r="AF306" s="4" t="s">
        <v>594</v>
      </c>
      <c r="AG306" s="4">
        <v>101</v>
      </c>
      <c r="AH306" s="4">
        <v>0</v>
      </c>
      <c r="AI306" s="4">
        <v>12</v>
      </c>
      <c r="AJ306" s="4">
        <v>0</v>
      </c>
      <c r="AK306" s="4">
        <v>0</v>
      </c>
      <c r="AL306" s="4" t="s">
        <v>1133</v>
      </c>
      <c r="AS306" s="4" t="s">
        <v>1182</v>
      </c>
      <c r="AT306" s="4">
        <v>30</v>
      </c>
      <c r="AU306" s="4">
        <v>25</v>
      </c>
      <c r="AV306" s="4">
        <v>8</v>
      </c>
      <c r="AW306" s="4">
        <v>135</v>
      </c>
      <c r="AX306" s="4">
        <v>240</v>
      </c>
      <c r="AY306" s="4">
        <v>160</v>
      </c>
      <c r="AZ306" s="4">
        <v>75</v>
      </c>
      <c r="BA306" s="4">
        <v>74</v>
      </c>
      <c r="BB306" s="4">
        <v>72</v>
      </c>
      <c r="BC306" s="4">
        <v>3</v>
      </c>
      <c r="BD306" s="4">
        <v>4</v>
      </c>
      <c r="BE306" s="4">
        <v>4</v>
      </c>
      <c r="BI306" s="8" t="s">
        <v>1001</v>
      </c>
    </row>
    <row r="307" spans="1:61" ht="26.25" customHeight="1">
      <c r="A307" s="15">
        <v>307</v>
      </c>
      <c r="B307" s="8">
        <v>10</v>
      </c>
      <c r="C307" s="8" t="s">
        <v>1741</v>
      </c>
      <c r="D307" s="7">
        <v>1</v>
      </c>
      <c r="E307" s="84" t="s">
        <v>1002</v>
      </c>
      <c r="F307" s="131"/>
      <c r="G307" s="11" t="s">
        <v>596</v>
      </c>
      <c r="H307" s="16" t="s">
        <v>620</v>
      </c>
      <c r="I307" s="10"/>
      <c r="J307" s="171" t="s">
        <v>620</v>
      </c>
      <c r="K307" s="148"/>
      <c r="L307" s="99" t="s">
        <v>620</v>
      </c>
      <c r="N307" s="38"/>
      <c r="W307" s="3">
        <v>2012</v>
      </c>
      <c r="X307" s="21" t="d">
        <v>2012-06-24</v>
      </c>
      <c r="Y307" s="24" t="s">
        <v>1813</v>
      </c>
      <c r="Z307" s="8" t="s">
        <v>1736</v>
      </c>
      <c r="AA307" s="3" t="s">
        <v>1816</v>
      </c>
      <c r="AB307" s="31">
        <v>1</v>
      </c>
      <c r="AC307" s="8" t="s">
        <v>1758</v>
      </c>
      <c r="AD307" s="3" t="s">
        <v>587</v>
      </c>
      <c r="AE307" s="4">
        <v>10.5</v>
      </c>
      <c r="AF307" s="4" t="s">
        <v>594</v>
      </c>
      <c r="AG307" s="4">
        <v>8</v>
      </c>
      <c r="AH307" s="4">
        <v>0</v>
      </c>
      <c r="AI307" s="4">
        <v>2</v>
      </c>
      <c r="AJ307" s="4">
        <v>0</v>
      </c>
      <c r="AK307" s="4">
        <v>0</v>
      </c>
      <c r="AL307" s="4" t="s">
        <v>1134</v>
      </c>
      <c r="AO307" s="8"/>
      <c r="BI307" s="8" t="s">
        <v>1002</v>
      </c>
    </row>
    <row r="308" spans="1:61" ht="26.25" customHeight="1">
      <c r="A308" s="15">
        <v>308</v>
      </c>
      <c r="B308" s="8">
        <v>10</v>
      </c>
      <c r="C308" s="8" t="s">
        <v>1741</v>
      </c>
      <c r="D308" s="7">
        <v>1</v>
      </c>
      <c r="E308" s="84" t="s">
        <v>1003</v>
      </c>
      <c r="F308" s="131"/>
      <c r="G308" s="11" t="s">
        <v>596</v>
      </c>
      <c r="H308" s="16" t="s">
        <v>620</v>
      </c>
      <c r="I308" s="10"/>
      <c r="J308" s="171" t="s">
        <v>620</v>
      </c>
      <c r="K308" s="148"/>
      <c r="L308" s="99" t="s">
        <v>620</v>
      </c>
      <c r="N308" s="37"/>
      <c r="W308" s="3">
        <v>2012</v>
      </c>
      <c r="X308" s="21" t="d">
        <v>2012-06-24</v>
      </c>
      <c r="Y308" s="17" t="s">
        <v>1813</v>
      </c>
      <c r="Z308" s="8" t="s">
        <v>1736</v>
      </c>
      <c r="AA308" s="3" t="s">
        <v>1816</v>
      </c>
      <c r="AB308" s="31">
        <v>1</v>
      </c>
      <c r="AC308" s="8" t="s">
        <v>1758</v>
      </c>
      <c r="AD308" s="3" t="s">
        <v>587</v>
      </c>
      <c r="AE308" s="4">
        <v>11</v>
      </c>
      <c r="AF308" s="4" t="s">
        <v>585</v>
      </c>
      <c r="AG308" s="4">
        <v>17</v>
      </c>
      <c r="AH308" s="4">
        <v>0</v>
      </c>
      <c r="AI308" s="4">
        <v>1</v>
      </c>
      <c r="AJ308" s="4">
        <v>0</v>
      </c>
      <c r="AK308" s="4">
        <v>0</v>
      </c>
      <c r="AL308" s="4" t="s">
        <v>1135</v>
      </c>
      <c r="BI308" s="8" t="s">
        <v>1003</v>
      </c>
    </row>
    <row r="309" spans="1:61" ht="26.25" customHeight="1">
      <c r="A309" s="15">
        <v>309</v>
      </c>
      <c r="B309" s="8">
        <v>10</v>
      </c>
      <c r="C309" s="8" t="s">
        <v>1741</v>
      </c>
      <c r="D309" s="7">
        <v>1</v>
      </c>
      <c r="E309" s="85" t="s">
        <v>1004</v>
      </c>
      <c r="G309" s="10" t="s">
        <v>596</v>
      </c>
      <c r="H309" s="16" t="s">
        <v>620</v>
      </c>
      <c r="I309" s="10"/>
      <c r="J309" s="171" t="s">
        <v>620</v>
      </c>
      <c r="K309" s="148"/>
      <c r="L309" s="99" t="s">
        <v>620</v>
      </c>
      <c r="N309" s="38"/>
      <c r="O309" s="8"/>
      <c r="Q309" s="9"/>
      <c r="R309" s="9"/>
      <c r="S309" s="8"/>
      <c r="T309" s="8"/>
      <c r="U309" s="8"/>
      <c r="V309" s="8"/>
      <c r="W309" s="3">
        <v>2012</v>
      </c>
      <c r="X309" s="21" t="d">
        <v>2012-06-24</v>
      </c>
      <c r="Y309" s="17" t="s">
        <v>1813</v>
      </c>
      <c r="Z309" s="8" t="s">
        <v>1736</v>
      </c>
      <c r="AA309" s="3" t="s">
        <v>1816</v>
      </c>
      <c r="AB309" s="31">
        <v>1</v>
      </c>
      <c r="AC309" s="8" t="s">
        <v>1758</v>
      </c>
      <c r="AD309" s="3" t="s">
        <v>587</v>
      </c>
      <c r="AE309" s="8">
        <v>11</v>
      </c>
      <c r="AF309" s="8" t="s">
        <v>594</v>
      </c>
      <c r="AG309" s="8">
        <v>8</v>
      </c>
      <c r="AH309" s="8">
        <v>1</v>
      </c>
      <c r="AI309" s="8">
        <v>1</v>
      </c>
      <c r="AJ309" s="8">
        <v>0</v>
      </c>
      <c r="AK309" s="8">
        <v>0</v>
      </c>
      <c r="AL309" s="4" t="s">
        <v>1136</v>
      </c>
      <c r="AM309" s="8"/>
      <c r="AN309" s="8"/>
      <c r="AO309" s="8"/>
      <c r="AS309" s="8"/>
      <c r="BI309" s="8" t="s">
        <v>1004</v>
      </c>
    </row>
    <row r="310" spans="1:61" ht="26.25" customHeight="1">
      <c r="A310" s="15">
        <v>310</v>
      </c>
      <c r="B310" s="8">
        <v>10</v>
      </c>
      <c r="C310" s="8" t="s">
        <v>1741</v>
      </c>
      <c r="D310" s="7">
        <v>1</v>
      </c>
      <c r="E310" s="85" t="s">
        <v>1005</v>
      </c>
      <c r="G310" s="10" t="s">
        <v>596</v>
      </c>
      <c r="H310" s="16" t="s">
        <v>620</v>
      </c>
      <c r="I310" s="10"/>
      <c r="J310" s="171" t="s">
        <v>620</v>
      </c>
      <c r="L310" s="99" t="s">
        <v>620</v>
      </c>
      <c r="N310" s="38"/>
      <c r="O310" s="8"/>
      <c r="P310" s="8"/>
      <c r="Q310" s="9"/>
      <c r="R310" s="9"/>
      <c r="S310" s="8"/>
      <c r="T310" s="8"/>
      <c r="U310" s="8"/>
      <c r="V310" s="8"/>
      <c r="W310" s="3">
        <v>2012</v>
      </c>
      <c r="X310" s="21" t="d">
        <v>2012-06-24</v>
      </c>
      <c r="Y310" s="17" t="s">
        <v>1813</v>
      </c>
      <c r="Z310" s="8" t="s">
        <v>1736</v>
      </c>
      <c r="AA310" s="3" t="s">
        <v>1816</v>
      </c>
      <c r="AB310" s="31">
        <v>1</v>
      </c>
      <c r="AC310" s="8" t="s">
        <v>1758</v>
      </c>
      <c r="AD310" s="3" t="s">
        <v>587</v>
      </c>
      <c r="AE310" s="8">
        <v>12</v>
      </c>
      <c r="AF310" s="8" t="s">
        <v>585</v>
      </c>
      <c r="AG310" s="8">
        <v>10</v>
      </c>
      <c r="AH310" s="8">
        <v>0</v>
      </c>
      <c r="AI310" s="8">
        <v>3</v>
      </c>
      <c r="AJ310" s="8">
        <v>0</v>
      </c>
      <c r="AK310" s="8">
        <v>0</v>
      </c>
      <c r="AL310" s="4" t="s">
        <v>1137</v>
      </c>
      <c r="AM310" s="8"/>
      <c r="AN310" s="8"/>
      <c r="AO310" s="8"/>
      <c r="AS310" s="8"/>
      <c r="BI310" s="8" t="s">
        <v>1005</v>
      </c>
    </row>
    <row r="311" spans="1:61" ht="26.25" customHeight="1">
      <c r="A311" s="15">
        <v>311</v>
      </c>
      <c r="B311" s="4">
        <v>10</v>
      </c>
      <c r="C311" s="8" t="s">
        <v>1741</v>
      </c>
      <c r="D311" s="7">
        <v>1</v>
      </c>
      <c r="E311" s="85" t="s">
        <v>1006</v>
      </c>
      <c r="G311" s="11" t="s">
        <v>596</v>
      </c>
      <c r="H311" s="16" t="s">
        <v>620</v>
      </c>
      <c r="I311" s="16"/>
      <c r="J311" s="170" t="s">
        <v>620</v>
      </c>
      <c r="K311" s="148"/>
      <c r="L311" s="99" t="s">
        <v>620</v>
      </c>
      <c r="N311" s="38"/>
      <c r="P311" s="8"/>
      <c r="W311" s="3">
        <v>2012</v>
      </c>
      <c r="X311" s="23" t="d">
        <v>2012-06-24</v>
      </c>
      <c r="Y311" s="24" t="s">
        <v>1813</v>
      </c>
      <c r="Z311" s="8" t="s">
        <v>1736</v>
      </c>
      <c r="AA311" s="3" t="s">
        <v>1816</v>
      </c>
      <c r="AB311" s="31">
        <v>1</v>
      </c>
      <c r="AC311" s="8" t="s">
        <v>1758</v>
      </c>
      <c r="AD311" s="3" t="s">
        <v>587</v>
      </c>
      <c r="AE311" s="4">
        <v>12</v>
      </c>
      <c r="AF311" s="4" t="s">
        <v>594</v>
      </c>
      <c r="AG311" s="4">
        <v>26</v>
      </c>
      <c r="AH311" s="4">
        <v>0</v>
      </c>
      <c r="AI311" s="4">
        <v>3</v>
      </c>
      <c r="AJ311" s="4">
        <v>0</v>
      </c>
      <c r="AK311" s="4">
        <v>0</v>
      </c>
      <c r="AL311" s="4" t="s">
        <v>1131</v>
      </c>
      <c r="AO311" s="8"/>
      <c r="BI311" s="4" t="s">
        <v>1006</v>
      </c>
    </row>
    <row r="312" spans="1:61" ht="26.25" customHeight="1">
      <c r="A312" s="15">
        <v>312</v>
      </c>
      <c r="B312" s="8">
        <v>10</v>
      </c>
      <c r="C312" s="8" t="s">
        <v>1741</v>
      </c>
      <c r="D312" s="7">
        <v>1</v>
      </c>
      <c r="E312" s="85" t="s">
        <v>1007</v>
      </c>
      <c r="G312" s="11" t="s">
        <v>596</v>
      </c>
      <c r="H312" s="16" t="s">
        <v>620</v>
      </c>
      <c r="I312" s="16"/>
      <c r="J312" s="170" t="s">
        <v>620</v>
      </c>
      <c r="L312" s="99" t="s">
        <v>620</v>
      </c>
      <c r="N312" s="38"/>
      <c r="W312" s="3">
        <v>2012</v>
      </c>
      <c r="X312" s="21" t="d">
        <v>2012-06-24</v>
      </c>
      <c r="Y312" s="17" t="s">
        <v>1813</v>
      </c>
      <c r="Z312" s="8" t="s">
        <v>1736</v>
      </c>
      <c r="AA312" s="3" t="s">
        <v>1816</v>
      </c>
      <c r="AB312" s="31">
        <v>1</v>
      </c>
      <c r="AC312" s="8" t="s">
        <v>1758</v>
      </c>
      <c r="AD312" s="3" t="s">
        <v>587</v>
      </c>
      <c r="AE312" s="4">
        <v>13</v>
      </c>
      <c r="AF312" s="4" t="s">
        <v>585</v>
      </c>
      <c r="AG312" s="4">
        <v>51</v>
      </c>
      <c r="AH312" s="4">
        <v>0</v>
      </c>
      <c r="AI312" s="4">
        <v>5</v>
      </c>
      <c r="AJ312" s="4">
        <v>0</v>
      </c>
      <c r="AK312" s="4">
        <v>0</v>
      </c>
      <c r="AL312" s="4" t="s">
        <v>1138</v>
      </c>
      <c r="AO312" s="8"/>
      <c r="BI312" s="8" t="s">
        <v>1007</v>
      </c>
    </row>
    <row r="313" spans="1:61" ht="26.25" customHeight="1">
      <c r="A313" s="15">
        <v>313</v>
      </c>
      <c r="B313" s="4">
        <v>10</v>
      </c>
      <c r="C313" s="8" t="s">
        <v>1741</v>
      </c>
      <c r="D313" s="7">
        <v>1</v>
      </c>
      <c r="E313" s="85" t="s">
        <v>1008</v>
      </c>
      <c r="G313" s="11" t="s">
        <v>596</v>
      </c>
      <c r="H313" s="16" t="s">
        <v>620</v>
      </c>
      <c r="I313" s="16"/>
      <c r="J313" s="170" t="s">
        <v>620</v>
      </c>
      <c r="L313" s="99" t="s">
        <v>620</v>
      </c>
      <c r="N313" s="38"/>
      <c r="W313" s="3">
        <v>2012</v>
      </c>
      <c r="X313" s="21" t="d">
        <v>2012-06-24</v>
      </c>
      <c r="Y313" s="17" t="s">
        <v>1813</v>
      </c>
      <c r="Z313" s="8" t="s">
        <v>1736</v>
      </c>
      <c r="AA313" s="3" t="s">
        <v>1816</v>
      </c>
      <c r="AB313" s="31">
        <v>1</v>
      </c>
      <c r="AC313" s="8" t="s">
        <v>1758</v>
      </c>
      <c r="AD313" s="3" t="s">
        <v>587</v>
      </c>
      <c r="AE313" s="4">
        <v>14</v>
      </c>
      <c r="AF313" s="4" t="s">
        <v>594</v>
      </c>
      <c r="AG313" s="4">
        <v>9</v>
      </c>
      <c r="AH313" s="4">
        <v>0</v>
      </c>
      <c r="AI313" s="4">
        <v>5</v>
      </c>
      <c r="AJ313" s="4">
        <v>0</v>
      </c>
      <c r="AK313" s="4">
        <v>0</v>
      </c>
      <c r="AL313" s="4" t="s">
        <v>1139</v>
      </c>
      <c r="AO313" s="8"/>
      <c r="BI313" s="4" t="s">
        <v>1008</v>
      </c>
    </row>
    <row r="314" spans="1:61" ht="26.25" customHeight="1">
      <c r="A314" s="15">
        <v>314</v>
      </c>
      <c r="B314" s="8">
        <v>10</v>
      </c>
      <c r="C314" s="8" t="s">
        <v>1741</v>
      </c>
      <c r="D314" s="7">
        <v>1</v>
      </c>
      <c r="E314" s="85" t="s">
        <v>1009</v>
      </c>
      <c r="G314" s="10" t="s">
        <v>596</v>
      </c>
      <c r="H314" s="16" t="s">
        <v>620</v>
      </c>
      <c r="I314" s="16"/>
      <c r="J314" s="170" t="s">
        <v>620</v>
      </c>
      <c r="L314" s="99" t="s">
        <v>620</v>
      </c>
      <c r="N314" s="38"/>
      <c r="O314" s="8"/>
      <c r="P314" s="8"/>
      <c r="Q314" s="9"/>
      <c r="R314" s="9"/>
      <c r="S314" s="8"/>
      <c r="T314" s="8"/>
      <c r="U314" s="8"/>
      <c r="V314" s="8"/>
      <c r="W314" s="3">
        <v>2012</v>
      </c>
      <c r="X314" s="21" t="d">
        <v>2012-06-24</v>
      </c>
      <c r="Y314" s="17" t="s">
        <v>1813</v>
      </c>
      <c r="Z314" s="8" t="s">
        <v>1736</v>
      </c>
      <c r="AA314" s="3" t="s">
        <v>1816</v>
      </c>
      <c r="AB314" s="31">
        <v>1</v>
      </c>
      <c r="AC314" s="8" t="s">
        <v>1758</v>
      </c>
      <c r="AD314" s="3" t="s">
        <v>587</v>
      </c>
      <c r="AE314" s="8">
        <v>14</v>
      </c>
      <c r="AF314" s="8" t="s">
        <v>594</v>
      </c>
      <c r="AG314" s="8">
        <v>8</v>
      </c>
      <c r="AH314" s="8">
        <v>0</v>
      </c>
      <c r="AI314" s="8">
        <v>2</v>
      </c>
      <c r="AJ314" s="8">
        <v>0</v>
      </c>
      <c r="AK314" s="8">
        <v>0</v>
      </c>
      <c r="AL314" s="4" t="s">
        <v>945</v>
      </c>
      <c r="AM314" s="8"/>
      <c r="AN314" s="8"/>
      <c r="AO314" s="8"/>
      <c r="AS314" s="8"/>
      <c r="BI314" s="8" t="s">
        <v>1009</v>
      </c>
    </row>
    <row r="315" spans="1:61" ht="26.25" customHeight="1">
      <c r="A315" s="15">
        <v>315</v>
      </c>
      <c r="B315" s="8">
        <v>10</v>
      </c>
      <c r="C315" s="8" t="s">
        <v>1741</v>
      </c>
      <c r="D315" s="7">
        <v>1</v>
      </c>
      <c r="E315" s="84" t="s">
        <v>1010</v>
      </c>
      <c r="F315" s="131"/>
      <c r="G315" s="11" t="s">
        <v>587</v>
      </c>
      <c r="H315" s="61" t="s">
        <v>1764</v>
      </c>
      <c r="I315" s="58"/>
      <c r="J315" s="171" t="s">
        <v>438</v>
      </c>
      <c r="K315" s="148"/>
      <c r="L315" s="99" t="s">
        <v>587</v>
      </c>
      <c r="N315" s="37"/>
      <c r="O315" s="4" t="s">
        <v>588</v>
      </c>
      <c r="P315" s="4" t="s">
        <v>812</v>
      </c>
      <c r="Q315" s="5">
        <v>4495198.76</v>
      </c>
      <c r="R315" s="5">
        <v>403759.35999999999</v>
      </c>
      <c r="S315" s="4">
        <v>0</v>
      </c>
      <c r="T315" s="4">
        <v>6</v>
      </c>
      <c r="U315" s="4">
        <v>0</v>
      </c>
      <c r="V315" s="4">
        <v>0</v>
      </c>
      <c r="W315" s="3">
        <v>2012</v>
      </c>
      <c r="X315" s="23" t="d">
        <v>2012-06-24</v>
      </c>
      <c r="Y315" s="24" t="s">
        <v>1813</v>
      </c>
      <c r="Z315" s="8" t="s">
        <v>1736</v>
      </c>
      <c r="AA315" s="3" t="s">
        <v>1816</v>
      </c>
      <c r="AB315" s="31">
        <v>1</v>
      </c>
      <c r="AC315" s="8" t="s">
        <v>1758</v>
      </c>
      <c r="AD315" s="3" t="s">
        <v>587</v>
      </c>
      <c r="AE315" s="4">
        <v>14</v>
      </c>
      <c r="AF315" s="4" t="s">
        <v>594</v>
      </c>
      <c r="AG315" s="4">
        <v>107</v>
      </c>
      <c r="AH315" s="4">
        <v>0</v>
      </c>
      <c r="AI315" s="4">
        <v>12</v>
      </c>
      <c r="AJ315" s="4">
        <v>0</v>
      </c>
      <c r="AK315" s="4">
        <v>0</v>
      </c>
      <c r="AL315" s="8" t="s">
        <v>801</v>
      </c>
      <c r="AS315" s="4" t="s">
        <v>1183</v>
      </c>
      <c r="AT315" s="4">
        <v>40</v>
      </c>
      <c r="AU315" s="4">
        <v>60</v>
      </c>
      <c r="AV315" s="4">
        <v>50</v>
      </c>
      <c r="AW315" s="4">
        <v>125</v>
      </c>
      <c r="AX315" s="4">
        <v>85</v>
      </c>
      <c r="AY315" s="4">
        <v>135</v>
      </c>
      <c r="AZ315" s="4">
        <v>68</v>
      </c>
      <c r="BA315" s="4">
        <v>67</v>
      </c>
      <c r="BB315" s="4">
        <v>65</v>
      </c>
      <c r="BC315" s="4">
        <v>4</v>
      </c>
      <c r="BD315" s="4">
        <v>4</v>
      </c>
      <c r="BE315" s="4">
        <v>4</v>
      </c>
      <c r="BI315" s="8" t="s">
        <v>1010</v>
      </c>
    </row>
    <row r="316" spans="1:61" ht="26.25" customHeight="1">
      <c r="A316" s="15">
        <v>316</v>
      </c>
      <c r="B316" s="8">
        <v>10</v>
      </c>
      <c r="C316" s="8" t="s">
        <v>1741</v>
      </c>
      <c r="D316" s="7">
        <v>1</v>
      </c>
      <c r="E316" s="85" t="s">
        <v>1011</v>
      </c>
      <c r="G316" s="11" t="s">
        <v>596</v>
      </c>
      <c r="H316" s="16" t="s">
        <v>620</v>
      </c>
      <c r="I316" s="10"/>
      <c r="J316" s="173" t="s">
        <v>620</v>
      </c>
      <c r="L316" s="99" t="s">
        <v>620</v>
      </c>
      <c r="N316" s="38"/>
      <c r="W316" s="3">
        <v>2012</v>
      </c>
      <c r="X316" s="21" t="d">
        <v>2012-06-24</v>
      </c>
      <c r="Y316" s="17" t="s">
        <v>1813</v>
      </c>
      <c r="Z316" s="8" t="s">
        <v>1736</v>
      </c>
      <c r="AA316" s="3" t="s">
        <v>1816</v>
      </c>
      <c r="AB316" s="31">
        <v>1</v>
      </c>
      <c r="AC316" s="8" t="s">
        <v>1758</v>
      </c>
      <c r="AD316" s="3" t="s">
        <v>587</v>
      </c>
      <c r="AE316" s="4">
        <v>14</v>
      </c>
      <c r="AF316" s="4" t="s">
        <v>585</v>
      </c>
      <c r="AG316" s="4">
        <v>15</v>
      </c>
      <c r="AH316" s="4">
        <v>0</v>
      </c>
      <c r="AI316" s="4">
        <v>1</v>
      </c>
      <c r="AJ316" s="4">
        <v>0</v>
      </c>
      <c r="AK316" s="4">
        <v>0</v>
      </c>
      <c r="AL316" s="4" t="s">
        <v>1135</v>
      </c>
      <c r="AO316" s="8"/>
      <c r="BI316" s="8" t="s">
        <v>1011</v>
      </c>
    </row>
    <row r="317" spans="1:61" ht="26.25" customHeight="1">
      <c r="A317" s="15">
        <v>317</v>
      </c>
      <c r="B317" s="8">
        <v>10</v>
      </c>
      <c r="C317" s="8" t="s">
        <v>1741</v>
      </c>
      <c r="D317" s="7">
        <v>1</v>
      </c>
      <c r="E317" s="84" t="s">
        <v>1012</v>
      </c>
      <c r="F317" s="131"/>
      <c r="G317" s="11" t="s">
        <v>587</v>
      </c>
      <c r="H317" s="61" t="s">
        <v>1764</v>
      </c>
      <c r="I317" s="58"/>
      <c r="J317" s="171" t="s">
        <v>442</v>
      </c>
      <c r="K317" s="148"/>
      <c r="L317" s="99" t="s">
        <v>587</v>
      </c>
      <c r="N317" s="38"/>
      <c r="O317" s="4" t="s">
        <v>707</v>
      </c>
      <c r="P317" s="4" t="s">
        <v>1185</v>
      </c>
      <c r="Q317" s="5">
        <v>4495194.3600000003</v>
      </c>
      <c r="R317" s="5">
        <v>403867.63</v>
      </c>
      <c r="S317" s="4">
        <v>0</v>
      </c>
      <c r="T317" s="4">
        <v>7</v>
      </c>
      <c r="U317" s="4">
        <v>0</v>
      </c>
      <c r="V317" s="4">
        <v>1</v>
      </c>
      <c r="W317" s="3">
        <v>2012</v>
      </c>
      <c r="X317" s="21" t="d">
        <v>2012-06-24</v>
      </c>
      <c r="Y317" s="17" t="s">
        <v>1813</v>
      </c>
      <c r="Z317" s="8" t="s">
        <v>1736</v>
      </c>
      <c r="AA317" s="3" t="s">
        <v>1816</v>
      </c>
      <c r="AB317" s="31">
        <v>1</v>
      </c>
      <c r="AC317" s="8" t="s">
        <v>1758</v>
      </c>
      <c r="AD317" s="3" t="s">
        <v>587</v>
      </c>
      <c r="AE317" s="4">
        <v>15</v>
      </c>
      <c r="AF317" s="4" t="s">
        <v>594</v>
      </c>
      <c r="AG317" s="4">
        <v>3</v>
      </c>
      <c r="AH317" s="4">
        <v>0</v>
      </c>
      <c r="AI317" s="4">
        <v>7</v>
      </c>
      <c r="AJ317" s="4">
        <v>0</v>
      </c>
      <c r="AK317" s="4">
        <v>1</v>
      </c>
      <c r="AL317" s="4" t="s">
        <v>1140</v>
      </c>
      <c r="AM317" s="4" t="s">
        <v>731</v>
      </c>
      <c r="AO317" s="8"/>
      <c r="AT317" s="4">
        <v>0</v>
      </c>
      <c r="AU317" s="4">
        <v>0</v>
      </c>
      <c r="AV317" s="4">
        <v>0</v>
      </c>
      <c r="AW317" s="4">
        <v>83</v>
      </c>
      <c r="AX317" s="4">
        <v>80</v>
      </c>
      <c r="AY317" s="4">
        <v>78</v>
      </c>
      <c r="AZ317" s="4">
        <v>49</v>
      </c>
      <c r="BA317" s="4">
        <v>49</v>
      </c>
      <c r="BB317" s="4">
        <v>49</v>
      </c>
      <c r="BC317" s="4">
        <v>5</v>
      </c>
      <c r="BD317" s="4">
        <v>5</v>
      </c>
      <c r="BE317" s="4">
        <v>5</v>
      </c>
      <c r="BI317" s="8" t="s">
        <v>1012</v>
      </c>
    </row>
    <row r="318" spans="1:61" ht="26.25" customHeight="1">
      <c r="A318" s="15">
        <v>318</v>
      </c>
      <c r="B318" s="8">
        <v>10</v>
      </c>
      <c r="C318" s="8" t="s">
        <v>1741</v>
      </c>
      <c r="D318" s="7">
        <v>1</v>
      </c>
      <c r="E318" s="85" t="s">
        <v>1013</v>
      </c>
      <c r="G318" s="11" t="s">
        <v>596</v>
      </c>
      <c r="H318" s="16" t="s">
        <v>620</v>
      </c>
      <c r="I318" s="10"/>
      <c r="J318" s="171" t="s">
        <v>620</v>
      </c>
      <c r="K318" s="148"/>
      <c r="L318" s="99" t="s">
        <v>620</v>
      </c>
      <c r="N318" s="38"/>
      <c r="W318" s="3">
        <v>2012</v>
      </c>
      <c r="X318" s="21" t="d">
        <v>2012-06-24</v>
      </c>
      <c r="Y318" s="17" t="s">
        <v>1813</v>
      </c>
      <c r="Z318" s="8" t="s">
        <v>1736</v>
      </c>
      <c r="AA318" s="3" t="s">
        <v>1816</v>
      </c>
      <c r="AB318" s="31">
        <v>1</v>
      </c>
      <c r="AC318" s="8" t="s">
        <v>1758</v>
      </c>
      <c r="AD318" s="3" t="s">
        <v>587</v>
      </c>
      <c r="AE318" s="4">
        <v>15</v>
      </c>
      <c r="AF318" s="4" t="s">
        <v>585</v>
      </c>
      <c r="AG318" s="4">
        <v>10</v>
      </c>
      <c r="AH318" s="4">
        <v>0</v>
      </c>
      <c r="AI318" s="4">
        <v>2</v>
      </c>
      <c r="AJ318" s="4">
        <v>0</v>
      </c>
      <c r="AK318" s="4">
        <v>0</v>
      </c>
      <c r="AL318" s="4" t="s">
        <v>948</v>
      </c>
      <c r="AO318" s="8"/>
      <c r="BI318" s="8" t="s">
        <v>1013</v>
      </c>
    </row>
    <row r="319" spans="1:61" ht="26.25" customHeight="1">
      <c r="A319" s="15">
        <v>319</v>
      </c>
      <c r="B319" s="8">
        <v>10</v>
      </c>
      <c r="C319" s="8" t="s">
        <v>1741</v>
      </c>
      <c r="D319" s="7">
        <v>1</v>
      </c>
      <c r="E319" s="85" t="s">
        <v>1014</v>
      </c>
      <c r="G319" s="11" t="s">
        <v>596</v>
      </c>
      <c r="H319" s="16" t="s">
        <v>620</v>
      </c>
      <c r="I319" s="10"/>
      <c r="J319" s="171" t="s">
        <v>620</v>
      </c>
      <c r="K319" s="148"/>
      <c r="L319" s="99" t="s">
        <v>620</v>
      </c>
      <c r="N319" s="38"/>
      <c r="W319" s="3">
        <v>2012</v>
      </c>
      <c r="X319" s="21" t="d">
        <v>2012-06-24</v>
      </c>
      <c r="Y319" s="24" t="s">
        <v>1813</v>
      </c>
      <c r="Z319" s="8" t="s">
        <v>1736</v>
      </c>
      <c r="AA319" s="3" t="s">
        <v>1816</v>
      </c>
      <c r="AB319" s="31">
        <v>1</v>
      </c>
      <c r="AC319" s="8" t="s">
        <v>1758</v>
      </c>
      <c r="AD319" s="3" t="s">
        <v>587</v>
      </c>
      <c r="AE319" s="4">
        <v>15.5</v>
      </c>
      <c r="AF319" s="4" t="s">
        <v>594</v>
      </c>
      <c r="AG319" s="4">
        <v>13</v>
      </c>
      <c r="AH319" s="4">
        <v>0</v>
      </c>
      <c r="AI319" s="4">
        <v>2</v>
      </c>
      <c r="AJ319" s="4">
        <v>0</v>
      </c>
      <c r="AK319" s="4">
        <v>0</v>
      </c>
      <c r="AL319" s="4" t="s">
        <v>948</v>
      </c>
      <c r="AO319" s="8"/>
      <c r="BI319" s="8" t="s">
        <v>1014</v>
      </c>
    </row>
    <row r="320" spans="1:61" ht="26.25" customHeight="1">
      <c r="A320" s="15">
        <v>320</v>
      </c>
      <c r="B320" s="8">
        <v>10</v>
      </c>
      <c r="C320" s="8" t="s">
        <v>1741</v>
      </c>
      <c r="D320" s="7">
        <v>1</v>
      </c>
      <c r="E320" s="85" t="s">
        <v>1015</v>
      </c>
      <c r="G320" s="11" t="s">
        <v>596</v>
      </c>
      <c r="H320" s="16" t="s">
        <v>620</v>
      </c>
      <c r="I320" s="10"/>
      <c r="J320" s="171" t="s">
        <v>620</v>
      </c>
      <c r="K320" s="148"/>
      <c r="L320" s="99" t="s">
        <v>620</v>
      </c>
      <c r="N320" s="38"/>
      <c r="W320" s="3">
        <v>2012</v>
      </c>
      <c r="X320" s="21" t="d">
        <v>2012-06-24</v>
      </c>
      <c r="Y320" s="17" t="s">
        <v>1813</v>
      </c>
      <c r="Z320" s="8" t="s">
        <v>1736</v>
      </c>
      <c r="AA320" s="3" t="s">
        <v>1816</v>
      </c>
      <c r="AB320" s="31">
        <v>1</v>
      </c>
      <c r="AC320" s="8" t="s">
        <v>1758</v>
      </c>
      <c r="AD320" s="3" t="s">
        <v>587</v>
      </c>
      <c r="AE320" s="4">
        <v>16.5</v>
      </c>
      <c r="AF320" s="4" t="s">
        <v>594</v>
      </c>
      <c r="AG320" s="4">
        <v>28</v>
      </c>
      <c r="AH320" s="4">
        <v>0</v>
      </c>
      <c r="AI320" s="4">
        <v>1</v>
      </c>
      <c r="AJ320" s="4">
        <v>0</v>
      </c>
      <c r="AK320" s="4">
        <v>0</v>
      </c>
      <c r="AL320" s="4" t="s">
        <v>1135</v>
      </c>
      <c r="AO320" s="8"/>
      <c r="BI320" s="8" t="s">
        <v>1015</v>
      </c>
    </row>
    <row r="321" spans="1:73" ht="26.25" customHeight="1">
      <c r="A321" s="15">
        <v>321</v>
      </c>
      <c r="B321" s="8">
        <v>10</v>
      </c>
      <c r="C321" s="8" t="s">
        <v>1741</v>
      </c>
      <c r="D321" s="7">
        <v>1</v>
      </c>
      <c r="E321" s="85" t="s">
        <v>1016</v>
      </c>
      <c r="G321" s="11" t="s">
        <v>596</v>
      </c>
      <c r="H321" s="16" t="s">
        <v>620</v>
      </c>
      <c r="I321" s="10"/>
      <c r="J321" s="171" t="s">
        <v>620</v>
      </c>
      <c r="K321" s="148"/>
      <c r="L321" s="99" t="s">
        <v>620</v>
      </c>
      <c r="N321" s="38"/>
      <c r="W321" s="3">
        <v>2012</v>
      </c>
      <c r="X321" s="21" t="d">
        <v>2012-06-24</v>
      </c>
      <c r="Y321" s="17" t="s">
        <v>1813</v>
      </c>
      <c r="Z321" s="8" t="s">
        <v>1736</v>
      </c>
      <c r="AA321" s="3" t="s">
        <v>1816</v>
      </c>
      <c r="AB321" s="31">
        <v>1</v>
      </c>
      <c r="AC321" s="8" t="s">
        <v>1758</v>
      </c>
      <c r="AD321" s="3" t="s">
        <v>587</v>
      </c>
      <c r="AE321" s="4">
        <v>16.5</v>
      </c>
      <c r="AF321" s="4" t="s">
        <v>594</v>
      </c>
      <c r="AG321" s="4">
        <v>7</v>
      </c>
      <c r="AH321" s="4">
        <v>0</v>
      </c>
      <c r="AI321" s="4">
        <v>1</v>
      </c>
      <c r="AJ321" s="4">
        <v>0</v>
      </c>
      <c r="AK321" s="4">
        <v>0</v>
      </c>
      <c r="AL321" s="4" t="s">
        <v>944</v>
      </c>
      <c r="AO321" s="8"/>
      <c r="BI321" s="8" t="s">
        <v>1016</v>
      </c>
    </row>
    <row r="322" spans="1:73" ht="26.25" customHeight="1">
      <c r="A322" s="15">
        <v>322</v>
      </c>
      <c r="B322" s="4">
        <v>10</v>
      </c>
      <c r="C322" s="8" t="s">
        <v>1741</v>
      </c>
      <c r="D322" s="7">
        <v>1</v>
      </c>
      <c r="E322" s="84" t="s">
        <v>1017</v>
      </c>
      <c r="F322" s="131"/>
      <c r="G322" s="11" t="s">
        <v>596</v>
      </c>
      <c r="H322" s="16" t="s">
        <v>620</v>
      </c>
      <c r="I322" s="10"/>
      <c r="J322" s="171" t="s">
        <v>620</v>
      </c>
      <c r="K322" s="148"/>
      <c r="L322" s="99" t="s">
        <v>620</v>
      </c>
      <c r="N322" s="38"/>
      <c r="W322" s="3">
        <v>2012</v>
      </c>
      <c r="X322" s="21" t="d">
        <v>2012-06-24</v>
      </c>
      <c r="Y322" s="17" t="s">
        <v>1813</v>
      </c>
      <c r="Z322" s="8" t="s">
        <v>1736</v>
      </c>
      <c r="AA322" s="3" t="s">
        <v>1816</v>
      </c>
      <c r="AB322" s="31">
        <v>1</v>
      </c>
      <c r="AC322" s="8" t="s">
        <v>1758</v>
      </c>
      <c r="AD322" s="3" t="s">
        <v>587</v>
      </c>
      <c r="AE322" s="4">
        <v>17</v>
      </c>
      <c r="AF322" s="4" t="s">
        <v>594</v>
      </c>
      <c r="AG322" s="4">
        <v>23</v>
      </c>
      <c r="AH322" s="4">
        <v>0</v>
      </c>
      <c r="AI322" s="4">
        <v>1</v>
      </c>
      <c r="AJ322" s="4">
        <v>0</v>
      </c>
      <c r="AK322" s="4">
        <v>0</v>
      </c>
      <c r="AL322" s="8" t="s">
        <v>1135</v>
      </c>
      <c r="AO322" s="8"/>
      <c r="BI322" s="4" t="s">
        <v>1017</v>
      </c>
    </row>
    <row r="323" spans="1:73" ht="26.25" customHeight="1">
      <c r="A323" s="15">
        <v>323</v>
      </c>
      <c r="B323" s="8">
        <v>10</v>
      </c>
      <c r="C323" s="8" t="s">
        <v>1741</v>
      </c>
      <c r="D323" s="7">
        <v>1</v>
      </c>
      <c r="E323" s="85" t="s">
        <v>1018</v>
      </c>
      <c r="G323" s="11" t="s">
        <v>596</v>
      </c>
      <c r="H323" s="16" t="s">
        <v>620</v>
      </c>
      <c r="I323" s="16"/>
      <c r="J323" s="170" t="s">
        <v>620</v>
      </c>
      <c r="K323" s="148"/>
      <c r="L323" s="99" t="s">
        <v>620</v>
      </c>
      <c r="N323" s="38"/>
      <c r="W323" s="3">
        <v>2012</v>
      </c>
      <c r="X323" s="21" t="d">
        <v>2012-06-24</v>
      </c>
      <c r="Y323" s="24" t="s">
        <v>1813</v>
      </c>
      <c r="Z323" s="8" t="s">
        <v>1736</v>
      </c>
      <c r="AA323" s="3" t="s">
        <v>1816</v>
      </c>
      <c r="AB323" s="31">
        <v>1</v>
      </c>
      <c r="AC323" s="8" t="s">
        <v>1758</v>
      </c>
      <c r="AD323" s="3" t="s">
        <v>587</v>
      </c>
      <c r="AE323" s="4">
        <v>18</v>
      </c>
      <c r="AF323" s="4" t="s">
        <v>594</v>
      </c>
      <c r="AG323" s="4">
        <v>8</v>
      </c>
      <c r="AH323" s="4">
        <v>0</v>
      </c>
      <c r="AI323" s="4">
        <v>1</v>
      </c>
      <c r="AJ323" s="4">
        <v>0</v>
      </c>
      <c r="AK323" s="4">
        <v>0</v>
      </c>
      <c r="AL323" s="4" t="s">
        <v>944</v>
      </c>
      <c r="AO323" s="8"/>
      <c r="BI323" s="8" t="s">
        <v>1018</v>
      </c>
    </row>
    <row r="324" spans="1:73" ht="26.25" customHeight="1">
      <c r="A324" s="15">
        <v>324</v>
      </c>
      <c r="B324" s="8">
        <v>10</v>
      </c>
      <c r="C324" s="8" t="s">
        <v>1741</v>
      </c>
      <c r="D324" s="7">
        <v>1</v>
      </c>
      <c r="E324" s="85" t="s">
        <v>1019</v>
      </c>
      <c r="G324" s="11" t="s">
        <v>596</v>
      </c>
      <c r="H324" s="16" t="s">
        <v>620</v>
      </c>
      <c r="I324" s="16"/>
      <c r="J324" s="170" t="s">
        <v>620</v>
      </c>
      <c r="K324" s="148"/>
      <c r="L324" s="99" t="s">
        <v>620</v>
      </c>
      <c r="N324" s="38"/>
      <c r="W324" s="3">
        <v>2012</v>
      </c>
      <c r="X324" s="21" t="d">
        <v>2012-06-24</v>
      </c>
      <c r="Y324" s="17" t="s">
        <v>1813</v>
      </c>
      <c r="Z324" s="8" t="s">
        <v>1736</v>
      </c>
      <c r="AA324" s="3" t="s">
        <v>1816</v>
      </c>
      <c r="AB324" s="31">
        <v>1</v>
      </c>
      <c r="AC324" s="8" t="s">
        <v>1758</v>
      </c>
      <c r="AD324" s="3" t="s">
        <v>587</v>
      </c>
      <c r="AE324" s="4">
        <v>18</v>
      </c>
      <c r="AF324" s="4" t="s">
        <v>594</v>
      </c>
      <c r="AG324" s="4">
        <v>4</v>
      </c>
      <c r="AH324" s="4">
        <v>0</v>
      </c>
      <c r="AI324" s="4">
        <v>2</v>
      </c>
      <c r="AJ324" s="4">
        <v>0</v>
      </c>
      <c r="AK324" s="4">
        <v>2</v>
      </c>
      <c r="AL324" s="4" t="s">
        <v>945</v>
      </c>
      <c r="AO324" s="8"/>
      <c r="BI324" s="8" t="s">
        <v>1019</v>
      </c>
    </row>
    <row r="325" spans="1:73" ht="26.25" customHeight="1">
      <c r="A325" s="15">
        <v>325</v>
      </c>
      <c r="B325" s="8">
        <v>10</v>
      </c>
      <c r="C325" s="8" t="s">
        <v>1741</v>
      </c>
      <c r="D325" s="7">
        <v>1</v>
      </c>
      <c r="E325" s="85" t="s">
        <v>1020</v>
      </c>
      <c r="G325" s="11" t="s">
        <v>596</v>
      </c>
      <c r="H325" s="16" t="s">
        <v>620</v>
      </c>
      <c r="I325" s="10"/>
      <c r="J325" s="171" t="s">
        <v>620</v>
      </c>
      <c r="K325" s="148"/>
      <c r="L325" s="99" t="s">
        <v>620</v>
      </c>
      <c r="N325" s="38"/>
      <c r="W325" s="3">
        <v>2012</v>
      </c>
      <c r="X325" s="21" t="d">
        <v>2012-06-24</v>
      </c>
      <c r="Y325" s="17" t="s">
        <v>1813</v>
      </c>
      <c r="Z325" s="8" t="s">
        <v>1736</v>
      </c>
      <c r="AA325" s="3" t="s">
        <v>1816</v>
      </c>
      <c r="AB325" s="31">
        <v>1</v>
      </c>
      <c r="AC325" s="8" t="s">
        <v>1758</v>
      </c>
      <c r="AD325" s="3" t="s">
        <v>587</v>
      </c>
      <c r="AE325" s="4">
        <v>18.5</v>
      </c>
      <c r="AF325" s="4" t="s">
        <v>585</v>
      </c>
      <c r="AG325" s="4">
        <v>13</v>
      </c>
      <c r="AH325" s="4">
        <v>0</v>
      </c>
      <c r="AI325" s="4">
        <v>1</v>
      </c>
      <c r="AJ325" s="4">
        <v>0</v>
      </c>
      <c r="AK325" s="4">
        <v>0</v>
      </c>
      <c r="AL325" s="4" t="s">
        <v>944</v>
      </c>
      <c r="AO325" s="8"/>
      <c r="BI325" s="8" t="s">
        <v>1020</v>
      </c>
    </row>
    <row r="326" spans="1:73" ht="26.25" customHeight="1">
      <c r="A326" s="15">
        <v>326</v>
      </c>
      <c r="B326" s="8">
        <v>10</v>
      </c>
      <c r="C326" s="8" t="s">
        <v>1741</v>
      </c>
      <c r="D326" s="7">
        <v>1</v>
      </c>
      <c r="E326" s="84" t="s">
        <v>1021</v>
      </c>
      <c r="F326" s="131"/>
      <c r="G326" s="11" t="s">
        <v>596</v>
      </c>
      <c r="H326" s="16" t="s">
        <v>620</v>
      </c>
      <c r="I326" s="10"/>
      <c r="J326" s="171" t="s">
        <v>620</v>
      </c>
      <c r="K326" s="148"/>
      <c r="L326" s="99" t="s">
        <v>620</v>
      </c>
      <c r="N326" s="38"/>
      <c r="P326" s="8"/>
      <c r="W326" s="3">
        <v>2012</v>
      </c>
      <c r="X326" s="23" t="d">
        <v>2012-06-24</v>
      </c>
      <c r="Y326" s="24" t="s">
        <v>1813</v>
      </c>
      <c r="Z326" s="8" t="s">
        <v>1736</v>
      </c>
      <c r="AA326" s="3" t="s">
        <v>1816</v>
      </c>
      <c r="AB326" s="31">
        <v>1</v>
      </c>
      <c r="AC326" s="8" t="s">
        <v>1758</v>
      </c>
      <c r="AD326" s="3" t="s">
        <v>587</v>
      </c>
      <c r="AE326" s="4">
        <v>19</v>
      </c>
      <c r="AF326" s="4" t="s">
        <v>585</v>
      </c>
      <c r="AG326" s="4">
        <v>2</v>
      </c>
      <c r="AH326" s="4">
        <v>0</v>
      </c>
      <c r="AI326" s="4">
        <v>5</v>
      </c>
      <c r="AJ326" s="4">
        <v>0</v>
      </c>
      <c r="AK326" s="4">
        <v>0</v>
      </c>
      <c r="AL326" s="4" t="s">
        <v>1138</v>
      </c>
      <c r="AO326" s="8"/>
      <c r="BI326" s="8" t="s">
        <v>1021</v>
      </c>
    </row>
    <row r="327" spans="1:73" ht="26.25" customHeight="1">
      <c r="A327" s="15">
        <v>327</v>
      </c>
      <c r="B327" s="8">
        <v>10</v>
      </c>
      <c r="C327" s="8" t="s">
        <v>1741</v>
      </c>
      <c r="D327" s="7">
        <v>1</v>
      </c>
      <c r="E327" s="85" t="s">
        <v>1022</v>
      </c>
      <c r="G327" s="11" t="s">
        <v>596</v>
      </c>
      <c r="H327" s="16" t="s">
        <v>620</v>
      </c>
      <c r="I327" s="10"/>
      <c r="J327" s="171" t="s">
        <v>620</v>
      </c>
      <c r="K327" s="148"/>
      <c r="L327" s="99" t="s">
        <v>620</v>
      </c>
      <c r="N327" s="37"/>
      <c r="W327" s="3">
        <v>2012</v>
      </c>
      <c r="X327" s="21" t="d">
        <v>2012-06-24</v>
      </c>
      <c r="Y327" s="17" t="s">
        <v>1813</v>
      </c>
      <c r="Z327" s="8" t="s">
        <v>1736</v>
      </c>
      <c r="AA327" s="3" t="s">
        <v>1816</v>
      </c>
      <c r="AB327" s="31">
        <v>1</v>
      </c>
      <c r="AC327" s="8" t="s">
        <v>1758</v>
      </c>
      <c r="AD327" s="3" t="s">
        <v>587</v>
      </c>
      <c r="AE327" s="4">
        <v>19.5</v>
      </c>
      <c r="AF327" s="4" t="s">
        <v>585</v>
      </c>
      <c r="AG327" s="4">
        <v>1</v>
      </c>
      <c r="AH327" s="4">
        <v>0</v>
      </c>
      <c r="AI327" s="4">
        <v>1</v>
      </c>
      <c r="AJ327" s="4">
        <v>0</v>
      </c>
      <c r="AK327" s="4">
        <v>0</v>
      </c>
      <c r="AL327" s="4" t="s">
        <v>944</v>
      </c>
      <c r="BI327" s="8" t="s">
        <v>1022</v>
      </c>
    </row>
    <row r="328" spans="1:73" ht="26.25" customHeight="1">
      <c r="A328" s="15">
        <v>328</v>
      </c>
      <c r="B328" s="8">
        <v>10</v>
      </c>
      <c r="C328" s="8" t="s">
        <v>1741</v>
      </c>
      <c r="D328" s="7">
        <v>1</v>
      </c>
      <c r="E328" s="84" t="s">
        <v>1023</v>
      </c>
      <c r="F328" s="131"/>
      <c r="G328" s="11" t="s">
        <v>596</v>
      </c>
      <c r="H328" s="16" t="s">
        <v>620</v>
      </c>
      <c r="I328" s="10"/>
      <c r="J328" s="171" t="s">
        <v>620</v>
      </c>
      <c r="K328" s="148"/>
      <c r="L328" s="99" t="s">
        <v>620</v>
      </c>
      <c r="N328" s="38"/>
      <c r="W328" s="3">
        <v>2012</v>
      </c>
      <c r="X328" s="21" t="d">
        <v>2012-06-24</v>
      </c>
      <c r="Y328" s="17" t="s">
        <v>1813</v>
      </c>
      <c r="Z328" s="8" t="s">
        <v>1736</v>
      </c>
      <c r="AA328" s="3" t="s">
        <v>1816</v>
      </c>
      <c r="AB328" s="31">
        <v>1</v>
      </c>
      <c r="AC328" s="8" t="s">
        <v>1758</v>
      </c>
      <c r="AD328" s="3" t="s">
        <v>587</v>
      </c>
      <c r="AE328" s="4">
        <v>19.5</v>
      </c>
      <c r="AF328" s="4" t="s">
        <v>585</v>
      </c>
      <c r="AG328" s="4">
        <v>3</v>
      </c>
      <c r="AH328" s="4">
        <v>0</v>
      </c>
      <c r="AI328" s="4">
        <v>1</v>
      </c>
      <c r="AJ328" s="4">
        <v>0</v>
      </c>
      <c r="AK328" s="4">
        <v>0</v>
      </c>
      <c r="AL328" s="4" t="s">
        <v>944</v>
      </c>
      <c r="AO328" s="8"/>
      <c r="BI328" s="8" t="s">
        <v>1023</v>
      </c>
    </row>
    <row r="329" spans="1:73" ht="26.25" customHeight="1">
      <c r="A329" s="15">
        <v>329</v>
      </c>
      <c r="B329" s="4">
        <v>10</v>
      </c>
      <c r="C329" s="8" t="s">
        <v>1741</v>
      </c>
      <c r="D329" s="7">
        <v>1</v>
      </c>
      <c r="E329" s="85" t="s">
        <v>1024</v>
      </c>
      <c r="F329" s="131"/>
      <c r="G329" s="11" t="s">
        <v>596</v>
      </c>
      <c r="H329" s="16" t="s">
        <v>620</v>
      </c>
      <c r="I329" s="10"/>
      <c r="J329" s="171" t="s">
        <v>620</v>
      </c>
      <c r="K329" s="148"/>
      <c r="L329" s="99" t="s">
        <v>620</v>
      </c>
      <c r="N329" s="37"/>
      <c r="W329" s="3">
        <v>2012</v>
      </c>
      <c r="X329" s="21" t="d">
        <v>2012-06-24</v>
      </c>
      <c r="Y329" s="17" t="s">
        <v>1813</v>
      </c>
      <c r="Z329" s="8" t="s">
        <v>1736</v>
      </c>
      <c r="AA329" s="3" t="s">
        <v>1816</v>
      </c>
      <c r="AB329" s="31">
        <v>1</v>
      </c>
      <c r="AC329" s="8" t="s">
        <v>1758</v>
      </c>
      <c r="AD329" s="3" t="s">
        <v>587</v>
      </c>
      <c r="AE329" s="4">
        <v>20</v>
      </c>
      <c r="AF329" s="4" t="s">
        <v>585</v>
      </c>
      <c r="AG329" s="4">
        <v>3</v>
      </c>
      <c r="AH329" s="4">
        <v>0</v>
      </c>
      <c r="AI329" s="4">
        <v>1</v>
      </c>
      <c r="AJ329" s="4">
        <v>0</v>
      </c>
      <c r="AK329" s="4">
        <v>0</v>
      </c>
      <c r="AL329" s="4" t="s">
        <v>944</v>
      </c>
      <c r="BI329" s="4" t="s">
        <v>1024</v>
      </c>
    </row>
    <row r="330" spans="1:73" s="57" customFormat="1" ht="26.25" customHeight="1">
      <c r="A330" s="15">
        <v>330</v>
      </c>
      <c r="B330" s="8">
        <v>10</v>
      </c>
      <c r="C330" s="4" t="s">
        <v>1741</v>
      </c>
      <c r="D330" s="7">
        <v>1</v>
      </c>
      <c r="E330" s="84" t="s">
        <v>1025</v>
      </c>
      <c r="F330" s="131"/>
      <c r="G330" s="10" t="s">
        <v>587</v>
      </c>
      <c r="H330" s="61" t="s">
        <v>1764</v>
      </c>
      <c r="I330" s="58"/>
      <c r="J330" s="173" t="s">
        <v>446</v>
      </c>
      <c r="K330" s="148"/>
      <c r="L330" s="99" t="s">
        <v>587</v>
      </c>
      <c r="M330" s="70"/>
      <c r="N330" s="38"/>
      <c r="O330" s="8" t="s">
        <v>588</v>
      </c>
      <c r="P330" s="8" t="s">
        <v>812</v>
      </c>
      <c r="Q330" s="9">
        <v>4495196.43</v>
      </c>
      <c r="R330" s="9">
        <v>403753.78</v>
      </c>
      <c r="S330" s="8">
        <v>0</v>
      </c>
      <c r="T330" s="8">
        <v>9</v>
      </c>
      <c r="U330" s="8">
        <v>0</v>
      </c>
      <c r="V330" s="8">
        <v>0</v>
      </c>
      <c r="W330" s="3">
        <v>2012</v>
      </c>
      <c r="X330" s="23" t="d">
        <v>2012-06-24</v>
      </c>
      <c r="Y330" s="24" t="s">
        <v>1813</v>
      </c>
      <c r="Z330" s="4" t="s">
        <v>1736</v>
      </c>
      <c r="AA330" s="3" t="s">
        <v>1816</v>
      </c>
      <c r="AB330" s="49">
        <v>1</v>
      </c>
      <c r="AC330" s="4" t="s">
        <v>1758</v>
      </c>
      <c r="AD330" s="3" t="s">
        <v>587</v>
      </c>
      <c r="AE330" s="8">
        <v>20</v>
      </c>
      <c r="AF330" s="8" t="s">
        <v>594</v>
      </c>
      <c r="AG330" s="8">
        <v>107</v>
      </c>
      <c r="AH330" s="8">
        <v>0</v>
      </c>
      <c r="AI330" s="8">
        <v>15</v>
      </c>
      <c r="AJ330" s="8">
        <v>0</v>
      </c>
      <c r="AK330" s="8">
        <v>0</v>
      </c>
      <c r="AL330" s="4" t="s">
        <v>1141</v>
      </c>
      <c r="AM330" s="8"/>
      <c r="AN330" s="8"/>
      <c r="AO330" s="8"/>
      <c r="AP330"/>
      <c r="AQ330"/>
      <c r="AR330"/>
      <c r="AS330" s="8" t="s">
        <v>1184</v>
      </c>
      <c r="AT330" s="4">
        <v>30</v>
      </c>
      <c r="AU330" s="4">
        <v>20</v>
      </c>
      <c r="AV330" s="4">
        <v>30</v>
      </c>
      <c r="AW330" s="4">
        <v>120</v>
      </c>
      <c r="AX330" s="4">
        <v>55</v>
      </c>
      <c r="AY330" s="4">
        <v>80</v>
      </c>
      <c r="AZ330" s="4">
        <v>70</v>
      </c>
      <c r="BA330" s="4">
        <v>68</v>
      </c>
      <c r="BB330" s="4">
        <v>64</v>
      </c>
      <c r="BC330" s="4">
        <v>5</v>
      </c>
      <c r="BD330" s="4">
        <v>5</v>
      </c>
      <c r="BE330" s="4">
        <v>5</v>
      </c>
      <c r="BF330" s="20"/>
      <c r="BG330" s="20"/>
      <c r="BH330" s="20"/>
      <c r="BI330" s="8" t="s">
        <v>1025</v>
      </c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</row>
    <row r="331" spans="1:73" s="57" customFormat="1" ht="26.25" customHeight="1">
      <c r="A331" s="15">
        <v>331</v>
      </c>
      <c r="B331" s="8">
        <v>10</v>
      </c>
      <c r="C331" s="8" t="s">
        <v>1741</v>
      </c>
      <c r="D331" s="7">
        <v>1</v>
      </c>
      <c r="E331" s="84" t="s">
        <v>1026</v>
      </c>
      <c r="F331" s="131"/>
      <c r="G331" s="11" t="s">
        <v>596</v>
      </c>
      <c r="H331" s="16" t="s">
        <v>620</v>
      </c>
      <c r="I331" s="10"/>
      <c r="J331" s="171" t="s">
        <v>620</v>
      </c>
      <c r="K331" s="148"/>
      <c r="L331" s="99" t="s">
        <v>620</v>
      </c>
      <c r="M331" s="70"/>
      <c r="N331" s="38"/>
      <c r="O331" s="4"/>
      <c r="P331" s="8"/>
      <c r="Q331" s="5"/>
      <c r="R331" s="5"/>
      <c r="S331" s="4"/>
      <c r="T331" s="4"/>
      <c r="U331" s="4"/>
      <c r="V331" s="4"/>
      <c r="W331" s="3">
        <v>2012</v>
      </c>
      <c r="X331" s="23" t="d">
        <v>2012-06-24</v>
      </c>
      <c r="Y331" s="17" t="s">
        <v>1813</v>
      </c>
      <c r="Z331" s="8" t="s">
        <v>1736</v>
      </c>
      <c r="AA331" s="3" t="s">
        <v>1816</v>
      </c>
      <c r="AB331" s="31">
        <v>1</v>
      </c>
      <c r="AC331" s="8" t="s">
        <v>1758</v>
      </c>
      <c r="AD331" s="3" t="s">
        <v>587</v>
      </c>
      <c r="AE331" s="4">
        <v>20</v>
      </c>
      <c r="AF331" s="4" t="s">
        <v>594</v>
      </c>
      <c r="AG331" s="4">
        <v>3</v>
      </c>
      <c r="AH331" s="4">
        <v>0</v>
      </c>
      <c r="AI331" s="4">
        <v>2</v>
      </c>
      <c r="AJ331" s="4">
        <v>0</v>
      </c>
      <c r="AK331" s="4">
        <v>0</v>
      </c>
      <c r="AL331" s="4" t="s">
        <v>1134</v>
      </c>
      <c r="AM331" s="4"/>
      <c r="AN331" s="4"/>
      <c r="AO331" s="8"/>
      <c r="AP331"/>
      <c r="AQ331"/>
      <c r="AR331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20"/>
      <c r="BG331" s="20"/>
      <c r="BH331" s="20"/>
      <c r="BI331" s="8" t="s">
        <v>1026</v>
      </c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</row>
    <row r="332" spans="1:73" s="57" customFormat="1" ht="26.25" customHeight="1">
      <c r="A332" s="15">
        <v>332</v>
      </c>
      <c r="B332" s="8">
        <v>10</v>
      </c>
      <c r="C332" s="8" t="s">
        <v>1741</v>
      </c>
      <c r="D332" s="7">
        <v>1</v>
      </c>
      <c r="E332" s="84" t="s">
        <v>1027</v>
      </c>
      <c r="F332" s="131"/>
      <c r="G332" s="11" t="s">
        <v>596</v>
      </c>
      <c r="H332" s="16" t="s">
        <v>620</v>
      </c>
      <c r="I332" s="10"/>
      <c r="J332" s="171" t="s">
        <v>620</v>
      </c>
      <c r="K332" s="148"/>
      <c r="L332" s="99" t="s">
        <v>620</v>
      </c>
      <c r="M332" s="70"/>
      <c r="N332" s="37"/>
      <c r="O332" s="8"/>
      <c r="P332" s="8"/>
      <c r="Q332" s="5"/>
      <c r="R332" s="5"/>
      <c r="S332" s="4"/>
      <c r="T332" s="4"/>
      <c r="U332" s="4"/>
      <c r="V332" s="4"/>
      <c r="W332" s="3">
        <v>2012</v>
      </c>
      <c r="X332" s="21" t="d">
        <v>2012-06-24</v>
      </c>
      <c r="Y332" s="17" t="s">
        <v>1813</v>
      </c>
      <c r="Z332" s="8" t="s">
        <v>1736</v>
      </c>
      <c r="AA332" s="3" t="s">
        <v>1816</v>
      </c>
      <c r="AB332" s="31">
        <v>1</v>
      </c>
      <c r="AC332" s="8" t="s">
        <v>1758</v>
      </c>
      <c r="AD332" s="3" t="s">
        <v>587</v>
      </c>
      <c r="AE332" s="4">
        <v>20.5</v>
      </c>
      <c r="AF332" s="4" t="s">
        <v>594</v>
      </c>
      <c r="AG332" s="4">
        <v>1</v>
      </c>
      <c r="AH332" s="4">
        <v>0</v>
      </c>
      <c r="AI332" s="4">
        <v>1</v>
      </c>
      <c r="AJ332" s="4">
        <v>0</v>
      </c>
      <c r="AK332" s="4">
        <v>0</v>
      </c>
      <c r="AL332" s="4" t="s">
        <v>1135</v>
      </c>
      <c r="AM332" s="8"/>
      <c r="AN332" s="4"/>
      <c r="AO332" s="4"/>
      <c r="AP332"/>
      <c r="AQ332"/>
      <c r="AR332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20"/>
      <c r="BG332" s="20"/>
      <c r="BH332" s="20"/>
      <c r="BI332" s="8" t="s">
        <v>1027</v>
      </c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</row>
    <row r="333" spans="1:73" s="57" customFormat="1" ht="26.25" customHeight="1">
      <c r="A333" s="15">
        <v>333</v>
      </c>
      <c r="B333" s="8">
        <v>10</v>
      </c>
      <c r="C333" s="8" t="s">
        <v>1741</v>
      </c>
      <c r="D333" s="7">
        <v>1</v>
      </c>
      <c r="E333" s="84" t="s">
        <v>1028</v>
      </c>
      <c r="F333" s="131"/>
      <c r="G333" s="11" t="s">
        <v>596</v>
      </c>
      <c r="H333" s="16" t="s">
        <v>620</v>
      </c>
      <c r="I333" s="10"/>
      <c r="J333" s="171" t="s">
        <v>620</v>
      </c>
      <c r="K333" s="149"/>
      <c r="L333" s="99" t="s">
        <v>620</v>
      </c>
      <c r="M333" s="70"/>
      <c r="N333" s="38"/>
      <c r="O333" s="8"/>
      <c r="P333" s="8"/>
      <c r="Q333" s="5"/>
      <c r="R333" s="5"/>
      <c r="S333" s="4"/>
      <c r="T333" s="4"/>
      <c r="U333" s="4"/>
      <c r="V333" s="4"/>
      <c r="W333" s="3">
        <v>2012</v>
      </c>
      <c r="X333" s="23" t="d">
        <v>2012-06-24</v>
      </c>
      <c r="Y333" s="17" t="s">
        <v>1813</v>
      </c>
      <c r="Z333" s="8" t="s">
        <v>1736</v>
      </c>
      <c r="AA333" s="3" t="s">
        <v>1816</v>
      </c>
      <c r="AB333" s="31">
        <v>1</v>
      </c>
      <c r="AC333" s="8" t="s">
        <v>1758</v>
      </c>
      <c r="AD333" s="3" t="s">
        <v>587</v>
      </c>
      <c r="AE333" s="4">
        <v>20.5</v>
      </c>
      <c r="AF333" s="4" t="s">
        <v>594</v>
      </c>
      <c r="AG333" s="4">
        <v>8</v>
      </c>
      <c r="AH333" s="4">
        <v>0</v>
      </c>
      <c r="AI333" s="4">
        <v>3</v>
      </c>
      <c r="AJ333" s="4">
        <v>0</v>
      </c>
      <c r="AK333" s="4">
        <v>0</v>
      </c>
      <c r="AL333" s="8" t="s">
        <v>1137</v>
      </c>
      <c r="AM333" s="8"/>
      <c r="AN333" s="4"/>
      <c r="AO333" s="8"/>
      <c r="AP333"/>
      <c r="AQ333"/>
      <c r="AR333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20"/>
      <c r="BG333" s="20"/>
      <c r="BH333" s="20"/>
      <c r="BI333" s="8" t="s">
        <v>1028</v>
      </c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</row>
    <row r="334" spans="1:73" s="57" customFormat="1" ht="26.25" customHeight="1">
      <c r="A334" s="15">
        <v>334</v>
      </c>
      <c r="B334" s="4">
        <v>10</v>
      </c>
      <c r="C334" s="8" t="s">
        <v>1741</v>
      </c>
      <c r="D334" s="7">
        <v>1</v>
      </c>
      <c r="E334" s="85" t="s">
        <v>1029</v>
      </c>
      <c r="F334" s="144"/>
      <c r="G334" s="10" t="s">
        <v>596</v>
      </c>
      <c r="H334" s="16" t="s">
        <v>620</v>
      </c>
      <c r="I334" s="10"/>
      <c r="J334" s="171" t="s">
        <v>620</v>
      </c>
      <c r="K334" s="149"/>
      <c r="L334" s="99" t="s">
        <v>620</v>
      </c>
      <c r="M334" s="70"/>
      <c r="N334" s="38"/>
      <c r="O334" s="4"/>
      <c r="P334" s="8"/>
      <c r="Q334" s="9"/>
      <c r="R334" s="9"/>
      <c r="S334" s="8"/>
      <c r="T334" s="8"/>
      <c r="U334" s="8"/>
      <c r="V334" s="8"/>
      <c r="W334" s="3">
        <v>2012</v>
      </c>
      <c r="X334" s="21" t="d">
        <v>2012-06-24</v>
      </c>
      <c r="Y334" s="17" t="s">
        <v>1813</v>
      </c>
      <c r="Z334" s="8" t="s">
        <v>1736</v>
      </c>
      <c r="AA334" s="3" t="s">
        <v>1816</v>
      </c>
      <c r="AB334" s="31">
        <v>1</v>
      </c>
      <c r="AC334" s="8" t="s">
        <v>1758</v>
      </c>
      <c r="AD334" s="3" t="s">
        <v>587</v>
      </c>
      <c r="AE334" s="8">
        <v>20.5</v>
      </c>
      <c r="AF334" s="8" t="s">
        <v>594</v>
      </c>
      <c r="AG334" s="8">
        <v>9</v>
      </c>
      <c r="AH334" s="8">
        <v>0</v>
      </c>
      <c r="AI334" s="8">
        <v>1</v>
      </c>
      <c r="AJ334" s="8">
        <v>0</v>
      </c>
      <c r="AK334" s="8">
        <v>0</v>
      </c>
      <c r="AL334" s="4" t="s">
        <v>1135</v>
      </c>
      <c r="AM334" s="4"/>
      <c r="AN334" s="8"/>
      <c r="AO334" s="8"/>
      <c r="AP334"/>
      <c r="AQ334"/>
      <c r="AR334"/>
      <c r="AS334" s="8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20"/>
      <c r="BG334" s="20"/>
      <c r="BH334" s="20"/>
      <c r="BI334" s="4" t="s">
        <v>1029</v>
      </c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</row>
    <row r="335" spans="1:73" s="57" customFormat="1" ht="26.25" customHeight="1">
      <c r="A335" s="15">
        <v>335</v>
      </c>
      <c r="B335" s="8">
        <v>10</v>
      </c>
      <c r="C335" s="8" t="s">
        <v>1741</v>
      </c>
      <c r="D335" s="7">
        <v>1</v>
      </c>
      <c r="E335" s="84" t="s">
        <v>1030</v>
      </c>
      <c r="F335" s="131"/>
      <c r="G335" s="11" t="s">
        <v>596</v>
      </c>
      <c r="H335" s="16" t="s">
        <v>620</v>
      </c>
      <c r="I335" s="10"/>
      <c r="J335" s="171" t="s">
        <v>620</v>
      </c>
      <c r="K335" s="149"/>
      <c r="L335" s="99" t="s">
        <v>620</v>
      </c>
      <c r="M335" s="70"/>
      <c r="N335" s="37"/>
      <c r="O335" s="4"/>
      <c r="P335" s="4"/>
      <c r="Q335" s="5"/>
      <c r="R335" s="5"/>
      <c r="S335" s="4"/>
      <c r="T335" s="4"/>
      <c r="U335" s="4"/>
      <c r="V335" s="4"/>
      <c r="W335" s="3">
        <v>2012</v>
      </c>
      <c r="X335" s="21" t="d">
        <v>2012-06-24</v>
      </c>
      <c r="Y335" s="17" t="s">
        <v>1813</v>
      </c>
      <c r="Z335" s="8" t="s">
        <v>1736</v>
      </c>
      <c r="AA335" s="3" t="s">
        <v>1816</v>
      </c>
      <c r="AB335" s="31">
        <v>1</v>
      </c>
      <c r="AC335" s="8" t="s">
        <v>1758</v>
      </c>
      <c r="AD335" s="3" t="s">
        <v>587</v>
      </c>
      <c r="AE335" s="4">
        <v>20.5</v>
      </c>
      <c r="AF335" s="4" t="s">
        <v>594</v>
      </c>
      <c r="AG335" s="4">
        <v>10</v>
      </c>
      <c r="AH335" s="4">
        <v>0</v>
      </c>
      <c r="AI335" s="4">
        <v>4</v>
      </c>
      <c r="AJ335" s="4">
        <v>0</v>
      </c>
      <c r="AK335" s="4">
        <v>0</v>
      </c>
      <c r="AL335" s="4" t="s">
        <v>1132</v>
      </c>
      <c r="AM335" s="4"/>
      <c r="AN335" s="4"/>
      <c r="AO335" s="4"/>
      <c r="AP335"/>
      <c r="AQ335"/>
      <c r="AR335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20"/>
      <c r="BG335" s="20"/>
      <c r="BH335" s="20"/>
      <c r="BI335" s="8" t="s">
        <v>1030</v>
      </c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</row>
    <row r="336" spans="1:73" s="57" customFormat="1" ht="26.25" customHeight="1">
      <c r="A336" s="15">
        <v>336</v>
      </c>
      <c r="B336" s="8">
        <v>10</v>
      </c>
      <c r="C336" s="4" t="s">
        <v>1741</v>
      </c>
      <c r="D336" s="7">
        <v>1</v>
      </c>
      <c r="E336" s="84" t="s">
        <v>1031</v>
      </c>
      <c r="F336" s="131"/>
      <c r="G336" s="11" t="s">
        <v>596</v>
      </c>
      <c r="H336" s="16" t="s">
        <v>620</v>
      </c>
      <c r="I336" s="10"/>
      <c r="J336" s="171" t="s">
        <v>620</v>
      </c>
      <c r="K336" s="148"/>
      <c r="L336" s="99" t="s">
        <v>620</v>
      </c>
      <c r="M336" s="70"/>
      <c r="N336" s="38"/>
      <c r="O336" s="4"/>
      <c r="P336" s="8"/>
      <c r="Q336" s="5"/>
      <c r="R336" s="5"/>
      <c r="S336" s="4"/>
      <c r="T336" s="4"/>
      <c r="U336" s="4"/>
      <c r="V336" s="4"/>
      <c r="W336" s="3">
        <v>2012</v>
      </c>
      <c r="X336" s="21" t="d">
        <v>2012-06-24</v>
      </c>
      <c r="Y336" s="24" t="s">
        <v>1813</v>
      </c>
      <c r="Z336" s="4" t="s">
        <v>1736</v>
      </c>
      <c r="AA336" s="3" t="s">
        <v>1816</v>
      </c>
      <c r="AB336" s="49">
        <v>1</v>
      </c>
      <c r="AC336" s="4" t="s">
        <v>1758</v>
      </c>
      <c r="AD336" s="3" t="s">
        <v>587</v>
      </c>
      <c r="AE336" s="4">
        <v>20.5</v>
      </c>
      <c r="AF336" s="4" t="s">
        <v>594</v>
      </c>
      <c r="AG336" s="4">
        <v>11</v>
      </c>
      <c r="AH336" s="4">
        <v>0</v>
      </c>
      <c r="AI336" s="4">
        <v>2</v>
      </c>
      <c r="AJ336" s="4">
        <v>0</v>
      </c>
      <c r="AK336" s="4">
        <v>0</v>
      </c>
      <c r="AL336" s="4" t="s">
        <v>945</v>
      </c>
      <c r="AM336" s="4"/>
      <c r="AN336" s="4"/>
      <c r="AO336" s="8"/>
      <c r="AP336"/>
      <c r="AQ336"/>
      <c r="AR336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20"/>
      <c r="BG336" s="20"/>
      <c r="BH336" s="20"/>
      <c r="BI336" s="8" t="s">
        <v>1031</v>
      </c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</row>
    <row r="337" spans="1:61" ht="26.25" customHeight="1">
      <c r="A337" s="15">
        <v>337</v>
      </c>
      <c r="B337" s="8">
        <v>10</v>
      </c>
      <c r="C337" s="8" t="s">
        <v>1741</v>
      </c>
      <c r="D337" s="7">
        <v>1</v>
      </c>
      <c r="E337" s="85" t="s">
        <v>1032</v>
      </c>
      <c r="G337" s="11" t="s">
        <v>596</v>
      </c>
      <c r="H337" s="16" t="s">
        <v>620</v>
      </c>
      <c r="I337" s="10"/>
      <c r="J337" s="171" t="s">
        <v>620</v>
      </c>
      <c r="K337" s="148"/>
      <c r="L337" s="99" t="s">
        <v>620</v>
      </c>
      <c r="N337" s="38"/>
      <c r="W337" s="3">
        <v>2012</v>
      </c>
      <c r="X337" s="21" t="d">
        <v>2012-06-24</v>
      </c>
      <c r="Y337" s="17" t="s">
        <v>1813</v>
      </c>
      <c r="Z337" s="8" t="s">
        <v>1736</v>
      </c>
      <c r="AA337" s="3" t="s">
        <v>1816</v>
      </c>
      <c r="AB337" s="31">
        <v>1</v>
      </c>
      <c r="AC337" s="8" t="s">
        <v>1758</v>
      </c>
      <c r="AD337" s="3" t="s">
        <v>587</v>
      </c>
      <c r="AE337" s="4">
        <v>20</v>
      </c>
      <c r="AF337" s="4" t="s">
        <v>594</v>
      </c>
      <c r="AG337" s="4">
        <v>39</v>
      </c>
      <c r="AH337" s="4">
        <v>1</v>
      </c>
      <c r="AI337" s="4">
        <v>0</v>
      </c>
      <c r="AJ337" s="4">
        <v>0</v>
      </c>
      <c r="AK337" s="4">
        <v>0</v>
      </c>
      <c r="AL337" s="4" t="s">
        <v>1142</v>
      </c>
      <c r="AO337" s="8"/>
      <c r="BI337" s="8" t="s">
        <v>1032</v>
      </c>
    </row>
    <row r="338" spans="1:61" ht="26.25" customHeight="1">
      <c r="A338" s="15">
        <v>338</v>
      </c>
      <c r="B338" s="8">
        <v>10</v>
      </c>
      <c r="C338" s="8" t="s">
        <v>1741</v>
      </c>
      <c r="D338" s="7">
        <v>1</v>
      </c>
      <c r="E338" s="85" t="s">
        <v>1033</v>
      </c>
      <c r="G338" s="11" t="s">
        <v>596</v>
      </c>
      <c r="H338" s="16" t="s">
        <v>620</v>
      </c>
      <c r="I338" s="10"/>
      <c r="J338" s="173" t="s">
        <v>620</v>
      </c>
      <c r="L338" s="99" t="s">
        <v>620</v>
      </c>
      <c r="N338" s="38"/>
      <c r="W338" s="3">
        <v>2012</v>
      </c>
      <c r="X338" s="21" t="d">
        <v>2012-06-24</v>
      </c>
      <c r="Y338" s="17" t="s">
        <v>1813</v>
      </c>
      <c r="Z338" s="8" t="s">
        <v>1736</v>
      </c>
      <c r="AA338" s="3" t="s">
        <v>1816</v>
      </c>
      <c r="AB338" s="31">
        <v>1</v>
      </c>
      <c r="AC338" s="8" t="s">
        <v>1758</v>
      </c>
      <c r="AD338" s="3" t="s">
        <v>587</v>
      </c>
      <c r="AE338" s="4">
        <v>21</v>
      </c>
      <c r="AF338" s="4" t="s">
        <v>594</v>
      </c>
      <c r="AG338" s="4">
        <v>1</v>
      </c>
      <c r="AH338" s="4">
        <v>0</v>
      </c>
      <c r="AI338" s="4">
        <v>1</v>
      </c>
      <c r="AJ338" s="4">
        <v>0</v>
      </c>
      <c r="AK338" s="4">
        <v>0</v>
      </c>
      <c r="AL338" s="4" t="s">
        <v>1143</v>
      </c>
      <c r="AO338" s="8"/>
      <c r="BI338" s="8" t="s">
        <v>1033</v>
      </c>
    </row>
    <row r="339" spans="1:61" ht="26.25" customHeight="1">
      <c r="A339" s="15">
        <v>339</v>
      </c>
      <c r="B339" s="8">
        <v>10</v>
      </c>
      <c r="C339" s="8" t="s">
        <v>1741</v>
      </c>
      <c r="D339" s="7">
        <v>1</v>
      </c>
      <c r="E339" s="85" t="s">
        <v>1034</v>
      </c>
      <c r="G339" s="11" t="s">
        <v>596</v>
      </c>
      <c r="H339" s="16" t="s">
        <v>620</v>
      </c>
      <c r="I339" s="10"/>
      <c r="J339" s="171" t="s">
        <v>620</v>
      </c>
      <c r="L339" s="99" t="s">
        <v>620</v>
      </c>
      <c r="N339" s="37"/>
      <c r="W339" s="3">
        <v>2012</v>
      </c>
      <c r="X339" s="23" t="d">
        <v>2012-06-24</v>
      </c>
      <c r="Y339" s="24" t="s">
        <v>1813</v>
      </c>
      <c r="Z339" s="8" t="s">
        <v>1736</v>
      </c>
      <c r="AA339" s="3" t="s">
        <v>1816</v>
      </c>
      <c r="AB339" s="31">
        <v>1</v>
      </c>
      <c r="AC339" s="8" t="s">
        <v>1758</v>
      </c>
      <c r="AD339" s="3" t="s">
        <v>587</v>
      </c>
      <c r="AE339" s="4">
        <v>22</v>
      </c>
      <c r="AF339" s="4" t="s">
        <v>594</v>
      </c>
      <c r="AG339" s="4">
        <v>1</v>
      </c>
      <c r="AH339" s="4">
        <v>0</v>
      </c>
      <c r="AI339" s="4">
        <v>3</v>
      </c>
      <c r="AJ339" s="4">
        <v>0</v>
      </c>
      <c r="AK339" s="4">
        <v>0</v>
      </c>
      <c r="AL339" s="4" t="s">
        <v>1144</v>
      </c>
      <c r="BI339" s="8" t="s">
        <v>1034</v>
      </c>
    </row>
    <row r="340" spans="1:61" ht="26.25" customHeight="1">
      <c r="A340" s="15">
        <v>340</v>
      </c>
      <c r="B340" s="4">
        <v>10</v>
      </c>
      <c r="C340" s="8" t="s">
        <v>1741</v>
      </c>
      <c r="D340" s="7">
        <v>1</v>
      </c>
      <c r="E340" s="85" t="s">
        <v>1035</v>
      </c>
      <c r="G340" s="11" t="s">
        <v>596</v>
      </c>
      <c r="H340" s="16" t="s">
        <v>620</v>
      </c>
      <c r="I340" s="10"/>
      <c r="J340" s="171" t="s">
        <v>620</v>
      </c>
      <c r="L340" s="99" t="s">
        <v>620</v>
      </c>
      <c r="N340" s="38"/>
      <c r="W340" s="3">
        <v>2012</v>
      </c>
      <c r="X340" s="21" t="d">
        <v>2012-06-24</v>
      </c>
      <c r="Y340" s="17" t="s">
        <v>1813</v>
      </c>
      <c r="Z340" s="8" t="s">
        <v>1736</v>
      </c>
      <c r="AA340" s="3" t="s">
        <v>1816</v>
      </c>
      <c r="AB340" s="31">
        <v>1</v>
      </c>
      <c r="AC340" s="8" t="s">
        <v>1758</v>
      </c>
      <c r="AD340" s="3" t="s">
        <v>587</v>
      </c>
      <c r="AE340" s="4">
        <v>22</v>
      </c>
      <c r="AF340" s="4" t="s">
        <v>594</v>
      </c>
      <c r="AG340" s="4">
        <v>8</v>
      </c>
      <c r="AH340" s="4">
        <v>0</v>
      </c>
      <c r="AI340" s="4">
        <v>1</v>
      </c>
      <c r="AJ340" s="4">
        <v>0</v>
      </c>
      <c r="AK340" s="4">
        <v>0</v>
      </c>
      <c r="AL340" s="4" t="s">
        <v>944</v>
      </c>
      <c r="AO340" s="8"/>
      <c r="BI340" s="4" t="s">
        <v>1035</v>
      </c>
    </row>
    <row r="341" spans="1:61" ht="26.25" customHeight="1">
      <c r="A341" s="15">
        <v>341</v>
      </c>
      <c r="B341" s="8">
        <v>10</v>
      </c>
      <c r="C341" s="8" t="s">
        <v>1741</v>
      </c>
      <c r="D341" s="7">
        <v>1</v>
      </c>
      <c r="E341" s="85" t="s">
        <v>1036</v>
      </c>
      <c r="G341" s="11" t="s">
        <v>596</v>
      </c>
      <c r="H341" s="16" t="s">
        <v>620</v>
      </c>
      <c r="I341" s="10"/>
      <c r="J341" s="171" t="s">
        <v>620</v>
      </c>
      <c r="L341" s="99" t="s">
        <v>620</v>
      </c>
      <c r="N341" s="38"/>
      <c r="W341" s="3">
        <v>2012</v>
      </c>
      <c r="X341" s="21" t="d">
        <v>2012-06-24</v>
      </c>
      <c r="Y341" s="17" t="s">
        <v>1813</v>
      </c>
      <c r="Z341" s="8" t="s">
        <v>1736</v>
      </c>
      <c r="AA341" s="3" t="s">
        <v>1816</v>
      </c>
      <c r="AB341" s="31">
        <v>1</v>
      </c>
      <c r="AC341" s="8" t="s">
        <v>1758</v>
      </c>
      <c r="AD341" s="3" t="s">
        <v>587</v>
      </c>
      <c r="AE341" s="4">
        <v>22</v>
      </c>
      <c r="AF341" s="4" t="s">
        <v>594</v>
      </c>
      <c r="AG341" s="4">
        <v>111</v>
      </c>
      <c r="AH341" s="4">
        <v>0</v>
      </c>
      <c r="AI341" s="4">
        <v>12</v>
      </c>
      <c r="AJ341" s="4">
        <v>0</v>
      </c>
      <c r="AK341" s="4">
        <v>0</v>
      </c>
      <c r="AL341" s="4" t="s">
        <v>1145</v>
      </c>
      <c r="AO341" s="8"/>
      <c r="BI341" s="8" t="s">
        <v>1036</v>
      </c>
    </row>
    <row r="342" spans="1:61" ht="26.25" customHeight="1">
      <c r="A342" s="15">
        <v>342</v>
      </c>
      <c r="B342" s="8">
        <v>10</v>
      </c>
      <c r="C342" s="8" t="s">
        <v>1741</v>
      </c>
      <c r="D342" s="7">
        <v>1</v>
      </c>
      <c r="E342" s="85" t="s">
        <v>1037</v>
      </c>
      <c r="G342" s="11" t="s">
        <v>596</v>
      </c>
      <c r="H342" s="16" t="s">
        <v>620</v>
      </c>
      <c r="I342" s="10"/>
      <c r="J342" s="171" t="s">
        <v>620</v>
      </c>
      <c r="L342" s="99" t="s">
        <v>620</v>
      </c>
      <c r="N342" s="37"/>
      <c r="W342" s="3">
        <v>2012</v>
      </c>
      <c r="X342" s="21" t="d">
        <v>2012-06-24</v>
      </c>
      <c r="Y342" s="17" t="s">
        <v>1813</v>
      </c>
      <c r="Z342" s="8" t="s">
        <v>1736</v>
      </c>
      <c r="AA342" s="3" t="s">
        <v>1816</v>
      </c>
      <c r="AB342" s="31">
        <v>1</v>
      </c>
      <c r="AC342" s="8" t="s">
        <v>1758</v>
      </c>
      <c r="AD342" s="3" t="s">
        <v>587</v>
      </c>
      <c r="AE342" s="4">
        <v>23</v>
      </c>
      <c r="AF342" s="4" t="s">
        <v>585</v>
      </c>
      <c r="AG342" s="4">
        <v>0</v>
      </c>
      <c r="AH342" s="4">
        <v>0</v>
      </c>
      <c r="AI342" s="4">
        <v>1</v>
      </c>
      <c r="AJ342" s="4">
        <v>0</v>
      </c>
      <c r="AK342" s="4">
        <v>0</v>
      </c>
      <c r="AL342" s="4" t="s">
        <v>1146</v>
      </c>
      <c r="BI342" s="8" t="s">
        <v>1037</v>
      </c>
    </row>
    <row r="343" spans="1:61" ht="26.25" customHeight="1">
      <c r="A343" s="15">
        <v>343</v>
      </c>
      <c r="B343" s="4">
        <v>10</v>
      </c>
      <c r="C343" s="8" t="s">
        <v>1741</v>
      </c>
      <c r="D343" s="7">
        <v>1</v>
      </c>
      <c r="E343" s="85" t="s">
        <v>1038</v>
      </c>
      <c r="G343" s="10" t="s">
        <v>596</v>
      </c>
      <c r="H343" s="16" t="s">
        <v>620</v>
      </c>
      <c r="I343" s="10"/>
      <c r="J343" s="171" t="s">
        <v>620</v>
      </c>
      <c r="K343" s="148"/>
      <c r="L343" s="99" t="s">
        <v>620</v>
      </c>
      <c r="N343" s="38"/>
      <c r="P343" s="8"/>
      <c r="Q343" s="9"/>
      <c r="R343" s="9"/>
      <c r="S343" s="8"/>
      <c r="T343" s="8"/>
      <c r="U343" s="8"/>
      <c r="V343" s="8"/>
      <c r="W343" s="3">
        <v>2012</v>
      </c>
      <c r="X343" s="21" t="d">
        <v>2012-06-24</v>
      </c>
      <c r="Y343" s="17" t="s">
        <v>1813</v>
      </c>
      <c r="Z343" s="8" t="s">
        <v>1736</v>
      </c>
      <c r="AA343" s="3" t="s">
        <v>1816</v>
      </c>
      <c r="AB343" s="31">
        <v>1</v>
      </c>
      <c r="AC343" s="8" t="s">
        <v>1758</v>
      </c>
      <c r="AD343" s="3" t="s">
        <v>587</v>
      </c>
      <c r="AE343" s="8">
        <v>23</v>
      </c>
      <c r="AF343" s="8" t="s">
        <v>594</v>
      </c>
      <c r="AG343" s="8">
        <v>8</v>
      </c>
      <c r="AH343" s="8">
        <v>0</v>
      </c>
      <c r="AI343" s="8">
        <v>1</v>
      </c>
      <c r="AJ343" s="8">
        <v>0</v>
      </c>
      <c r="AK343" s="8">
        <v>0</v>
      </c>
      <c r="AL343" s="4" t="s">
        <v>1146</v>
      </c>
      <c r="AN343" s="8"/>
      <c r="AO343" s="8"/>
      <c r="AS343" s="8"/>
      <c r="BI343" s="4" t="s">
        <v>1038</v>
      </c>
    </row>
    <row r="344" spans="1:61" ht="26.25" customHeight="1">
      <c r="A344" s="15">
        <v>344</v>
      </c>
      <c r="B344" s="8">
        <v>10</v>
      </c>
      <c r="C344" s="8" t="s">
        <v>1741</v>
      </c>
      <c r="D344" s="7">
        <v>1</v>
      </c>
      <c r="E344" s="85" t="s">
        <v>1039</v>
      </c>
      <c r="G344" s="11" t="s">
        <v>596</v>
      </c>
      <c r="H344" s="16" t="s">
        <v>620</v>
      </c>
      <c r="I344" s="10"/>
      <c r="J344" s="171" t="s">
        <v>620</v>
      </c>
      <c r="K344" s="148"/>
      <c r="L344" s="99" t="s">
        <v>620</v>
      </c>
      <c r="N344" s="37"/>
      <c r="W344" s="3">
        <v>2012</v>
      </c>
      <c r="X344" s="21" t="d">
        <v>2012-06-24</v>
      </c>
      <c r="Y344" s="17" t="s">
        <v>1813</v>
      </c>
      <c r="Z344" s="8" t="s">
        <v>1736</v>
      </c>
      <c r="AA344" s="3" t="s">
        <v>1816</v>
      </c>
      <c r="AB344" s="31">
        <v>1</v>
      </c>
      <c r="AC344" s="8" t="s">
        <v>1758</v>
      </c>
      <c r="AD344" s="3" t="s">
        <v>587</v>
      </c>
      <c r="AE344" s="4">
        <v>23.5</v>
      </c>
      <c r="AF344" s="4" t="s">
        <v>594</v>
      </c>
      <c r="AG344" s="4">
        <v>8</v>
      </c>
      <c r="AH344" s="4">
        <v>0</v>
      </c>
      <c r="AI344" s="4">
        <v>1</v>
      </c>
      <c r="AJ344" s="4">
        <v>0</v>
      </c>
      <c r="AK344" s="4">
        <v>0</v>
      </c>
      <c r="AL344" s="4" t="s">
        <v>1147</v>
      </c>
      <c r="BI344" s="8" t="s">
        <v>1039</v>
      </c>
    </row>
    <row r="345" spans="1:61" ht="26.25" customHeight="1">
      <c r="A345" s="15">
        <v>345</v>
      </c>
      <c r="B345" s="8">
        <v>10</v>
      </c>
      <c r="C345" s="8" t="s">
        <v>1741</v>
      </c>
      <c r="D345" s="7">
        <v>1</v>
      </c>
      <c r="E345" s="85" t="s">
        <v>1040</v>
      </c>
      <c r="G345" s="11" t="s">
        <v>596</v>
      </c>
      <c r="H345" s="16" t="s">
        <v>620</v>
      </c>
      <c r="I345" s="10"/>
      <c r="J345" s="173" t="s">
        <v>620</v>
      </c>
      <c r="K345" s="148"/>
      <c r="L345" s="99" t="s">
        <v>620</v>
      </c>
      <c r="N345" s="37"/>
      <c r="P345" s="8"/>
      <c r="W345" s="3">
        <v>2012</v>
      </c>
      <c r="X345" s="23" t="d">
        <v>2012-06-24</v>
      </c>
      <c r="Y345" s="24" t="s">
        <v>1813</v>
      </c>
      <c r="Z345" s="8" t="s">
        <v>1736</v>
      </c>
      <c r="AA345" s="3" t="s">
        <v>1816</v>
      </c>
      <c r="AB345" s="31">
        <v>1</v>
      </c>
      <c r="AC345" s="8" t="s">
        <v>1758</v>
      </c>
      <c r="AD345" s="3" t="s">
        <v>587</v>
      </c>
      <c r="AE345" s="4">
        <v>23.5</v>
      </c>
      <c r="AF345" s="4" t="s">
        <v>594</v>
      </c>
      <c r="AG345" s="4">
        <v>12</v>
      </c>
      <c r="AH345" s="4">
        <v>0</v>
      </c>
      <c r="AI345" s="4">
        <v>2</v>
      </c>
      <c r="AJ345" s="4">
        <v>0</v>
      </c>
      <c r="AK345" s="4">
        <v>0</v>
      </c>
      <c r="AL345" s="4" t="s">
        <v>1148</v>
      </c>
      <c r="BI345" s="8" t="s">
        <v>1040</v>
      </c>
    </row>
    <row r="346" spans="1:61" ht="26.25" customHeight="1">
      <c r="A346" s="15">
        <v>346</v>
      </c>
      <c r="B346" s="8">
        <v>10</v>
      </c>
      <c r="C346" s="4" t="s">
        <v>1741</v>
      </c>
      <c r="D346" s="7">
        <v>1</v>
      </c>
      <c r="E346" s="85" t="s">
        <v>1041</v>
      </c>
      <c r="G346" s="11" t="s">
        <v>596</v>
      </c>
      <c r="H346" s="16" t="s">
        <v>620</v>
      </c>
      <c r="I346" s="10"/>
      <c r="J346" s="171" t="s">
        <v>620</v>
      </c>
      <c r="K346" s="148"/>
      <c r="L346" s="99" t="s">
        <v>620</v>
      </c>
      <c r="N346" s="37"/>
      <c r="W346" s="3">
        <v>2012</v>
      </c>
      <c r="X346" s="21" t="d">
        <v>2012-06-24</v>
      </c>
      <c r="Y346" s="17" t="s">
        <v>1813</v>
      </c>
      <c r="Z346" s="4" t="s">
        <v>1736</v>
      </c>
      <c r="AA346" s="3" t="s">
        <v>1816</v>
      </c>
      <c r="AB346" s="49">
        <v>1</v>
      </c>
      <c r="AC346" s="4" t="s">
        <v>1758</v>
      </c>
      <c r="AD346" s="3" t="s">
        <v>587</v>
      </c>
      <c r="AE346" s="4">
        <v>23.5</v>
      </c>
      <c r="AF346" s="4" t="s">
        <v>594</v>
      </c>
      <c r="AG346" s="4">
        <v>12</v>
      </c>
      <c r="AH346" s="4">
        <v>0</v>
      </c>
      <c r="AI346" s="4">
        <v>6</v>
      </c>
      <c r="AJ346" s="4">
        <v>0</v>
      </c>
      <c r="AK346" s="4">
        <v>0</v>
      </c>
      <c r="AL346" s="8" t="s">
        <v>1149</v>
      </c>
      <c r="BI346" s="8" t="s">
        <v>1041</v>
      </c>
    </row>
    <row r="347" spans="1:61" ht="26.25" customHeight="1">
      <c r="A347" s="15">
        <v>347</v>
      </c>
      <c r="B347" s="8">
        <v>10</v>
      </c>
      <c r="C347" s="4" t="s">
        <v>1741</v>
      </c>
      <c r="D347" s="7">
        <v>1</v>
      </c>
      <c r="E347" s="85" t="s">
        <v>1042</v>
      </c>
      <c r="G347" s="11" t="s">
        <v>596</v>
      </c>
      <c r="H347" s="16" t="s">
        <v>620</v>
      </c>
      <c r="I347" s="10"/>
      <c r="J347" s="171" t="s">
        <v>620</v>
      </c>
      <c r="K347" s="148"/>
      <c r="L347" s="99" t="s">
        <v>620</v>
      </c>
      <c r="N347" s="37"/>
      <c r="O347" s="8"/>
      <c r="W347" s="3">
        <v>2012</v>
      </c>
      <c r="X347" s="21" t="d">
        <v>2012-06-24</v>
      </c>
      <c r="Y347" s="17" t="s">
        <v>1813</v>
      </c>
      <c r="Z347" s="4" t="s">
        <v>1736</v>
      </c>
      <c r="AA347" s="3" t="s">
        <v>1816</v>
      </c>
      <c r="AB347" s="49">
        <v>1</v>
      </c>
      <c r="AC347" s="4" t="s">
        <v>1758</v>
      </c>
      <c r="AD347" s="3" t="s">
        <v>587</v>
      </c>
      <c r="AE347" s="4">
        <v>24.5</v>
      </c>
      <c r="AF347" s="4" t="s">
        <v>594</v>
      </c>
      <c r="AG347" s="4">
        <v>2</v>
      </c>
      <c r="AH347" s="4">
        <v>0</v>
      </c>
      <c r="AI347" s="4">
        <v>2</v>
      </c>
      <c r="AJ347" s="4">
        <v>0</v>
      </c>
      <c r="AK347" s="4">
        <v>0</v>
      </c>
      <c r="AL347" s="4" t="s">
        <v>1150</v>
      </c>
      <c r="AM347" s="8"/>
      <c r="BI347" s="8" t="s">
        <v>1042</v>
      </c>
    </row>
    <row r="348" spans="1:61" ht="26.25" customHeight="1">
      <c r="A348" s="15">
        <v>348</v>
      </c>
      <c r="B348" s="8">
        <v>10</v>
      </c>
      <c r="C348" s="4" t="s">
        <v>1741</v>
      </c>
      <c r="D348" s="7">
        <v>1</v>
      </c>
      <c r="E348" s="85" t="s">
        <v>1043</v>
      </c>
      <c r="G348" s="11" t="s">
        <v>596</v>
      </c>
      <c r="H348" s="16" t="s">
        <v>620</v>
      </c>
      <c r="I348" s="16"/>
      <c r="J348" s="170" t="s">
        <v>620</v>
      </c>
      <c r="K348" s="148"/>
      <c r="L348" s="99" t="s">
        <v>620</v>
      </c>
      <c r="N348" s="37"/>
      <c r="W348" s="3">
        <v>2012</v>
      </c>
      <c r="X348" s="21" t="d">
        <v>2012-06-24</v>
      </c>
      <c r="Y348" s="17" t="s">
        <v>1813</v>
      </c>
      <c r="Z348" s="4" t="s">
        <v>1736</v>
      </c>
      <c r="AA348" s="3" t="s">
        <v>1816</v>
      </c>
      <c r="AB348" s="49">
        <v>1</v>
      </c>
      <c r="AC348" s="4" t="s">
        <v>1758</v>
      </c>
      <c r="AD348" s="3" t="s">
        <v>587</v>
      </c>
      <c r="AE348" s="4">
        <v>25</v>
      </c>
      <c r="AF348" s="4" t="s">
        <v>594</v>
      </c>
      <c r="AG348" s="4">
        <v>5</v>
      </c>
      <c r="AH348" s="4">
        <v>0</v>
      </c>
      <c r="AI348" s="4">
        <v>5</v>
      </c>
      <c r="AJ348" s="4">
        <v>0</v>
      </c>
      <c r="AK348" s="4">
        <v>1</v>
      </c>
      <c r="AL348" s="4" t="s">
        <v>1151</v>
      </c>
      <c r="BI348" s="8" t="s">
        <v>1043</v>
      </c>
    </row>
    <row r="349" spans="1:61" ht="26.25" customHeight="1">
      <c r="A349" s="15">
        <v>349</v>
      </c>
      <c r="B349" s="8">
        <v>10</v>
      </c>
      <c r="C349" s="4" t="s">
        <v>1741</v>
      </c>
      <c r="D349" s="7">
        <v>1</v>
      </c>
      <c r="E349" s="85" t="s">
        <v>1044</v>
      </c>
      <c r="G349" s="11" t="s">
        <v>596</v>
      </c>
      <c r="H349" s="16" t="s">
        <v>620</v>
      </c>
      <c r="I349" s="16"/>
      <c r="J349" s="170" t="s">
        <v>620</v>
      </c>
      <c r="K349" s="148"/>
      <c r="L349" s="99" t="s">
        <v>620</v>
      </c>
      <c r="N349" s="37"/>
      <c r="W349" s="3">
        <v>2012</v>
      </c>
      <c r="X349" s="21" t="d">
        <v>2012-06-24</v>
      </c>
      <c r="Y349" s="17" t="s">
        <v>1813</v>
      </c>
      <c r="Z349" s="4" t="s">
        <v>1736</v>
      </c>
      <c r="AA349" s="3" t="s">
        <v>1816</v>
      </c>
      <c r="AB349" s="49">
        <v>1</v>
      </c>
      <c r="AC349" s="4" t="s">
        <v>1758</v>
      </c>
      <c r="AD349" s="3" t="s">
        <v>587</v>
      </c>
      <c r="AE349" s="4">
        <v>25</v>
      </c>
      <c r="AF349" s="4" t="s">
        <v>594</v>
      </c>
      <c r="AG349" s="4">
        <v>5</v>
      </c>
      <c r="AH349" s="4">
        <v>0</v>
      </c>
      <c r="AI349" s="4">
        <v>1</v>
      </c>
      <c r="AJ349" s="4">
        <v>0</v>
      </c>
      <c r="AK349" s="4">
        <v>0</v>
      </c>
      <c r="AL349" s="4" t="s">
        <v>1146</v>
      </c>
      <c r="BI349" s="8" t="s">
        <v>1044</v>
      </c>
    </row>
    <row r="350" spans="1:61" ht="26.25" customHeight="1">
      <c r="A350" s="15">
        <v>350</v>
      </c>
      <c r="B350" s="8">
        <v>10</v>
      </c>
      <c r="C350" s="4" t="s">
        <v>1741</v>
      </c>
      <c r="D350" s="7">
        <v>1</v>
      </c>
      <c r="E350" s="85" t="s">
        <v>1045</v>
      </c>
      <c r="G350" s="11" t="s">
        <v>596</v>
      </c>
      <c r="H350" s="16" t="s">
        <v>620</v>
      </c>
      <c r="I350" s="10"/>
      <c r="J350" s="171" t="s">
        <v>620</v>
      </c>
      <c r="L350" s="99" t="s">
        <v>620</v>
      </c>
      <c r="N350" s="38"/>
      <c r="W350" s="3">
        <v>2012</v>
      </c>
      <c r="X350" s="21" t="d">
        <v>2012-06-24</v>
      </c>
      <c r="Y350" s="17" t="s">
        <v>1813</v>
      </c>
      <c r="Z350" s="4" t="s">
        <v>1736</v>
      </c>
      <c r="AA350" s="3" t="s">
        <v>1816</v>
      </c>
      <c r="AB350" s="49">
        <v>1</v>
      </c>
      <c r="AC350" s="4" t="s">
        <v>1758</v>
      </c>
      <c r="AD350" s="3" t="s">
        <v>587</v>
      </c>
      <c r="AE350" s="4">
        <v>25</v>
      </c>
      <c r="AF350" s="4" t="s">
        <v>594</v>
      </c>
      <c r="AG350" s="4">
        <v>10</v>
      </c>
      <c r="AH350" s="4">
        <v>0</v>
      </c>
      <c r="AI350" s="4">
        <v>3</v>
      </c>
      <c r="AJ350" s="4">
        <v>0</v>
      </c>
      <c r="AK350" s="4">
        <v>0</v>
      </c>
      <c r="AL350" s="4" t="s">
        <v>1152</v>
      </c>
      <c r="AO350" s="8"/>
      <c r="BI350" s="8" t="s">
        <v>1045</v>
      </c>
    </row>
    <row r="351" spans="1:61" ht="26.25" customHeight="1">
      <c r="A351" s="15">
        <v>351</v>
      </c>
      <c r="B351" s="8">
        <v>10</v>
      </c>
      <c r="C351" s="4" t="s">
        <v>1741</v>
      </c>
      <c r="D351" s="7">
        <v>1</v>
      </c>
      <c r="E351" s="85" t="s">
        <v>1046</v>
      </c>
      <c r="G351" s="11" t="s">
        <v>596</v>
      </c>
      <c r="H351" s="16" t="s">
        <v>620</v>
      </c>
      <c r="I351" s="10"/>
      <c r="J351" s="171" t="s">
        <v>620</v>
      </c>
      <c r="L351" s="99" t="s">
        <v>620</v>
      </c>
      <c r="N351" s="37"/>
      <c r="W351" s="3">
        <v>2012</v>
      </c>
      <c r="X351" s="21" t="d">
        <v>2012-06-24</v>
      </c>
      <c r="Y351" s="17" t="s">
        <v>1813</v>
      </c>
      <c r="Z351" s="4" t="s">
        <v>1736</v>
      </c>
      <c r="AA351" s="3" t="s">
        <v>1816</v>
      </c>
      <c r="AB351" s="49">
        <v>1</v>
      </c>
      <c r="AC351" s="4" t="s">
        <v>1758</v>
      </c>
      <c r="AD351" s="3" t="s">
        <v>587</v>
      </c>
      <c r="AE351" s="4">
        <v>25</v>
      </c>
      <c r="AF351" s="4" t="s">
        <v>594</v>
      </c>
      <c r="AG351" s="4">
        <v>14</v>
      </c>
      <c r="AH351" s="4">
        <v>0</v>
      </c>
      <c r="AI351" s="4">
        <v>2</v>
      </c>
      <c r="AJ351" s="4">
        <v>0</v>
      </c>
      <c r="AK351" s="4">
        <v>0</v>
      </c>
      <c r="AL351" s="4" t="s">
        <v>1153</v>
      </c>
      <c r="BI351" s="8" t="s">
        <v>1046</v>
      </c>
    </row>
    <row r="352" spans="1:61" ht="26.25" customHeight="1">
      <c r="A352" s="15">
        <v>352</v>
      </c>
      <c r="B352" s="4">
        <v>10</v>
      </c>
      <c r="C352" s="8" t="s">
        <v>1741</v>
      </c>
      <c r="D352" s="7">
        <v>1</v>
      </c>
      <c r="E352" s="85" t="s">
        <v>1047</v>
      </c>
      <c r="G352" s="11" t="s">
        <v>596</v>
      </c>
      <c r="H352" s="16" t="s">
        <v>620</v>
      </c>
      <c r="I352" s="10"/>
      <c r="J352" s="173" t="s">
        <v>620</v>
      </c>
      <c r="K352" s="148"/>
      <c r="L352" s="99" t="s">
        <v>620</v>
      </c>
      <c r="N352" s="37"/>
      <c r="W352" s="3">
        <v>2012</v>
      </c>
      <c r="X352" s="21" t="d">
        <v>2012-06-24</v>
      </c>
      <c r="Y352" s="17" t="s">
        <v>1813</v>
      </c>
      <c r="Z352" s="8" t="s">
        <v>1736</v>
      </c>
      <c r="AA352" s="3" t="s">
        <v>1816</v>
      </c>
      <c r="AB352" s="31">
        <v>1</v>
      </c>
      <c r="AC352" s="8" t="s">
        <v>1758</v>
      </c>
      <c r="AD352" s="3" t="s">
        <v>587</v>
      </c>
      <c r="AE352" s="4">
        <v>25</v>
      </c>
      <c r="AF352" s="4" t="s">
        <v>594</v>
      </c>
      <c r="AG352" s="4">
        <v>19</v>
      </c>
      <c r="AH352" s="4">
        <v>0</v>
      </c>
      <c r="AI352" s="4">
        <v>5</v>
      </c>
      <c r="AJ352" s="4">
        <v>0</v>
      </c>
      <c r="AK352" s="4">
        <v>0</v>
      </c>
      <c r="AL352" s="4" t="s">
        <v>1154</v>
      </c>
      <c r="BI352" s="4" t="s">
        <v>1047</v>
      </c>
    </row>
    <row r="353" spans="1:61" ht="26.25" customHeight="1">
      <c r="A353" s="15">
        <v>353</v>
      </c>
      <c r="B353" s="8">
        <v>10</v>
      </c>
      <c r="C353" s="4" t="s">
        <v>1741</v>
      </c>
      <c r="D353" s="7">
        <v>1</v>
      </c>
      <c r="E353" s="85" t="s">
        <v>1048</v>
      </c>
      <c r="G353" s="11" t="s">
        <v>596</v>
      </c>
      <c r="H353" s="16" t="s">
        <v>620</v>
      </c>
      <c r="I353" s="10"/>
      <c r="J353" s="171" t="s">
        <v>620</v>
      </c>
      <c r="K353" s="148"/>
      <c r="L353" s="99" t="s">
        <v>620</v>
      </c>
      <c r="N353" s="37"/>
      <c r="W353" s="3">
        <v>2012</v>
      </c>
      <c r="X353" s="21" t="d">
        <v>2012-06-24</v>
      </c>
      <c r="Y353" s="17" t="s">
        <v>1813</v>
      </c>
      <c r="Z353" s="4" t="s">
        <v>1736</v>
      </c>
      <c r="AA353" s="3" t="s">
        <v>1816</v>
      </c>
      <c r="AB353" s="49">
        <v>1</v>
      </c>
      <c r="AC353" s="4" t="s">
        <v>1758</v>
      </c>
      <c r="AD353" s="3" t="s">
        <v>587</v>
      </c>
      <c r="AE353" s="4">
        <v>25</v>
      </c>
      <c r="AF353" s="4" t="s">
        <v>585</v>
      </c>
      <c r="AG353" s="4">
        <v>17</v>
      </c>
      <c r="AH353" s="4">
        <v>1</v>
      </c>
      <c r="AI353" s="4">
        <v>1</v>
      </c>
      <c r="AJ353" s="4">
        <v>0</v>
      </c>
      <c r="AK353" s="4">
        <v>0</v>
      </c>
      <c r="AL353" s="4" t="s">
        <v>1155</v>
      </c>
      <c r="BI353" s="8" t="s">
        <v>1048</v>
      </c>
    </row>
    <row r="354" spans="1:61" ht="26.25" customHeight="1">
      <c r="A354" s="15">
        <v>354</v>
      </c>
      <c r="B354" s="4">
        <v>10</v>
      </c>
      <c r="C354" s="8" t="s">
        <v>1741</v>
      </c>
      <c r="D354" s="7">
        <v>1</v>
      </c>
      <c r="E354" s="85" t="s">
        <v>1049</v>
      </c>
      <c r="G354" s="11" t="s">
        <v>596</v>
      </c>
      <c r="H354" s="16" t="s">
        <v>620</v>
      </c>
      <c r="I354" s="10"/>
      <c r="J354" s="173" t="s">
        <v>620</v>
      </c>
      <c r="K354" s="148"/>
      <c r="L354" s="99" t="s">
        <v>620</v>
      </c>
      <c r="N354" s="37"/>
      <c r="W354" s="3">
        <v>2012</v>
      </c>
      <c r="X354" s="21" t="d">
        <v>2012-06-24</v>
      </c>
      <c r="Y354" s="17" t="s">
        <v>1813</v>
      </c>
      <c r="Z354" s="8" t="s">
        <v>1736</v>
      </c>
      <c r="AA354" s="3" t="s">
        <v>1816</v>
      </c>
      <c r="AB354" s="31">
        <v>1</v>
      </c>
      <c r="AC354" s="8" t="s">
        <v>1758</v>
      </c>
      <c r="AD354" s="3" t="s">
        <v>587</v>
      </c>
      <c r="AE354" s="4">
        <v>26</v>
      </c>
      <c r="AF354" s="4" t="s">
        <v>585</v>
      </c>
      <c r="AG354" s="4">
        <v>0</v>
      </c>
      <c r="AH354" s="4">
        <v>0</v>
      </c>
      <c r="AI354" s="4">
        <v>4</v>
      </c>
      <c r="AJ354" s="4">
        <v>0</v>
      </c>
      <c r="AK354" s="4">
        <v>0</v>
      </c>
      <c r="AL354" s="4" t="s">
        <v>1150</v>
      </c>
      <c r="BI354" s="4" t="s">
        <v>1049</v>
      </c>
    </row>
    <row r="355" spans="1:61" ht="26.25" customHeight="1">
      <c r="A355" s="15">
        <v>355</v>
      </c>
      <c r="B355" s="8">
        <v>10</v>
      </c>
      <c r="C355" s="8" t="s">
        <v>1741</v>
      </c>
      <c r="D355" s="7">
        <v>1</v>
      </c>
      <c r="E355" s="84" t="s">
        <v>1050</v>
      </c>
      <c r="G355" s="10" t="s">
        <v>596</v>
      </c>
      <c r="H355" s="16" t="s">
        <v>620</v>
      </c>
      <c r="I355" s="10"/>
      <c r="J355" s="173" t="s">
        <v>620</v>
      </c>
      <c r="L355" s="99" t="s">
        <v>620</v>
      </c>
      <c r="N355" s="38"/>
      <c r="O355" s="8"/>
      <c r="Q355" s="9"/>
      <c r="R355" s="9"/>
      <c r="S355" s="8"/>
      <c r="T355" s="8"/>
      <c r="U355" s="8"/>
      <c r="V355" s="8"/>
      <c r="W355" s="3">
        <v>2012</v>
      </c>
      <c r="X355" s="21" t="d">
        <v>2012-06-24</v>
      </c>
      <c r="Y355" s="24" t="s">
        <v>1813</v>
      </c>
      <c r="Z355" s="8" t="s">
        <v>1736</v>
      </c>
      <c r="AA355" s="3" t="s">
        <v>1816</v>
      </c>
      <c r="AB355" s="31">
        <v>1</v>
      </c>
      <c r="AC355" s="8" t="s">
        <v>1758</v>
      </c>
      <c r="AD355" s="3" t="s">
        <v>587</v>
      </c>
      <c r="AE355" s="8">
        <v>26</v>
      </c>
      <c r="AF355" s="8" t="s">
        <v>594</v>
      </c>
      <c r="AG355" s="8">
        <v>13</v>
      </c>
      <c r="AH355" s="8">
        <v>0</v>
      </c>
      <c r="AI355" s="8">
        <v>3</v>
      </c>
      <c r="AJ355" s="8">
        <v>0</v>
      </c>
      <c r="AK355" s="8">
        <v>0</v>
      </c>
      <c r="AL355" s="4" t="s">
        <v>1152</v>
      </c>
      <c r="AM355" s="8"/>
      <c r="AN355" s="8"/>
      <c r="AO355" s="8"/>
      <c r="AS355" s="8"/>
      <c r="BI355" s="8" t="s">
        <v>1050</v>
      </c>
    </row>
    <row r="356" spans="1:61" ht="26.25" customHeight="1">
      <c r="A356" s="15">
        <v>356</v>
      </c>
      <c r="B356" s="8">
        <v>10</v>
      </c>
      <c r="C356" s="8" t="s">
        <v>1741</v>
      </c>
      <c r="D356" s="7">
        <v>1</v>
      </c>
      <c r="E356" s="85" t="s">
        <v>1051</v>
      </c>
      <c r="G356" s="11" t="s">
        <v>596</v>
      </c>
      <c r="H356" s="16" t="s">
        <v>620</v>
      </c>
      <c r="I356" s="10"/>
      <c r="J356" s="171" t="s">
        <v>620</v>
      </c>
      <c r="L356" s="99" t="s">
        <v>620</v>
      </c>
      <c r="N356" s="37"/>
      <c r="W356" s="3">
        <v>2012</v>
      </c>
      <c r="X356" s="21" t="d">
        <v>2012-06-24</v>
      </c>
      <c r="Y356" s="24" t="s">
        <v>1813</v>
      </c>
      <c r="Z356" s="8" t="s">
        <v>1736</v>
      </c>
      <c r="AA356" s="3" t="s">
        <v>1816</v>
      </c>
      <c r="AB356" s="31">
        <v>1</v>
      </c>
      <c r="AC356" s="8" t="s">
        <v>1758</v>
      </c>
      <c r="AD356" s="3" t="s">
        <v>587</v>
      </c>
      <c r="AE356" s="4">
        <v>26.5</v>
      </c>
      <c r="AF356" s="4" t="s">
        <v>594</v>
      </c>
      <c r="AG356" s="4">
        <v>9</v>
      </c>
      <c r="AH356" s="4">
        <v>0</v>
      </c>
      <c r="AI356" s="4">
        <v>1</v>
      </c>
      <c r="AJ356" s="4">
        <v>0</v>
      </c>
      <c r="AK356" s="4">
        <v>0</v>
      </c>
      <c r="AL356" s="4" t="s">
        <v>1155</v>
      </c>
      <c r="BI356" s="8" t="s">
        <v>1051</v>
      </c>
    </row>
    <row r="357" spans="1:61" ht="26.25" customHeight="1">
      <c r="A357" s="15">
        <v>357</v>
      </c>
      <c r="B357" s="8">
        <v>10</v>
      </c>
      <c r="C357" s="8" t="s">
        <v>1741</v>
      </c>
      <c r="D357" s="7">
        <v>1</v>
      </c>
      <c r="E357" s="84" t="s">
        <v>1052</v>
      </c>
      <c r="F357" s="131"/>
      <c r="G357" s="11" t="s">
        <v>596</v>
      </c>
      <c r="H357" s="16" t="s">
        <v>620</v>
      </c>
      <c r="I357" s="10"/>
      <c r="J357" s="171" t="s">
        <v>620</v>
      </c>
      <c r="K357" s="148"/>
      <c r="L357" s="99" t="s">
        <v>620</v>
      </c>
      <c r="N357" s="37"/>
      <c r="W357" s="3">
        <v>2012</v>
      </c>
      <c r="X357" s="21" t="d">
        <v>2012-06-24</v>
      </c>
      <c r="Y357" s="17" t="s">
        <v>1813</v>
      </c>
      <c r="Z357" s="8" t="s">
        <v>1736</v>
      </c>
      <c r="AA357" s="3" t="s">
        <v>1816</v>
      </c>
      <c r="AB357" s="31">
        <v>1</v>
      </c>
      <c r="AC357" s="8" t="s">
        <v>1758</v>
      </c>
      <c r="AD357" s="3" t="s">
        <v>587</v>
      </c>
      <c r="AE357" s="4">
        <v>26.5</v>
      </c>
      <c r="AF357" s="4" t="s">
        <v>594</v>
      </c>
      <c r="AG357" s="4">
        <v>3</v>
      </c>
      <c r="AH357" s="4">
        <v>0</v>
      </c>
      <c r="AI357" s="4">
        <v>2</v>
      </c>
      <c r="AJ357" s="4">
        <v>0</v>
      </c>
      <c r="AK357" s="4">
        <v>1</v>
      </c>
      <c r="AL357" s="8" t="s">
        <v>1156</v>
      </c>
      <c r="BI357" s="8" t="s">
        <v>1052</v>
      </c>
    </row>
    <row r="358" spans="1:61" ht="26.25" customHeight="1">
      <c r="A358" s="15">
        <v>358</v>
      </c>
      <c r="B358" s="8">
        <v>10</v>
      </c>
      <c r="C358" s="8" t="s">
        <v>1741</v>
      </c>
      <c r="D358" s="7">
        <v>1</v>
      </c>
      <c r="E358" s="84" t="s">
        <v>1053</v>
      </c>
      <c r="F358" s="131"/>
      <c r="G358" s="11" t="s">
        <v>596</v>
      </c>
      <c r="H358" s="16" t="s">
        <v>620</v>
      </c>
      <c r="I358" s="10"/>
      <c r="J358" s="173" t="s">
        <v>620</v>
      </c>
      <c r="L358" s="99" t="s">
        <v>620</v>
      </c>
      <c r="N358" s="37"/>
      <c r="W358" s="3">
        <v>2012</v>
      </c>
      <c r="X358" s="21" t="d">
        <v>2012-06-24</v>
      </c>
      <c r="Y358" s="17" t="s">
        <v>1813</v>
      </c>
      <c r="Z358" s="8" t="s">
        <v>1736</v>
      </c>
      <c r="AA358" s="3" t="s">
        <v>1816</v>
      </c>
      <c r="AB358" s="31">
        <v>1</v>
      </c>
      <c r="AC358" s="8" t="s">
        <v>1758</v>
      </c>
      <c r="AD358" s="3" t="s">
        <v>587</v>
      </c>
      <c r="AE358" s="4">
        <v>26.5</v>
      </c>
      <c r="AF358" s="4" t="s">
        <v>594</v>
      </c>
      <c r="AG358" s="4">
        <v>7</v>
      </c>
      <c r="AH358" s="4">
        <v>0</v>
      </c>
      <c r="AI358" s="4">
        <v>1</v>
      </c>
      <c r="AJ358" s="4">
        <v>0</v>
      </c>
      <c r="AK358" s="4">
        <v>0</v>
      </c>
      <c r="AL358" s="4" t="s">
        <v>1157</v>
      </c>
      <c r="BI358" s="8" t="s">
        <v>1053</v>
      </c>
    </row>
    <row r="359" spans="1:61" ht="26.25" customHeight="1">
      <c r="A359" s="15">
        <v>359</v>
      </c>
      <c r="B359" s="8">
        <v>10</v>
      </c>
      <c r="C359" s="8" t="s">
        <v>1741</v>
      </c>
      <c r="D359" s="7">
        <v>1</v>
      </c>
      <c r="E359" s="84" t="s">
        <v>1054</v>
      </c>
      <c r="F359" s="131"/>
      <c r="G359" s="10" t="s">
        <v>596</v>
      </c>
      <c r="H359" s="16" t="s">
        <v>620</v>
      </c>
      <c r="I359" s="10"/>
      <c r="J359" s="173" t="s">
        <v>620</v>
      </c>
      <c r="L359" s="99" t="s">
        <v>620</v>
      </c>
      <c r="N359" s="38"/>
      <c r="P359" s="8"/>
      <c r="Q359" s="9"/>
      <c r="R359" s="9"/>
      <c r="S359" s="8"/>
      <c r="T359" s="8"/>
      <c r="U359" s="8"/>
      <c r="V359" s="8"/>
      <c r="W359" s="3">
        <v>2012</v>
      </c>
      <c r="X359" s="21" t="d">
        <v>2012-06-24</v>
      </c>
      <c r="Y359" s="17" t="s">
        <v>1813</v>
      </c>
      <c r="Z359" s="8" t="s">
        <v>1736</v>
      </c>
      <c r="AA359" s="3" t="s">
        <v>1816</v>
      </c>
      <c r="AB359" s="31">
        <v>1</v>
      </c>
      <c r="AC359" s="8" t="s">
        <v>1758</v>
      </c>
      <c r="AD359" s="3" t="s">
        <v>587</v>
      </c>
      <c r="AE359" s="8">
        <v>29</v>
      </c>
      <c r="AF359" s="8" t="s">
        <v>594</v>
      </c>
      <c r="AG359" s="8">
        <v>60</v>
      </c>
      <c r="AH359" s="8">
        <v>0</v>
      </c>
      <c r="AI359" s="8">
        <v>2</v>
      </c>
      <c r="AJ359" s="8">
        <v>0</v>
      </c>
      <c r="AK359" s="8">
        <v>0</v>
      </c>
      <c r="AL359" s="4" t="s">
        <v>1153</v>
      </c>
      <c r="AN359" s="8"/>
      <c r="AO359" s="8"/>
      <c r="AS359" s="8"/>
      <c r="BI359" s="8" t="s">
        <v>1054</v>
      </c>
    </row>
    <row r="360" spans="1:61" ht="26.25" customHeight="1">
      <c r="A360" s="15">
        <v>360</v>
      </c>
      <c r="B360" s="4">
        <v>10</v>
      </c>
      <c r="C360" s="8" t="s">
        <v>1741</v>
      </c>
      <c r="D360" s="7">
        <v>1</v>
      </c>
      <c r="E360" s="84" t="s">
        <v>1055</v>
      </c>
      <c r="F360" s="131"/>
      <c r="G360" s="11" t="s">
        <v>596</v>
      </c>
      <c r="H360" s="16" t="s">
        <v>620</v>
      </c>
      <c r="I360" s="10"/>
      <c r="J360" s="171" t="s">
        <v>620</v>
      </c>
      <c r="K360" s="148"/>
      <c r="L360" s="99" t="s">
        <v>620</v>
      </c>
      <c r="N360" s="38"/>
      <c r="W360" s="3">
        <v>2012</v>
      </c>
      <c r="X360" s="23" t="d">
        <v>2012-06-24</v>
      </c>
      <c r="Y360" s="17" t="s">
        <v>1813</v>
      </c>
      <c r="Z360" s="8" t="s">
        <v>1736</v>
      </c>
      <c r="AA360" s="3" t="s">
        <v>1816</v>
      </c>
      <c r="AB360" s="31">
        <v>1</v>
      </c>
      <c r="AC360" s="8" t="s">
        <v>1758</v>
      </c>
      <c r="AD360" s="3" t="s">
        <v>587</v>
      </c>
      <c r="AE360" s="4">
        <v>29.5</v>
      </c>
      <c r="AF360" s="4" t="s">
        <v>585</v>
      </c>
      <c r="AG360" s="4">
        <v>7</v>
      </c>
      <c r="AH360" s="4">
        <v>0</v>
      </c>
      <c r="AI360" s="4">
        <v>2</v>
      </c>
      <c r="AJ360" s="4">
        <v>0</v>
      </c>
      <c r="AK360" s="4">
        <v>0</v>
      </c>
      <c r="AL360" s="4" t="s">
        <v>1153</v>
      </c>
      <c r="AO360" s="8"/>
      <c r="BI360" s="4" t="s">
        <v>1055</v>
      </c>
    </row>
    <row r="361" spans="1:61" ht="26.25" customHeight="1">
      <c r="A361" s="15">
        <v>361</v>
      </c>
      <c r="B361" s="8">
        <v>10</v>
      </c>
      <c r="C361" s="8" t="s">
        <v>1741</v>
      </c>
      <c r="D361" s="7">
        <v>1</v>
      </c>
      <c r="E361" s="84" t="s">
        <v>1056</v>
      </c>
      <c r="F361" s="131"/>
      <c r="G361" s="11" t="s">
        <v>596</v>
      </c>
      <c r="H361" s="16" t="s">
        <v>620</v>
      </c>
      <c r="I361" s="10"/>
      <c r="J361" s="171" t="s">
        <v>620</v>
      </c>
      <c r="K361" s="148"/>
      <c r="L361" s="99" t="s">
        <v>620</v>
      </c>
      <c r="N361" s="38"/>
      <c r="P361" s="8"/>
      <c r="W361" s="3">
        <v>2012</v>
      </c>
      <c r="X361" s="21" t="d">
        <v>2012-06-24</v>
      </c>
      <c r="Y361" s="17" t="s">
        <v>1813</v>
      </c>
      <c r="Z361" s="8" t="s">
        <v>1736</v>
      </c>
      <c r="AA361" s="3" t="s">
        <v>1816</v>
      </c>
      <c r="AB361" s="31">
        <v>1</v>
      </c>
      <c r="AC361" s="8" t="s">
        <v>1758</v>
      </c>
      <c r="AD361" s="3" t="s">
        <v>587</v>
      </c>
      <c r="AE361" s="4">
        <v>30</v>
      </c>
      <c r="AF361" s="4" t="s">
        <v>594</v>
      </c>
      <c r="AG361" s="4">
        <v>3</v>
      </c>
      <c r="AH361" s="4">
        <v>0</v>
      </c>
      <c r="AI361" s="4">
        <v>1</v>
      </c>
      <c r="AJ361" s="4">
        <v>1</v>
      </c>
      <c r="AK361" s="4">
        <v>1</v>
      </c>
      <c r="AL361" s="4" t="s">
        <v>1146</v>
      </c>
      <c r="AO361" s="8"/>
      <c r="BI361" s="8" t="s">
        <v>1056</v>
      </c>
    </row>
    <row r="362" spans="1:61" ht="26.25" customHeight="1">
      <c r="A362" s="15">
        <v>362</v>
      </c>
      <c r="B362" s="4">
        <v>10</v>
      </c>
      <c r="C362" s="8" t="s">
        <v>1741</v>
      </c>
      <c r="D362" s="7">
        <v>1</v>
      </c>
      <c r="E362" s="85" t="s">
        <v>1057</v>
      </c>
      <c r="G362" s="11" t="s">
        <v>596</v>
      </c>
      <c r="H362" s="16" t="s">
        <v>620</v>
      </c>
      <c r="I362" s="10"/>
      <c r="J362" s="171" t="s">
        <v>620</v>
      </c>
      <c r="K362" s="148"/>
      <c r="L362" s="99" t="s">
        <v>620</v>
      </c>
      <c r="N362" s="37"/>
      <c r="W362" s="3">
        <v>2012</v>
      </c>
      <c r="X362" s="21" t="d">
        <v>2012-06-24</v>
      </c>
      <c r="Y362" s="17" t="s">
        <v>1813</v>
      </c>
      <c r="Z362" s="8" t="s">
        <v>1736</v>
      </c>
      <c r="AA362" s="3" t="s">
        <v>1816</v>
      </c>
      <c r="AB362" s="31">
        <v>1</v>
      </c>
      <c r="AC362" s="8" t="s">
        <v>1758</v>
      </c>
      <c r="AD362" s="3" t="s">
        <v>587</v>
      </c>
      <c r="AE362" s="4">
        <v>30</v>
      </c>
      <c r="AF362" s="4" t="s">
        <v>594</v>
      </c>
      <c r="AG362" s="4">
        <v>3</v>
      </c>
      <c r="AH362" s="4">
        <v>1</v>
      </c>
      <c r="AI362" s="4">
        <v>1</v>
      </c>
      <c r="AJ362" s="4">
        <v>0</v>
      </c>
      <c r="AK362" s="4">
        <v>0</v>
      </c>
      <c r="AL362" s="4" t="s">
        <v>1147</v>
      </c>
      <c r="BI362" s="4" t="s">
        <v>1057</v>
      </c>
    </row>
    <row r="363" spans="1:61" ht="26.25" customHeight="1">
      <c r="A363" s="15">
        <v>363</v>
      </c>
      <c r="B363" s="8">
        <v>10</v>
      </c>
      <c r="C363" s="8" t="s">
        <v>1741</v>
      </c>
      <c r="D363" s="7">
        <v>1</v>
      </c>
      <c r="E363" s="85" t="s">
        <v>1058</v>
      </c>
      <c r="G363" s="11" t="s">
        <v>596</v>
      </c>
      <c r="H363" s="16" t="s">
        <v>620</v>
      </c>
      <c r="I363" s="10"/>
      <c r="J363" s="173" t="s">
        <v>620</v>
      </c>
      <c r="L363" s="99" t="s">
        <v>620</v>
      </c>
      <c r="N363" s="38"/>
      <c r="W363" s="3">
        <v>2012</v>
      </c>
      <c r="X363" s="23" t="d">
        <v>2012-06-24</v>
      </c>
      <c r="Y363" s="24" t="s">
        <v>1813</v>
      </c>
      <c r="Z363" s="8" t="s">
        <v>1736</v>
      </c>
      <c r="AA363" s="3" t="s">
        <v>1816</v>
      </c>
      <c r="AB363" s="31">
        <v>1</v>
      </c>
      <c r="AC363" s="8" t="s">
        <v>1758</v>
      </c>
      <c r="AD363" s="3" t="s">
        <v>587</v>
      </c>
      <c r="AE363" s="4">
        <v>30</v>
      </c>
      <c r="AF363" s="4" t="s">
        <v>585</v>
      </c>
      <c r="AG363" s="4">
        <v>21</v>
      </c>
      <c r="AH363" s="4">
        <v>0</v>
      </c>
      <c r="AI363" s="4">
        <v>2</v>
      </c>
      <c r="AJ363" s="4">
        <v>0</v>
      </c>
      <c r="AK363" s="4">
        <v>0</v>
      </c>
      <c r="AL363" s="4" t="s">
        <v>1158</v>
      </c>
      <c r="AO363" s="8"/>
      <c r="BI363" s="8" t="s">
        <v>1058</v>
      </c>
    </row>
    <row r="364" spans="1:61" ht="26.25" customHeight="1">
      <c r="A364" s="15">
        <v>364</v>
      </c>
      <c r="B364" s="8">
        <v>10</v>
      </c>
      <c r="C364" s="8" t="s">
        <v>1741</v>
      </c>
      <c r="D364" s="7">
        <v>1</v>
      </c>
      <c r="E364" s="84" t="s">
        <v>1059</v>
      </c>
      <c r="F364" s="131"/>
      <c r="G364" s="11" t="s">
        <v>596</v>
      </c>
      <c r="H364" s="16" t="s">
        <v>620</v>
      </c>
      <c r="I364" s="10"/>
      <c r="J364" s="171" t="s">
        <v>620</v>
      </c>
      <c r="L364" s="99" t="s">
        <v>620</v>
      </c>
      <c r="N364" s="37"/>
      <c r="W364" s="3">
        <v>2012</v>
      </c>
      <c r="X364" s="23" t="d">
        <v>2012-06-24</v>
      </c>
      <c r="Y364" s="17" t="s">
        <v>1813</v>
      </c>
      <c r="Z364" s="8" t="s">
        <v>1736</v>
      </c>
      <c r="AA364" s="3" t="s">
        <v>1816</v>
      </c>
      <c r="AB364" s="31">
        <v>1</v>
      </c>
      <c r="AC364" s="8" t="s">
        <v>1758</v>
      </c>
      <c r="AD364" s="3" t="s">
        <v>587</v>
      </c>
      <c r="AE364" s="4">
        <v>30.5</v>
      </c>
      <c r="AF364" s="4" t="s">
        <v>594</v>
      </c>
      <c r="AG364" s="4">
        <v>53</v>
      </c>
      <c r="AH364" s="4">
        <v>0</v>
      </c>
      <c r="AI364" s="4">
        <v>4</v>
      </c>
      <c r="AJ364" s="4">
        <v>0</v>
      </c>
      <c r="AK364" s="4">
        <v>0</v>
      </c>
      <c r="AL364" s="4" t="s">
        <v>1159</v>
      </c>
      <c r="BI364" s="8" t="s">
        <v>1059</v>
      </c>
    </row>
    <row r="365" spans="1:61" ht="26.25" customHeight="1">
      <c r="A365" s="15">
        <v>365</v>
      </c>
      <c r="B365" s="8">
        <v>10</v>
      </c>
      <c r="C365" s="8" t="s">
        <v>1741</v>
      </c>
      <c r="D365" s="7">
        <v>1</v>
      </c>
      <c r="E365" s="85" t="s">
        <v>1060</v>
      </c>
      <c r="G365" s="11" t="s">
        <v>596</v>
      </c>
      <c r="H365" s="16" t="s">
        <v>620</v>
      </c>
      <c r="I365" s="10"/>
      <c r="J365" s="171" t="s">
        <v>620</v>
      </c>
      <c r="L365" s="99" t="s">
        <v>620</v>
      </c>
      <c r="N365" s="38"/>
      <c r="W365" s="3">
        <v>2012</v>
      </c>
      <c r="X365" s="21" t="d">
        <v>2012-06-24</v>
      </c>
      <c r="Y365" s="17" t="s">
        <v>1813</v>
      </c>
      <c r="Z365" s="8" t="s">
        <v>1736</v>
      </c>
      <c r="AA365" s="3" t="s">
        <v>1816</v>
      </c>
      <c r="AB365" s="31">
        <v>1</v>
      </c>
      <c r="AC365" s="8" t="s">
        <v>1758</v>
      </c>
      <c r="AD365" s="3" t="s">
        <v>587</v>
      </c>
      <c r="AE365" s="4">
        <v>30.5</v>
      </c>
      <c r="AF365" s="4" t="s">
        <v>594</v>
      </c>
      <c r="AG365" s="4">
        <v>61</v>
      </c>
      <c r="AH365" s="4">
        <v>0</v>
      </c>
      <c r="AI365" s="4">
        <v>4</v>
      </c>
      <c r="AJ365" s="4">
        <v>0</v>
      </c>
      <c r="AK365" s="4">
        <v>0</v>
      </c>
      <c r="AL365" s="4" t="s">
        <v>1159</v>
      </c>
      <c r="AO365" s="8"/>
      <c r="BI365" s="8" t="s">
        <v>1060</v>
      </c>
    </row>
    <row r="366" spans="1:61" ht="26.25" customHeight="1">
      <c r="A366" s="15">
        <v>366</v>
      </c>
      <c r="B366" s="8">
        <v>10</v>
      </c>
      <c r="C366" s="8" t="s">
        <v>1741</v>
      </c>
      <c r="D366" s="7">
        <v>1</v>
      </c>
      <c r="E366" s="85" t="s">
        <v>1061</v>
      </c>
      <c r="G366" s="10" t="s">
        <v>596</v>
      </c>
      <c r="H366" s="16" t="s">
        <v>620</v>
      </c>
      <c r="I366" s="10"/>
      <c r="J366" s="171" t="s">
        <v>620</v>
      </c>
      <c r="L366" s="99" t="s">
        <v>620</v>
      </c>
      <c r="N366" s="38"/>
      <c r="P366" s="8"/>
      <c r="Q366" s="9"/>
      <c r="R366" s="9"/>
      <c r="S366" s="8"/>
      <c r="T366" s="8"/>
      <c r="U366" s="8"/>
      <c r="V366" s="8"/>
      <c r="W366" s="3">
        <v>2012</v>
      </c>
      <c r="X366" s="21" t="d">
        <v>2012-06-24</v>
      </c>
      <c r="Y366" s="17" t="s">
        <v>1813</v>
      </c>
      <c r="Z366" s="8" t="s">
        <v>1736</v>
      </c>
      <c r="AA366" s="3" t="s">
        <v>1816</v>
      </c>
      <c r="AB366" s="31">
        <v>1</v>
      </c>
      <c r="AC366" s="8" t="s">
        <v>1758</v>
      </c>
      <c r="AD366" s="3" t="s">
        <v>587</v>
      </c>
      <c r="AE366" s="8">
        <v>31.5</v>
      </c>
      <c r="AF366" s="8" t="s">
        <v>585</v>
      </c>
      <c r="AG366" s="8">
        <v>5</v>
      </c>
      <c r="AH366" s="8">
        <v>0</v>
      </c>
      <c r="AI366" s="8">
        <v>1</v>
      </c>
      <c r="AJ366" s="8">
        <v>0</v>
      </c>
      <c r="AK366" s="8">
        <v>0</v>
      </c>
      <c r="AL366" s="4" t="s">
        <v>1146</v>
      </c>
      <c r="AN366" s="8"/>
      <c r="AO366" s="8"/>
      <c r="AS366" s="8"/>
      <c r="BI366" s="8" t="s">
        <v>1061</v>
      </c>
    </row>
    <row r="367" spans="1:61" ht="26.25" customHeight="1">
      <c r="A367" s="15">
        <v>367</v>
      </c>
      <c r="B367" s="4">
        <v>10</v>
      </c>
      <c r="C367" s="8" t="s">
        <v>1741</v>
      </c>
      <c r="D367" s="7">
        <v>1</v>
      </c>
      <c r="E367" s="84" t="s">
        <v>1062</v>
      </c>
      <c r="F367" s="131"/>
      <c r="G367" s="11" t="s">
        <v>596</v>
      </c>
      <c r="H367" s="16" t="s">
        <v>620</v>
      </c>
      <c r="I367" s="10"/>
      <c r="J367" s="171" t="s">
        <v>620</v>
      </c>
      <c r="L367" s="99" t="s">
        <v>620</v>
      </c>
      <c r="N367" s="37"/>
      <c r="W367" s="3">
        <v>2012</v>
      </c>
      <c r="X367" s="21" t="d">
        <v>2012-06-24</v>
      </c>
      <c r="Y367" s="17" t="s">
        <v>1813</v>
      </c>
      <c r="Z367" s="8" t="s">
        <v>1736</v>
      </c>
      <c r="AA367" s="3" t="s">
        <v>1816</v>
      </c>
      <c r="AB367" s="31">
        <v>1</v>
      </c>
      <c r="AC367" s="8" t="s">
        <v>1758</v>
      </c>
      <c r="AD367" s="3" t="s">
        <v>587</v>
      </c>
      <c r="AE367" s="4">
        <v>32</v>
      </c>
      <c r="AF367" s="4" t="s">
        <v>594</v>
      </c>
      <c r="AG367" s="4">
        <v>22</v>
      </c>
      <c r="AH367" s="4">
        <v>0</v>
      </c>
      <c r="AI367" s="4">
        <v>3</v>
      </c>
      <c r="AJ367" s="4">
        <v>0</v>
      </c>
      <c r="AK367" s="4">
        <v>0</v>
      </c>
      <c r="AL367" s="4" t="s">
        <v>1160</v>
      </c>
      <c r="BI367" s="4" t="s">
        <v>1062</v>
      </c>
    </row>
    <row r="368" spans="1:61" ht="26.25" customHeight="1">
      <c r="A368" s="15">
        <v>368</v>
      </c>
      <c r="B368" s="8">
        <v>10</v>
      </c>
      <c r="C368" s="8" t="s">
        <v>1741</v>
      </c>
      <c r="D368" s="7">
        <v>1</v>
      </c>
      <c r="E368" s="85" t="s">
        <v>1063</v>
      </c>
      <c r="G368" s="11" t="s">
        <v>596</v>
      </c>
      <c r="H368" s="16" t="s">
        <v>620</v>
      </c>
      <c r="I368" s="10"/>
      <c r="J368" s="171" t="s">
        <v>620</v>
      </c>
      <c r="K368" s="148"/>
      <c r="L368" s="99" t="s">
        <v>620</v>
      </c>
      <c r="N368" s="38"/>
      <c r="W368" s="3">
        <v>2012</v>
      </c>
      <c r="X368" s="21" t="d">
        <v>2012-06-24</v>
      </c>
      <c r="Y368" s="17" t="s">
        <v>1813</v>
      </c>
      <c r="Z368" s="8" t="s">
        <v>1736</v>
      </c>
      <c r="AA368" s="3" t="s">
        <v>1816</v>
      </c>
      <c r="AB368" s="31">
        <v>1</v>
      </c>
      <c r="AC368" s="8" t="s">
        <v>1758</v>
      </c>
      <c r="AD368" s="3" t="s">
        <v>587</v>
      </c>
      <c r="AE368" s="4">
        <v>32</v>
      </c>
      <c r="AF368" s="4" t="s">
        <v>585</v>
      </c>
      <c r="AG368" s="4">
        <v>26</v>
      </c>
      <c r="AH368" s="4">
        <v>0</v>
      </c>
      <c r="AI368" s="4">
        <v>1</v>
      </c>
      <c r="AJ368" s="4">
        <v>0</v>
      </c>
      <c r="AK368" s="4">
        <v>0</v>
      </c>
      <c r="AL368" s="4" t="s">
        <v>1147</v>
      </c>
      <c r="AO368" s="8"/>
      <c r="BI368" s="8" t="s">
        <v>1063</v>
      </c>
    </row>
    <row r="369" spans="1:61" ht="26.25" customHeight="1">
      <c r="A369" s="15">
        <v>369</v>
      </c>
      <c r="B369" s="8">
        <v>10</v>
      </c>
      <c r="C369" s="8" t="s">
        <v>1741</v>
      </c>
      <c r="D369" s="7">
        <v>1</v>
      </c>
      <c r="E369" s="85" t="s">
        <v>1064</v>
      </c>
      <c r="G369" s="11" t="s">
        <v>596</v>
      </c>
      <c r="H369" s="16" t="s">
        <v>620</v>
      </c>
      <c r="I369" s="10"/>
      <c r="J369" s="171" t="s">
        <v>620</v>
      </c>
      <c r="L369" s="99" t="s">
        <v>620</v>
      </c>
      <c r="N369" s="37"/>
      <c r="W369" s="3">
        <v>2012</v>
      </c>
      <c r="X369" s="21" t="d">
        <v>2012-06-24</v>
      </c>
      <c r="Y369" s="17" t="s">
        <v>1813</v>
      </c>
      <c r="Z369" s="8" t="s">
        <v>1736</v>
      </c>
      <c r="AA369" s="3" t="s">
        <v>1816</v>
      </c>
      <c r="AB369" s="31">
        <v>1</v>
      </c>
      <c r="AC369" s="8" t="s">
        <v>1758</v>
      </c>
      <c r="AD369" s="3" t="s">
        <v>587</v>
      </c>
      <c r="AE369" s="4">
        <v>35</v>
      </c>
      <c r="AF369" s="4" t="s">
        <v>594</v>
      </c>
      <c r="AG369" s="4">
        <v>4</v>
      </c>
      <c r="AH369" s="4">
        <v>0</v>
      </c>
      <c r="AI369" s="4">
        <v>1</v>
      </c>
      <c r="AJ369" s="4">
        <v>0</v>
      </c>
      <c r="AK369" s="4">
        <v>0</v>
      </c>
      <c r="AL369" s="4" t="s">
        <v>1146</v>
      </c>
      <c r="BI369" s="8" t="s">
        <v>1064</v>
      </c>
    </row>
    <row r="370" spans="1:61" ht="26.25" customHeight="1">
      <c r="A370" s="15">
        <v>370</v>
      </c>
      <c r="B370" s="8">
        <v>10</v>
      </c>
      <c r="C370" s="8" t="s">
        <v>1741</v>
      </c>
      <c r="D370" s="7">
        <v>1</v>
      </c>
      <c r="E370" s="85" t="s">
        <v>1065</v>
      </c>
      <c r="G370" s="11" t="s">
        <v>596</v>
      </c>
      <c r="H370" s="16" t="s">
        <v>620</v>
      </c>
      <c r="I370" s="10"/>
      <c r="J370" s="171" t="s">
        <v>620</v>
      </c>
      <c r="L370" s="99" t="s">
        <v>620</v>
      </c>
      <c r="N370" s="37"/>
      <c r="P370" s="8"/>
      <c r="W370" s="3">
        <v>2012</v>
      </c>
      <c r="X370" s="21" t="d">
        <v>2012-06-24</v>
      </c>
      <c r="Y370" s="17" t="s">
        <v>1813</v>
      </c>
      <c r="Z370" s="8" t="s">
        <v>1736</v>
      </c>
      <c r="AA370" s="3" t="s">
        <v>1816</v>
      </c>
      <c r="AB370" s="31">
        <v>1</v>
      </c>
      <c r="AC370" s="8" t="s">
        <v>1758</v>
      </c>
      <c r="AD370" s="3" t="s">
        <v>587</v>
      </c>
      <c r="AE370" s="4">
        <v>35</v>
      </c>
      <c r="AF370" s="4" t="s">
        <v>594</v>
      </c>
      <c r="AG370" s="4">
        <v>11</v>
      </c>
      <c r="AH370" s="4">
        <v>0</v>
      </c>
      <c r="AI370" s="4">
        <v>8</v>
      </c>
      <c r="AJ370" s="4">
        <v>0</v>
      </c>
      <c r="AK370" s="4">
        <v>1</v>
      </c>
      <c r="AL370" s="4" t="s">
        <v>1161</v>
      </c>
      <c r="BI370" s="8" t="s">
        <v>1065</v>
      </c>
    </row>
    <row r="371" spans="1:61" ht="26.25" customHeight="1">
      <c r="A371" s="15">
        <v>371</v>
      </c>
      <c r="B371" s="8">
        <v>10</v>
      </c>
      <c r="C371" s="8" t="s">
        <v>1741</v>
      </c>
      <c r="D371" s="7">
        <v>1</v>
      </c>
      <c r="E371" s="85" t="s">
        <v>1066</v>
      </c>
      <c r="G371" s="11" t="s">
        <v>596</v>
      </c>
      <c r="H371" s="16" t="s">
        <v>620</v>
      </c>
      <c r="I371" s="10"/>
      <c r="J371" s="171" t="s">
        <v>620</v>
      </c>
      <c r="L371" s="99" t="s">
        <v>620</v>
      </c>
      <c r="N371" s="37"/>
      <c r="W371" s="3">
        <v>2012</v>
      </c>
      <c r="X371" s="21" t="d">
        <v>2012-06-24</v>
      </c>
      <c r="Y371" s="17" t="s">
        <v>1813</v>
      </c>
      <c r="Z371" s="8" t="s">
        <v>1736</v>
      </c>
      <c r="AA371" s="3" t="s">
        <v>1816</v>
      </c>
      <c r="AB371" s="31">
        <v>1</v>
      </c>
      <c r="AC371" s="8" t="s">
        <v>1758</v>
      </c>
      <c r="AD371" s="3" t="s">
        <v>587</v>
      </c>
      <c r="AE371" s="4">
        <v>36</v>
      </c>
      <c r="AF371" s="4" t="s">
        <v>594</v>
      </c>
      <c r="AG371" s="4">
        <v>39</v>
      </c>
      <c r="AH371" s="4">
        <v>0</v>
      </c>
      <c r="AI371" s="4">
        <v>3</v>
      </c>
      <c r="AJ371" s="4">
        <v>0</v>
      </c>
      <c r="AK371" s="4">
        <v>0</v>
      </c>
      <c r="AL371" s="4" t="s">
        <v>1162</v>
      </c>
      <c r="BI371" s="8" t="s">
        <v>1066</v>
      </c>
    </row>
    <row r="372" spans="1:61" ht="26.25" customHeight="1">
      <c r="A372" s="15">
        <v>372</v>
      </c>
      <c r="B372" s="8">
        <v>10</v>
      </c>
      <c r="C372" s="8" t="s">
        <v>1741</v>
      </c>
      <c r="D372" s="7">
        <v>1</v>
      </c>
      <c r="E372" s="85" t="s">
        <v>1067</v>
      </c>
      <c r="G372" s="11" t="s">
        <v>596</v>
      </c>
      <c r="H372" s="16" t="s">
        <v>620</v>
      </c>
      <c r="I372" s="10"/>
      <c r="J372" s="171" t="s">
        <v>620</v>
      </c>
      <c r="L372" s="99" t="s">
        <v>620</v>
      </c>
      <c r="N372" s="38"/>
      <c r="O372" s="8"/>
      <c r="P372" s="8"/>
      <c r="W372" s="3">
        <v>2012</v>
      </c>
      <c r="X372" s="21" t="d">
        <v>2012-06-24</v>
      </c>
      <c r="Y372" s="17" t="s">
        <v>1813</v>
      </c>
      <c r="Z372" s="8" t="s">
        <v>1736</v>
      </c>
      <c r="AA372" s="3" t="s">
        <v>1816</v>
      </c>
      <c r="AB372" s="31">
        <v>1</v>
      </c>
      <c r="AC372" s="8" t="s">
        <v>1758</v>
      </c>
      <c r="AD372" s="3" t="s">
        <v>587</v>
      </c>
      <c r="AE372" s="4">
        <v>36</v>
      </c>
      <c r="AF372" s="4" t="s">
        <v>585</v>
      </c>
      <c r="AG372" s="4">
        <v>12</v>
      </c>
      <c r="AH372" s="4">
        <v>0</v>
      </c>
      <c r="AI372" s="4">
        <v>3</v>
      </c>
      <c r="AJ372" s="4">
        <v>0</v>
      </c>
      <c r="AK372" s="4">
        <v>0</v>
      </c>
      <c r="AL372" s="4" t="s">
        <v>1152</v>
      </c>
      <c r="AO372" s="8"/>
      <c r="BI372" s="8" t="s">
        <v>1067</v>
      </c>
    </row>
    <row r="373" spans="1:61" ht="26.25" customHeight="1">
      <c r="A373" s="15">
        <v>373</v>
      </c>
      <c r="B373" s="8">
        <v>10</v>
      </c>
      <c r="C373" s="8" t="s">
        <v>1741</v>
      </c>
      <c r="D373" s="7">
        <v>1</v>
      </c>
      <c r="E373" s="85" t="s">
        <v>1068</v>
      </c>
      <c r="G373" s="11" t="s">
        <v>596</v>
      </c>
      <c r="H373" s="16" t="s">
        <v>620</v>
      </c>
      <c r="I373" s="10"/>
      <c r="J373" s="171" t="s">
        <v>620</v>
      </c>
      <c r="L373" s="99" t="s">
        <v>620</v>
      </c>
      <c r="N373" s="38"/>
      <c r="P373" s="8"/>
      <c r="W373" s="3">
        <v>2012</v>
      </c>
      <c r="X373" s="23" t="d">
        <v>2012-06-24</v>
      </c>
      <c r="Y373" s="17" t="s">
        <v>1813</v>
      </c>
      <c r="Z373" s="8" t="s">
        <v>1736</v>
      </c>
      <c r="AA373" s="3" t="s">
        <v>1816</v>
      </c>
      <c r="AB373" s="31">
        <v>1</v>
      </c>
      <c r="AC373" s="8" t="s">
        <v>1758</v>
      </c>
      <c r="AD373" s="3" t="s">
        <v>587</v>
      </c>
      <c r="AE373" s="4">
        <v>37.5</v>
      </c>
      <c r="AF373" s="4" t="s">
        <v>594</v>
      </c>
      <c r="AG373" s="4">
        <v>21</v>
      </c>
      <c r="AH373" s="4">
        <v>0</v>
      </c>
      <c r="AI373" s="4">
        <v>3</v>
      </c>
      <c r="AJ373" s="4">
        <v>0</v>
      </c>
      <c r="AK373" s="4">
        <v>0</v>
      </c>
      <c r="AL373" s="4" t="s">
        <v>1152</v>
      </c>
      <c r="AO373" s="8"/>
      <c r="BI373" s="8" t="s">
        <v>1068</v>
      </c>
    </row>
    <row r="374" spans="1:61" ht="26.25" customHeight="1">
      <c r="A374" s="15">
        <v>374</v>
      </c>
      <c r="B374" s="8">
        <v>10</v>
      </c>
      <c r="C374" s="8" t="s">
        <v>1741</v>
      </c>
      <c r="D374" s="7">
        <v>1</v>
      </c>
      <c r="E374" s="84" t="s">
        <v>1069</v>
      </c>
      <c r="F374" s="131"/>
      <c r="G374" s="10" t="s">
        <v>596</v>
      </c>
      <c r="H374" s="16" t="s">
        <v>620</v>
      </c>
      <c r="I374" s="10"/>
      <c r="J374" s="171" t="s">
        <v>620</v>
      </c>
      <c r="L374" s="99" t="s">
        <v>620</v>
      </c>
      <c r="N374" s="38"/>
      <c r="O374" s="8"/>
      <c r="P374" s="8"/>
      <c r="Q374" s="9"/>
      <c r="R374" s="9"/>
      <c r="S374" s="8"/>
      <c r="T374" s="8"/>
      <c r="U374" s="8"/>
      <c r="V374" s="8"/>
      <c r="W374" s="3">
        <v>2012</v>
      </c>
      <c r="X374" s="21" t="d">
        <v>2012-06-24</v>
      </c>
      <c r="Y374" s="17" t="s">
        <v>1813</v>
      </c>
      <c r="Z374" s="8" t="s">
        <v>1736</v>
      </c>
      <c r="AA374" s="3" t="s">
        <v>1816</v>
      </c>
      <c r="AB374" s="31">
        <v>1</v>
      </c>
      <c r="AC374" s="8" t="s">
        <v>1758</v>
      </c>
      <c r="AD374" s="3" t="s">
        <v>587</v>
      </c>
      <c r="AE374" s="8">
        <v>38</v>
      </c>
      <c r="AF374" s="8" t="s">
        <v>585</v>
      </c>
      <c r="AG374" s="8">
        <v>17</v>
      </c>
      <c r="AH374" s="8">
        <v>0</v>
      </c>
      <c r="AI374" s="8">
        <v>1</v>
      </c>
      <c r="AJ374" s="8">
        <v>0</v>
      </c>
      <c r="AK374" s="8">
        <v>0</v>
      </c>
      <c r="AL374" s="4" t="s">
        <v>1157</v>
      </c>
      <c r="AM374" s="8"/>
      <c r="AN374" s="8"/>
      <c r="AO374" s="8"/>
      <c r="AS374" s="8"/>
      <c r="BI374" s="8" t="s">
        <v>1069</v>
      </c>
    </row>
    <row r="375" spans="1:61" ht="26.25" customHeight="1">
      <c r="A375" s="15">
        <v>375</v>
      </c>
      <c r="B375" s="8">
        <v>10</v>
      </c>
      <c r="C375" s="8" t="s">
        <v>1741</v>
      </c>
      <c r="D375" s="7">
        <v>1</v>
      </c>
      <c r="E375" s="85" t="s">
        <v>1070</v>
      </c>
      <c r="G375" s="11" t="s">
        <v>596</v>
      </c>
      <c r="H375" s="16" t="s">
        <v>620</v>
      </c>
      <c r="I375" s="10"/>
      <c r="J375" s="173" t="s">
        <v>620</v>
      </c>
      <c r="L375" s="99" t="s">
        <v>620</v>
      </c>
      <c r="N375" s="37"/>
      <c r="W375" s="3">
        <v>2012</v>
      </c>
      <c r="X375" s="21" t="d">
        <v>2012-06-24</v>
      </c>
      <c r="Y375" s="17" t="s">
        <v>1813</v>
      </c>
      <c r="Z375" s="8" t="s">
        <v>1736</v>
      </c>
      <c r="AA375" s="3" t="s">
        <v>1816</v>
      </c>
      <c r="AB375" s="31">
        <v>1</v>
      </c>
      <c r="AC375" s="8" t="s">
        <v>1758</v>
      </c>
      <c r="AD375" s="3" t="s">
        <v>587</v>
      </c>
      <c r="AE375" s="4">
        <v>38.5</v>
      </c>
      <c r="AF375" s="4" t="s">
        <v>594</v>
      </c>
      <c r="AG375" s="4">
        <v>0</v>
      </c>
      <c r="AH375" s="4">
        <v>0</v>
      </c>
      <c r="AI375" s="4">
        <v>0</v>
      </c>
      <c r="AJ375" s="4">
        <v>1</v>
      </c>
      <c r="AK375" s="4">
        <v>0</v>
      </c>
      <c r="AL375" s="4" t="s">
        <v>1163</v>
      </c>
      <c r="BI375" s="8" t="s">
        <v>1070</v>
      </c>
    </row>
    <row r="376" spans="1:61" ht="26.25" customHeight="1">
      <c r="A376" s="15">
        <v>376</v>
      </c>
      <c r="B376" s="4">
        <v>10</v>
      </c>
      <c r="C376" s="8" t="s">
        <v>1741</v>
      </c>
      <c r="D376" s="7">
        <v>1</v>
      </c>
      <c r="E376" s="85" t="s">
        <v>1071</v>
      </c>
      <c r="G376" s="11" t="s">
        <v>596</v>
      </c>
      <c r="H376" s="16" t="s">
        <v>620</v>
      </c>
      <c r="I376" s="10"/>
      <c r="J376" s="173" t="s">
        <v>620</v>
      </c>
      <c r="L376" s="99" t="s">
        <v>620</v>
      </c>
      <c r="N376" s="38"/>
      <c r="W376" s="3">
        <v>2012</v>
      </c>
      <c r="X376" s="21" t="d">
        <v>2012-06-24</v>
      </c>
      <c r="Y376" s="17" t="s">
        <v>1813</v>
      </c>
      <c r="Z376" s="8" t="s">
        <v>1736</v>
      </c>
      <c r="AA376" s="3" t="s">
        <v>1816</v>
      </c>
      <c r="AB376" s="31">
        <v>1</v>
      </c>
      <c r="AC376" s="8" t="s">
        <v>1758</v>
      </c>
      <c r="AD376" s="3" t="s">
        <v>587</v>
      </c>
      <c r="AE376" s="4">
        <v>40</v>
      </c>
      <c r="AF376" s="4" t="s">
        <v>594</v>
      </c>
      <c r="AG376" s="4">
        <v>11</v>
      </c>
      <c r="AH376" s="4">
        <v>0</v>
      </c>
      <c r="AI376" s="4">
        <v>2</v>
      </c>
      <c r="AJ376" s="4">
        <v>0</v>
      </c>
      <c r="AK376" s="4">
        <v>0</v>
      </c>
      <c r="AL376" s="8" t="s">
        <v>1146</v>
      </c>
      <c r="AO376" s="8"/>
      <c r="BI376" s="4" t="s">
        <v>1071</v>
      </c>
    </row>
    <row r="377" spans="1:61" ht="26.25" customHeight="1">
      <c r="A377" s="15">
        <v>377</v>
      </c>
      <c r="B377" s="8">
        <v>10</v>
      </c>
      <c r="C377" s="8" t="s">
        <v>1741</v>
      </c>
      <c r="D377" s="7">
        <v>1</v>
      </c>
      <c r="E377" s="85" t="s">
        <v>1072</v>
      </c>
      <c r="G377" s="11" t="s">
        <v>596</v>
      </c>
      <c r="H377" s="16" t="s">
        <v>620</v>
      </c>
      <c r="I377" s="16"/>
      <c r="J377" s="170" t="s">
        <v>620</v>
      </c>
      <c r="L377" s="99" t="s">
        <v>620</v>
      </c>
      <c r="N377" s="37"/>
      <c r="W377" s="3">
        <v>2012</v>
      </c>
      <c r="X377" s="21" t="d">
        <v>2012-06-24</v>
      </c>
      <c r="Y377" s="17" t="s">
        <v>1813</v>
      </c>
      <c r="Z377" s="8" t="s">
        <v>1736</v>
      </c>
      <c r="AA377" s="3" t="s">
        <v>1816</v>
      </c>
      <c r="AB377" s="31">
        <v>1</v>
      </c>
      <c r="AC377" s="8" t="s">
        <v>1758</v>
      </c>
      <c r="AD377" s="3" t="s">
        <v>587</v>
      </c>
      <c r="AE377" s="4">
        <v>40</v>
      </c>
      <c r="AF377" s="4" t="s">
        <v>594</v>
      </c>
      <c r="AG377" s="4">
        <v>9</v>
      </c>
      <c r="AH377" s="4">
        <v>0</v>
      </c>
      <c r="AI377" s="4">
        <v>2</v>
      </c>
      <c r="AJ377" s="4">
        <v>0</v>
      </c>
      <c r="AK377" s="4">
        <v>0</v>
      </c>
      <c r="AL377" s="4" t="s">
        <v>1158</v>
      </c>
      <c r="BI377" s="8" t="s">
        <v>1072</v>
      </c>
    </row>
    <row r="378" spans="1:61" ht="26.25" customHeight="1">
      <c r="A378" s="15">
        <v>378</v>
      </c>
      <c r="B378" s="8">
        <v>10</v>
      </c>
      <c r="C378" s="8" t="s">
        <v>1741</v>
      </c>
      <c r="D378" s="7">
        <v>1</v>
      </c>
      <c r="E378" s="85" t="s">
        <v>1073</v>
      </c>
      <c r="G378" s="11" t="s">
        <v>596</v>
      </c>
      <c r="H378" s="16" t="s">
        <v>620</v>
      </c>
      <c r="I378" s="16"/>
      <c r="J378" s="170" t="s">
        <v>620</v>
      </c>
      <c r="L378" s="99" t="s">
        <v>620</v>
      </c>
      <c r="N378" s="37"/>
      <c r="W378" s="3">
        <v>2012</v>
      </c>
      <c r="X378" s="21" t="d">
        <v>2012-06-24</v>
      </c>
      <c r="Y378" s="17" t="s">
        <v>1813</v>
      </c>
      <c r="Z378" s="8" t="s">
        <v>1736</v>
      </c>
      <c r="AA378" s="3" t="s">
        <v>1816</v>
      </c>
      <c r="AB378" s="31">
        <v>1</v>
      </c>
      <c r="AC378" s="8" t="s">
        <v>1758</v>
      </c>
      <c r="AD378" s="3" t="s">
        <v>587</v>
      </c>
      <c r="AE378" s="4">
        <v>40</v>
      </c>
      <c r="AF378" s="4" t="s">
        <v>585</v>
      </c>
      <c r="AG378" s="4">
        <v>10</v>
      </c>
      <c r="AH378" s="4">
        <v>0</v>
      </c>
      <c r="AI378" s="4">
        <v>5</v>
      </c>
      <c r="AJ378" s="4">
        <v>0</v>
      </c>
      <c r="AK378" s="4">
        <v>0</v>
      </c>
      <c r="AL378" s="4" t="s">
        <v>1164</v>
      </c>
      <c r="BI378" s="8" t="s">
        <v>1073</v>
      </c>
    </row>
    <row r="379" spans="1:61" ht="26.25" customHeight="1">
      <c r="A379" s="15">
        <v>379</v>
      </c>
      <c r="B379" s="8">
        <v>10</v>
      </c>
      <c r="C379" s="8" t="s">
        <v>1741</v>
      </c>
      <c r="D379" s="7">
        <v>1</v>
      </c>
      <c r="E379" s="85" t="s">
        <v>1074</v>
      </c>
      <c r="G379" s="10" t="s">
        <v>596</v>
      </c>
      <c r="H379" s="16" t="s">
        <v>620</v>
      </c>
      <c r="I379" s="10"/>
      <c r="J379" s="173" t="s">
        <v>620</v>
      </c>
      <c r="L379" s="99" t="s">
        <v>620</v>
      </c>
      <c r="N379" s="38"/>
      <c r="P379" s="8"/>
      <c r="Q379" s="9"/>
      <c r="R379" s="9"/>
      <c r="S379" s="8"/>
      <c r="T379" s="8"/>
      <c r="U379" s="8"/>
      <c r="V379" s="8"/>
      <c r="W379" s="3">
        <v>2012</v>
      </c>
      <c r="X379" s="21" t="d">
        <v>2012-06-24</v>
      </c>
      <c r="Y379" s="17" t="s">
        <v>1813</v>
      </c>
      <c r="Z379" s="8" t="s">
        <v>1736</v>
      </c>
      <c r="AA379" s="3" t="s">
        <v>1816</v>
      </c>
      <c r="AB379" s="31">
        <v>1</v>
      </c>
      <c r="AC379" s="8" t="s">
        <v>1758</v>
      </c>
      <c r="AD379" s="3" t="s">
        <v>587</v>
      </c>
      <c r="AE379" s="8">
        <v>40</v>
      </c>
      <c r="AF379" s="8" t="s">
        <v>585</v>
      </c>
      <c r="AG379" s="8">
        <v>28</v>
      </c>
      <c r="AH379" s="8">
        <v>0</v>
      </c>
      <c r="AI379" s="8">
        <v>4</v>
      </c>
      <c r="AJ379" s="8">
        <v>0</v>
      </c>
      <c r="AK379" s="8">
        <v>0</v>
      </c>
      <c r="AL379" s="4" t="s">
        <v>1165</v>
      </c>
      <c r="AN379" s="8"/>
      <c r="AO379" s="8"/>
      <c r="AS379" s="8"/>
      <c r="BI379" s="8" t="s">
        <v>1074</v>
      </c>
    </row>
    <row r="380" spans="1:61" ht="26.25" customHeight="1">
      <c r="A380" s="15">
        <v>380</v>
      </c>
      <c r="B380" s="8">
        <v>10</v>
      </c>
      <c r="C380" s="8" t="s">
        <v>1741</v>
      </c>
      <c r="D380" s="7">
        <v>1</v>
      </c>
      <c r="E380" s="85" t="s">
        <v>1075</v>
      </c>
      <c r="G380" s="11" t="s">
        <v>596</v>
      </c>
      <c r="H380" s="16" t="s">
        <v>620</v>
      </c>
      <c r="I380" s="10"/>
      <c r="J380" s="173" t="s">
        <v>620</v>
      </c>
      <c r="L380" s="99" t="s">
        <v>620</v>
      </c>
      <c r="N380" s="37"/>
      <c r="W380" s="3">
        <v>2012</v>
      </c>
      <c r="X380" s="21" t="d">
        <v>2012-06-24</v>
      </c>
      <c r="Y380" s="17" t="s">
        <v>1813</v>
      </c>
      <c r="Z380" s="8" t="s">
        <v>1736</v>
      </c>
      <c r="AA380" s="3" t="s">
        <v>1816</v>
      </c>
      <c r="AB380" s="31">
        <v>1</v>
      </c>
      <c r="AC380" s="8" t="s">
        <v>1758</v>
      </c>
      <c r="AD380" s="3" t="s">
        <v>587</v>
      </c>
      <c r="AE380" s="4">
        <v>41</v>
      </c>
      <c r="AF380" s="4" t="s">
        <v>594</v>
      </c>
      <c r="AG380" s="4">
        <v>7</v>
      </c>
      <c r="AH380" s="4">
        <v>0</v>
      </c>
      <c r="AI380" s="4">
        <v>3</v>
      </c>
      <c r="AJ380" s="4">
        <v>0</v>
      </c>
      <c r="AK380" s="4">
        <v>0</v>
      </c>
      <c r="AL380" s="4" t="s">
        <v>1166</v>
      </c>
      <c r="BI380" s="8" t="s">
        <v>1075</v>
      </c>
    </row>
    <row r="381" spans="1:61" ht="26.25" customHeight="1">
      <c r="A381" s="15">
        <v>381</v>
      </c>
      <c r="B381" s="8">
        <v>10</v>
      </c>
      <c r="C381" s="8" t="s">
        <v>1741</v>
      </c>
      <c r="D381" s="7">
        <v>1</v>
      </c>
      <c r="E381" s="85" t="s">
        <v>1076</v>
      </c>
      <c r="G381" s="11" t="s">
        <v>596</v>
      </c>
      <c r="H381" s="16" t="s">
        <v>620</v>
      </c>
      <c r="I381" s="10"/>
      <c r="J381" s="173" t="s">
        <v>620</v>
      </c>
      <c r="L381" s="99" t="s">
        <v>620</v>
      </c>
      <c r="N381" s="37"/>
      <c r="W381" s="3">
        <v>2012</v>
      </c>
      <c r="X381" s="23" t="d">
        <v>2012-06-24</v>
      </c>
      <c r="Y381" s="17" t="s">
        <v>1813</v>
      </c>
      <c r="Z381" s="8" t="s">
        <v>1736</v>
      </c>
      <c r="AA381" s="3" t="s">
        <v>1816</v>
      </c>
      <c r="AB381" s="31">
        <v>1</v>
      </c>
      <c r="AC381" s="8" t="s">
        <v>1758</v>
      </c>
      <c r="AD381" s="3" t="s">
        <v>587</v>
      </c>
      <c r="AE381" s="4">
        <v>42</v>
      </c>
      <c r="AF381" s="4" t="s">
        <v>594</v>
      </c>
      <c r="AG381" s="4">
        <v>28</v>
      </c>
      <c r="AH381" s="4">
        <v>0</v>
      </c>
      <c r="AI381" s="4">
        <v>2</v>
      </c>
      <c r="AJ381" s="4">
        <v>0</v>
      </c>
      <c r="AK381" s="4">
        <v>0</v>
      </c>
      <c r="AL381" s="4" t="s">
        <v>1134</v>
      </c>
      <c r="AM381" s="8"/>
      <c r="BI381" s="8" t="s">
        <v>1076</v>
      </c>
    </row>
    <row r="382" spans="1:61" ht="26.25" customHeight="1">
      <c r="A382" s="15">
        <v>382</v>
      </c>
      <c r="B382" s="8">
        <v>10</v>
      </c>
      <c r="C382" s="8" t="s">
        <v>1741</v>
      </c>
      <c r="D382" s="7">
        <v>1</v>
      </c>
      <c r="E382" s="85" t="s">
        <v>1077</v>
      </c>
      <c r="G382" s="11" t="s">
        <v>596</v>
      </c>
      <c r="H382" s="16" t="s">
        <v>620</v>
      </c>
      <c r="I382" s="10"/>
      <c r="J382" s="171" t="s">
        <v>620</v>
      </c>
      <c r="L382" s="99" t="s">
        <v>620</v>
      </c>
      <c r="N382" s="37"/>
      <c r="W382" s="3">
        <v>2012</v>
      </c>
      <c r="X382" s="23" t="d">
        <v>2012-06-24</v>
      </c>
      <c r="Y382" s="24" t="s">
        <v>1813</v>
      </c>
      <c r="Z382" s="8" t="s">
        <v>1736</v>
      </c>
      <c r="AA382" s="3" t="s">
        <v>1816</v>
      </c>
      <c r="AB382" s="31">
        <v>1</v>
      </c>
      <c r="AC382" s="8" t="s">
        <v>1758</v>
      </c>
      <c r="AD382" s="3" t="s">
        <v>587</v>
      </c>
      <c r="AE382" s="4">
        <v>42</v>
      </c>
      <c r="AF382" s="4" t="s">
        <v>594</v>
      </c>
      <c r="AG382" s="4">
        <v>119</v>
      </c>
      <c r="AH382" s="4">
        <v>0</v>
      </c>
      <c r="AI382" s="4">
        <v>3</v>
      </c>
      <c r="AJ382" s="4">
        <v>0</v>
      </c>
      <c r="AK382" s="4">
        <v>0</v>
      </c>
      <c r="AL382" s="4" t="s">
        <v>1167</v>
      </c>
      <c r="BI382" s="8" t="s">
        <v>1077</v>
      </c>
    </row>
    <row r="383" spans="1:61" ht="26.25" customHeight="1">
      <c r="A383" s="15">
        <v>383</v>
      </c>
      <c r="B383" s="4">
        <v>10</v>
      </c>
      <c r="C383" s="8" t="s">
        <v>1741</v>
      </c>
      <c r="D383" s="7">
        <v>1</v>
      </c>
      <c r="E383" s="85" t="s">
        <v>1078</v>
      </c>
      <c r="G383" s="11" t="s">
        <v>596</v>
      </c>
      <c r="H383" s="16" t="s">
        <v>620</v>
      </c>
      <c r="I383" s="10"/>
      <c r="J383" s="171" t="s">
        <v>620</v>
      </c>
      <c r="L383" s="99" t="s">
        <v>620</v>
      </c>
      <c r="N383" s="37"/>
      <c r="W383" s="3">
        <v>2012</v>
      </c>
      <c r="X383" s="21" t="d">
        <v>2012-06-24</v>
      </c>
      <c r="Y383" s="17" t="s">
        <v>1813</v>
      </c>
      <c r="Z383" s="8" t="s">
        <v>1736</v>
      </c>
      <c r="AA383" s="3" t="s">
        <v>1816</v>
      </c>
      <c r="AB383" s="31">
        <v>1</v>
      </c>
      <c r="AC383" s="8" t="s">
        <v>1758</v>
      </c>
      <c r="AD383" s="3" t="s">
        <v>587</v>
      </c>
      <c r="AE383" s="4">
        <v>43</v>
      </c>
      <c r="AF383" s="4" t="s">
        <v>594</v>
      </c>
      <c r="AG383" s="4">
        <v>113</v>
      </c>
      <c r="AH383" s="4">
        <v>0</v>
      </c>
      <c r="AI383" s="4">
        <v>4</v>
      </c>
      <c r="AJ383" s="4">
        <v>0</v>
      </c>
      <c r="AK383" s="4">
        <v>0</v>
      </c>
      <c r="AL383" s="4" t="s">
        <v>1168</v>
      </c>
      <c r="BI383" s="4" t="s">
        <v>1078</v>
      </c>
    </row>
    <row r="384" spans="1:61" ht="26.25" customHeight="1">
      <c r="A384" s="15">
        <v>384</v>
      </c>
      <c r="B384" s="8">
        <v>10</v>
      </c>
      <c r="C384" s="8" t="s">
        <v>1741</v>
      </c>
      <c r="D384" s="7">
        <v>1</v>
      </c>
      <c r="E384" s="85" t="s">
        <v>1079</v>
      </c>
      <c r="G384" s="11" t="s">
        <v>596</v>
      </c>
      <c r="H384" s="16" t="s">
        <v>620</v>
      </c>
      <c r="I384" s="10"/>
      <c r="J384" s="173" t="s">
        <v>620</v>
      </c>
      <c r="K384" s="148"/>
      <c r="L384" s="99" t="s">
        <v>620</v>
      </c>
      <c r="N384" s="37"/>
      <c r="P384" s="8"/>
      <c r="W384" s="3">
        <v>2012</v>
      </c>
      <c r="X384" s="23" t="d">
        <v>2012-06-24</v>
      </c>
      <c r="Y384" s="24" t="s">
        <v>1813</v>
      </c>
      <c r="Z384" s="8" t="s">
        <v>1736</v>
      </c>
      <c r="AA384" s="3" t="s">
        <v>1816</v>
      </c>
      <c r="AB384" s="31">
        <v>1</v>
      </c>
      <c r="AC384" s="8" t="s">
        <v>1758</v>
      </c>
      <c r="AD384" s="3" t="s">
        <v>587</v>
      </c>
      <c r="AE384" s="4">
        <v>44</v>
      </c>
      <c r="AF384" s="4" t="s">
        <v>585</v>
      </c>
      <c r="AG384" s="4">
        <v>13</v>
      </c>
      <c r="AH384" s="4">
        <v>0</v>
      </c>
      <c r="AI384" s="4">
        <v>3</v>
      </c>
      <c r="AJ384" s="4">
        <v>0</v>
      </c>
      <c r="AK384" s="4">
        <v>0</v>
      </c>
      <c r="AL384" s="4" t="s">
        <v>1143</v>
      </c>
      <c r="BI384" s="8" t="s">
        <v>1079</v>
      </c>
    </row>
    <row r="385" spans="1:61" ht="26.25" customHeight="1">
      <c r="A385" s="15">
        <v>385</v>
      </c>
      <c r="B385" s="8">
        <v>10</v>
      </c>
      <c r="C385" s="8" t="s">
        <v>1741</v>
      </c>
      <c r="D385" s="7">
        <v>1</v>
      </c>
      <c r="E385" s="85" t="s">
        <v>1080</v>
      </c>
      <c r="G385" s="10" t="s">
        <v>596</v>
      </c>
      <c r="H385" s="16" t="s">
        <v>620</v>
      </c>
      <c r="I385" s="16"/>
      <c r="J385" s="170" t="s">
        <v>620</v>
      </c>
      <c r="L385" s="99" t="s">
        <v>620</v>
      </c>
      <c r="N385" s="38"/>
      <c r="P385" s="8"/>
      <c r="Q385" s="9"/>
      <c r="R385" s="9"/>
      <c r="S385" s="8"/>
      <c r="T385" s="8"/>
      <c r="U385" s="8"/>
      <c r="V385" s="8"/>
      <c r="W385" s="3">
        <v>2012</v>
      </c>
      <c r="X385" s="21" t="d">
        <v>2012-06-24</v>
      </c>
      <c r="Y385" s="24" t="s">
        <v>1813</v>
      </c>
      <c r="Z385" s="8" t="s">
        <v>1736</v>
      </c>
      <c r="AA385" s="3" t="s">
        <v>1816</v>
      </c>
      <c r="AB385" s="31">
        <v>1</v>
      </c>
      <c r="AC385" s="8" t="s">
        <v>1758</v>
      </c>
      <c r="AD385" s="3" t="s">
        <v>587</v>
      </c>
      <c r="AE385" s="8">
        <v>44</v>
      </c>
      <c r="AF385" s="8" t="s">
        <v>594</v>
      </c>
      <c r="AG385" s="8">
        <v>10</v>
      </c>
      <c r="AH385" s="8">
        <v>0</v>
      </c>
      <c r="AI385" s="8">
        <v>1</v>
      </c>
      <c r="AJ385" s="8">
        <v>0</v>
      </c>
      <c r="AK385" s="8">
        <v>0</v>
      </c>
      <c r="AL385" s="8" t="s">
        <v>946</v>
      </c>
      <c r="AN385" s="8"/>
      <c r="AO385" s="8"/>
      <c r="AS385" s="8"/>
      <c r="BI385" s="8" t="s">
        <v>1080</v>
      </c>
    </row>
    <row r="386" spans="1:61" ht="26.25" customHeight="1">
      <c r="A386" s="15">
        <v>386</v>
      </c>
      <c r="B386" s="8">
        <v>10</v>
      </c>
      <c r="C386" s="8" t="s">
        <v>1741</v>
      </c>
      <c r="D386" s="7">
        <v>1</v>
      </c>
      <c r="E386" s="85" t="s">
        <v>1081</v>
      </c>
      <c r="G386" s="11" t="s">
        <v>596</v>
      </c>
      <c r="H386" s="16" t="s">
        <v>620</v>
      </c>
      <c r="I386" s="16"/>
      <c r="J386" s="170" t="s">
        <v>620</v>
      </c>
      <c r="L386" s="99" t="s">
        <v>620</v>
      </c>
      <c r="N386" s="37"/>
      <c r="P386" s="8"/>
      <c r="W386" s="3">
        <v>2012</v>
      </c>
      <c r="X386" s="21" t="d">
        <v>2012-06-24</v>
      </c>
      <c r="Y386" s="17" t="s">
        <v>1813</v>
      </c>
      <c r="Z386" s="8" t="s">
        <v>1736</v>
      </c>
      <c r="AA386" s="3" t="s">
        <v>1816</v>
      </c>
      <c r="AB386" s="31">
        <v>1</v>
      </c>
      <c r="AC386" s="8" t="s">
        <v>1758</v>
      </c>
      <c r="AD386" s="3" t="s">
        <v>587</v>
      </c>
      <c r="AE386" s="4">
        <v>46</v>
      </c>
      <c r="AF386" s="4" t="s">
        <v>585</v>
      </c>
      <c r="AG386" s="4">
        <v>9</v>
      </c>
      <c r="AH386" s="4">
        <v>0</v>
      </c>
      <c r="AI386" s="4">
        <v>3</v>
      </c>
      <c r="AJ386" s="4">
        <v>0</v>
      </c>
      <c r="AK386" s="4">
        <v>0</v>
      </c>
      <c r="AL386" s="4" t="s">
        <v>1162</v>
      </c>
      <c r="BI386" s="8" t="s">
        <v>1081</v>
      </c>
    </row>
    <row r="387" spans="1:61" ht="26.25" customHeight="1">
      <c r="A387" s="15">
        <v>387</v>
      </c>
      <c r="B387" s="8">
        <v>10</v>
      </c>
      <c r="C387" s="8" t="s">
        <v>1741</v>
      </c>
      <c r="D387" s="7">
        <v>1</v>
      </c>
      <c r="E387" s="85" t="s">
        <v>1082</v>
      </c>
      <c r="G387" s="11" t="s">
        <v>596</v>
      </c>
      <c r="H387" s="16" t="s">
        <v>620</v>
      </c>
      <c r="I387" s="10"/>
      <c r="J387" s="171" t="s">
        <v>620</v>
      </c>
      <c r="L387" s="99" t="s">
        <v>620</v>
      </c>
      <c r="N387" s="38"/>
      <c r="W387" s="3">
        <v>2012</v>
      </c>
      <c r="X387" s="21" t="d">
        <v>2012-06-24</v>
      </c>
      <c r="Y387" s="17" t="s">
        <v>1813</v>
      </c>
      <c r="Z387" s="8" t="s">
        <v>1736</v>
      </c>
      <c r="AA387" s="3" t="s">
        <v>1816</v>
      </c>
      <c r="AB387" s="31">
        <v>1</v>
      </c>
      <c r="AC387" s="8" t="s">
        <v>1758</v>
      </c>
      <c r="AD387" s="3" t="s">
        <v>587</v>
      </c>
      <c r="AE387" s="4">
        <v>47</v>
      </c>
      <c r="AF387" s="4" t="s">
        <v>585</v>
      </c>
      <c r="AG387" s="4">
        <v>9</v>
      </c>
      <c r="AH387" s="4">
        <v>0</v>
      </c>
      <c r="AI387" s="4">
        <v>2</v>
      </c>
      <c r="AJ387" s="4">
        <v>0</v>
      </c>
      <c r="AK387" s="4">
        <v>0</v>
      </c>
      <c r="AL387" s="4" t="s">
        <v>1148</v>
      </c>
      <c r="AO387" s="8"/>
      <c r="BI387" s="8" t="s">
        <v>1082</v>
      </c>
    </row>
    <row r="388" spans="1:61" ht="26.25" customHeight="1">
      <c r="A388" s="15">
        <v>388</v>
      </c>
      <c r="B388" s="8">
        <v>10</v>
      </c>
      <c r="C388" s="8" t="s">
        <v>1741</v>
      </c>
      <c r="D388" s="7">
        <v>1</v>
      </c>
      <c r="E388" s="85" t="s">
        <v>1083</v>
      </c>
      <c r="G388" s="11" t="s">
        <v>596</v>
      </c>
      <c r="H388" s="16" t="s">
        <v>620</v>
      </c>
      <c r="I388" s="10"/>
      <c r="J388" s="173" t="s">
        <v>620</v>
      </c>
      <c r="K388" s="148"/>
      <c r="L388" s="99" t="s">
        <v>620</v>
      </c>
      <c r="N388" s="38"/>
      <c r="W388" s="3">
        <v>2012</v>
      </c>
      <c r="X388" s="23" t="d">
        <v>2012-06-24</v>
      </c>
      <c r="Y388" s="24" t="s">
        <v>1813</v>
      </c>
      <c r="Z388" s="8" t="s">
        <v>1736</v>
      </c>
      <c r="AA388" s="3" t="s">
        <v>1816</v>
      </c>
      <c r="AB388" s="31">
        <v>1</v>
      </c>
      <c r="AC388" s="8" t="s">
        <v>1758</v>
      </c>
      <c r="AD388" s="3" t="s">
        <v>587</v>
      </c>
      <c r="AE388" s="4">
        <v>46</v>
      </c>
      <c r="AF388" s="4" t="s">
        <v>594</v>
      </c>
      <c r="AG388" s="4">
        <v>20</v>
      </c>
      <c r="AH388" s="4">
        <v>0</v>
      </c>
      <c r="AI388" s="4">
        <v>8</v>
      </c>
      <c r="AJ388" s="4">
        <v>0</v>
      </c>
      <c r="AK388" s="4">
        <v>0</v>
      </c>
      <c r="AL388" s="4" t="s">
        <v>1161</v>
      </c>
      <c r="AO388" s="8"/>
      <c r="BI388" s="8" t="s">
        <v>1083</v>
      </c>
    </row>
    <row r="389" spans="1:61" ht="26.25" customHeight="1">
      <c r="A389" s="15">
        <v>389</v>
      </c>
      <c r="B389" s="8">
        <v>10</v>
      </c>
      <c r="C389" s="8" t="s">
        <v>1741</v>
      </c>
      <c r="D389" s="7">
        <v>1</v>
      </c>
      <c r="E389" s="85" t="s">
        <v>1084</v>
      </c>
      <c r="G389" s="11" t="s">
        <v>596</v>
      </c>
      <c r="H389" s="16" t="s">
        <v>620</v>
      </c>
      <c r="I389" s="10"/>
      <c r="J389" s="173" t="s">
        <v>620</v>
      </c>
      <c r="L389" s="99" t="s">
        <v>620</v>
      </c>
      <c r="N389" s="38"/>
      <c r="W389" s="3">
        <v>2012</v>
      </c>
      <c r="X389" s="21" t="d">
        <v>2012-06-24</v>
      </c>
      <c r="Y389" s="17" t="s">
        <v>1813</v>
      </c>
      <c r="Z389" s="8" t="s">
        <v>1736</v>
      </c>
      <c r="AA389" s="3" t="s">
        <v>1816</v>
      </c>
      <c r="AB389" s="31">
        <v>1</v>
      </c>
      <c r="AC389" s="8" t="s">
        <v>1758</v>
      </c>
      <c r="AD389" s="3" t="s">
        <v>587</v>
      </c>
      <c r="AE389" s="4">
        <v>48.5</v>
      </c>
      <c r="AF389" s="4" t="s">
        <v>594</v>
      </c>
      <c r="AG389" s="4">
        <v>3</v>
      </c>
      <c r="AH389" s="4">
        <v>0</v>
      </c>
      <c r="AI389" s="4">
        <v>1</v>
      </c>
      <c r="AJ389" s="4">
        <v>0</v>
      </c>
      <c r="AK389" s="4">
        <v>0</v>
      </c>
      <c r="AL389" s="4" t="s">
        <v>1146</v>
      </c>
      <c r="AO389" s="8"/>
      <c r="BI389" s="8" t="s">
        <v>1084</v>
      </c>
    </row>
    <row r="390" spans="1:61" ht="26.25" customHeight="1">
      <c r="A390" s="15">
        <v>390</v>
      </c>
      <c r="B390" s="8">
        <v>10</v>
      </c>
      <c r="C390" s="8" t="s">
        <v>1741</v>
      </c>
      <c r="D390" s="7">
        <v>1</v>
      </c>
      <c r="E390" s="85" t="s">
        <v>1085</v>
      </c>
      <c r="G390" s="11" t="s">
        <v>596</v>
      </c>
      <c r="H390" s="16" t="s">
        <v>620</v>
      </c>
      <c r="I390" s="10"/>
      <c r="J390" s="173" t="s">
        <v>620</v>
      </c>
      <c r="L390" s="99" t="s">
        <v>620</v>
      </c>
      <c r="N390" s="38"/>
      <c r="W390" s="3">
        <v>2012</v>
      </c>
      <c r="X390" s="23" t="d">
        <v>2012-06-24</v>
      </c>
      <c r="Y390" s="17" t="s">
        <v>1813</v>
      </c>
      <c r="Z390" s="8" t="s">
        <v>1736</v>
      </c>
      <c r="AA390" s="3" t="s">
        <v>1816</v>
      </c>
      <c r="AB390" s="31">
        <v>1</v>
      </c>
      <c r="AC390" s="8" t="s">
        <v>1758</v>
      </c>
      <c r="AD390" s="3" t="s">
        <v>587</v>
      </c>
      <c r="AE390" s="4">
        <v>48</v>
      </c>
      <c r="AF390" s="4" t="s">
        <v>585</v>
      </c>
      <c r="AG390" s="4">
        <v>30</v>
      </c>
      <c r="AH390" s="4">
        <v>0</v>
      </c>
      <c r="AI390" s="4">
        <v>1</v>
      </c>
      <c r="AJ390" s="4">
        <v>0</v>
      </c>
      <c r="AK390" s="4">
        <v>0</v>
      </c>
      <c r="AL390" s="4" t="s">
        <v>1147</v>
      </c>
      <c r="AO390" s="8"/>
      <c r="BI390" s="8" t="s">
        <v>1085</v>
      </c>
    </row>
    <row r="391" spans="1:61" ht="26.25" customHeight="1">
      <c r="A391" s="15">
        <v>391</v>
      </c>
      <c r="B391" s="8">
        <v>10</v>
      </c>
      <c r="C391" s="8" t="s">
        <v>1741</v>
      </c>
      <c r="D391" s="7">
        <v>1</v>
      </c>
      <c r="E391" s="85" t="s">
        <v>1086</v>
      </c>
      <c r="G391" s="11" t="s">
        <v>596</v>
      </c>
      <c r="H391" s="16" t="s">
        <v>620</v>
      </c>
      <c r="I391" s="10"/>
      <c r="J391" s="173" t="s">
        <v>620</v>
      </c>
      <c r="L391" s="99" t="s">
        <v>620</v>
      </c>
      <c r="N391" s="38"/>
      <c r="W391" s="3">
        <v>2012</v>
      </c>
      <c r="X391" s="21" t="d">
        <v>2012-06-24</v>
      </c>
      <c r="Y391" s="17" t="s">
        <v>1813</v>
      </c>
      <c r="Z391" s="8" t="s">
        <v>1736</v>
      </c>
      <c r="AA391" s="3" t="s">
        <v>1816</v>
      </c>
      <c r="AB391" s="31">
        <v>1</v>
      </c>
      <c r="AC391" s="8" t="s">
        <v>1758</v>
      </c>
      <c r="AD391" s="3" t="s">
        <v>587</v>
      </c>
      <c r="AE391" s="4">
        <v>49</v>
      </c>
      <c r="AF391" s="4" t="s">
        <v>585</v>
      </c>
      <c r="AG391" s="4">
        <v>29</v>
      </c>
      <c r="AH391" s="4">
        <v>0</v>
      </c>
      <c r="AI391" s="4">
        <v>2</v>
      </c>
      <c r="AJ391" s="4">
        <v>0</v>
      </c>
      <c r="AK391" s="4">
        <v>0</v>
      </c>
      <c r="AL391" s="4" t="s">
        <v>1148</v>
      </c>
      <c r="AO391" s="8"/>
      <c r="BI391" s="8" t="s">
        <v>1086</v>
      </c>
    </row>
    <row r="392" spans="1:61" ht="26.25" customHeight="1">
      <c r="A392" s="15">
        <v>392</v>
      </c>
      <c r="B392" s="4">
        <v>10</v>
      </c>
      <c r="C392" s="8" t="s">
        <v>1741</v>
      </c>
      <c r="D392" s="7">
        <v>1</v>
      </c>
      <c r="E392" s="85" t="s">
        <v>1087</v>
      </c>
      <c r="G392" s="11" t="s">
        <v>596</v>
      </c>
      <c r="H392" s="16" t="s">
        <v>620</v>
      </c>
      <c r="I392" s="10"/>
      <c r="J392" s="173" t="s">
        <v>620</v>
      </c>
      <c r="L392" s="99" t="s">
        <v>620</v>
      </c>
      <c r="N392" s="37"/>
      <c r="W392" s="3">
        <v>2012</v>
      </c>
      <c r="X392" s="21" t="d">
        <v>2012-06-24</v>
      </c>
      <c r="Y392" s="17" t="s">
        <v>1813</v>
      </c>
      <c r="Z392" s="8" t="s">
        <v>1736</v>
      </c>
      <c r="AA392" s="3" t="s">
        <v>1816</v>
      </c>
      <c r="AB392" s="31">
        <v>1</v>
      </c>
      <c r="AC392" s="8" t="s">
        <v>1758</v>
      </c>
      <c r="AD392" s="3" t="s">
        <v>587</v>
      </c>
      <c r="AE392" s="4">
        <v>56</v>
      </c>
      <c r="AF392" s="4" t="s">
        <v>585</v>
      </c>
      <c r="AG392" s="4">
        <v>18</v>
      </c>
      <c r="AH392" s="4">
        <v>0</v>
      </c>
      <c r="AI392" s="4">
        <v>0</v>
      </c>
      <c r="AJ392" s="4">
        <v>3</v>
      </c>
      <c r="AK392" s="4">
        <v>0</v>
      </c>
      <c r="AL392" s="4" t="s">
        <v>1169</v>
      </c>
      <c r="BI392" s="4" t="s">
        <v>1087</v>
      </c>
    </row>
    <row r="393" spans="1:61" ht="26.25" customHeight="1">
      <c r="A393" s="15">
        <v>393</v>
      </c>
      <c r="B393" s="8">
        <v>10</v>
      </c>
      <c r="C393" s="8" t="s">
        <v>1741</v>
      </c>
      <c r="D393" s="7">
        <v>1</v>
      </c>
      <c r="E393" s="85" t="s">
        <v>1088</v>
      </c>
      <c r="G393" s="11" t="s">
        <v>596</v>
      </c>
      <c r="H393" s="16" t="s">
        <v>620</v>
      </c>
      <c r="I393" s="10"/>
      <c r="J393" s="171" t="s">
        <v>620</v>
      </c>
      <c r="L393" s="99" t="s">
        <v>620</v>
      </c>
      <c r="N393" s="38"/>
      <c r="W393" s="3">
        <v>2012</v>
      </c>
      <c r="X393" s="21" t="d">
        <v>2012-06-24</v>
      </c>
      <c r="Y393" s="24" t="s">
        <v>1813</v>
      </c>
      <c r="Z393" s="8" t="s">
        <v>1736</v>
      </c>
      <c r="AA393" s="3" t="s">
        <v>1816</v>
      </c>
      <c r="AB393" s="31">
        <v>1</v>
      </c>
      <c r="AC393" s="8" t="s">
        <v>1758</v>
      </c>
      <c r="AD393" s="3" t="s">
        <v>587</v>
      </c>
      <c r="AE393" s="4">
        <v>57</v>
      </c>
      <c r="AF393" s="4" t="s">
        <v>585</v>
      </c>
      <c r="AG393" s="4">
        <v>17</v>
      </c>
      <c r="AH393" s="4">
        <v>0</v>
      </c>
      <c r="AI393" s="4">
        <v>0</v>
      </c>
      <c r="AJ393" s="4">
        <v>2</v>
      </c>
      <c r="AK393" s="4">
        <v>0</v>
      </c>
      <c r="AL393" s="4" t="s">
        <v>1158</v>
      </c>
      <c r="AO393" s="8"/>
      <c r="BI393" s="8" t="s">
        <v>1088</v>
      </c>
    </row>
    <row r="394" spans="1:61" ht="26.25" customHeight="1">
      <c r="A394" s="15">
        <v>394</v>
      </c>
      <c r="B394" s="4">
        <v>10</v>
      </c>
      <c r="C394" s="8" t="s">
        <v>1741</v>
      </c>
      <c r="D394" s="7">
        <v>1</v>
      </c>
      <c r="E394" s="85" t="s">
        <v>1089</v>
      </c>
      <c r="G394" s="11" t="s">
        <v>587</v>
      </c>
      <c r="H394" s="61" t="s">
        <v>1764</v>
      </c>
      <c r="I394" s="58"/>
      <c r="J394" s="171" t="s">
        <v>443</v>
      </c>
      <c r="K394" s="148"/>
      <c r="L394" s="99" t="s">
        <v>587</v>
      </c>
      <c r="N394" s="38"/>
      <c r="O394" s="4" t="s">
        <v>707</v>
      </c>
      <c r="P394" s="4" t="s">
        <v>1185</v>
      </c>
      <c r="Q394" s="5">
        <v>4495154.78</v>
      </c>
      <c r="R394" s="5">
        <v>403836.9</v>
      </c>
      <c r="S394" s="4">
        <v>0</v>
      </c>
      <c r="T394" s="4">
        <v>4</v>
      </c>
      <c r="U394" s="4">
        <v>0</v>
      </c>
      <c r="V394" s="4">
        <v>0</v>
      </c>
      <c r="W394" s="3">
        <v>2012</v>
      </c>
      <c r="X394" s="21" t="d">
        <v>2012-06-24</v>
      </c>
      <c r="Y394" s="17" t="s">
        <v>1813</v>
      </c>
      <c r="Z394" s="8" t="s">
        <v>1736</v>
      </c>
      <c r="AA394" s="3" t="s">
        <v>1816</v>
      </c>
      <c r="AB394" s="31">
        <v>1</v>
      </c>
      <c r="AC394" s="8" t="s">
        <v>1758</v>
      </c>
      <c r="AD394" s="3" t="s">
        <v>587</v>
      </c>
      <c r="AE394" s="4">
        <v>58</v>
      </c>
      <c r="AF394" s="4" t="s">
        <v>594</v>
      </c>
      <c r="AG394" s="4">
        <v>35</v>
      </c>
      <c r="AH394" s="4">
        <v>0</v>
      </c>
      <c r="AI394" s="4">
        <v>3</v>
      </c>
      <c r="AJ394" s="4">
        <v>0</v>
      </c>
      <c r="AK394" s="4">
        <v>0</v>
      </c>
      <c r="AL394" s="4" t="s">
        <v>1152</v>
      </c>
      <c r="AM394" s="4" t="s">
        <v>1186</v>
      </c>
      <c r="AO394" s="8"/>
      <c r="AT394" s="4">
        <v>0</v>
      </c>
      <c r="AU394" s="4">
        <v>0</v>
      </c>
      <c r="AV394" s="4">
        <v>0</v>
      </c>
      <c r="AW394" s="4">
        <v>125</v>
      </c>
      <c r="AX394" s="4">
        <v>80</v>
      </c>
      <c r="AY394" s="4">
        <v>75</v>
      </c>
      <c r="AZ394" s="4">
        <v>52</v>
      </c>
      <c r="BA394" s="4">
        <v>49</v>
      </c>
      <c r="BB394" s="4">
        <v>45</v>
      </c>
      <c r="BC394" s="4">
        <v>6</v>
      </c>
      <c r="BD394" s="4">
        <v>6</v>
      </c>
      <c r="BE394" s="4">
        <v>6</v>
      </c>
      <c r="BI394" s="4" t="s">
        <v>1089</v>
      </c>
    </row>
    <row r="395" spans="1:61" ht="26.25" customHeight="1">
      <c r="A395" s="15">
        <v>395</v>
      </c>
      <c r="B395" s="8">
        <v>10</v>
      </c>
      <c r="C395" s="8" t="s">
        <v>1741</v>
      </c>
      <c r="D395" s="7">
        <v>1</v>
      </c>
      <c r="E395" s="85" t="s">
        <v>1090</v>
      </c>
      <c r="G395" s="11" t="s">
        <v>596</v>
      </c>
      <c r="H395" s="16" t="s">
        <v>620</v>
      </c>
      <c r="I395" s="10"/>
      <c r="J395" s="171" t="s">
        <v>620</v>
      </c>
      <c r="L395" s="99" t="s">
        <v>620</v>
      </c>
      <c r="N395" s="37"/>
      <c r="R395" s="9"/>
      <c r="W395" s="3">
        <v>2012</v>
      </c>
      <c r="X395" s="23" t="d">
        <v>2012-06-24</v>
      </c>
      <c r="Y395" s="24" t="s">
        <v>1813</v>
      </c>
      <c r="Z395" s="8" t="s">
        <v>1736</v>
      </c>
      <c r="AA395" s="3" t="s">
        <v>1816</v>
      </c>
      <c r="AB395" s="31">
        <v>1</v>
      </c>
      <c r="AC395" s="8" t="s">
        <v>1758</v>
      </c>
      <c r="AD395" s="3" t="s">
        <v>587</v>
      </c>
      <c r="AE395" s="4">
        <v>58</v>
      </c>
      <c r="AF395" s="4" t="s">
        <v>585</v>
      </c>
      <c r="AG395" s="4">
        <v>14</v>
      </c>
      <c r="AH395" s="4">
        <v>0</v>
      </c>
      <c r="AI395" s="4">
        <v>2</v>
      </c>
      <c r="AJ395" s="4">
        <v>0</v>
      </c>
      <c r="AK395" s="4">
        <v>2</v>
      </c>
      <c r="AL395" s="4" t="s">
        <v>1158</v>
      </c>
      <c r="BI395" s="8" t="s">
        <v>1090</v>
      </c>
    </row>
    <row r="396" spans="1:61" ht="26.25" customHeight="1">
      <c r="A396" s="15">
        <v>396</v>
      </c>
      <c r="B396" s="8">
        <v>10</v>
      </c>
      <c r="C396" s="8" t="s">
        <v>1741</v>
      </c>
      <c r="D396" s="7">
        <v>1</v>
      </c>
      <c r="E396" s="85" t="s">
        <v>1091</v>
      </c>
      <c r="G396" s="11" t="s">
        <v>596</v>
      </c>
      <c r="H396" s="16" t="s">
        <v>620</v>
      </c>
      <c r="I396" s="10"/>
      <c r="J396" s="173" t="s">
        <v>620</v>
      </c>
      <c r="L396" s="99" t="s">
        <v>620</v>
      </c>
      <c r="N396" s="38"/>
      <c r="W396" s="3">
        <v>2012</v>
      </c>
      <c r="X396" s="21" t="d">
        <v>2012-06-24</v>
      </c>
      <c r="Y396" s="17" t="s">
        <v>1813</v>
      </c>
      <c r="Z396" s="8" t="s">
        <v>1736</v>
      </c>
      <c r="AA396" s="3" t="s">
        <v>1816</v>
      </c>
      <c r="AB396" s="31">
        <v>1</v>
      </c>
      <c r="AC396" s="8" t="s">
        <v>1758</v>
      </c>
      <c r="AD396" s="3" t="s">
        <v>587</v>
      </c>
      <c r="AE396" s="4">
        <v>61</v>
      </c>
      <c r="AF396" s="4" t="s">
        <v>594</v>
      </c>
      <c r="AG396" s="4">
        <v>21</v>
      </c>
      <c r="AH396" s="4">
        <v>0</v>
      </c>
      <c r="AI396" s="4">
        <v>9</v>
      </c>
      <c r="AJ396" s="4">
        <v>0</v>
      </c>
      <c r="AK396" s="4">
        <v>0</v>
      </c>
      <c r="AL396" s="4" t="s">
        <v>1170</v>
      </c>
      <c r="AO396" s="8"/>
      <c r="BI396" s="8" t="s">
        <v>1091</v>
      </c>
    </row>
    <row r="397" spans="1:61" ht="26.25" customHeight="1">
      <c r="A397" s="15">
        <v>397</v>
      </c>
      <c r="B397" s="8">
        <v>10</v>
      </c>
      <c r="C397" s="8" t="s">
        <v>1741</v>
      </c>
      <c r="D397" s="7">
        <v>1</v>
      </c>
      <c r="E397" s="85" t="s">
        <v>1092</v>
      </c>
      <c r="G397" s="11" t="s">
        <v>596</v>
      </c>
      <c r="H397" s="16" t="s">
        <v>620</v>
      </c>
      <c r="I397" s="10"/>
      <c r="J397" s="173" t="s">
        <v>620</v>
      </c>
      <c r="L397" s="99" t="s">
        <v>620</v>
      </c>
      <c r="N397" s="38"/>
      <c r="W397" s="3">
        <v>2012</v>
      </c>
      <c r="X397" s="21" t="d">
        <v>2012-06-24</v>
      </c>
      <c r="Y397" s="17" t="s">
        <v>1813</v>
      </c>
      <c r="Z397" s="8" t="s">
        <v>1736</v>
      </c>
      <c r="AA397" s="3" t="s">
        <v>1816</v>
      </c>
      <c r="AB397" s="31">
        <v>1</v>
      </c>
      <c r="AC397" s="8" t="s">
        <v>1758</v>
      </c>
      <c r="AD397" s="3" t="s">
        <v>587</v>
      </c>
      <c r="AE397" s="4">
        <v>60</v>
      </c>
      <c r="AF397" s="4" t="s">
        <v>585</v>
      </c>
      <c r="AG397" s="4">
        <v>11</v>
      </c>
      <c r="AH397" s="4">
        <v>0</v>
      </c>
      <c r="AI397" s="4">
        <v>1</v>
      </c>
      <c r="AJ397" s="4">
        <v>0</v>
      </c>
      <c r="AK397" s="4">
        <v>0</v>
      </c>
      <c r="AL397" s="4" t="s">
        <v>1146</v>
      </c>
      <c r="AO397" s="8"/>
      <c r="BI397" s="8" t="s">
        <v>1092</v>
      </c>
    </row>
    <row r="398" spans="1:61" ht="26.25" customHeight="1">
      <c r="A398" s="15">
        <v>398</v>
      </c>
      <c r="B398" s="8">
        <v>10</v>
      </c>
      <c r="C398" s="8" t="s">
        <v>1741</v>
      </c>
      <c r="D398" s="7">
        <v>1</v>
      </c>
      <c r="E398" s="85" t="s">
        <v>1093</v>
      </c>
      <c r="G398" s="11" t="s">
        <v>596</v>
      </c>
      <c r="H398" s="16" t="s">
        <v>620</v>
      </c>
      <c r="I398" s="10"/>
      <c r="J398" s="173" t="s">
        <v>620</v>
      </c>
      <c r="L398" s="99" t="s">
        <v>620</v>
      </c>
      <c r="N398" s="37"/>
      <c r="W398" s="3">
        <v>2012</v>
      </c>
      <c r="X398" s="21" t="d">
        <v>2012-06-24</v>
      </c>
      <c r="Y398" s="17" t="s">
        <v>1813</v>
      </c>
      <c r="Z398" s="8" t="s">
        <v>1736</v>
      </c>
      <c r="AA398" s="3" t="s">
        <v>1816</v>
      </c>
      <c r="AB398" s="31">
        <v>1</v>
      </c>
      <c r="AC398" s="8" t="s">
        <v>1758</v>
      </c>
      <c r="AD398" s="3" t="s">
        <v>587</v>
      </c>
      <c r="AE398" s="4">
        <v>64</v>
      </c>
      <c r="AF398" s="4" t="s">
        <v>585</v>
      </c>
      <c r="AG398" s="4">
        <v>11</v>
      </c>
      <c r="AH398" s="4">
        <v>0</v>
      </c>
      <c r="AI398" s="4">
        <v>1</v>
      </c>
      <c r="AJ398" s="4">
        <v>0</v>
      </c>
      <c r="AK398" s="4">
        <v>0</v>
      </c>
      <c r="AL398" s="4" t="s">
        <v>1155</v>
      </c>
      <c r="BI398" s="8" t="s">
        <v>1093</v>
      </c>
    </row>
    <row r="399" spans="1:61" ht="26.25" customHeight="1">
      <c r="A399" s="15">
        <v>399</v>
      </c>
      <c r="B399" s="8">
        <v>10</v>
      </c>
      <c r="C399" s="8" t="s">
        <v>1741</v>
      </c>
      <c r="D399" s="7">
        <v>1</v>
      </c>
      <c r="E399" s="84" t="s">
        <v>1094</v>
      </c>
      <c r="F399" s="131"/>
      <c r="G399" s="11" t="s">
        <v>596</v>
      </c>
      <c r="H399" s="16" t="s">
        <v>620</v>
      </c>
      <c r="I399" s="10"/>
      <c r="J399" s="171" t="s">
        <v>620</v>
      </c>
      <c r="L399" s="99" t="s">
        <v>620</v>
      </c>
      <c r="N399" s="37"/>
      <c r="W399" s="3">
        <v>2012</v>
      </c>
      <c r="X399" s="21" t="d">
        <v>2012-06-24</v>
      </c>
      <c r="Y399" s="17" t="s">
        <v>1813</v>
      </c>
      <c r="Z399" s="8" t="s">
        <v>1736</v>
      </c>
      <c r="AA399" s="3" t="s">
        <v>1816</v>
      </c>
      <c r="AB399" s="31">
        <v>1</v>
      </c>
      <c r="AC399" s="8" t="s">
        <v>1758</v>
      </c>
      <c r="AD399" s="3" t="s">
        <v>587</v>
      </c>
      <c r="AE399" s="4">
        <v>64</v>
      </c>
      <c r="AF399" s="4" t="s">
        <v>585</v>
      </c>
      <c r="AG399" s="4">
        <v>11</v>
      </c>
      <c r="AH399" s="4">
        <v>0</v>
      </c>
      <c r="AI399" s="4">
        <v>1</v>
      </c>
      <c r="AJ399" s="4">
        <v>0</v>
      </c>
      <c r="AK399" s="4">
        <v>0</v>
      </c>
      <c r="AL399" s="4" t="s">
        <v>946</v>
      </c>
      <c r="BI399" s="8" t="s">
        <v>1094</v>
      </c>
    </row>
    <row r="400" spans="1:61" ht="26.25" customHeight="1">
      <c r="A400" s="15">
        <v>400</v>
      </c>
      <c r="B400" s="8">
        <v>10</v>
      </c>
      <c r="C400" s="8" t="s">
        <v>1741</v>
      </c>
      <c r="D400" s="7">
        <v>1</v>
      </c>
      <c r="E400" s="85" t="s">
        <v>1095</v>
      </c>
      <c r="G400" s="11" t="s">
        <v>596</v>
      </c>
      <c r="H400" s="16" t="s">
        <v>620</v>
      </c>
      <c r="I400" s="10"/>
      <c r="J400" s="173" t="s">
        <v>620</v>
      </c>
      <c r="L400" s="99" t="s">
        <v>620</v>
      </c>
      <c r="N400" s="37"/>
      <c r="W400" s="3">
        <v>2012</v>
      </c>
      <c r="X400" s="21" t="d">
        <v>2012-06-24</v>
      </c>
      <c r="Y400" s="17" t="s">
        <v>1813</v>
      </c>
      <c r="Z400" s="8" t="s">
        <v>1736</v>
      </c>
      <c r="AA400" s="3" t="s">
        <v>1816</v>
      </c>
      <c r="AB400" s="31">
        <v>1</v>
      </c>
      <c r="AC400" s="8" t="s">
        <v>1758</v>
      </c>
      <c r="AD400" s="3" t="s">
        <v>587</v>
      </c>
      <c r="AE400" s="4">
        <v>64.5</v>
      </c>
      <c r="AF400" s="4" t="s">
        <v>585</v>
      </c>
      <c r="AG400" s="4">
        <v>10</v>
      </c>
      <c r="AH400" s="4">
        <v>0</v>
      </c>
      <c r="AI400" s="4">
        <v>4</v>
      </c>
      <c r="AJ400" s="4">
        <v>0</v>
      </c>
      <c r="AK400" s="4">
        <v>0</v>
      </c>
      <c r="AL400" s="4" t="s">
        <v>1171</v>
      </c>
      <c r="BI400" s="8" t="s">
        <v>1095</v>
      </c>
    </row>
    <row r="401" spans="1:61" ht="26.25" customHeight="1">
      <c r="A401" s="15">
        <v>401</v>
      </c>
      <c r="B401" s="8">
        <v>10</v>
      </c>
      <c r="C401" s="8" t="s">
        <v>1741</v>
      </c>
      <c r="D401" s="7">
        <v>1</v>
      </c>
      <c r="E401" s="85" t="s">
        <v>1096</v>
      </c>
      <c r="G401" s="10" t="s">
        <v>596</v>
      </c>
      <c r="H401" s="16" t="s">
        <v>620</v>
      </c>
      <c r="I401" s="10"/>
      <c r="J401" s="171" t="s">
        <v>620</v>
      </c>
      <c r="L401" s="99" t="s">
        <v>620</v>
      </c>
      <c r="N401" s="38"/>
      <c r="P401" s="8"/>
      <c r="Q401" s="9"/>
      <c r="R401" s="9"/>
      <c r="S401" s="8"/>
      <c r="T401" s="8"/>
      <c r="U401" s="8"/>
      <c r="V401" s="8"/>
      <c r="W401" s="3">
        <v>2012</v>
      </c>
      <c r="X401" s="21" t="d">
        <v>2012-06-24</v>
      </c>
      <c r="Y401" s="17" t="s">
        <v>1813</v>
      </c>
      <c r="Z401" s="8" t="s">
        <v>1736</v>
      </c>
      <c r="AA401" s="3" t="s">
        <v>1816</v>
      </c>
      <c r="AB401" s="31">
        <v>1</v>
      </c>
      <c r="AC401" s="8" t="s">
        <v>1758</v>
      </c>
      <c r="AD401" s="3" t="s">
        <v>587</v>
      </c>
      <c r="AE401" s="8">
        <v>69</v>
      </c>
      <c r="AF401" s="8" t="s">
        <v>585</v>
      </c>
      <c r="AG401" s="8">
        <v>17</v>
      </c>
      <c r="AH401" s="8">
        <v>0</v>
      </c>
      <c r="AI401" s="8">
        <v>1</v>
      </c>
      <c r="AJ401" s="8">
        <v>0</v>
      </c>
      <c r="AK401" s="8">
        <v>0</v>
      </c>
      <c r="AL401" s="4" t="s">
        <v>1172</v>
      </c>
      <c r="AN401" s="8"/>
      <c r="AO401" s="8"/>
      <c r="AS401" s="8"/>
      <c r="BI401" s="8" t="s">
        <v>1096</v>
      </c>
    </row>
    <row r="402" spans="1:61" ht="26.25" customHeight="1">
      <c r="A402" s="15">
        <v>402</v>
      </c>
      <c r="B402" s="4">
        <v>10</v>
      </c>
      <c r="C402" s="8" t="s">
        <v>1741</v>
      </c>
      <c r="D402" s="7">
        <v>1</v>
      </c>
      <c r="E402" s="85" t="s">
        <v>1097</v>
      </c>
      <c r="G402" s="11" t="s">
        <v>596</v>
      </c>
      <c r="H402" s="16" t="s">
        <v>620</v>
      </c>
      <c r="I402" s="10"/>
      <c r="J402" s="171" t="s">
        <v>620</v>
      </c>
      <c r="L402" s="99" t="s">
        <v>620</v>
      </c>
      <c r="N402" s="37"/>
      <c r="W402" s="3">
        <v>2012</v>
      </c>
      <c r="X402" s="21" t="d">
        <v>2012-06-24</v>
      </c>
      <c r="Y402" s="17" t="s">
        <v>1813</v>
      </c>
      <c r="Z402" s="8" t="s">
        <v>1736</v>
      </c>
      <c r="AA402" s="3" t="s">
        <v>1816</v>
      </c>
      <c r="AB402" s="31">
        <v>1</v>
      </c>
      <c r="AC402" s="8" t="s">
        <v>1758</v>
      </c>
      <c r="AD402" s="3" t="s">
        <v>587</v>
      </c>
      <c r="AE402" s="4">
        <v>72</v>
      </c>
      <c r="AF402" s="4" t="s">
        <v>594</v>
      </c>
      <c r="AG402" s="4">
        <v>30</v>
      </c>
      <c r="AH402" s="4">
        <v>0</v>
      </c>
      <c r="AI402" s="4">
        <v>4</v>
      </c>
      <c r="AJ402" s="4">
        <v>0</v>
      </c>
      <c r="AK402" s="4">
        <v>0</v>
      </c>
      <c r="AL402" s="4" t="s">
        <v>1159</v>
      </c>
      <c r="BI402" s="4" t="s">
        <v>1097</v>
      </c>
    </row>
    <row r="403" spans="1:61" ht="26.25" customHeight="1">
      <c r="A403" s="15">
        <v>403</v>
      </c>
      <c r="B403" s="4">
        <v>10</v>
      </c>
      <c r="C403" s="8" t="s">
        <v>1741</v>
      </c>
      <c r="D403" s="7">
        <v>1</v>
      </c>
      <c r="E403" s="85" t="s">
        <v>1098</v>
      </c>
      <c r="G403" s="11" t="s">
        <v>587</v>
      </c>
      <c r="H403" s="61" t="s">
        <v>1764</v>
      </c>
      <c r="I403" s="58"/>
      <c r="J403" s="171" t="s">
        <v>444</v>
      </c>
      <c r="K403" s="148"/>
      <c r="L403" s="99" t="s">
        <v>587</v>
      </c>
      <c r="N403" s="37"/>
      <c r="O403" s="4" t="s">
        <v>707</v>
      </c>
      <c r="P403" s="4" t="s">
        <v>1185</v>
      </c>
      <c r="Q403" s="5">
        <v>4495133.74</v>
      </c>
      <c r="R403" s="5">
        <v>403869.5</v>
      </c>
      <c r="S403" s="4">
        <v>0</v>
      </c>
      <c r="T403" s="4">
        <v>2</v>
      </c>
      <c r="U403" s="4">
        <v>0</v>
      </c>
      <c r="V403" s="4">
        <v>0</v>
      </c>
      <c r="W403" s="3">
        <v>2012</v>
      </c>
      <c r="X403" s="23" t="d">
        <v>2012-06-24</v>
      </c>
      <c r="Y403" s="17" t="s">
        <v>1813</v>
      </c>
      <c r="Z403" s="8" t="s">
        <v>1736</v>
      </c>
      <c r="AA403" s="3" t="s">
        <v>1816</v>
      </c>
      <c r="AB403" s="31">
        <v>1</v>
      </c>
      <c r="AC403" s="8" t="s">
        <v>1758</v>
      </c>
      <c r="AD403" s="3" t="s">
        <v>587</v>
      </c>
      <c r="AE403" s="4">
        <v>75.5</v>
      </c>
      <c r="AF403" s="4" t="s">
        <v>585</v>
      </c>
      <c r="AG403" s="4">
        <v>1</v>
      </c>
      <c r="AH403" s="4">
        <v>0</v>
      </c>
      <c r="AI403" s="4">
        <v>2</v>
      </c>
      <c r="AJ403" s="4">
        <v>0</v>
      </c>
      <c r="AK403" s="4">
        <v>0</v>
      </c>
      <c r="AL403" s="4" t="s">
        <v>1153</v>
      </c>
      <c r="AT403" s="4">
        <v>14</v>
      </c>
      <c r="AU403" s="4">
        <v>0</v>
      </c>
      <c r="AW403" s="4">
        <v>115</v>
      </c>
      <c r="AX403" s="4">
        <v>85</v>
      </c>
      <c r="AZ403" s="4">
        <v>58</v>
      </c>
      <c r="BA403" s="4">
        <v>54</v>
      </c>
      <c r="BC403" s="4">
        <v>5</v>
      </c>
      <c r="BD403" s="4">
        <v>5</v>
      </c>
      <c r="BI403" s="4" t="s">
        <v>1098</v>
      </c>
    </row>
    <row r="404" spans="1:61" ht="26.25" customHeight="1">
      <c r="A404" s="15">
        <v>404</v>
      </c>
      <c r="B404" s="8">
        <v>10</v>
      </c>
      <c r="C404" s="8" t="s">
        <v>1741</v>
      </c>
      <c r="D404" s="7">
        <v>1</v>
      </c>
      <c r="E404" s="85" t="s">
        <v>1099</v>
      </c>
      <c r="G404" s="11" t="s">
        <v>596</v>
      </c>
      <c r="H404" s="16" t="s">
        <v>620</v>
      </c>
      <c r="I404" s="10"/>
      <c r="J404" s="173" t="s">
        <v>620</v>
      </c>
      <c r="K404" s="148"/>
      <c r="L404" s="99" t="s">
        <v>620</v>
      </c>
      <c r="N404" s="38"/>
      <c r="W404" s="3">
        <v>2012</v>
      </c>
      <c r="X404" s="23" t="d">
        <v>2012-06-24</v>
      </c>
      <c r="Y404" s="24" t="s">
        <v>1813</v>
      </c>
      <c r="Z404" s="8" t="s">
        <v>1736</v>
      </c>
      <c r="AA404" s="3" t="s">
        <v>1816</v>
      </c>
      <c r="AB404" s="31">
        <v>1</v>
      </c>
      <c r="AC404" s="8" t="s">
        <v>1758</v>
      </c>
      <c r="AD404" s="3" t="s">
        <v>587</v>
      </c>
      <c r="AE404" s="4">
        <v>77</v>
      </c>
      <c r="AF404" s="4" t="s">
        <v>585</v>
      </c>
      <c r="AG404" s="4">
        <v>17</v>
      </c>
      <c r="AH404" s="4">
        <v>0</v>
      </c>
      <c r="AI404" s="4">
        <v>4</v>
      </c>
      <c r="AJ404" s="4">
        <v>0</v>
      </c>
      <c r="AK404" s="4">
        <v>0</v>
      </c>
      <c r="AL404" s="4" t="s">
        <v>1165</v>
      </c>
      <c r="AO404" s="8"/>
      <c r="BI404" s="8" t="s">
        <v>1099</v>
      </c>
    </row>
    <row r="405" spans="1:61" ht="26.25" customHeight="1">
      <c r="A405" s="15">
        <v>405</v>
      </c>
      <c r="B405" s="8">
        <v>10</v>
      </c>
      <c r="C405" s="8" t="s">
        <v>1741</v>
      </c>
      <c r="D405" s="7">
        <v>1</v>
      </c>
      <c r="E405" s="85" t="s">
        <v>1100</v>
      </c>
      <c r="G405" s="11" t="s">
        <v>596</v>
      </c>
      <c r="H405" s="16" t="s">
        <v>620</v>
      </c>
      <c r="I405" s="10"/>
      <c r="J405" s="171" t="s">
        <v>620</v>
      </c>
      <c r="K405" s="148"/>
      <c r="L405" s="99" t="s">
        <v>620</v>
      </c>
      <c r="N405" s="37"/>
      <c r="W405" s="3">
        <v>2012</v>
      </c>
      <c r="X405" s="21" t="d">
        <v>2012-06-24</v>
      </c>
      <c r="Y405" s="17" t="s">
        <v>1813</v>
      </c>
      <c r="Z405" s="8" t="s">
        <v>1736</v>
      </c>
      <c r="AA405" s="3" t="s">
        <v>1816</v>
      </c>
      <c r="AB405" s="31">
        <v>1</v>
      </c>
      <c r="AC405" s="8" t="s">
        <v>1758</v>
      </c>
      <c r="AD405" s="3" t="s">
        <v>587</v>
      </c>
      <c r="AE405" s="4">
        <v>77</v>
      </c>
      <c r="AF405" s="4" t="s">
        <v>585</v>
      </c>
      <c r="AG405" s="4">
        <v>10</v>
      </c>
      <c r="AH405" s="4">
        <v>0</v>
      </c>
      <c r="AI405" s="4">
        <v>1</v>
      </c>
      <c r="AJ405" s="4">
        <v>0</v>
      </c>
      <c r="AK405" s="4">
        <v>0</v>
      </c>
      <c r="AL405" s="4" t="s">
        <v>944</v>
      </c>
      <c r="BI405" s="8" t="s">
        <v>1100</v>
      </c>
    </row>
    <row r="406" spans="1:61" ht="26.25" customHeight="1">
      <c r="A406" s="15">
        <v>406</v>
      </c>
      <c r="B406" s="8">
        <v>10</v>
      </c>
      <c r="C406" s="8" t="s">
        <v>1741</v>
      </c>
      <c r="D406" s="7">
        <v>1</v>
      </c>
      <c r="E406" s="85" t="s">
        <v>1101</v>
      </c>
      <c r="G406" s="11" t="s">
        <v>596</v>
      </c>
      <c r="H406" s="16" t="s">
        <v>620</v>
      </c>
      <c r="I406" s="10"/>
      <c r="J406" s="173" t="s">
        <v>620</v>
      </c>
      <c r="K406" s="148"/>
      <c r="L406" s="99" t="s">
        <v>620</v>
      </c>
      <c r="N406" s="37"/>
      <c r="W406" s="3">
        <v>2012</v>
      </c>
      <c r="X406" s="21" t="d">
        <v>2012-06-24</v>
      </c>
      <c r="Y406" s="17" t="s">
        <v>1813</v>
      </c>
      <c r="Z406" s="8" t="s">
        <v>1736</v>
      </c>
      <c r="AA406" s="3" t="s">
        <v>1816</v>
      </c>
      <c r="AB406" s="31">
        <v>1</v>
      </c>
      <c r="AC406" s="8" t="s">
        <v>1758</v>
      </c>
      <c r="AD406" s="3" t="s">
        <v>587</v>
      </c>
      <c r="AE406" s="4">
        <v>80</v>
      </c>
      <c r="AF406" s="4" t="s">
        <v>585</v>
      </c>
      <c r="AG406" s="4">
        <v>0</v>
      </c>
      <c r="AH406" s="4">
        <v>1</v>
      </c>
      <c r="AI406" s="4">
        <v>1</v>
      </c>
      <c r="AJ406" s="4">
        <v>0</v>
      </c>
      <c r="AK406" s="4">
        <v>0</v>
      </c>
      <c r="AL406" s="4" t="s">
        <v>946</v>
      </c>
      <c r="BI406" s="8" t="s">
        <v>1101</v>
      </c>
    </row>
    <row r="407" spans="1:61" ht="26.25" customHeight="1">
      <c r="A407" s="15">
        <v>407</v>
      </c>
      <c r="B407" s="4">
        <v>10</v>
      </c>
      <c r="C407" s="8" t="s">
        <v>1741</v>
      </c>
      <c r="D407" s="7">
        <v>1</v>
      </c>
      <c r="E407" s="85" t="s">
        <v>1102</v>
      </c>
      <c r="G407" s="11" t="s">
        <v>596</v>
      </c>
      <c r="H407" s="16" t="s">
        <v>620</v>
      </c>
      <c r="I407" s="11"/>
      <c r="J407" s="173" t="s">
        <v>620</v>
      </c>
      <c r="K407" s="148"/>
      <c r="L407" s="99" t="s">
        <v>620</v>
      </c>
      <c r="N407" s="37"/>
      <c r="W407" s="3">
        <v>2012</v>
      </c>
      <c r="X407" s="21" t="d">
        <v>2012-06-24</v>
      </c>
      <c r="Y407" s="17" t="s">
        <v>1813</v>
      </c>
      <c r="Z407" s="8" t="s">
        <v>1736</v>
      </c>
      <c r="AA407" s="3" t="s">
        <v>1816</v>
      </c>
      <c r="AB407" s="31">
        <v>1</v>
      </c>
      <c r="AC407" s="8" t="s">
        <v>1758</v>
      </c>
      <c r="AD407" s="3" t="s">
        <v>587</v>
      </c>
      <c r="AE407" s="4">
        <v>80</v>
      </c>
      <c r="AF407" s="4" t="s">
        <v>585</v>
      </c>
      <c r="AG407" s="4">
        <v>8</v>
      </c>
      <c r="AH407" s="4">
        <v>0</v>
      </c>
      <c r="AI407" s="4">
        <v>1</v>
      </c>
      <c r="AJ407" s="4">
        <v>0</v>
      </c>
      <c r="AK407" s="4">
        <v>1</v>
      </c>
      <c r="AL407" s="4" t="s">
        <v>944</v>
      </c>
      <c r="BI407" s="4" t="s">
        <v>1102</v>
      </c>
    </row>
    <row r="408" spans="1:61" ht="26.25" customHeight="1">
      <c r="A408" s="15">
        <v>408</v>
      </c>
      <c r="B408" s="4">
        <v>10</v>
      </c>
      <c r="C408" s="8" t="s">
        <v>1741</v>
      </c>
      <c r="D408" s="7">
        <v>1</v>
      </c>
      <c r="E408" s="84" t="s">
        <v>1103</v>
      </c>
      <c r="F408" s="131"/>
      <c r="G408" s="10" t="s">
        <v>596</v>
      </c>
      <c r="H408" s="16" t="s">
        <v>620</v>
      </c>
      <c r="I408" s="10"/>
      <c r="J408" s="173" t="s">
        <v>620</v>
      </c>
      <c r="K408" s="148"/>
      <c r="L408" s="99" t="s">
        <v>620</v>
      </c>
      <c r="N408" s="38"/>
      <c r="Q408" s="9"/>
      <c r="R408" s="9"/>
      <c r="S408" s="8"/>
      <c r="T408" s="8"/>
      <c r="U408" s="8"/>
      <c r="V408" s="8"/>
      <c r="W408" s="3">
        <v>2012</v>
      </c>
      <c r="X408" s="21" t="d">
        <v>2012-06-24</v>
      </c>
      <c r="Y408" s="24" t="s">
        <v>1813</v>
      </c>
      <c r="Z408" s="8" t="s">
        <v>1736</v>
      </c>
      <c r="AA408" s="3" t="s">
        <v>1816</v>
      </c>
      <c r="AB408" s="31">
        <v>1</v>
      </c>
      <c r="AC408" s="8" t="s">
        <v>1758</v>
      </c>
      <c r="AD408" s="3" t="s">
        <v>587</v>
      </c>
      <c r="AE408" s="8">
        <v>79.5</v>
      </c>
      <c r="AF408" s="8" t="s">
        <v>594</v>
      </c>
      <c r="AG408" s="8">
        <v>21</v>
      </c>
      <c r="AH408" s="8">
        <v>0</v>
      </c>
      <c r="AI408" s="8">
        <v>1</v>
      </c>
      <c r="AJ408" s="8">
        <v>0</v>
      </c>
      <c r="AK408" s="8">
        <v>0</v>
      </c>
      <c r="AL408" s="8" t="s">
        <v>1173</v>
      </c>
      <c r="AN408" s="8"/>
      <c r="AO408" s="8"/>
      <c r="AS408" s="8"/>
      <c r="BI408" s="4" t="s">
        <v>1103</v>
      </c>
    </row>
    <row r="409" spans="1:61" ht="26.25" customHeight="1">
      <c r="A409" s="15">
        <v>409</v>
      </c>
      <c r="B409" s="8">
        <v>10</v>
      </c>
      <c r="C409" s="8" t="s">
        <v>1741</v>
      </c>
      <c r="D409" s="7">
        <v>1</v>
      </c>
      <c r="E409" s="85" t="s">
        <v>1104</v>
      </c>
      <c r="G409" s="11" t="s">
        <v>596</v>
      </c>
      <c r="H409" s="16" t="s">
        <v>620</v>
      </c>
      <c r="I409" s="11"/>
      <c r="J409" s="171" t="s">
        <v>620</v>
      </c>
      <c r="K409" s="148"/>
      <c r="L409" s="99" t="s">
        <v>620</v>
      </c>
      <c r="N409" s="38"/>
      <c r="W409" s="3">
        <v>2012</v>
      </c>
      <c r="X409" s="21" t="d">
        <v>2012-06-24</v>
      </c>
      <c r="Y409" s="17" t="s">
        <v>1813</v>
      </c>
      <c r="Z409" s="8" t="s">
        <v>1736</v>
      </c>
      <c r="AA409" s="3" t="s">
        <v>1816</v>
      </c>
      <c r="AB409" s="31">
        <v>1</v>
      </c>
      <c r="AC409" s="8" t="s">
        <v>1758</v>
      </c>
      <c r="AD409" s="3" t="s">
        <v>587</v>
      </c>
      <c r="AE409" s="4">
        <v>80</v>
      </c>
      <c r="AF409" s="4" t="s">
        <v>594</v>
      </c>
      <c r="AG409" s="4">
        <v>20</v>
      </c>
      <c r="AH409" s="4">
        <v>0</v>
      </c>
      <c r="AI409" s="4">
        <v>1</v>
      </c>
      <c r="AJ409" s="4">
        <v>0</v>
      </c>
      <c r="AK409" s="4">
        <v>0</v>
      </c>
      <c r="AL409" s="4" t="s">
        <v>946</v>
      </c>
      <c r="AO409" s="8"/>
      <c r="BI409" s="8" t="s">
        <v>1104</v>
      </c>
    </row>
    <row r="410" spans="1:61" ht="26.25" customHeight="1">
      <c r="A410" s="15">
        <v>410</v>
      </c>
      <c r="B410" s="4">
        <v>10</v>
      </c>
      <c r="C410" s="8" t="s">
        <v>1741</v>
      </c>
      <c r="D410" s="7">
        <v>1</v>
      </c>
      <c r="E410" s="85" t="s">
        <v>1105</v>
      </c>
      <c r="G410" s="11" t="s">
        <v>596</v>
      </c>
      <c r="H410" s="16" t="s">
        <v>620</v>
      </c>
      <c r="I410" s="11"/>
      <c r="J410" s="173" t="s">
        <v>620</v>
      </c>
      <c r="K410" s="148"/>
      <c r="L410" s="99" t="s">
        <v>620</v>
      </c>
      <c r="N410" s="38"/>
      <c r="W410" s="3">
        <v>2012</v>
      </c>
      <c r="X410" s="23" t="d">
        <v>2012-06-24</v>
      </c>
      <c r="Y410" s="24" t="s">
        <v>1813</v>
      </c>
      <c r="Z410" s="8" t="s">
        <v>1736</v>
      </c>
      <c r="AA410" s="3" t="s">
        <v>1816</v>
      </c>
      <c r="AB410" s="31">
        <v>1</v>
      </c>
      <c r="AC410" s="8" t="s">
        <v>1758</v>
      </c>
      <c r="AD410" s="3" t="s">
        <v>587</v>
      </c>
      <c r="AE410" s="4">
        <v>81</v>
      </c>
      <c r="AF410" s="4" t="s">
        <v>594</v>
      </c>
      <c r="AG410" s="4">
        <v>18</v>
      </c>
      <c r="AH410" s="4">
        <v>0</v>
      </c>
      <c r="AI410" s="4">
        <v>1</v>
      </c>
      <c r="AJ410" s="4">
        <v>0</v>
      </c>
      <c r="AK410" s="4">
        <v>1</v>
      </c>
      <c r="AL410" s="4" t="s">
        <v>946</v>
      </c>
      <c r="AO410" s="8"/>
      <c r="BI410" s="4" t="s">
        <v>1105</v>
      </c>
    </row>
    <row r="411" spans="1:61" ht="26.25" customHeight="1">
      <c r="A411" s="15">
        <v>411</v>
      </c>
      <c r="B411" s="8">
        <v>10</v>
      </c>
      <c r="C411" s="8" t="s">
        <v>1741</v>
      </c>
      <c r="D411" s="7">
        <v>1</v>
      </c>
      <c r="E411" s="85" t="s">
        <v>1106</v>
      </c>
      <c r="G411" s="11" t="s">
        <v>596</v>
      </c>
      <c r="H411" s="16" t="s">
        <v>620</v>
      </c>
      <c r="I411" s="10"/>
      <c r="J411" s="171" t="s">
        <v>620</v>
      </c>
      <c r="K411" s="148"/>
      <c r="L411" s="99" t="s">
        <v>620</v>
      </c>
      <c r="N411" s="37"/>
      <c r="W411" s="3">
        <v>2012</v>
      </c>
      <c r="X411" s="21" t="d">
        <v>2012-06-24</v>
      </c>
      <c r="Y411" s="24" t="s">
        <v>1813</v>
      </c>
      <c r="Z411" s="8" t="s">
        <v>1736</v>
      </c>
      <c r="AA411" s="3" t="s">
        <v>1816</v>
      </c>
      <c r="AB411" s="31">
        <v>1</v>
      </c>
      <c r="AC411" s="8" t="s">
        <v>1758</v>
      </c>
      <c r="AD411" s="3" t="s">
        <v>587</v>
      </c>
      <c r="AE411" s="4">
        <v>82</v>
      </c>
      <c r="AF411" s="4" t="s">
        <v>585</v>
      </c>
      <c r="AG411" s="4">
        <v>22</v>
      </c>
      <c r="AH411" s="4">
        <v>0</v>
      </c>
      <c r="AI411" s="4">
        <v>1</v>
      </c>
      <c r="AJ411" s="4">
        <v>0</v>
      </c>
      <c r="AK411" s="4">
        <v>0</v>
      </c>
      <c r="AL411" s="4" t="s">
        <v>944</v>
      </c>
      <c r="BI411" s="8" t="s">
        <v>1106</v>
      </c>
    </row>
    <row r="412" spans="1:61" ht="26.25" customHeight="1">
      <c r="A412" s="15">
        <v>412</v>
      </c>
      <c r="B412" s="4">
        <v>10</v>
      </c>
      <c r="C412" s="8" t="s">
        <v>1741</v>
      </c>
      <c r="D412" s="7">
        <v>1</v>
      </c>
      <c r="E412" s="85" t="s">
        <v>1107</v>
      </c>
      <c r="G412" s="11" t="s">
        <v>596</v>
      </c>
      <c r="H412" s="16" t="s">
        <v>620</v>
      </c>
      <c r="I412" s="11"/>
      <c r="J412" s="173" t="s">
        <v>620</v>
      </c>
      <c r="K412" s="148"/>
      <c r="L412" s="99" t="s">
        <v>620</v>
      </c>
      <c r="N412" s="38"/>
      <c r="W412" s="3">
        <v>2012</v>
      </c>
      <c r="X412" s="23" t="d">
        <v>2012-06-24</v>
      </c>
      <c r="Y412" s="24" t="s">
        <v>1813</v>
      </c>
      <c r="Z412" s="8" t="s">
        <v>1736</v>
      </c>
      <c r="AA412" s="3" t="s">
        <v>1816</v>
      </c>
      <c r="AB412" s="31">
        <v>1</v>
      </c>
      <c r="AC412" s="8" t="s">
        <v>1758</v>
      </c>
      <c r="AD412" s="3" t="s">
        <v>587</v>
      </c>
      <c r="AE412" s="4">
        <v>82</v>
      </c>
      <c r="AF412" s="4" t="s">
        <v>585</v>
      </c>
      <c r="AG412" s="4">
        <v>21</v>
      </c>
      <c r="AH412" s="4">
        <v>1</v>
      </c>
      <c r="AI412" s="4">
        <v>2</v>
      </c>
      <c r="AJ412" s="4">
        <v>0</v>
      </c>
      <c r="AK412" s="4">
        <v>0</v>
      </c>
      <c r="AL412" s="4" t="s">
        <v>1134</v>
      </c>
      <c r="AO412" s="8"/>
      <c r="BI412" s="4" t="s">
        <v>1107</v>
      </c>
    </row>
    <row r="413" spans="1:61" ht="26.25" customHeight="1">
      <c r="A413" s="15">
        <v>413</v>
      </c>
      <c r="B413" s="4">
        <v>10</v>
      </c>
      <c r="C413" s="8" t="s">
        <v>1741</v>
      </c>
      <c r="D413" s="7">
        <v>1</v>
      </c>
      <c r="E413" s="84" t="s">
        <v>1108</v>
      </c>
      <c r="G413" s="11" t="s">
        <v>596</v>
      </c>
      <c r="H413" s="16" t="s">
        <v>620</v>
      </c>
      <c r="I413" s="10"/>
      <c r="J413" s="171" t="s">
        <v>620</v>
      </c>
      <c r="K413" s="148"/>
      <c r="L413" s="99" t="s">
        <v>620</v>
      </c>
      <c r="N413" s="37"/>
      <c r="W413" s="3">
        <v>2012</v>
      </c>
      <c r="X413" s="21" t="d">
        <v>2012-06-24</v>
      </c>
      <c r="Y413" s="17" t="s">
        <v>1813</v>
      </c>
      <c r="Z413" s="8" t="s">
        <v>1736</v>
      </c>
      <c r="AA413" s="3" t="s">
        <v>1816</v>
      </c>
      <c r="AB413" s="31">
        <v>1</v>
      </c>
      <c r="AC413" s="8" t="s">
        <v>1758</v>
      </c>
      <c r="AD413" s="3" t="s">
        <v>587</v>
      </c>
      <c r="AE413" s="4">
        <v>83</v>
      </c>
      <c r="AF413" s="4" t="s">
        <v>585</v>
      </c>
      <c r="AG413" s="4">
        <v>4</v>
      </c>
      <c r="AH413" s="4">
        <v>0</v>
      </c>
      <c r="AI413" s="4">
        <v>2</v>
      </c>
      <c r="AJ413" s="4">
        <v>0</v>
      </c>
      <c r="AK413" s="4">
        <v>0</v>
      </c>
      <c r="AL413" s="4" t="s">
        <v>1134</v>
      </c>
      <c r="BI413" s="4" t="s">
        <v>1108</v>
      </c>
    </row>
    <row r="414" spans="1:61" ht="26.25" customHeight="1">
      <c r="A414" s="15">
        <v>414</v>
      </c>
      <c r="B414" s="4">
        <v>10</v>
      </c>
      <c r="C414" s="8" t="s">
        <v>1741</v>
      </c>
      <c r="D414" s="7">
        <v>1</v>
      </c>
      <c r="E414" s="85" t="s">
        <v>1109</v>
      </c>
      <c r="G414" s="11" t="s">
        <v>596</v>
      </c>
      <c r="H414" s="16" t="s">
        <v>620</v>
      </c>
      <c r="I414" s="10"/>
      <c r="J414" s="171" t="s">
        <v>620</v>
      </c>
      <c r="L414" s="99" t="s">
        <v>620</v>
      </c>
      <c r="N414" s="38"/>
      <c r="W414" s="3">
        <v>2012</v>
      </c>
      <c r="X414" s="21" t="d">
        <v>2012-06-24</v>
      </c>
      <c r="Y414" s="24" t="s">
        <v>1813</v>
      </c>
      <c r="Z414" s="8" t="s">
        <v>1736</v>
      </c>
      <c r="AA414" s="3" t="s">
        <v>1816</v>
      </c>
      <c r="AB414" s="31">
        <v>1</v>
      </c>
      <c r="AC414" s="8" t="s">
        <v>1758</v>
      </c>
      <c r="AD414" s="3" t="s">
        <v>587</v>
      </c>
      <c r="AE414" s="4">
        <v>83.5</v>
      </c>
      <c r="AF414" s="4" t="s">
        <v>585</v>
      </c>
      <c r="AG414" s="4">
        <v>4</v>
      </c>
      <c r="AH414" s="4">
        <v>0</v>
      </c>
      <c r="AI414" s="4">
        <v>1</v>
      </c>
      <c r="AJ414" s="4">
        <v>0</v>
      </c>
      <c r="AK414" s="4">
        <v>0</v>
      </c>
      <c r="AL414" s="4" t="s">
        <v>944</v>
      </c>
      <c r="AO414" s="8"/>
      <c r="BI414" s="4" t="s">
        <v>1109</v>
      </c>
    </row>
    <row r="415" spans="1:61" ht="26.25" customHeight="1">
      <c r="A415" s="15">
        <v>415</v>
      </c>
      <c r="B415" s="4">
        <v>10</v>
      </c>
      <c r="C415" s="8" t="s">
        <v>1741</v>
      </c>
      <c r="D415" s="7">
        <v>1</v>
      </c>
      <c r="E415" s="85" t="s">
        <v>1110</v>
      </c>
      <c r="G415" s="10" t="s">
        <v>596</v>
      </c>
      <c r="H415" s="16" t="s">
        <v>620</v>
      </c>
      <c r="I415" s="10"/>
      <c r="J415" s="173" t="s">
        <v>620</v>
      </c>
      <c r="L415" s="99" t="s">
        <v>620</v>
      </c>
      <c r="N415" s="38"/>
      <c r="Q415" s="9"/>
      <c r="R415" s="9"/>
      <c r="S415" s="8"/>
      <c r="T415" s="8"/>
      <c r="U415" s="8"/>
      <c r="V415" s="8"/>
      <c r="W415" s="3">
        <v>2012</v>
      </c>
      <c r="X415" s="21" t="d">
        <v>2012-06-24</v>
      </c>
      <c r="Y415" s="17" t="s">
        <v>1813</v>
      </c>
      <c r="Z415" s="8" t="s">
        <v>1736</v>
      </c>
      <c r="AA415" s="3" t="s">
        <v>1816</v>
      </c>
      <c r="AB415" s="31">
        <v>1</v>
      </c>
      <c r="AC415" s="8" t="s">
        <v>1758</v>
      </c>
      <c r="AD415" s="3" t="s">
        <v>587</v>
      </c>
      <c r="AE415" s="8">
        <v>83</v>
      </c>
      <c r="AF415" s="8" t="s">
        <v>594</v>
      </c>
      <c r="AG415" s="8">
        <v>28</v>
      </c>
      <c r="AH415" s="8">
        <v>0</v>
      </c>
      <c r="AI415" s="8">
        <v>2</v>
      </c>
      <c r="AJ415" s="8">
        <v>0</v>
      </c>
      <c r="AK415" s="8">
        <v>0</v>
      </c>
      <c r="AL415" s="8" t="s">
        <v>1174</v>
      </c>
      <c r="AN415" s="8"/>
      <c r="AO415" s="8"/>
      <c r="AS415" s="8"/>
      <c r="BI415" s="4" t="s">
        <v>1110</v>
      </c>
    </row>
    <row r="416" spans="1:61" ht="26.25" customHeight="1">
      <c r="A416" s="15">
        <v>416</v>
      </c>
      <c r="B416" s="4">
        <v>10</v>
      </c>
      <c r="C416" s="8" t="s">
        <v>1741</v>
      </c>
      <c r="D416" s="7">
        <v>1</v>
      </c>
      <c r="E416" s="85" t="s">
        <v>1111</v>
      </c>
      <c r="G416" s="11" t="s">
        <v>596</v>
      </c>
      <c r="H416" s="16" t="s">
        <v>620</v>
      </c>
      <c r="I416" s="10"/>
      <c r="J416" s="173" t="s">
        <v>620</v>
      </c>
      <c r="L416" s="99" t="s">
        <v>620</v>
      </c>
      <c r="N416" s="37"/>
      <c r="W416" s="3">
        <v>2012</v>
      </c>
      <c r="X416" s="21" t="d">
        <v>2012-06-24</v>
      </c>
      <c r="Y416" s="17" t="s">
        <v>1813</v>
      </c>
      <c r="Z416" s="8" t="s">
        <v>1736</v>
      </c>
      <c r="AA416" s="3" t="s">
        <v>1816</v>
      </c>
      <c r="AB416" s="31">
        <v>1</v>
      </c>
      <c r="AC416" s="8" t="s">
        <v>1758</v>
      </c>
      <c r="AD416" s="3" t="s">
        <v>587</v>
      </c>
      <c r="AE416" s="4">
        <v>85</v>
      </c>
      <c r="AF416" s="4" t="s">
        <v>585</v>
      </c>
      <c r="AG416" s="4">
        <v>4</v>
      </c>
      <c r="AH416" s="4">
        <v>0</v>
      </c>
      <c r="AI416" s="4">
        <v>1</v>
      </c>
      <c r="AJ416" s="4">
        <v>0</v>
      </c>
      <c r="AK416" s="4">
        <v>0</v>
      </c>
      <c r="AL416" s="4" t="s">
        <v>1135</v>
      </c>
      <c r="BI416" s="4" t="s">
        <v>1111</v>
      </c>
    </row>
    <row r="417" spans="1:61" ht="26.25" customHeight="1">
      <c r="A417" s="15">
        <v>417</v>
      </c>
      <c r="B417" s="8">
        <v>10</v>
      </c>
      <c r="C417" s="8" t="s">
        <v>1741</v>
      </c>
      <c r="D417" s="7">
        <v>1</v>
      </c>
      <c r="E417" s="85" t="s">
        <v>1112</v>
      </c>
      <c r="G417" s="11" t="s">
        <v>587</v>
      </c>
      <c r="H417" s="61" t="s">
        <v>1764</v>
      </c>
      <c r="I417" s="58"/>
      <c r="J417" s="171" t="s">
        <v>445</v>
      </c>
      <c r="K417" s="148"/>
      <c r="L417" s="99" t="s">
        <v>587</v>
      </c>
      <c r="N417" s="37"/>
      <c r="O417" s="4" t="s">
        <v>707</v>
      </c>
      <c r="P417" s="8" t="s">
        <v>1185</v>
      </c>
      <c r="Q417" s="5">
        <v>4495120.1900000004</v>
      </c>
      <c r="R417" s="5">
        <v>403902.04</v>
      </c>
      <c r="S417" s="4">
        <v>0</v>
      </c>
      <c r="T417" s="4">
        <v>5</v>
      </c>
      <c r="U417" s="4">
        <v>0</v>
      </c>
      <c r="V417" s="4">
        <v>0</v>
      </c>
      <c r="W417" s="3">
        <v>2012</v>
      </c>
      <c r="X417" s="23" t="d">
        <v>2012-06-24</v>
      </c>
      <c r="Y417" s="17" t="s">
        <v>1813</v>
      </c>
      <c r="Z417" s="8" t="s">
        <v>1736</v>
      </c>
      <c r="AA417" s="3" t="s">
        <v>1816</v>
      </c>
      <c r="AB417" s="31">
        <v>1</v>
      </c>
      <c r="AC417" s="8" t="s">
        <v>1758</v>
      </c>
      <c r="AD417" s="3" t="s">
        <v>587</v>
      </c>
      <c r="AE417" s="4">
        <v>87</v>
      </c>
      <c r="AF417" s="4" t="s">
        <v>585</v>
      </c>
      <c r="AG417" s="4">
        <v>35</v>
      </c>
      <c r="AH417" s="4">
        <v>0</v>
      </c>
      <c r="AI417" s="4">
        <v>3</v>
      </c>
      <c r="AJ417" s="4">
        <v>0</v>
      </c>
      <c r="AK417" s="4">
        <v>0</v>
      </c>
      <c r="AL417" s="4" t="s">
        <v>1143</v>
      </c>
      <c r="AT417" s="4">
        <v>0</v>
      </c>
      <c r="AU417" s="4">
        <v>0</v>
      </c>
      <c r="AV417" s="4">
        <v>0</v>
      </c>
      <c r="AW417" s="4">
        <v>90</v>
      </c>
      <c r="AX417" s="4">
        <v>80</v>
      </c>
      <c r="AY417" s="4">
        <v>60</v>
      </c>
      <c r="AZ417" s="4">
        <v>56</v>
      </c>
      <c r="BA417" s="4">
        <v>53</v>
      </c>
      <c r="BB417" s="4">
        <v>52</v>
      </c>
      <c r="BC417" s="4">
        <v>6</v>
      </c>
      <c r="BD417" s="4">
        <v>5</v>
      </c>
      <c r="BE417" s="4">
        <v>6</v>
      </c>
      <c r="BI417" s="8" t="s">
        <v>1112</v>
      </c>
    </row>
    <row r="418" spans="1:61" ht="26.25" customHeight="1">
      <c r="A418" s="15">
        <v>418</v>
      </c>
      <c r="B418" s="4">
        <v>10</v>
      </c>
      <c r="C418" s="8" t="s">
        <v>1741</v>
      </c>
      <c r="D418" s="7">
        <v>1</v>
      </c>
      <c r="E418" s="85" t="s">
        <v>1113</v>
      </c>
      <c r="G418" s="11" t="s">
        <v>596</v>
      </c>
      <c r="H418" s="16" t="s">
        <v>620</v>
      </c>
      <c r="I418" s="10"/>
      <c r="J418" s="173" t="s">
        <v>620</v>
      </c>
      <c r="L418" s="99" t="s">
        <v>620</v>
      </c>
      <c r="N418" s="37"/>
      <c r="W418" s="3">
        <v>2012</v>
      </c>
      <c r="X418" s="23" t="d">
        <v>2012-06-24</v>
      </c>
      <c r="Y418" s="17" t="s">
        <v>1813</v>
      </c>
      <c r="Z418" s="8" t="s">
        <v>1736</v>
      </c>
      <c r="AA418" s="3" t="s">
        <v>1816</v>
      </c>
      <c r="AB418" s="31">
        <v>1</v>
      </c>
      <c r="AC418" s="8" t="s">
        <v>1758</v>
      </c>
      <c r="AD418" s="3" t="s">
        <v>587</v>
      </c>
      <c r="AE418" s="4">
        <v>85</v>
      </c>
      <c r="AF418" s="4" t="s">
        <v>585</v>
      </c>
      <c r="AG418" s="4">
        <v>19</v>
      </c>
      <c r="AH418" s="4">
        <v>0</v>
      </c>
      <c r="AI418" s="4">
        <v>1</v>
      </c>
      <c r="AJ418" s="4">
        <v>0</v>
      </c>
      <c r="AK418" s="4">
        <v>0</v>
      </c>
      <c r="AL418" s="4" t="s">
        <v>1175</v>
      </c>
      <c r="BI418" s="4" t="s">
        <v>1113</v>
      </c>
    </row>
    <row r="419" spans="1:61" ht="26.25" customHeight="1">
      <c r="A419" s="15">
        <v>419</v>
      </c>
      <c r="B419" s="4">
        <v>10</v>
      </c>
      <c r="C419" s="8" t="s">
        <v>1741</v>
      </c>
      <c r="D419" s="7">
        <v>1</v>
      </c>
      <c r="E419" s="85" t="s">
        <v>1114</v>
      </c>
      <c r="G419" s="11" t="s">
        <v>596</v>
      </c>
      <c r="H419" s="16" t="s">
        <v>620</v>
      </c>
      <c r="I419" s="10"/>
      <c r="J419" s="171" t="s">
        <v>620</v>
      </c>
      <c r="L419" s="99" t="s">
        <v>620</v>
      </c>
      <c r="N419" s="37"/>
      <c r="W419" s="3">
        <v>2012</v>
      </c>
      <c r="X419" s="21" t="d">
        <v>2012-06-24</v>
      </c>
      <c r="Y419" s="17" t="s">
        <v>1813</v>
      </c>
      <c r="Z419" s="8" t="s">
        <v>1736</v>
      </c>
      <c r="AA419" s="3" t="s">
        <v>1816</v>
      </c>
      <c r="AB419" s="31">
        <v>1</v>
      </c>
      <c r="AC419" s="8" t="s">
        <v>1758</v>
      </c>
      <c r="AD419" s="3" t="s">
        <v>587</v>
      </c>
      <c r="AE419" s="4">
        <v>85</v>
      </c>
      <c r="AF419" s="4" t="s">
        <v>585</v>
      </c>
      <c r="AG419" s="4">
        <v>17</v>
      </c>
      <c r="AH419" s="4">
        <v>0</v>
      </c>
      <c r="AI419" s="4">
        <v>1</v>
      </c>
      <c r="AJ419" s="4">
        <v>0</v>
      </c>
      <c r="AK419" s="4">
        <v>0</v>
      </c>
      <c r="AL419" s="4" t="s">
        <v>946</v>
      </c>
      <c r="BI419" s="4" t="s">
        <v>1114</v>
      </c>
    </row>
    <row r="420" spans="1:61" ht="26.25" customHeight="1">
      <c r="A420" s="15">
        <v>420</v>
      </c>
      <c r="B420" s="4">
        <v>10</v>
      </c>
      <c r="C420" s="8" t="s">
        <v>1741</v>
      </c>
      <c r="D420" s="7">
        <v>1</v>
      </c>
      <c r="E420" s="85" t="s">
        <v>1115</v>
      </c>
      <c r="G420" s="11" t="s">
        <v>596</v>
      </c>
      <c r="H420" s="16" t="s">
        <v>620</v>
      </c>
      <c r="I420" s="10"/>
      <c r="J420" s="173" t="s">
        <v>620</v>
      </c>
      <c r="L420" s="99" t="s">
        <v>620</v>
      </c>
      <c r="N420" s="37"/>
      <c r="W420" s="3">
        <v>2012</v>
      </c>
      <c r="X420" s="23" t="d">
        <v>2012-06-24</v>
      </c>
      <c r="Y420" s="24" t="s">
        <v>1813</v>
      </c>
      <c r="Z420" s="8" t="s">
        <v>1736</v>
      </c>
      <c r="AA420" s="3" t="s">
        <v>1816</v>
      </c>
      <c r="AB420" s="31">
        <v>1</v>
      </c>
      <c r="AC420" s="8" t="s">
        <v>1758</v>
      </c>
      <c r="AD420" s="3" t="s">
        <v>587</v>
      </c>
      <c r="AE420" s="4">
        <v>88</v>
      </c>
      <c r="AF420" s="4" t="s">
        <v>594</v>
      </c>
      <c r="AG420" s="4">
        <v>20</v>
      </c>
      <c r="AH420" s="4">
        <v>0</v>
      </c>
      <c r="AI420" s="4">
        <v>4</v>
      </c>
      <c r="AJ420" s="4">
        <v>0</v>
      </c>
      <c r="AK420" s="4">
        <v>0</v>
      </c>
      <c r="AL420" s="4" t="s">
        <v>1176</v>
      </c>
      <c r="BI420" s="4" t="s">
        <v>1115</v>
      </c>
    </row>
    <row r="421" spans="1:61" ht="26.25" customHeight="1">
      <c r="A421" s="15">
        <v>421</v>
      </c>
      <c r="B421" s="4">
        <v>10</v>
      </c>
      <c r="C421" s="8" t="s">
        <v>1741</v>
      </c>
      <c r="D421" s="7">
        <v>1</v>
      </c>
      <c r="E421" s="85" t="s">
        <v>1116</v>
      </c>
      <c r="G421" s="11" t="s">
        <v>596</v>
      </c>
      <c r="H421" s="16" t="s">
        <v>620</v>
      </c>
      <c r="I421" s="10"/>
      <c r="J421" s="171" t="s">
        <v>620</v>
      </c>
      <c r="L421" s="99" t="s">
        <v>620</v>
      </c>
      <c r="N421" s="38"/>
      <c r="W421" s="3">
        <v>2012</v>
      </c>
      <c r="X421" s="21" t="d">
        <v>2012-06-24</v>
      </c>
      <c r="Y421" s="17" t="s">
        <v>1813</v>
      </c>
      <c r="Z421" s="8" t="s">
        <v>1736</v>
      </c>
      <c r="AA421" s="3" t="s">
        <v>1816</v>
      </c>
      <c r="AB421" s="31">
        <v>1</v>
      </c>
      <c r="AC421" s="8" t="s">
        <v>1758</v>
      </c>
      <c r="AD421" s="3" t="s">
        <v>587</v>
      </c>
      <c r="AE421" s="4">
        <v>88</v>
      </c>
      <c r="AF421" s="4" t="s">
        <v>594</v>
      </c>
      <c r="AG421" s="4">
        <v>30</v>
      </c>
      <c r="AH421" s="4">
        <v>0</v>
      </c>
      <c r="AI421" s="4">
        <v>2</v>
      </c>
      <c r="AJ421" s="4">
        <v>0</v>
      </c>
      <c r="AK421" s="4">
        <v>0</v>
      </c>
      <c r="AL421" s="4" t="s">
        <v>1134</v>
      </c>
      <c r="AO421" s="8"/>
      <c r="BI421" s="4" t="s">
        <v>1116</v>
      </c>
    </row>
    <row r="422" spans="1:61" ht="26.25" customHeight="1">
      <c r="A422" s="15">
        <v>422</v>
      </c>
      <c r="B422" s="4">
        <v>10</v>
      </c>
      <c r="C422" s="8" t="s">
        <v>1741</v>
      </c>
      <c r="D422" s="7">
        <v>1</v>
      </c>
      <c r="E422" s="85" t="s">
        <v>1117</v>
      </c>
      <c r="G422" s="11" t="s">
        <v>596</v>
      </c>
      <c r="H422" s="16" t="s">
        <v>620</v>
      </c>
      <c r="I422" s="10"/>
      <c r="J422" s="173" t="s">
        <v>620</v>
      </c>
      <c r="L422" s="99" t="s">
        <v>620</v>
      </c>
      <c r="N422" s="37"/>
      <c r="W422" s="3">
        <v>2012</v>
      </c>
      <c r="X422" s="21" t="d">
        <v>2012-06-24</v>
      </c>
      <c r="Y422" s="17" t="s">
        <v>1813</v>
      </c>
      <c r="Z422" s="8" t="s">
        <v>1736</v>
      </c>
      <c r="AA422" s="3" t="s">
        <v>1816</v>
      </c>
      <c r="AB422" s="31">
        <v>1</v>
      </c>
      <c r="AC422" s="8" t="s">
        <v>1758</v>
      </c>
      <c r="AD422" s="3" t="s">
        <v>587</v>
      </c>
      <c r="AE422" s="4">
        <v>89</v>
      </c>
      <c r="AF422" s="4" t="s">
        <v>585</v>
      </c>
      <c r="AG422" s="4">
        <v>18</v>
      </c>
      <c r="AH422" s="4">
        <v>0</v>
      </c>
      <c r="AI422" s="4">
        <v>0</v>
      </c>
      <c r="AJ422" s="4">
        <v>0</v>
      </c>
      <c r="AK422" s="4">
        <v>1</v>
      </c>
      <c r="AL422" s="4" t="s">
        <v>1173</v>
      </c>
      <c r="BI422" s="4" t="s">
        <v>1117</v>
      </c>
    </row>
    <row r="423" spans="1:61" ht="26.25" customHeight="1">
      <c r="A423" s="15">
        <v>423</v>
      </c>
      <c r="B423" s="4">
        <v>10</v>
      </c>
      <c r="C423" s="8" t="s">
        <v>1741</v>
      </c>
      <c r="D423" s="7">
        <v>1</v>
      </c>
      <c r="E423" s="85" t="s">
        <v>1118</v>
      </c>
      <c r="G423" s="11" t="s">
        <v>596</v>
      </c>
      <c r="H423" s="16" t="s">
        <v>620</v>
      </c>
      <c r="I423" s="10"/>
      <c r="J423" s="173" t="s">
        <v>620</v>
      </c>
      <c r="L423" s="99" t="s">
        <v>620</v>
      </c>
      <c r="N423" s="37"/>
      <c r="W423" s="3">
        <v>2012</v>
      </c>
      <c r="X423" s="23" t="d">
        <v>2012-06-24</v>
      </c>
      <c r="Y423" s="24" t="s">
        <v>1813</v>
      </c>
      <c r="Z423" s="8" t="s">
        <v>1736</v>
      </c>
      <c r="AA423" s="3" t="s">
        <v>1816</v>
      </c>
      <c r="AB423" s="31">
        <v>1</v>
      </c>
      <c r="AC423" s="8" t="s">
        <v>1758</v>
      </c>
      <c r="AD423" s="3" t="s">
        <v>587</v>
      </c>
      <c r="AE423" s="4">
        <v>92.5</v>
      </c>
      <c r="AF423" s="4" t="s">
        <v>585</v>
      </c>
      <c r="AG423" s="4">
        <v>2</v>
      </c>
      <c r="AH423" s="4">
        <v>0</v>
      </c>
      <c r="AI423" s="4">
        <v>2</v>
      </c>
      <c r="AJ423" s="4">
        <v>0</v>
      </c>
      <c r="AK423" s="4">
        <v>0</v>
      </c>
      <c r="AL423" s="4" t="s">
        <v>1174</v>
      </c>
      <c r="BI423" s="4" t="s">
        <v>1118</v>
      </c>
    </row>
    <row r="424" spans="1:61" ht="26.25" customHeight="1">
      <c r="A424" s="15">
        <v>424</v>
      </c>
      <c r="B424" s="4">
        <v>10</v>
      </c>
      <c r="C424" s="8" t="s">
        <v>1741</v>
      </c>
      <c r="D424" s="7">
        <v>1</v>
      </c>
      <c r="E424" s="85" t="s">
        <v>1119</v>
      </c>
      <c r="G424" s="11" t="s">
        <v>596</v>
      </c>
      <c r="H424" s="16" t="s">
        <v>620</v>
      </c>
      <c r="I424" s="10"/>
      <c r="J424" s="173" t="s">
        <v>620</v>
      </c>
      <c r="L424" s="99" t="s">
        <v>620</v>
      </c>
      <c r="N424" s="37"/>
      <c r="W424" s="3">
        <v>2012</v>
      </c>
      <c r="X424" s="21" t="d">
        <v>2012-06-24</v>
      </c>
      <c r="Y424" s="17" t="s">
        <v>1813</v>
      </c>
      <c r="Z424" s="8" t="s">
        <v>1736</v>
      </c>
      <c r="AA424" s="3" t="s">
        <v>1816</v>
      </c>
      <c r="AB424" s="31">
        <v>1</v>
      </c>
      <c r="AC424" s="8" t="s">
        <v>1758</v>
      </c>
      <c r="AD424" s="3" t="s">
        <v>587</v>
      </c>
      <c r="AE424" s="4">
        <v>93</v>
      </c>
      <c r="AF424" s="4" t="s">
        <v>585</v>
      </c>
      <c r="AG424" s="4">
        <v>6</v>
      </c>
      <c r="AH424" s="4">
        <v>0</v>
      </c>
      <c r="AI424" s="4">
        <v>5</v>
      </c>
      <c r="AJ424" s="4">
        <v>0</v>
      </c>
      <c r="AK424" s="4">
        <v>0</v>
      </c>
      <c r="AL424" s="4" t="s">
        <v>1139</v>
      </c>
      <c r="BI424" s="4" t="s">
        <v>1119</v>
      </c>
    </row>
    <row r="425" spans="1:61" ht="26.25" customHeight="1">
      <c r="A425" s="15">
        <v>425</v>
      </c>
      <c r="B425" s="4">
        <v>10</v>
      </c>
      <c r="C425" s="8" t="s">
        <v>1741</v>
      </c>
      <c r="D425" s="7">
        <v>1</v>
      </c>
      <c r="E425" s="85" t="s">
        <v>1120</v>
      </c>
      <c r="G425" s="11" t="s">
        <v>596</v>
      </c>
      <c r="H425" s="16" t="s">
        <v>620</v>
      </c>
      <c r="I425" s="10"/>
      <c r="J425" s="173" t="s">
        <v>620</v>
      </c>
      <c r="L425" s="99" t="s">
        <v>620</v>
      </c>
      <c r="N425" s="37"/>
      <c r="W425" s="3">
        <v>2012</v>
      </c>
      <c r="X425" s="21" t="d">
        <v>2012-06-24</v>
      </c>
      <c r="Y425" s="17" t="s">
        <v>1813</v>
      </c>
      <c r="Z425" s="8" t="s">
        <v>1736</v>
      </c>
      <c r="AA425" s="3" t="s">
        <v>1816</v>
      </c>
      <c r="AB425" s="31">
        <v>1</v>
      </c>
      <c r="AC425" s="8" t="s">
        <v>1758</v>
      </c>
      <c r="AD425" s="3" t="s">
        <v>587</v>
      </c>
      <c r="AE425" s="4">
        <v>92.5</v>
      </c>
      <c r="AF425" s="4" t="s">
        <v>585</v>
      </c>
      <c r="AG425" s="4">
        <v>11</v>
      </c>
      <c r="AH425" s="4">
        <v>0</v>
      </c>
      <c r="AI425" s="4">
        <v>3</v>
      </c>
      <c r="AJ425" s="4">
        <v>0</v>
      </c>
      <c r="AK425" s="4">
        <v>0</v>
      </c>
      <c r="AL425" s="4" t="s">
        <v>1166</v>
      </c>
      <c r="BI425" s="4" t="s">
        <v>1120</v>
      </c>
    </row>
    <row r="426" spans="1:61" ht="26.25" customHeight="1">
      <c r="A426" s="15">
        <v>426</v>
      </c>
      <c r="B426" s="4">
        <v>10</v>
      </c>
      <c r="C426" s="8" t="s">
        <v>1741</v>
      </c>
      <c r="D426" s="7">
        <v>1</v>
      </c>
      <c r="E426" s="84" t="s">
        <v>1121</v>
      </c>
      <c r="F426" s="131"/>
      <c r="G426" s="11" t="s">
        <v>596</v>
      </c>
      <c r="H426" s="16" t="s">
        <v>620</v>
      </c>
      <c r="I426" s="10"/>
      <c r="J426" s="173" t="s">
        <v>620</v>
      </c>
      <c r="K426" s="148"/>
      <c r="L426" s="99" t="s">
        <v>620</v>
      </c>
      <c r="N426" s="38"/>
      <c r="W426" s="3">
        <v>2012</v>
      </c>
      <c r="X426" s="23" t="d">
        <v>2012-06-24</v>
      </c>
      <c r="Y426" s="24" t="s">
        <v>1813</v>
      </c>
      <c r="Z426" s="8" t="s">
        <v>1736</v>
      </c>
      <c r="AA426" s="3" t="s">
        <v>1816</v>
      </c>
      <c r="AB426" s="31">
        <v>1</v>
      </c>
      <c r="AC426" s="8" t="s">
        <v>1758</v>
      </c>
      <c r="AD426" s="3" t="s">
        <v>587</v>
      </c>
      <c r="AE426" s="4">
        <v>93</v>
      </c>
      <c r="AF426" s="4" t="s">
        <v>585</v>
      </c>
      <c r="AG426" s="4">
        <v>11</v>
      </c>
      <c r="AH426" s="4">
        <v>0</v>
      </c>
      <c r="AI426" s="4">
        <v>1</v>
      </c>
      <c r="AJ426" s="4">
        <v>0</v>
      </c>
      <c r="AK426" s="4">
        <v>0</v>
      </c>
      <c r="AL426" s="4" t="s">
        <v>1177</v>
      </c>
      <c r="AO426" s="8"/>
      <c r="BI426" s="4" t="s">
        <v>1121</v>
      </c>
    </row>
    <row r="427" spans="1:61" ht="26.25" customHeight="1">
      <c r="A427" s="15">
        <v>427</v>
      </c>
      <c r="B427" s="4">
        <v>10</v>
      </c>
      <c r="C427" s="8" t="s">
        <v>1741</v>
      </c>
      <c r="D427" s="7">
        <v>1</v>
      </c>
      <c r="E427" s="85" t="s">
        <v>1122</v>
      </c>
      <c r="G427" s="11" t="s">
        <v>596</v>
      </c>
      <c r="H427" s="16" t="s">
        <v>620</v>
      </c>
      <c r="I427" s="16"/>
      <c r="J427" s="170" t="s">
        <v>620</v>
      </c>
      <c r="K427" s="148"/>
      <c r="L427" s="99" t="s">
        <v>620</v>
      </c>
      <c r="N427" s="38"/>
      <c r="W427" s="3">
        <v>2012</v>
      </c>
      <c r="X427" s="23" t="d">
        <v>2012-06-24</v>
      </c>
      <c r="Y427" s="24" t="s">
        <v>1813</v>
      </c>
      <c r="Z427" s="8" t="s">
        <v>1736</v>
      </c>
      <c r="AA427" s="3" t="s">
        <v>1816</v>
      </c>
      <c r="AB427" s="31">
        <v>1</v>
      </c>
      <c r="AC427" s="8" t="s">
        <v>1758</v>
      </c>
      <c r="AD427" s="3" t="s">
        <v>587</v>
      </c>
      <c r="AE427" s="4">
        <v>93</v>
      </c>
      <c r="AF427" s="4" t="s">
        <v>585</v>
      </c>
      <c r="AG427" s="4">
        <v>22</v>
      </c>
      <c r="AH427" s="4">
        <v>0</v>
      </c>
      <c r="AI427" s="4">
        <v>2</v>
      </c>
      <c r="AJ427" s="4">
        <v>0</v>
      </c>
      <c r="AK427" s="4">
        <v>0</v>
      </c>
      <c r="AL427" s="8" t="s">
        <v>1178</v>
      </c>
      <c r="AO427" s="8"/>
      <c r="BI427" s="4" t="s">
        <v>1122</v>
      </c>
    </row>
    <row r="428" spans="1:61" ht="26.25" customHeight="1">
      <c r="A428" s="15">
        <v>428</v>
      </c>
      <c r="B428" s="4">
        <v>10</v>
      </c>
      <c r="C428" s="8" t="s">
        <v>1741</v>
      </c>
      <c r="D428" s="7">
        <v>1</v>
      </c>
      <c r="E428" s="85" t="s">
        <v>1123</v>
      </c>
      <c r="G428" s="11" t="s">
        <v>596</v>
      </c>
      <c r="H428" s="16" t="s">
        <v>620</v>
      </c>
      <c r="I428" s="16"/>
      <c r="J428" s="170" t="s">
        <v>620</v>
      </c>
      <c r="L428" s="99" t="s">
        <v>620</v>
      </c>
      <c r="N428" s="38"/>
      <c r="W428" s="3">
        <v>2012</v>
      </c>
      <c r="X428" s="21" t="d">
        <v>2012-06-24</v>
      </c>
      <c r="Y428" s="17" t="s">
        <v>1813</v>
      </c>
      <c r="Z428" s="8" t="s">
        <v>1736</v>
      </c>
      <c r="AA428" s="3" t="s">
        <v>1816</v>
      </c>
      <c r="AB428" s="31">
        <v>1</v>
      </c>
      <c r="AC428" s="8" t="s">
        <v>1758</v>
      </c>
      <c r="AD428" s="3" t="s">
        <v>587</v>
      </c>
      <c r="AE428" s="4">
        <v>94</v>
      </c>
      <c r="AF428" s="4" t="s">
        <v>594</v>
      </c>
      <c r="AG428" s="4">
        <v>21</v>
      </c>
      <c r="AH428" s="4">
        <v>0</v>
      </c>
      <c r="AI428" s="4">
        <v>0</v>
      </c>
      <c r="AJ428" s="4">
        <v>2</v>
      </c>
      <c r="AK428" s="4">
        <v>0</v>
      </c>
      <c r="AL428" s="4" t="s">
        <v>1179</v>
      </c>
      <c r="AO428" s="8"/>
      <c r="BI428" s="4" t="s">
        <v>1123</v>
      </c>
    </row>
    <row r="429" spans="1:61" ht="26.25" customHeight="1">
      <c r="A429" s="15">
        <v>429</v>
      </c>
      <c r="B429" s="4">
        <v>10</v>
      </c>
      <c r="C429" s="8" t="s">
        <v>1741</v>
      </c>
      <c r="D429" s="7">
        <v>1</v>
      </c>
      <c r="E429" s="85" t="s">
        <v>1124</v>
      </c>
      <c r="G429" s="11" t="s">
        <v>596</v>
      </c>
      <c r="H429" s="16" t="s">
        <v>620</v>
      </c>
      <c r="I429" s="16"/>
      <c r="J429" s="170" t="s">
        <v>620</v>
      </c>
      <c r="L429" s="99" t="s">
        <v>620</v>
      </c>
      <c r="N429" s="37"/>
      <c r="W429" s="3">
        <v>2012</v>
      </c>
      <c r="X429" s="21" t="d">
        <v>2012-06-24</v>
      </c>
      <c r="Y429" s="24" t="s">
        <v>1813</v>
      </c>
      <c r="Z429" s="8" t="s">
        <v>1736</v>
      </c>
      <c r="AA429" s="3" t="s">
        <v>1816</v>
      </c>
      <c r="AB429" s="31">
        <v>1</v>
      </c>
      <c r="AC429" s="8" t="s">
        <v>1758</v>
      </c>
      <c r="AD429" s="3" t="s">
        <v>587</v>
      </c>
      <c r="AE429" s="4">
        <v>95</v>
      </c>
      <c r="AF429" s="4" t="s">
        <v>594</v>
      </c>
      <c r="AG429" s="4">
        <v>16</v>
      </c>
      <c r="AH429" s="4">
        <v>0</v>
      </c>
      <c r="AI429" s="4">
        <v>3</v>
      </c>
      <c r="AJ429" s="4">
        <v>0</v>
      </c>
      <c r="AK429" s="4">
        <v>0</v>
      </c>
      <c r="AL429" s="4" t="s">
        <v>1180</v>
      </c>
      <c r="BI429" s="4" t="s">
        <v>1124</v>
      </c>
    </row>
    <row r="430" spans="1:61" ht="26.25" customHeight="1">
      <c r="A430" s="15">
        <v>430</v>
      </c>
      <c r="B430" s="4">
        <v>10</v>
      </c>
      <c r="C430" s="8" t="s">
        <v>1741</v>
      </c>
      <c r="D430" s="7">
        <v>1</v>
      </c>
      <c r="E430" s="85" t="s">
        <v>1125</v>
      </c>
      <c r="G430" s="11" t="s">
        <v>596</v>
      </c>
      <c r="H430" s="16" t="s">
        <v>620</v>
      </c>
      <c r="I430" s="16"/>
      <c r="J430" s="170" t="s">
        <v>620</v>
      </c>
      <c r="L430" s="99" t="s">
        <v>620</v>
      </c>
      <c r="N430" s="37"/>
      <c r="W430" s="3">
        <v>2012</v>
      </c>
      <c r="X430" s="21" t="d">
        <v>2012-06-24</v>
      </c>
      <c r="Y430" s="17" t="s">
        <v>1813</v>
      </c>
      <c r="Z430" s="8" t="s">
        <v>1736</v>
      </c>
      <c r="AA430" s="3" t="s">
        <v>1816</v>
      </c>
      <c r="AB430" s="31">
        <v>1</v>
      </c>
      <c r="AC430" s="8" t="s">
        <v>1758</v>
      </c>
      <c r="AD430" s="3" t="s">
        <v>587</v>
      </c>
      <c r="AE430" s="4">
        <v>95.5</v>
      </c>
      <c r="AF430" s="4" t="s">
        <v>594</v>
      </c>
      <c r="AG430" s="4">
        <v>3</v>
      </c>
      <c r="AH430" s="4">
        <v>0</v>
      </c>
      <c r="AI430" s="4">
        <v>2</v>
      </c>
      <c r="AJ430" s="4">
        <v>0</v>
      </c>
      <c r="AK430" s="4">
        <v>0</v>
      </c>
      <c r="AL430" s="4" t="s">
        <v>1174</v>
      </c>
      <c r="BI430" s="4" t="s">
        <v>1125</v>
      </c>
    </row>
    <row r="431" spans="1:61" ht="26.25" customHeight="1">
      <c r="A431" s="15">
        <v>431</v>
      </c>
      <c r="B431" s="4">
        <v>10</v>
      </c>
      <c r="C431" s="8" t="s">
        <v>1741</v>
      </c>
      <c r="D431" s="7">
        <v>1</v>
      </c>
      <c r="E431" s="85" t="s">
        <v>1126</v>
      </c>
      <c r="G431" s="11" t="s">
        <v>596</v>
      </c>
      <c r="H431" s="16" t="s">
        <v>620</v>
      </c>
      <c r="I431" s="16"/>
      <c r="J431" s="170" t="s">
        <v>620</v>
      </c>
      <c r="L431" s="99" t="s">
        <v>620</v>
      </c>
      <c r="N431" s="37"/>
      <c r="W431" s="3">
        <v>2012</v>
      </c>
      <c r="X431" s="23" t="d">
        <v>2012-06-24</v>
      </c>
      <c r="Y431" s="17" t="s">
        <v>1813</v>
      </c>
      <c r="Z431" s="8" t="s">
        <v>1736</v>
      </c>
      <c r="AA431" s="3" t="s">
        <v>1816</v>
      </c>
      <c r="AB431" s="31">
        <v>1</v>
      </c>
      <c r="AC431" s="8" t="s">
        <v>1758</v>
      </c>
      <c r="AD431" s="3" t="s">
        <v>587</v>
      </c>
      <c r="AE431" s="4">
        <v>96</v>
      </c>
      <c r="AF431" s="4" t="s">
        <v>585</v>
      </c>
      <c r="AG431" s="4">
        <v>8</v>
      </c>
      <c r="AH431" s="4">
        <v>0</v>
      </c>
      <c r="AI431" s="4">
        <v>2</v>
      </c>
      <c r="AJ431" s="4">
        <v>0</v>
      </c>
      <c r="AK431" s="4">
        <v>0</v>
      </c>
      <c r="AL431" s="4" t="s">
        <v>1134</v>
      </c>
      <c r="BI431" s="4" t="s">
        <v>1126</v>
      </c>
    </row>
    <row r="432" spans="1:61" ht="26.25" customHeight="1">
      <c r="A432" s="15">
        <v>432</v>
      </c>
      <c r="B432" s="4">
        <v>10</v>
      </c>
      <c r="C432" s="8" t="s">
        <v>1741</v>
      </c>
      <c r="D432" s="7">
        <v>1</v>
      </c>
      <c r="E432" s="85" t="s">
        <v>1127</v>
      </c>
      <c r="G432" s="11" t="s">
        <v>596</v>
      </c>
      <c r="H432" s="16" t="s">
        <v>620</v>
      </c>
      <c r="I432" s="16"/>
      <c r="J432" s="170" t="s">
        <v>620</v>
      </c>
      <c r="L432" s="99" t="s">
        <v>620</v>
      </c>
      <c r="N432" s="37"/>
      <c r="W432" s="3">
        <v>2012</v>
      </c>
      <c r="X432" s="23" t="d">
        <v>2012-06-24</v>
      </c>
      <c r="Y432" s="24" t="s">
        <v>1813</v>
      </c>
      <c r="Z432" s="8" t="s">
        <v>1736</v>
      </c>
      <c r="AA432" s="3" t="s">
        <v>1816</v>
      </c>
      <c r="AB432" s="31">
        <v>1</v>
      </c>
      <c r="AC432" s="8" t="s">
        <v>1758</v>
      </c>
      <c r="AD432" s="3" t="s">
        <v>587</v>
      </c>
      <c r="AE432" s="4">
        <v>98</v>
      </c>
      <c r="AF432" s="4" t="s">
        <v>594</v>
      </c>
      <c r="AG432" s="4">
        <v>0</v>
      </c>
      <c r="AH432" s="4">
        <v>0</v>
      </c>
      <c r="AI432" s="4">
        <v>4</v>
      </c>
      <c r="AJ432" s="4">
        <v>0</v>
      </c>
      <c r="AK432" s="4">
        <v>0</v>
      </c>
      <c r="AL432" s="4" t="s">
        <v>1132</v>
      </c>
      <c r="BI432" s="4" t="s">
        <v>1127</v>
      </c>
    </row>
    <row r="433" spans="1:73" ht="26.25" customHeight="1">
      <c r="A433" s="15">
        <v>433</v>
      </c>
      <c r="B433" s="4">
        <v>10</v>
      </c>
      <c r="C433" s="8" t="s">
        <v>1741</v>
      </c>
      <c r="D433" s="7">
        <v>1</v>
      </c>
      <c r="E433" s="85" t="s">
        <v>1128</v>
      </c>
      <c r="G433" s="11" t="s">
        <v>596</v>
      </c>
      <c r="H433" s="16" t="s">
        <v>620</v>
      </c>
      <c r="I433" s="16"/>
      <c r="J433" s="170" t="s">
        <v>620</v>
      </c>
      <c r="L433" s="99" t="s">
        <v>620</v>
      </c>
      <c r="N433" s="37"/>
      <c r="W433" s="3">
        <v>2012</v>
      </c>
      <c r="X433" s="21" t="d">
        <v>2012-06-24</v>
      </c>
      <c r="Y433" s="24" t="s">
        <v>1813</v>
      </c>
      <c r="Z433" s="8" t="s">
        <v>1736</v>
      </c>
      <c r="AA433" s="3" t="s">
        <v>1816</v>
      </c>
      <c r="AB433" s="31">
        <v>1</v>
      </c>
      <c r="AC433" s="8" t="s">
        <v>1758</v>
      </c>
      <c r="AD433" s="3" t="s">
        <v>587</v>
      </c>
      <c r="AE433" s="4">
        <v>99</v>
      </c>
      <c r="AF433" s="4" t="s">
        <v>585</v>
      </c>
      <c r="AG433" s="4">
        <v>6</v>
      </c>
      <c r="AH433" s="4">
        <v>0</v>
      </c>
      <c r="AI433" s="4">
        <v>3</v>
      </c>
      <c r="AJ433" s="4">
        <v>0</v>
      </c>
      <c r="AK433" s="4">
        <v>0</v>
      </c>
      <c r="AL433" s="4" t="s">
        <v>1181</v>
      </c>
      <c r="BI433" s="4" t="s">
        <v>1128</v>
      </c>
    </row>
    <row r="434" spans="1:73" ht="26.25" customHeight="1">
      <c r="A434" s="15">
        <v>434</v>
      </c>
      <c r="B434" s="4">
        <v>10</v>
      </c>
      <c r="C434" s="8" t="s">
        <v>1741</v>
      </c>
      <c r="D434" s="7">
        <v>1</v>
      </c>
      <c r="E434" s="85" t="s">
        <v>1129</v>
      </c>
      <c r="G434" s="11" t="s">
        <v>596</v>
      </c>
      <c r="H434" s="16" t="s">
        <v>620</v>
      </c>
      <c r="I434" s="16"/>
      <c r="J434" s="170" t="s">
        <v>620</v>
      </c>
      <c r="L434" s="99" t="s">
        <v>620</v>
      </c>
      <c r="N434" s="37"/>
      <c r="W434" s="3">
        <v>2012</v>
      </c>
      <c r="X434" s="23" t="d">
        <v>2012-06-24</v>
      </c>
      <c r="Y434" s="24" t="s">
        <v>1813</v>
      </c>
      <c r="Z434" s="8" t="s">
        <v>1736</v>
      </c>
      <c r="AA434" s="3" t="s">
        <v>1816</v>
      </c>
      <c r="AB434" s="31">
        <v>1</v>
      </c>
      <c r="AC434" s="8" t="s">
        <v>1758</v>
      </c>
      <c r="AD434" s="3" t="s">
        <v>587</v>
      </c>
      <c r="AE434" s="4">
        <v>100</v>
      </c>
      <c r="AF434" s="4" t="s">
        <v>594</v>
      </c>
      <c r="AG434" s="4">
        <v>20</v>
      </c>
      <c r="AH434" s="4">
        <v>0</v>
      </c>
      <c r="AI434" s="4">
        <v>2</v>
      </c>
      <c r="AJ434" s="4">
        <v>0</v>
      </c>
      <c r="AK434" s="4">
        <v>0</v>
      </c>
      <c r="AL434" s="4" t="s">
        <v>1134</v>
      </c>
      <c r="BI434" s="4" t="s">
        <v>1129</v>
      </c>
    </row>
    <row r="435" spans="1:73" ht="26.25" customHeight="1">
      <c r="A435" s="15">
        <v>435</v>
      </c>
      <c r="B435" s="4">
        <v>10</v>
      </c>
      <c r="C435" s="8" t="s">
        <v>1741</v>
      </c>
      <c r="D435" s="7">
        <v>1</v>
      </c>
      <c r="E435" s="85" t="s">
        <v>1130</v>
      </c>
      <c r="G435" s="11" t="s">
        <v>596</v>
      </c>
      <c r="H435" s="16" t="s">
        <v>620</v>
      </c>
      <c r="I435" s="16"/>
      <c r="J435" s="170" t="s">
        <v>620</v>
      </c>
      <c r="K435" s="148"/>
      <c r="L435" s="99" t="s">
        <v>620</v>
      </c>
      <c r="N435" s="37"/>
      <c r="W435" s="3">
        <v>2012</v>
      </c>
      <c r="X435" s="21" t="d">
        <v>2012-06-24</v>
      </c>
      <c r="Y435" s="17" t="s">
        <v>1813</v>
      </c>
      <c r="Z435" s="8" t="s">
        <v>1736</v>
      </c>
      <c r="AA435" s="3" t="s">
        <v>1816</v>
      </c>
      <c r="AB435" s="31">
        <v>1</v>
      </c>
      <c r="AC435" s="8" t="s">
        <v>1758</v>
      </c>
      <c r="AD435" s="3" t="s">
        <v>587</v>
      </c>
      <c r="AE435" s="4">
        <v>100</v>
      </c>
      <c r="AF435" s="4" t="s">
        <v>594</v>
      </c>
      <c r="AG435" s="4">
        <v>16</v>
      </c>
      <c r="AH435" s="4">
        <v>0</v>
      </c>
      <c r="AI435" s="4">
        <v>1</v>
      </c>
      <c r="AJ435" s="4">
        <v>0</v>
      </c>
      <c r="AK435" s="4">
        <v>0</v>
      </c>
      <c r="AL435" s="4" t="s">
        <v>1173</v>
      </c>
      <c r="BI435" s="4" t="s">
        <v>1130</v>
      </c>
    </row>
    <row r="436" spans="1:73" ht="26.25" customHeight="1">
      <c r="A436" s="15">
        <v>436</v>
      </c>
      <c r="B436" s="4">
        <v>11</v>
      </c>
      <c r="C436" s="8" t="s">
        <v>1742</v>
      </c>
      <c r="D436" s="7">
        <v>1</v>
      </c>
      <c r="E436" s="85" t="s">
        <v>1187</v>
      </c>
      <c r="G436" s="11" t="s">
        <v>587</v>
      </c>
      <c r="H436" s="61" t="s">
        <v>1764</v>
      </c>
      <c r="I436" s="58"/>
      <c r="J436" s="171" t="s">
        <v>447</v>
      </c>
      <c r="K436" s="148"/>
      <c r="L436" s="99" t="s">
        <v>587</v>
      </c>
      <c r="N436" s="37"/>
      <c r="O436" s="4" t="s">
        <v>707</v>
      </c>
      <c r="P436" s="4" t="s">
        <v>1231</v>
      </c>
      <c r="Q436" s="5">
        <v>4495056.9800000004</v>
      </c>
      <c r="R436" s="5">
        <v>403730.49</v>
      </c>
      <c r="S436" s="4">
        <v>0</v>
      </c>
      <c r="T436" s="4">
        <v>1</v>
      </c>
      <c r="U436" s="4">
        <v>0</v>
      </c>
      <c r="V436" s="4">
        <v>0</v>
      </c>
      <c r="W436" s="3">
        <v>2012</v>
      </c>
      <c r="X436" s="21" t="d">
        <v>2012-06-24</v>
      </c>
      <c r="Y436" s="17" t="s">
        <v>1810</v>
      </c>
      <c r="Z436" s="8" t="s">
        <v>1736</v>
      </c>
      <c r="AA436" s="3" t="s">
        <v>1816</v>
      </c>
      <c r="AB436" s="31">
        <v>2</v>
      </c>
      <c r="AC436" s="8" t="s">
        <v>1755</v>
      </c>
      <c r="AD436" s="3" t="s">
        <v>587</v>
      </c>
      <c r="AE436" s="4">
        <v>1.6</v>
      </c>
      <c r="AF436" s="4" t="s">
        <v>585</v>
      </c>
      <c r="AG436" s="4">
        <v>3</v>
      </c>
      <c r="AH436" s="4">
        <v>0</v>
      </c>
      <c r="AI436" s="4">
        <v>1</v>
      </c>
      <c r="AJ436" s="4">
        <v>0</v>
      </c>
      <c r="AK436" s="4">
        <v>0</v>
      </c>
      <c r="AL436" s="4" t="s">
        <v>1222</v>
      </c>
      <c r="AT436" s="4">
        <v>0</v>
      </c>
      <c r="AW436" s="4">
        <v>130</v>
      </c>
      <c r="AZ436" s="4">
        <v>59</v>
      </c>
      <c r="BC436" s="4">
        <v>5</v>
      </c>
      <c r="BI436" s="4" t="s">
        <v>1187</v>
      </c>
    </row>
    <row r="437" spans="1:73" ht="26.25" customHeight="1">
      <c r="A437" s="15">
        <v>437</v>
      </c>
      <c r="B437" s="4">
        <v>11</v>
      </c>
      <c r="C437" s="8" t="s">
        <v>1742</v>
      </c>
      <c r="D437" s="7">
        <v>1</v>
      </c>
      <c r="E437" s="84" t="s">
        <v>1188</v>
      </c>
      <c r="F437" s="131"/>
      <c r="G437" s="11" t="s">
        <v>587</v>
      </c>
      <c r="H437" s="61" t="s">
        <v>1764</v>
      </c>
      <c r="I437" s="58"/>
      <c r="J437" s="173" t="s">
        <v>448</v>
      </c>
      <c r="K437" s="148"/>
      <c r="L437" s="99" t="s">
        <v>587</v>
      </c>
      <c r="N437" s="37"/>
      <c r="O437" s="4" t="s">
        <v>707</v>
      </c>
      <c r="P437" s="4" t="s">
        <v>1231</v>
      </c>
      <c r="Q437" s="5">
        <v>4495086.12</v>
      </c>
      <c r="R437" s="5">
        <v>403815.11</v>
      </c>
      <c r="S437" s="4">
        <v>0</v>
      </c>
      <c r="T437" s="4">
        <v>3</v>
      </c>
      <c r="U437" s="4">
        <v>2</v>
      </c>
      <c r="V437" s="4">
        <v>0</v>
      </c>
      <c r="W437" s="3">
        <v>2012</v>
      </c>
      <c r="X437" s="23" t="d">
        <v>2012-06-24</v>
      </c>
      <c r="Y437" s="17" t="s">
        <v>1810</v>
      </c>
      <c r="Z437" s="8" t="s">
        <v>1736</v>
      </c>
      <c r="AA437" s="3" t="s">
        <v>1816</v>
      </c>
      <c r="AB437" s="31">
        <v>2</v>
      </c>
      <c r="AC437" s="8" t="s">
        <v>1755</v>
      </c>
      <c r="AD437" s="3" t="s">
        <v>587</v>
      </c>
      <c r="AE437" s="4">
        <v>5.7</v>
      </c>
      <c r="AF437" s="4" t="s">
        <v>585</v>
      </c>
      <c r="AG437" s="4">
        <v>65</v>
      </c>
      <c r="AH437" s="4">
        <v>0</v>
      </c>
      <c r="AI437" s="4">
        <v>2</v>
      </c>
      <c r="AJ437" s="4">
        <v>0</v>
      </c>
      <c r="AK437" s="4">
        <v>0</v>
      </c>
      <c r="AL437" s="4" t="s">
        <v>1223</v>
      </c>
      <c r="AT437" s="4">
        <v>0</v>
      </c>
      <c r="AU437" s="4">
        <v>0</v>
      </c>
      <c r="AV437" s="4">
        <v>0</v>
      </c>
      <c r="AW437" s="4">
        <v>105</v>
      </c>
      <c r="AX437" s="4">
        <v>30</v>
      </c>
      <c r="AY437" s="4">
        <v>30</v>
      </c>
      <c r="AZ437" s="4">
        <v>53</v>
      </c>
      <c r="BA437" s="4">
        <v>47</v>
      </c>
      <c r="BB437" s="4">
        <v>46</v>
      </c>
      <c r="BC437" s="4">
        <v>5</v>
      </c>
      <c r="BD437" s="4">
        <v>7</v>
      </c>
      <c r="BE437" s="4">
        <v>6</v>
      </c>
      <c r="BI437" s="4" t="s">
        <v>1188</v>
      </c>
    </row>
    <row r="438" spans="1:73" ht="26.25" customHeight="1">
      <c r="A438" s="15">
        <v>438</v>
      </c>
      <c r="B438" s="4">
        <v>11</v>
      </c>
      <c r="C438" s="8" t="s">
        <v>1742</v>
      </c>
      <c r="D438" s="7">
        <v>1</v>
      </c>
      <c r="E438" s="85" t="s">
        <v>1189</v>
      </c>
      <c r="G438" s="11" t="s">
        <v>587</v>
      </c>
      <c r="H438" s="61" t="s">
        <v>1764</v>
      </c>
      <c r="I438" s="58"/>
      <c r="J438" s="171" t="s">
        <v>449</v>
      </c>
      <c r="K438" s="148"/>
      <c r="L438" s="99" t="s">
        <v>587</v>
      </c>
      <c r="N438" s="38"/>
      <c r="O438" s="4" t="s">
        <v>707</v>
      </c>
      <c r="P438" s="4" t="s">
        <v>1231</v>
      </c>
      <c r="Q438" s="5">
        <v>4495034.34</v>
      </c>
      <c r="R438" s="5">
        <v>403776.69</v>
      </c>
      <c r="S438" s="4">
        <v>0</v>
      </c>
      <c r="T438" s="4">
        <v>3</v>
      </c>
      <c r="U438" s="4">
        <v>2</v>
      </c>
      <c r="V438" s="4">
        <v>2</v>
      </c>
      <c r="W438" s="3">
        <v>2012</v>
      </c>
      <c r="X438" s="21" t="d">
        <v>2012-06-24</v>
      </c>
      <c r="Y438" s="17" t="s">
        <v>1810</v>
      </c>
      <c r="Z438" s="8" t="s">
        <v>1736</v>
      </c>
      <c r="AA438" s="3" t="s">
        <v>1816</v>
      </c>
      <c r="AB438" s="31">
        <v>2</v>
      </c>
      <c r="AC438" s="8" t="s">
        <v>1755</v>
      </c>
      <c r="AD438" s="3" t="s">
        <v>587</v>
      </c>
      <c r="AE438" s="4">
        <v>18</v>
      </c>
      <c r="AF438" s="4" t="s">
        <v>585</v>
      </c>
      <c r="AG438" s="4">
        <v>51</v>
      </c>
      <c r="AH438" s="4">
        <v>0</v>
      </c>
      <c r="AI438" s="4">
        <v>2</v>
      </c>
      <c r="AJ438" s="4">
        <v>0</v>
      </c>
      <c r="AK438" s="4">
        <v>0</v>
      </c>
      <c r="AL438" s="4" t="s">
        <v>800</v>
      </c>
      <c r="AM438" s="4" t="s">
        <v>1232</v>
      </c>
      <c r="AO438" s="8"/>
      <c r="AT438" s="4">
        <v>18</v>
      </c>
      <c r="AU438" s="4">
        <v>0</v>
      </c>
      <c r="AV438" s="4">
        <v>0</v>
      </c>
      <c r="AW438" s="4">
        <v>11</v>
      </c>
      <c r="AX438" s="4">
        <v>83</v>
      </c>
      <c r="AY438" s="4">
        <v>140</v>
      </c>
      <c r="AZ438" s="4">
        <v>57</v>
      </c>
      <c r="BA438" s="4">
        <v>58</v>
      </c>
      <c r="BB438" s="4">
        <v>45</v>
      </c>
      <c r="BC438" s="4">
        <v>3</v>
      </c>
      <c r="BD438" s="4">
        <v>6</v>
      </c>
      <c r="BE438" s="4">
        <v>7</v>
      </c>
      <c r="BI438" s="4" t="s">
        <v>1189</v>
      </c>
    </row>
    <row r="439" spans="1:73" ht="26.25" customHeight="1">
      <c r="A439" s="15">
        <v>439</v>
      </c>
      <c r="B439" s="4">
        <v>11</v>
      </c>
      <c r="C439" s="8" t="s">
        <v>1742</v>
      </c>
      <c r="D439" s="7">
        <v>1</v>
      </c>
      <c r="E439" s="85" t="s">
        <v>1190</v>
      </c>
      <c r="G439" s="11" t="s">
        <v>587</v>
      </c>
      <c r="H439" s="61" t="s">
        <v>1764</v>
      </c>
      <c r="I439" s="58"/>
      <c r="J439" s="173" t="s">
        <v>450</v>
      </c>
      <c r="K439" s="148"/>
      <c r="L439" s="99" t="s">
        <v>587</v>
      </c>
      <c r="N439" s="37"/>
      <c r="O439" s="4" t="s">
        <v>707</v>
      </c>
      <c r="P439" s="4" t="s">
        <v>1231</v>
      </c>
      <c r="Q439" s="5">
        <v>4495032.41</v>
      </c>
      <c r="R439" s="5">
        <v>403769.68</v>
      </c>
      <c r="S439" s="4">
        <v>0</v>
      </c>
      <c r="T439" s="4">
        <v>4</v>
      </c>
      <c r="U439" s="4">
        <v>0</v>
      </c>
      <c r="V439" s="4">
        <v>0</v>
      </c>
      <c r="W439" s="3">
        <v>2012</v>
      </c>
      <c r="X439" s="21" t="d">
        <v>2012-06-24</v>
      </c>
      <c r="Y439" s="17" t="s">
        <v>1810</v>
      </c>
      <c r="Z439" s="8" t="s">
        <v>1736</v>
      </c>
      <c r="AA439" s="3" t="s">
        <v>1816</v>
      </c>
      <c r="AB439" s="31">
        <v>2</v>
      </c>
      <c r="AC439" s="8" t="s">
        <v>1755</v>
      </c>
      <c r="AD439" s="3" t="s">
        <v>587</v>
      </c>
      <c r="AE439" s="4">
        <v>20.5</v>
      </c>
      <c r="AF439" s="4" t="s">
        <v>585</v>
      </c>
      <c r="AG439" s="4">
        <v>45</v>
      </c>
      <c r="AH439" s="4">
        <v>0</v>
      </c>
      <c r="AI439" s="4">
        <v>4</v>
      </c>
      <c r="AJ439" s="4">
        <v>0</v>
      </c>
      <c r="AK439" s="4">
        <v>0</v>
      </c>
      <c r="AL439" s="4" t="s">
        <v>800</v>
      </c>
      <c r="AT439" s="4">
        <v>0</v>
      </c>
      <c r="AU439" s="4">
        <v>0</v>
      </c>
      <c r="AV439" s="4">
        <v>0</v>
      </c>
      <c r="AW439" s="4">
        <v>100</v>
      </c>
      <c r="AX439" s="4">
        <v>70</v>
      </c>
      <c r="AY439" s="4">
        <v>65</v>
      </c>
      <c r="AZ439" s="4">
        <v>54</v>
      </c>
      <c r="BA439" s="4">
        <v>47</v>
      </c>
      <c r="BB439" s="4">
        <v>46</v>
      </c>
      <c r="BC439" s="4">
        <v>6</v>
      </c>
      <c r="BD439" s="4">
        <v>5</v>
      </c>
      <c r="BE439" s="4">
        <v>5</v>
      </c>
      <c r="BI439" s="4" t="s">
        <v>1190</v>
      </c>
    </row>
    <row r="440" spans="1:73" ht="26.25" customHeight="1">
      <c r="A440" s="15">
        <v>440</v>
      </c>
      <c r="B440" s="4">
        <v>11</v>
      </c>
      <c r="C440" s="8" t="s">
        <v>1742</v>
      </c>
      <c r="D440" s="7">
        <v>1</v>
      </c>
      <c r="E440" s="85" t="s">
        <v>1191</v>
      </c>
      <c r="G440" s="11" t="s">
        <v>587</v>
      </c>
      <c r="H440" s="61" t="s">
        <v>1764</v>
      </c>
      <c r="I440" s="58"/>
      <c r="J440" s="171" t="s">
        <v>451</v>
      </c>
      <c r="K440" s="148"/>
      <c r="L440" s="99" t="s">
        <v>587</v>
      </c>
      <c r="N440" s="38"/>
      <c r="O440" s="4" t="s">
        <v>707</v>
      </c>
      <c r="P440" s="4" t="s">
        <v>1231</v>
      </c>
      <c r="Q440" s="5">
        <v>4495054.21</v>
      </c>
      <c r="R440" s="5">
        <v>403724</v>
      </c>
      <c r="S440" s="4">
        <v>1</v>
      </c>
      <c r="T440" s="4">
        <v>1</v>
      </c>
      <c r="U440" s="4">
        <v>0</v>
      </c>
      <c r="V440" s="4">
        <v>0</v>
      </c>
      <c r="W440" s="3">
        <v>2012</v>
      </c>
      <c r="X440" s="21" t="d">
        <v>2012-06-24</v>
      </c>
      <c r="Y440" s="24" t="s">
        <v>1810</v>
      </c>
      <c r="Z440" s="8" t="s">
        <v>1736</v>
      </c>
      <c r="AA440" s="3" t="s">
        <v>1816</v>
      </c>
      <c r="AB440" s="31">
        <v>2</v>
      </c>
      <c r="AC440" s="8" t="s">
        <v>1755</v>
      </c>
      <c r="AD440" s="3" t="s">
        <v>587</v>
      </c>
      <c r="AE440" s="4">
        <v>4.7</v>
      </c>
      <c r="AF440" s="4" t="s">
        <v>594</v>
      </c>
      <c r="AG440" s="4">
        <v>4</v>
      </c>
      <c r="AH440" s="4">
        <v>1</v>
      </c>
      <c r="AI440" s="4">
        <v>1</v>
      </c>
      <c r="AJ440" s="4">
        <v>0</v>
      </c>
      <c r="AK440" s="4">
        <v>0</v>
      </c>
      <c r="AL440" s="4" t="s">
        <v>800</v>
      </c>
      <c r="AO440" s="8"/>
      <c r="AT440" s="4">
        <v>0</v>
      </c>
      <c r="AU440" s="4">
        <v>25</v>
      </c>
      <c r="AW440" s="4">
        <v>55</v>
      </c>
      <c r="AX440" s="4">
        <v>0</v>
      </c>
      <c r="AZ440" s="4">
        <v>49</v>
      </c>
      <c r="BA440" s="4">
        <v>47</v>
      </c>
      <c r="BC440" s="4">
        <v>4</v>
      </c>
      <c r="BD440" s="4">
        <v>1</v>
      </c>
      <c r="BI440" s="4" t="s">
        <v>1191</v>
      </c>
    </row>
    <row r="441" spans="1:73" ht="26.25" customHeight="1">
      <c r="A441" s="15">
        <v>441</v>
      </c>
      <c r="B441" s="4">
        <v>11</v>
      </c>
      <c r="C441" s="8" t="s">
        <v>1742</v>
      </c>
      <c r="D441" s="7">
        <v>1</v>
      </c>
      <c r="E441" s="85" t="s">
        <v>1192</v>
      </c>
      <c r="G441" s="11" t="s">
        <v>596</v>
      </c>
      <c r="H441" s="16" t="s">
        <v>620</v>
      </c>
      <c r="I441" s="10"/>
      <c r="J441" s="173" t="s">
        <v>620</v>
      </c>
      <c r="L441" s="99" t="s">
        <v>620</v>
      </c>
      <c r="N441" s="38"/>
      <c r="W441" s="3">
        <v>2012</v>
      </c>
      <c r="X441" s="23" t="d">
        <v>2012-06-24</v>
      </c>
      <c r="Y441" s="24" t="s">
        <v>1810</v>
      </c>
      <c r="Z441" s="8" t="s">
        <v>1736</v>
      </c>
      <c r="AA441" s="3" t="s">
        <v>1816</v>
      </c>
      <c r="AB441" s="31">
        <v>2</v>
      </c>
      <c r="AC441" s="8" t="s">
        <v>1755</v>
      </c>
      <c r="AD441" s="3" t="s">
        <v>587</v>
      </c>
      <c r="AE441" s="4">
        <v>6</v>
      </c>
      <c r="AF441" s="4" t="s">
        <v>585</v>
      </c>
      <c r="AG441" s="4">
        <v>0</v>
      </c>
      <c r="AH441" s="4">
        <v>0</v>
      </c>
      <c r="AI441" s="4">
        <v>1</v>
      </c>
      <c r="AJ441" s="4">
        <v>0</v>
      </c>
      <c r="AK441" s="4">
        <v>0</v>
      </c>
      <c r="AL441" s="4" t="s">
        <v>800</v>
      </c>
      <c r="AO441" s="8"/>
      <c r="BI441" s="4" t="s">
        <v>1192</v>
      </c>
    </row>
    <row r="442" spans="1:73" ht="26.25" customHeight="1">
      <c r="A442" s="15">
        <v>442</v>
      </c>
      <c r="B442" s="4">
        <v>11</v>
      </c>
      <c r="C442" s="8" t="s">
        <v>1742</v>
      </c>
      <c r="D442" s="7">
        <v>1</v>
      </c>
      <c r="E442" s="85" t="s">
        <v>1193</v>
      </c>
      <c r="G442" s="11" t="s">
        <v>587</v>
      </c>
      <c r="H442" s="61" t="s">
        <v>1764</v>
      </c>
      <c r="I442" s="58"/>
      <c r="J442" s="171" t="s">
        <v>452</v>
      </c>
      <c r="K442" s="148"/>
      <c r="L442" s="99" t="s">
        <v>587</v>
      </c>
      <c r="N442" s="37"/>
      <c r="O442" s="4" t="s">
        <v>707</v>
      </c>
      <c r="P442" s="4" t="s">
        <v>1231</v>
      </c>
      <c r="Q442" s="5">
        <v>4495044.67</v>
      </c>
      <c r="R442" s="5">
        <v>403709.05</v>
      </c>
      <c r="S442" s="4">
        <v>0</v>
      </c>
      <c r="T442" s="4">
        <v>3</v>
      </c>
      <c r="U442" s="4">
        <v>0</v>
      </c>
      <c r="V442" s="4">
        <v>0</v>
      </c>
      <c r="W442" s="3">
        <v>2012</v>
      </c>
      <c r="X442" s="21" t="d">
        <v>2012-06-24</v>
      </c>
      <c r="Y442" s="17" t="s">
        <v>1810</v>
      </c>
      <c r="Z442" s="8" t="s">
        <v>1736</v>
      </c>
      <c r="AA442" s="3" t="s">
        <v>1816</v>
      </c>
      <c r="AB442" s="31">
        <v>2</v>
      </c>
      <c r="AC442" s="8" t="s">
        <v>1755</v>
      </c>
      <c r="AD442" s="3" t="s">
        <v>587</v>
      </c>
      <c r="AE442" s="4">
        <v>15</v>
      </c>
      <c r="AF442" s="4" t="s">
        <v>594</v>
      </c>
      <c r="AG442" s="4">
        <v>20</v>
      </c>
      <c r="AH442" s="4">
        <v>0</v>
      </c>
      <c r="AI442" s="4">
        <v>3</v>
      </c>
      <c r="AJ442" s="4">
        <v>0</v>
      </c>
      <c r="AK442" s="4">
        <v>0</v>
      </c>
      <c r="AL442" s="4" t="s">
        <v>800</v>
      </c>
      <c r="AT442" s="4">
        <v>1</v>
      </c>
      <c r="AU442" s="4">
        <v>85</v>
      </c>
      <c r="AV442" s="4">
        <v>0</v>
      </c>
      <c r="AW442" s="4">
        <v>97</v>
      </c>
      <c r="AX442" s="4">
        <v>60</v>
      </c>
      <c r="AY442" s="4">
        <v>21</v>
      </c>
      <c r="AZ442" s="4">
        <v>71</v>
      </c>
      <c r="BA442" s="4">
        <v>70</v>
      </c>
      <c r="BB442" s="4">
        <v>61</v>
      </c>
      <c r="BC442" s="4">
        <v>4</v>
      </c>
      <c r="BD442" s="4">
        <v>4</v>
      </c>
      <c r="BE442" s="4">
        <v>4</v>
      </c>
      <c r="BI442" s="4" t="s">
        <v>1193</v>
      </c>
    </row>
    <row r="443" spans="1:73" ht="26.25" customHeight="1">
      <c r="A443" s="15">
        <v>443</v>
      </c>
      <c r="B443" s="4">
        <v>11</v>
      </c>
      <c r="C443" s="8" t="s">
        <v>1742</v>
      </c>
      <c r="D443" s="7">
        <v>1</v>
      </c>
      <c r="E443" s="85" t="s">
        <v>1194</v>
      </c>
      <c r="G443" s="11" t="s">
        <v>596</v>
      </c>
      <c r="H443" s="16" t="s">
        <v>620</v>
      </c>
      <c r="I443" s="10"/>
      <c r="J443" s="171" t="s">
        <v>620</v>
      </c>
      <c r="K443" s="148"/>
      <c r="L443" s="99" t="s">
        <v>620</v>
      </c>
      <c r="N443" s="37"/>
      <c r="W443" s="3">
        <v>2012</v>
      </c>
      <c r="X443" s="21" t="d">
        <v>2012-06-24</v>
      </c>
      <c r="Y443" s="17" t="s">
        <v>1810</v>
      </c>
      <c r="Z443" s="8" t="s">
        <v>1736</v>
      </c>
      <c r="AA443" s="3" t="s">
        <v>1816</v>
      </c>
      <c r="AB443" s="31">
        <v>2</v>
      </c>
      <c r="AC443" s="8" t="s">
        <v>1755</v>
      </c>
      <c r="AD443" s="3" t="s">
        <v>587</v>
      </c>
      <c r="AE443" s="4">
        <v>11.6</v>
      </c>
      <c r="AF443" s="4" t="s">
        <v>594</v>
      </c>
      <c r="AG443" s="4">
        <v>1</v>
      </c>
      <c r="AH443" s="4">
        <v>2</v>
      </c>
      <c r="AI443" s="4">
        <v>0</v>
      </c>
      <c r="AJ443" s="4">
        <v>0</v>
      </c>
      <c r="AK443" s="4">
        <v>0</v>
      </c>
      <c r="AL443" s="4" t="s">
        <v>1224</v>
      </c>
      <c r="AP443" s="18"/>
      <c r="AQ443" s="18"/>
      <c r="AR443" s="18"/>
      <c r="BI443" s="4" t="s">
        <v>1194</v>
      </c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</row>
    <row r="444" spans="1:73" ht="26.25" customHeight="1">
      <c r="A444" s="15">
        <v>444</v>
      </c>
      <c r="B444" s="4">
        <v>11</v>
      </c>
      <c r="C444" s="8" t="s">
        <v>1742</v>
      </c>
      <c r="D444" s="7">
        <v>1</v>
      </c>
      <c r="E444" s="85" t="s">
        <v>1195</v>
      </c>
      <c r="G444" s="11" t="s">
        <v>596</v>
      </c>
      <c r="H444" s="16" t="s">
        <v>620</v>
      </c>
      <c r="I444" s="10"/>
      <c r="J444" s="171" t="s">
        <v>620</v>
      </c>
      <c r="K444" s="148"/>
      <c r="L444" s="99" t="s">
        <v>620</v>
      </c>
      <c r="N444" s="37"/>
      <c r="W444" s="3">
        <v>2012</v>
      </c>
      <c r="X444" s="21" t="d">
        <v>2012-06-24</v>
      </c>
      <c r="Y444" s="17" t="s">
        <v>1810</v>
      </c>
      <c r="Z444" s="8" t="s">
        <v>1736</v>
      </c>
      <c r="AA444" s="3" t="s">
        <v>1816</v>
      </c>
      <c r="AB444" s="31">
        <v>2</v>
      </c>
      <c r="AC444" s="8" t="s">
        <v>1755</v>
      </c>
      <c r="AD444" s="3" t="s">
        <v>587</v>
      </c>
      <c r="AE444" s="4">
        <v>14</v>
      </c>
      <c r="AF444" s="4" t="s">
        <v>594</v>
      </c>
      <c r="AG444" s="4">
        <v>4</v>
      </c>
      <c r="AH444" s="4">
        <v>0</v>
      </c>
      <c r="AI444" s="4">
        <v>1</v>
      </c>
      <c r="AJ444" s="4">
        <v>0</v>
      </c>
      <c r="AK444" s="4">
        <v>0</v>
      </c>
      <c r="AL444" s="4" t="s">
        <v>800</v>
      </c>
      <c r="AP444" s="18"/>
      <c r="AQ444" s="18"/>
      <c r="AR444" s="18"/>
      <c r="BI444" s="4" t="s">
        <v>1195</v>
      </c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</row>
    <row r="445" spans="1:73" ht="26.25" customHeight="1">
      <c r="A445" s="15">
        <v>445</v>
      </c>
      <c r="B445" s="4">
        <v>11</v>
      </c>
      <c r="C445" s="8" t="s">
        <v>1742</v>
      </c>
      <c r="D445" s="7">
        <v>1</v>
      </c>
      <c r="E445" s="85" t="s">
        <v>1196</v>
      </c>
      <c r="G445" s="11" t="s">
        <v>596</v>
      </c>
      <c r="H445" s="16" t="s">
        <v>620</v>
      </c>
      <c r="I445" s="10"/>
      <c r="J445" s="171" t="s">
        <v>620</v>
      </c>
      <c r="L445" s="99" t="s">
        <v>620</v>
      </c>
      <c r="N445" s="38"/>
      <c r="W445" s="3">
        <v>2012</v>
      </c>
      <c r="X445" s="23" t="d">
        <v>2012-06-24</v>
      </c>
      <c r="Y445" s="24" t="s">
        <v>1810</v>
      </c>
      <c r="Z445" s="8" t="s">
        <v>1736</v>
      </c>
      <c r="AA445" s="3" t="s">
        <v>1816</v>
      </c>
      <c r="AB445" s="31">
        <v>2</v>
      </c>
      <c r="AC445" s="8" t="s">
        <v>1755</v>
      </c>
      <c r="AD445" s="3" t="s">
        <v>587</v>
      </c>
      <c r="AE445" s="4">
        <v>16.3</v>
      </c>
      <c r="AF445" s="4" t="s">
        <v>585</v>
      </c>
      <c r="AG445" s="4">
        <v>3</v>
      </c>
      <c r="AH445" s="4">
        <v>0</v>
      </c>
      <c r="AI445" s="4">
        <v>6</v>
      </c>
      <c r="AJ445" s="4">
        <v>0</v>
      </c>
      <c r="AK445" s="4">
        <v>0</v>
      </c>
      <c r="AL445" s="4" t="s">
        <v>1225</v>
      </c>
      <c r="AO445" s="8"/>
      <c r="AP445" s="18"/>
      <c r="AQ445" s="18"/>
      <c r="AR445" s="18"/>
      <c r="BI445" s="4" t="s">
        <v>1196</v>
      </c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</row>
    <row r="446" spans="1:73" ht="26.25" customHeight="1">
      <c r="A446" s="15">
        <v>446</v>
      </c>
      <c r="B446" s="4">
        <v>11</v>
      </c>
      <c r="C446" s="8" t="s">
        <v>1742</v>
      </c>
      <c r="D446" s="7">
        <v>1</v>
      </c>
      <c r="E446" s="85" t="s">
        <v>1197</v>
      </c>
      <c r="G446" s="11" t="s">
        <v>596</v>
      </c>
      <c r="H446" s="16" t="s">
        <v>620</v>
      </c>
      <c r="I446" s="10"/>
      <c r="J446" s="171" t="s">
        <v>620</v>
      </c>
      <c r="L446" s="99" t="s">
        <v>620</v>
      </c>
      <c r="N446" s="38"/>
      <c r="O446" s="8"/>
      <c r="W446" s="3">
        <v>2012</v>
      </c>
      <c r="X446" s="21" t="d">
        <v>2012-06-24</v>
      </c>
      <c r="Y446" s="17" t="s">
        <v>1810</v>
      </c>
      <c r="Z446" s="8" t="s">
        <v>1736</v>
      </c>
      <c r="AA446" s="3" t="s">
        <v>1816</v>
      </c>
      <c r="AB446" s="31">
        <v>2</v>
      </c>
      <c r="AC446" s="8" t="s">
        <v>1755</v>
      </c>
      <c r="AD446" s="3" t="s">
        <v>587</v>
      </c>
      <c r="AE446" s="4">
        <v>18.100000000000001</v>
      </c>
      <c r="AF446" s="4" t="s">
        <v>594</v>
      </c>
      <c r="AG446" s="4">
        <v>14</v>
      </c>
      <c r="AH446" s="4">
        <v>0</v>
      </c>
      <c r="AI446" s="4">
        <v>1</v>
      </c>
      <c r="AJ446" s="4">
        <v>0</v>
      </c>
      <c r="AK446" s="4">
        <v>0</v>
      </c>
      <c r="AL446" s="4" t="s">
        <v>1226</v>
      </c>
      <c r="AM446" s="8"/>
      <c r="AO446" s="8"/>
      <c r="AP446" s="18"/>
      <c r="AQ446" s="18"/>
      <c r="AR446" s="18"/>
      <c r="BI446" s="4" t="s">
        <v>1197</v>
      </c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</row>
    <row r="447" spans="1:73" ht="26.25" customHeight="1">
      <c r="A447" s="15">
        <v>447</v>
      </c>
      <c r="B447" s="4">
        <v>11</v>
      </c>
      <c r="C447" s="8" t="s">
        <v>1742</v>
      </c>
      <c r="D447" s="7">
        <v>1</v>
      </c>
      <c r="E447" s="84" t="s">
        <v>1198</v>
      </c>
      <c r="F447" s="131"/>
      <c r="G447" s="11" t="s">
        <v>596</v>
      </c>
      <c r="H447" s="16" t="s">
        <v>620</v>
      </c>
      <c r="I447" s="10"/>
      <c r="J447" s="171" t="s">
        <v>620</v>
      </c>
      <c r="L447" s="99" t="s">
        <v>620</v>
      </c>
      <c r="N447" s="37"/>
      <c r="W447" s="3">
        <v>2012</v>
      </c>
      <c r="X447" s="21" t="d">
        <v>2012-06-24</v>
      </c>
      <c r="Y447" s="17" t="s">
        <v>1810</v>
      </c>
      <c r="Z447" s="8" t="s">
        <v>1736</v>
      </c>
      <c r="AA447" s="3" t="s">
        <v>1816</v>
      </c>
      <c r="AB447" s="31">
        <v>2</v>
      </c>
      <c r="AC447" s="8" t="s">
        <v>1755</v>
      </c>
      <c r="AD447" s="3" t="s">
        <v>587</v>
      </c>
      <c r="AE447" s="4">
        <v>20</v>
      </c>
      <c r="AF447" s="4" t="s">
        <v>594</v>
      </c>
      <c r="AG447" s="4">
        <v>0</v>
      </c>
      <c r="AH447" s="4">
        <v>1</v>
      </c>
      <c r="AI447" s="4">
        <v>0</v>
      </c>
      <c r="AJ447" s="4">
        <v>0</v>
      </c>
      <c r="AK447" s="4">
        <v>0</v>
      </c>
      <c r="AL447" s="4" t="s">
        <v>1227</v>
      </c>
      <c r="AP447" s="18"/>
      <c r="AQ447" s="18"/>
      <c r="AR447" s="18"/>
      <c r="BI447" s="4" t="s">
        <v>1198</v>
      </c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</row>
    <row r="448" spans="1:73" ht="26.25" customHeight="1">
      <c r="A448" s="15">
        <v>448</v>
      </c>
      <c r="B448" s="8">
        <v>11</v>
      </c>
      <c r="C448" s="8" t="s">
        <v>1742</v>
      </c>
      <c r="D448" s="7">
        <v>1</v>
      </c>
      <c r="E448" s="85" t="s">
        <v>1199</v>
      </c>
      <c r="G448" s="11" t="s">
        <v>596</v>
      </c>
      <c r="H448" s="16" t="s">
        <v>620</v>
      </c>
      <c r="I448" s="10"/>
      <c r="J448" s="171" t="s">
        <v>620</v>
      </c>
      <c r="L448" s="99" t="s">
        <v>620</v>
      </c>
      <c r="N448" s="38"/>
      <c r="W448" s="3">
        <v>2012</v>
      </c>
      <c r="X448" s="21" t="d">
        <v>2012-06-24</v>
      </c>
      <c r="Y448" s="17" t="s">
        <v>1810</v>
      </c>
      <c r="Z448" s="8" t="s">
        <v>1736</v>
      </c>
      <c r="AA448" s="3" t="s">
        <v>1816</v>
      </c>
      <c r="AB448" s="31">
        <v>2</v>
      </c>
      <c r="AC448" s="8" t="s">
        <v>1755</v>
      </c>
      <c r="AD448" s="3" t="s">
        <v>587</v>
      </c>
      <c r="AE448" s="4">
        <v>21.4</v>
      </c>
      <c r="AF448" s="4" t="s">
        <v>594</v>
      </c>
      <c r="AG448" s="4">
        <v>3</v>
      </c>
      <c r="AH448" s="4">
        <v>0</v>
      </c>
      <c r="AI448" s="4">
        <v>1</v>
      </c>
      <c r="AJ448" s="4">
        <v>0</v>
      </c>
      <c r="AK448" s="4">
        <v>0</v>
      </c>
      <c r="AL448" s="4" t="s">
        <v>1225</v>
      </c>
      <c r="AO448" s="8"/>
      <c r="AP448" s="18"/>
      <c r="AQ448" s="18"/>
      <c r="AR448" s="18"/>
      <c r="BI448" s="8" t="s">
        <v>1199</v>
      </c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</row>
    <row r="449" spans="1:73" ht="26.25" customHeight="1">
      <c r="A449" s="15">
        <v>449</v>
      </c>
      <c r="B449" s="4">
        <v>11</v>
      </c>
      <c r="C449" s="8" t="s">
        <v>1742</v>
      </c>
      <c r="D449" s="7">
        <v>1</v>
      </c>
      <c r="E449" s="85" t="s">
        <v>1200</v>
      </c>
      <c r="G449" s="11" t="s">
        <v>596</v>
      </c>
      <c r="H449" s="16" t="s">
        <v>620</v>
      </c>
      <c r="I449" s="10"/>
      <c r="J449" s="171" t="s">
        <v>620</v>
      </c>
      <c r="L449" s="99" t="s">
        <v>620</v>
      </c>
      <c r="N449" s="37"/>
      <c r="W449" s="3">
        <v>2012</v>
      </c>
      <c r="X449" s="21" t="d">
        <v>2012-06-24</v>
      </c>
      <c r="Y449" s="17" t="s">
        <v>1810</v>
      </c>
      <c r="Z449" s="8" t="s">
        <v>1736</v>
      </c>
      <c r="AA449" s="3" t="s">
        <v>1816</v>
      </c>
      <c r="AB449" s="31">
        <v>2</v>
      </c>
      <c r="AC449" s="8" t="s">
        <v>1755</v>
      </c>
      <c r="AD449" s="3" t="s">
        <v>587</v>
      </c>
      <c r="AE449" s="4">
        <v>22.5</v>
      </c>
      <c r="AF449" s="4" t="s">
        <v>594</v>
      </c>
      <c r="AG449" s="4">
        <v>5</v>
      </c>
      <c r="AH449" s="4">
        <v>0</v>
      </c>
      <c r="AI449" s="4">
        <v>1</v>
      </c>
      <c r="AJ449" s="4">
        <v>0</v>
      </c>
      <c r="AK449" s="4">
        <v>0</v>
      </c>
      <c r="AL449" s="8" t="s">
        <v>1225</v>
      </c>
      <c r="AP449" s="18"/>
      <c r="AQ449" s="18"/>
      <c r="AR449" s="18"/>
      <c r="BI449" s="4" t="s">
        <v>1200</v>
      </c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</row>
    <row r="450" spans="1:73" ht="26.25" customHeight="1">
      <c r="A450" s="15">
        <v>450</v>
      </c>
      <c r="B450" s="4">
        <v>11</v>
      </c>
      <c r="C450" s="8" t="s">
        <v>1742</v>
      </c>
      <c r="D450" s="7">
        <v>1</v>
      </c>
      <c r="E450" s="85" t="s">
        <v>1201</v>
      </c>
      <c r="F450" s="131"/>
      <c r="G450" s="11" t="s">
        <v>596</v>
      </c>
      <c r="H450" s="16" t="s">
        <v>620</v>
      </c>
      <c r="I450" s="10"/>
      <c r="J450" s="171" t="s">
        <v>620</v>
      </c>
      <c r="L450" s="99" t="s">
        <v>620</v>
      </c>
      <c r="N450" s="38"/>
      <c r="W450" s="3">
        <v>2012</v>
      </c>
      <c r="X450" s="21" t="d">
        <v>2012-06-24</v>
      </c>
      <c r="Y450" s="17" t="s">
        <v>1810</v>
      </c>
      <c r="Z450" s="8" t="s">
        <v>1736</v>
      </c>
      <c r="AA450" s="3" t="s">
        <v>1816</v>
      </c>
      <c r="AB450" s="31">
        <v>2</v>
      </c>
      <c r="AC450" s="8" t="s">
        <v>1755</v>
      </c>
      <c r="AD450" s="3" t="s">
        <v>587</v>
      </c>
      <c r="AE450" s="4">
        <v>24.7</v>
      </c>
      <c r="AF450" s="4" t="s">
        <v>594</v>
      </c>
      <c r="AG450" s="4">
        <v>4</v>
      </c>
      <c r="AH450" s="4">
        <v>0</v>
      </c>
      <c r="AI450" s="4">
        <v>1</v>
      </c>
      <c r="AJ450" s="4">
        <v>0</v>
      </c>
      <c r="AK450" s="4">
        <v>0</v>
      </c>
      <c r="AL450" s="4" t="s">
        <v>1225</v>
      </c>
      <c r="AM450" s="4" t="s">
        <v>1228</v>
      </c>
      <c r="AO450" s="8"/>
      <c r="AP450" s="18"/>
      <c r="AQ450" s="18"/>
      <c r="AR450" s="18"/>
      <c r="BI450" s="4" t="s">
        <v>1201</v>
      </c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</row>
    <row r="451" spans="1:73" ht="26.25" customHeight="1">
      <c r="A451" s="15">
        <v>451</v>
      </c>
      <c r="B451" s="4">
        <v>11</v>
      </c>
      <c r="C451" s="8" t="s">
        <v>1742</v>
      </c>
      <c r="D451" s="7">
        <v>1</v>
      </c>
      <c r="E451" s="85" t="s">
        <v>1202</v>
      </c>
      <c r="G451" s="11" t="s">
        <v>596</v>
      </c>
      <c r="H451" s="16" t="s">
        <v>620</v>
      </c>
      <c r="I451" s="10"/>
      <c r="J451" s="171" t="s">
        <v>620</v>
      </c>
      <c r="L451" s="99" t="s">
        <v>620</v>
      </c>
      <c r="N451" s="37"/>
      <c r="O451" s="8"/>
      <c r="W451" s="3">
        <v>2012</v>
      </c>
      <c r="X451" s="21" t="d">
        <v>2012-06-24</v>
      </c>
      <c r="Y451" s="17" t="s">
        <v>1810</v>
      </c>
      <c r="Z451" s="8" t="s">
        <v>1736</v>
      </c>
      <c r="AA451" s="3" t="s">
        <v>1816</v>
      </c>
      <c r="AB451" s="31">
        <v>2</v>
      </c>
      <c r="AC451" s="8" t="s">
        <v>1755</v>
      </c>
      <c r="AD451" s="3" t="s">
        <v>587</v>
      </c>
      <c r="AE451" s="4">
        <v>24.7</v>
      </c>
      <c r="AF451" s="4" t="s">
        <v>594</v>
      </c>
      <c r="AG451" s="4">
        <v>7</v>
      </c>
      <c r="AH451" s="4">
        <v>1</v>
      </c>
      <c r="AI451" s="4">
        <v>2</v>
      </c>
      <c r="AJ451" s="4">
        <v>0</v>
      </c>
      <c r="AK451" s="4">
        <v>0</v>
      </c>
      <c r="AM451" s="8" t="s">
        <v>1229</v>
      </c>
      <c r="AP451" s="18"/>
      <c r="AQ451" s="18"/>
      <c r="AR451" s="18"/>
      <c r="BI451" s="4" t="s">
        <v>1202</v>
      </c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</row>
    <row r="452" spans="1:73" ht="26.25" customHeight="1">
      <c r="A452" s="15">
        <v>452</v>
      </c>
      <c r="B452" s="4">
        <v>11</v>
      </c>
      <c r="C452" s="8" t="s">
        <v>1742</v>
      </c>
      <c r="D452" s="7">
        <v>1</v>
      </c>
      <c r="E452" s="85" t="s">
        <v>1203</v>
      </c>
      <c r="G452" s="11" t="s">
        <v>596</v>
      </c>
      <c r="H452" s="16" t="s">
        <v>620</v>
      </c>
      <c r="I452" s="10"/>
      <c r="J452" s="171" t="s">
        <v>620</v>
      </c>
      <c r="K452" s="148"/>
      <c r="L452" s="99" t="s">
        <v>620</v>
      </c>
      <c r="N452" s="37"/>
      <c r="O452" s="8"/>
      <c r="W452" s="3">
        <v>2012</v>
      </c>
      <c r="X452" s="23" t="d">
        <v>2012-06-24</v>
      </c>
      <c r="Y452" s="24" t="s">
        <v>1810</v>
      </c>
      <c r="Z452" s="8" t="s">
        <v>1736</v>
      </c>
      <c r="AA452" s="3" t="s">
        <v>1816</v>
      </c>
      <c r="AB452" s="31">
        <v>2</v>
      </c>
      <c r="AC452" s="8" t="s">
        <v>1755</v>
      </c>
      <c r="AD452" s="3" t="s">
        <v>587</v>
      </c>
      <c r="AE452" s="4">
        <v>26.2</v>
      </c>
      <c r="AF452" s="4" t="s">
        <v>585</v>
      </c>
      <c r="AG452" s="4">
        <v>18</v>
      </c>
      <c r="AH452" s="4">
        <v>0</v>
      </c>
      <c r="AI452" s="4">
        <v>4</v>
      </c>
      <c r="AJ452" s="4">
        <v>0</v>
      </c>
      <c r="AK452" s="4">
        <v>0</v>
      </c>
      <c r="AL452" s="4" t="s">
        <v>800</v>
      </c>
      <c r="AM452" s="8"/>
      <c r="AP452" s="18"/>
      <c r="AQ452" s="18"/>
      <c r="AR452" s="18"/>
      <c r="BI452" s="4" t="s">
        <v>1203</v>
      </c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</row>
    <row r="453" spans="1:73" ht="26.25" customHeight="1">
      <c r="A453" s="15">
        <v>453</v>
      </c>
      <c r="B453" s="4">
        <v>11</v>
      </c>
      <c r="C453" s="8" t="s">
        <v>1742</v>
      </c>
      <c r="D453" s="7">
        <v>1</v>
      </c>
      <c r="E453" s="85" t="s">
        <v>1204</v>
      </c>
      <c r="G453" s="11" t="s">
        <v>596</v>
      </c>
      <c r="H453" s="16" t="s">
        <v>620</v>
      </c>
      <c r="I453" s="10"/>
      <c r="J453" s="173" t="s">
        <v>620</v>
      </c>
      <c r="K453" s="148"/>
      <c r="L453" s="99" t="s">
        <v>620</v>
      </c>
      <c r="N453" s="37"/>
      <c r="W453" s="3">
        <v>2012</v>
      </c>
      <c r="X453" s="23" t="d">
        <v>2012-06-24</v>
      </c>
      <c r="Y453" s="17" t="s">
        <v>1810</v>
      </c>
      <c r="Z453" s="8" t="s">
        <v>1736</v>
      </c>
      <c r="AA453" s="3" t="s">
        <v>1816</v>
      </c>
      <c r="AB453" s="31">
        <v>2</v>
      </c>
      <c r="AC453" s="8" t="s">
        <v>1755</v>
      </c>
      <c r="AD453" s="3" t="s">
        <v>587</v>
      </c>
      <c r="AE453" s="4">
        <v>27.2</v>
      </c>
      <c r="AF453" s="4" t="s">
        <v>585</v>
      </c>
      <c r="AG453" s="4">
        <v>17</v>
      </c>
      <c r="AH453" s="4">
        <v>0</v>
      </c>
      <c r="AI453" s="4">
        <v>2</v>
      </c>
      <c r="AJ453" s="4">
        <v>0</v>
      </c>
      <c r="AK453" s="4">
        <v>0</v>
      </c>
      <c r="AL453" s="4" t="s">
        <v>800</v>
      </c>
      <c r="AP453" s="18"/>
      <c r="AQ453" s="18"/>
      <c r="AR453" s="18"/>
      <c r="BI453" s="4" t="s">
        <v>1204</v>
      </c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</row>
    <row r="454" spans="1:73" ht="26.25" customHeight="1">
      <c r="A454" s="15">
        <v>454</v>
      </c>
      <c r="B454" s="4">
        <v>11</v>
      </c>
      <c r="C454" s="8" t="s">
        <v>1742</v>
      </c>
      <c r="D454" s="7">
        <v>1</v>
      </c>
      <c r="E454" s="85" t="s">
        <v>1205</v>
      </c>
      <c r="G454" s="11" t="s">
        <v>596</v>
      </c>
      <c r="H454" s="16" t="s">
        <v>620</v>
      </c>
      <c r="I454" s="10"/>
      <c r="J454" s="173" t="s">
        <v>620</v>
      </c>
      <c r="K454" s="148"/>
      <c r="L454" s="99" t="s">
        <v>620</v>
      </c>
      <c r="N454" s="37"/>
      <c r="W454" s="3">
        <v>2012</v>
      </c>
      <c r="X454" s="21" t="d">
        <v>2012-06-24</v>
      </c>
      <c r="Y454" s="17" t="s">
        <v>1810</v>
      </c>
      <c r="Z454" s="8" t="s">
        <v>1736</v>
      </c>
      <c r="AA454" s="3" t="s">
        <v>1816</v>
      </c>
      <c r="AB454" s="31">
        <v>2</v>
      </c>
      <c r="AC454" s="8" t="s">
        <v>1755</v>
      </c>
      <c r="AD454" s="3" t="s">
        <v>587</v>
      </c>
      <c r="AE454" s="4">
        <v>32.5</v>
      </c>
      <c r="AF454" s="4" t="s">
        <v>594</v>
      </c>
      <c r="AG454" s="4">
        <v>19</v>
      </c>
      <c r="AH454" s="4">
        <v>0</v>
      </c>
      <c r="AI454" s="4">
        <v>4</v>
      </c>
      <c r="AJ454" s="4">
        <v>0</v>
      </c>
      <c r="AK454" s="4">
        <v>0</v>
      </c>
      <c r="AL454" s="4" t="s">
        <v>800</v>
      </c>
      <c r="AM454" s="4" t="s">
        <v>1229</v>
      </c>
      <c r="AP454" s="18"/>
      <c r="AQ454" s="18"/>
      <c r="AR454" s="18"/>
      <c r="BI454" s="4" t="s">
        <v>1205</v>
      </c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</row>
    <row r="455" spans="1:73" ht="26.25" customHeight="1">
      <c r="A455" s="15">
        <v>455</v>
      </c>
      <c r="B455" s="4">
        <v>11</v>
      </c>
      <c r="C455" s="8" t="s">
        <v>1742</v>
      </c>
      <c r="D455" s="7">
        <v>1</v>
      </c>
      <c r="E455" s="85" t="s">
        <v>1206</v>
      </c>
      <c r="G455" s="11" t="s">
        <v>596</v>
      </c>
      <c r="H455" s="16" t="s">
        <v>620</v>
      </c>
      <c r="I455" s="10"/>
      <c r="J455" s="173" t="s">
        <v>620</v>
      </c>
      <c r="K455" s="148"/>
      <c r="L455" s="99" t="s">
        <v>620</v>
      </c>
      <c r="N455" s="37"/>
      <c r="W455" s="3">
        <v>2012</v>
      </c>
      <c r="X455" s="23" t="d">
        <v>2012-06-24</v>
      </c>
      <c r="Y455" s="17" t="s">
        <v>1810</v>
      </c>
      <c r="Z455" s="8" t="s">
        <v>1736</v>
      </c>
      <c r="AA455" s="3" t="s">
        <v>1816</v>
      </c>
      <c r="AB455" s="31">
        <v>2</v>
      </c>
      <c r="AC455" s="8" t="s">
        <v>1755</v>
      </c>
      <c r="AD455" s="3" t="s">
        <v>587</v>
      </c>
      <c r="AE455" s="4">
        <v>32.299999999999997</v>
      </c>
      <c r="AF455" s="4" t="s">
        <v>594</v>
      </c>
      <c r="AG455" s="4">
        <v>4</v>
      </c>
      <c r="AH455" s="4">
        <v>0</v>
      </c>
      <c r="AI455" s="4">
        <v>1</v>
      </c>
      <c r="AJ455" s="4">
        <v>0</v>
      </c>
      <c r="AK455" s="4">
        <v>0</v>
      </c>
      <c r="AL455" s="4" t="s">
        <v>800</v>
      </c>
      <c r="AP455" s="18"/>
      <c r="AQ455" s="18"/>
      <c r="AR455" s="18"/>
      <c r="BI455" s="4" t="s">
        <v>1206</v>
      </c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</row>
    <row r="456" spans="1:73" ht="26.25" customHeight="1">
      <c r="A456" s="15">
        <v>456</v>
      </c>
      <c r="B456" s="4">
        <v>11</v>
      </c>
      <c r="C456" s="8" t="s">
        <v>1742</v>
      </c>
      <c r="D456" s="7">
        <v>1</v>
      </c>
      <c r="E456" s="85" t="s">
        <v>1207</v>
      </c>
      <c r="G456" s="11" t="s">
        <v>596</v>
      </c>
      <c r="H456" s="16" t="s">
        <v>620</v>
      </c>
      <c r="I456" s="10"/>
      <c r="J456" s="173" t="s">
        <v>620</v>
      </c>
      <c r="L456" s="99" t="s">
        <v>620</v>
      </c>
      <c r="N456" s="37"/>
      <c r="W456" s="3">
        <v>2012</v>
      </c>
      <c r="X456" s="21" t="d">
        <v>2012-06-24</v>
      </c>
      <c r="Y456" s="17" t="s">
        <v>1810</v>
      </c>
      <c r="Z456" s="8" t="s">
        <v>1736</v>
      </c>
      <c r="AA456" s="3" t="s">
        <v>1816</v>
      </c>
      <c r="AB456" s="31">
        <v>2</v>
      </c>
      <c r="AC456" s="8" t="s">
        <v>1755</v>
      </c>
      <c r="AD456" s="3" t="s">
        <v>587</v>
      </c>
      <c r="AE456" s="4">
        <v>44</v>
      </c>
      <c r="AF456" s="4" t="s">
        <v>585</v>
      </c>
      <c r="AG456" s="4">
        <v>20</v>
      </c>
      <c r="AH456" s="4">
        <v>0</v>
      </c>
      <c r="AI456" s="4">
        <v>3</v>
      </c>
      <c r="AJ456" s="4">
        <v>0</v>
      </c>
      <c r="AK456" s="4">
        <v>0</v>
      </c>
      <c r="AL456" s="4" t="s">
        <v>800</v>
      </c>
      <c r="AP456" s="18"/>
      <c r="AQ456" s="18"/>
      <c r="AR456" s="18"/>
      <c r="BI456" s="4" t="s">
        <v>1207</v>
      </c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</row>
    <row r="457" spans="1:73" ht="26.25" customHeight="1">
      <c r="A457" s="15">
        <v>457</v>
      </c>
      <c r="B457" s="4">
        <v>11</v>
      </c>
      <c r="C457" s="8" t="s">
        <v>1742</v>
      </c>
      <c r="D457" s="7">
        <v>1</v>
      </c>
      <c r="E457" s="85" t="s">
        <v>1208</v>
      </c>
      <c r="G457" s="11" t="s">
        <v>596</v>
      </c>
      <c r="H457" s="16" t="s">
        <v>620</v>
      </c>
      <c r="I457" s="10"/>
      <c r="J457" s="171" t="s">
        <v>620</v>
      </c>
      <c r="L457" s="99" t="s">
        <v>620</v>
      </c>
      <c r="N457" s="37"/>
      <c r="W457" s="3">
        <v>2012</v>
      </c>
      <c r="X457" s="21" t="d">
        <v>2012-06-24</v>
      </c>
      <c r="Y457" s="17" t="s">
        <v>1810</v>
      </c>
      <c r="Z457" s="8" t="s">
        <v>1736</v>
      </c>
      <c r="AA457" s="3" t="s">
        <v>1816</v>
      </c>
      <c r="AB457" s="31">
        <v>2</v>
      </c>
      <c r="AC457" s="8" t="s">
        <v>1755</v>
      </c>
      <c r="AD457" s="3" t="s">
        <v>587</v>
      </c>
      <c r="AE457" s="4">
        <v>46</v>
      </c>
      <c r="AF457" s="4" t="s">
        <v>585</v>
      </c>
      <c r="AG457" s="4">
        <v>13</v>
      </c>
      <c r="AH457" s="4">
        <v>0</v>
      </c>
      <c r="AI457" s="4">
        <v>1</v>
      </c>
      <c r="AJ457" s="4">
        <v>0</v>
      </c>
      <c r="AK457" s="4">
        <v>0</v>
      </c>
      <c r="AL457" s="4" t="s">
        <v>800</v>
      </c>
      <c r="AP457" s="18"/>
      <c r="AQ457" s="18"/>
      <c r="AR457" s="18"/>
      <c r="BI457" s="4" t="s">
        <v>1208</v>
      </c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</row>
    <row r="458" spans="1:73" ht="26.25" customHeight="1">
      <c r="A458" s="15">
        <v>458</v>
      </c>
      <c r="B458" s="4">
        <v>11</v>
      </c>
      <c r="C458" s="8" t="s">
        <v>1742</v>
      </c>
      <c r="D458" s="7">
        <v>1</v>
      </c>
      <c r="E458" s="85" t="s">
        <v>1209</v>
      </c>
      <c r="G458" s="11" t="s">
        <v>596</v>
      </c>
      <c r="H458" s="16" t="s">
        <v>620</v>
      </c>
      <c r="I458" s="10"/>
      <c r="J458" s="173" t="s">
        <v>620</v>
      </c>
      <c r="L458" s="99" t="s">
        <v>620</v>
      </c>
      <c r="N458" s="37"/>
      <c r="W458" s="3">
        <v>2012</v>
      </c>
      <c r="X458" s="21" t="d">
        <v>2012-06-24</v>
      </c>
      <c r="Y458" s="17" t="s">
        <v>1810</v>
      </c>
      <c r="Z458" s="8" t="s">
        <v>1736</v>
      </c>
      <c r="AA458" s="3" t="s">
        <v>1816</v>
      </c>
      <c r="AB458" s="31">
        <v>2</v>
      </c>
      <c r="AC458" s="8" t="s">
        <v>1755</v>
      </c>
      <c r="AD458" s="3" t="s">
        <v>587</v>
      </c>
      <c r="AE458" s="4">
        <v>47.3</v>
      </c>
      <c r="AF458" s="4" t="s">
        <v>585</v>
      </c>
      <c r="AG458" s="4">
        <v>31</v>
      </c>
      <c r="AH458" s="4">
        <v>0</v>
      </c>
      <c r="AI458" s="4">
        <v>1</v>
      </c>
      <c r="AJ458" s="4">
        <v>0</v>
      </c>
      <c r="AK458" s="4">
        <v>0</v>
      </c>
      <c r="AL458" s="4" t="s">
        <v>800</v>
      </c>
      <c r="AP458" s="18"/>
      <c r="AQ458" s="18"/>
      <c r="AR458" s="18"/>
      <c r="BI458" s="4" t="s">
        <v>1209</v>
      </c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</row>
    <row r="459" spans="1:73" ht="26.25" customHeight="1">
      <c r="A459" s="15">
        <v>459</v>
      </c>
      <c r="B459" s="4">
        <v>11</v>
      </c>
      <c r="C459" s="8" t="s">
        <v>1742</v>
      </c>
      <c r="D459" s="7">
        <v>1</v>
      </c>
      <c r="E459" s="85" t="s">
        <v>1210</v>
      </c>
      <c r="G459" s="10" t="s">
        <v>596</v>
      </c>
      <c r="H459" s="16" t="s">
        <v>620</v>
      </c>
      <c r="I459" s="10"/>
      <c r="J459" s="171" t="s">
        <v>620</v>
      </c>
      <c r="L459" s="99" t="s">
        <v>620</v>
      </c>
      <c r="N459" s="38"/>
      <c r="Q459" s="9"/>
      <c r="R459" s="9"/>
      <c r="S459" s="8"/>
      <c r="T459" s="8"/>
      <c r="U459" s="8"/>
      <c r="V459" s="8"/>
      <c r="W459" s="3">
        <v>2012</v>
      </c>
      <c r="X459" s="21" t="d">
        <v>2012-06-24</v>
      </c>
      <c r="Y459" s="17" t="s">
        <v>1810</v>
      </c>
      <c r="Z459" s="8" t="s">
        <v>1736</v>
      </c>
      <c r="AA459" s="3" t="s">
        <v>1816</v>
      </c>
      <c r="AB459" s="31">
        <v>2</v>
      </c>
      <c r="AC459" s="8" t="s">
        <v>1755</v>
      </c>
      <c r="AD459" s="3" t="s">
        <v>587</v>
      </c>
      <c r="AE459" s="8">
        <v>48.3</v>
      </c>
      <c r="AF459" s="8" t="s">
        <v>585</v>
      </c>
      <c r="AG459" s="8">
        <v>17</v>
      </c>
      <c r="AH459" s="8">
        <v>0</v>
      </c>
      <c r="AI459" s="8">
        <v>1</v>
      </c>
      <c r="AJ459" s="8">
        <v>0</v>
      </c>
      <c r="AK459" s="8">
        <v>0</v>
      </c>
      <c r="AL459" s="4" t="s">
        <v>800</v>
      </c>
      <c r="AN459" s="8"/>
      <c r="AO459" s="8"/>
      <c r="AP459" s="18"/>
      <c r="AQ459" s="18"/>
      <c r="AR459" s="18"/>
      <c r="AS459" s="8"/>
      <c r="BI459" s="4" t="s">
        <v>1210</v>
      </c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</row>
    <row r="460" spans="1:73" ht="26.25" customHeight="1">
      <c r="A460" s="15">
        <v>460</v>
      </c>
      <c r="B460" s="4">
        <v>11</v>
      </c>
      <c r="C460" s="8" t="s">
        <v>1742</v>
      </c>
      <c r="D460" s="7">
        <v>1</v>
      </c>
      <c r="E460" s="85" t="s">
        <v>1211</v>
      </c>
      <c r="G460" s="11" t="s">
        <v>596</v>
      </c>
      <c r="H460" s="16" t="s">
        <v>620</v>
      </c>
      <c r="I460" s="10"/>
      <c r="J460" s="171" t="s">
        <v>620</v>
      </c>
      <c r="L460" s="99" t="s">
        <v>620</v>
      </c>
      <c r="N460" s="37"/>
      <c r="W460" s="3">
        <v>2012</v>
      </c>
      <c r="X460" s="21" t="d">
        <v>2012-06-24</v>
      </c>
      <c r="Y460" s="17" t="s">
        <v>1810</v>
      </c>
      <c r="Z460" s="8" t="s">
        <v>1736</v>
      </c>
      <c r="AA460" s="3" t="s">
        <v>1816</v>
      </c>
      <c r="AB460" s="31">
        <v>2</v>
      </c>
      <c r="AC460" s="8" t="s">
        <v>1755</v>
      </c>
      <c r="AD460" s="3" t="s">
        <v>587</v>
      </c>
      <c r="AE460" s="4">
        <v>59.5</v>
      </c>
      <c r="AF460" s="4" t="s">
        <v>585</v>
      </c>
      <c r="AG460" s="4">
        <v>25</v>
      </c>
      <c r="AH460" s="4">
        <v>0</v>
      </c>
      <c r="AI460" s="4">
        <v>2</v>
      </c>
      <c r="AJ460" s="4">
        <v>0</v>
      </c>
      <c r="AK460" s="4">
        <v>0</v>
      </c>
      <c r="AL460" s="4" t="s">
        <v>800</v>
      </c>
      <c r="AP460" s="18"/>
      <c r="AQ460" s="18"/>
      <c r="AR460" s="18"/>
      <c r="BI460" s="4" t="s">
        <v>1211</v>
      </c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</row>
    <row r="461" spans="1:73" ht="26.25" customHeight="1">
      <c r="A461" s="15">
        <v>461</v>
      </c>
      <c r="B461" s="4">
        <v>11</v>
      </c>
      <c r="C461" s="8" t="s">
        <v>1742</v>
      </c>
      <c r="D461" s="7">
        <v>1</v>
      </c>
      <c r="E461" s="85" t="s">
        <v>1212</v>
      </c>
      <c r="G461" s="11" t="s">
        <v>587</v>
      </c>
      <c r="H461" s="61" t="s">
        <v>1764</v>
      </c>
      <c r="I461" s="58"/>
      <c r="J461" s="171" t="s">
        <v>453</v>
      </c>
      <c r="K461" s="148"/>
      <c r="L461" s="99" t="s">
        <v>587</v>
      </c>
      <c r="N461" s="38"/>
      <c r="O461" s="4" t="s">
        <v>707</v>
      </c>
      <c r="P461" s="4" t="s">
        <v>1231</v>
      </c>
      <c r="Q461" s="5">
        <v>4494991.62</v>
      </c>
      <c r="R461" s="5">
        <v>403758.72</v>
      </c>
      <c r="S461" s="4">
        <v>0</v>
      </c>
      <c r="T461" s="4">
        <v>2</v>
      </c>
      <c r="U461" s="4">
        <v>0</v>
      </c>
      <c r="V461" s="4">
        <v>3</v>
      </c>
      <c r="W461" s="3">
        <v>2012</v>
      </c>
      <c r="X461" s="23" t="d">
        <v>2012-06-24</v>
      </c>
      <c r="Y461" s="17" t="s">
        <v>1810</v>
      </c>
      <c r="Z461" s="8" t="s">
        <v>1736</v>
      </c>
      <c r="AA461" s="3" t="s">
        <v>1816</v>
      </c>
      <c r="AB461" s="31">
        <v>2</v>
      </c>
      <c r="AC461" s="8" t="s">
        <v>1755</v>
      </c>
      <c r="AD461" s="3" t="s">
        <v>587</v>
      </c>
      <c r="AE461" s="4">
        <v>63</v>
      </c>
      <c r="AF461" s="4" t="s">
        <v>585</v>
      </c>
      <c r="AG461" s="4">
        <v>36</v>
      </c>
      <c r="AH461" s="4">
        <v>0</v>
      </c>
      <c r="AI461" s="4">
        <v>2</v>
      </c>
      <c r="AJ461" s="4">
        <v>0</v>
      </c>
      <c r="AK461" s="4">
        <v>0</v>
      </c>
      <c r="AL461" s="4" t="s">
        <v>800</v>
      </c>
      <c r="AO461" s="8"/>
      <c r="AT461" s="4">
        <v>0</v>
      </c>
      <c r="AU461" s="4">
        <v>0</v>
      </c>
      <c r="AV461" s="4">
        <v>0</v>
      </c>
      <c r="AW461" s="4">
        <v>35</v>
      </c>
      <c r="AX461" s="4">
        <v>15</v>
      </c>
      <c r="AY461" s="4">
        <v>0</v>
      </c>
      <c r="AZ461" s="4">
        <v>56</v>
      </c>
      <c r="BA461" s="4">
        <v>46</v>
      </c>
      <c r="BB461" s="4">
        <v>44</v>
      </c>
      <c r="BC461" s="4">
        <v>6</v>
      </c>
      <c r="BD461" s="4">
        <v>6</v>
      </c>
      <c r="BE461" s="4">
        <v>0</v>
      </c>
      <c r="BI461" s="4" t="s">
        <v>1212</v>
      </c>
    </row>
    <row r="462" spans="1:73" ht="26.25" customHeight="1">
      <c r="A462" s="15">
        <v>462</v>
      </c>
      <c r="B462" s="4">
        <v>11</v>
      </c>
      <c r="C462" s="8" t="s">
        <v>1742</v>
      </c>
      <c r="D462" s="7">
        <v>1</v>
      </c>
      <c r="E462" s="85" t="s">
        <v>1213</v>
      </c>
      <c r="G462" s="11" t="s">
        <v>596</v>
      </c>
      <c r="H462" s="16" t="s">
        <v>620</v>
      </c>
      <c r="I462" s="10"/>
      <c r="J462" s="173" t="s">
        <v>620</v>
      </c>
      <c r="L462" s="99" t="s">
        <v>620</v>
      </c>
      <c r="N462" s="37"/>
      <c r="W462" s="3">
        <v>2012</v>
      </c>
      <c r="X462" s="21" t="d">
        <v>2012-06-24</v>
      </c>
      <c r="Y462" s="17" t="s">
        <v>1810</v>
      </c>
      <c r="Z462" s="8" t="s">
        <v>1736</v>
      </c>
      <c r="AA462" s="3" t="s">
        <v>1816</v>
      </c>
      <c r="AB462" s="31">
        <v>2</v>
      </c>
      <c r="AC462" s="8" t="s">
        <v>1755</v>
      </c>
      <c r="AD462" s="3" t="s">
        <v>587</v>
      </c>
      <c r="AE462" s="4">
        <v>63.4</v>
      </c>
      <c r="AF462" s="4" t="s">
        <v>585</v>
      </c>
      <c r="AG462" s="4">
        <v>21</v>
      </c>
      <c r="AH462" s="4">
        <v>0</v>
      </c>
      <c r="AI462" s="4">
        <v>2</v>
      </c>
      <c r="AJ462" s="4">
        <v>0</v>
      </c>
      <c r="AK462" s="4">
        <v>0</v>
      </c>
      <c r="AL462" s="4" t="s">
        <v>800</v>
      </c>
      <c r="AP462" s="18"/>
      <c r="AQ462" s="18"/>
      <c r="AR462" s="18"/>
      <c r="BI462" s="4" t="s">
        <v>1213</v>
      </c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</row>
    <row r="463" spans="1:73" ht="26.25" customHeight="1">
      <c r="A463" s="15">
        <v>463</v>
      </c>
      <c r="B463" s="8">
        <v>11</v>
      </c>
      <c r="C463" s="8" t="s">
        <v>1742</v>
      </c>
      <c r="D463" s="7">
        <v>1</v>
      </c>
      <c r="E463" s="84" t="s">
        <v>1214</v>
      </c>
      <c r="F463" s="131"/>
      <c r="G463" s="11" t="s">
        <v>587</v>
      </c>
      <c r="H463" s="61" t="s">
        <v>1764</v>
      </c>
      <c r="I463" s="58"/>
      <c r="J463" s="171" t="s">
        <v>454</v>
      </c>
      <c r="K463" s="148"/>
      <c r="L463" s="99" t="s">
        <v>587</v>
      </c>
      <c r="N463" s="38"/>
      <c r="O463" s="4" t="s">
        <v>707</v>
      </c>
      <c r="P463" s="4" t="s">
        <v>1231</v>
      </c>
      <c r="Q463" s="5">
        <v>4494982.78</v>
      </c>
      <c r="R463" s="5">
        <v>403757.77</v>
      </c>
      <c r="S463" s="4">
        <v>0</v>
      </c>
      <c r="T463" s="4">
        <v>5</v>
      </c>
      <c r="U463" s="4">
        <v>0</v>
      </c>
      <c r="V463" s="4">
        <v>0</v>
      </c>
      <c r="W463" s="3">
        <v>2012</v>
      </c>
      <c r="X463" s="21" t="d">
        <v>2012-06-24</v>
      </c>
      <c r="Y463" s="24" t="s">
        <v>1810</v>
      </c>
      <c r="Z463" s="8" t="s">
        <v>1736</v>
      </c>
      <c r="AA463" s="3" t="s">
        <v>1816</v>
      </c>
      <c r="AB463" s="31">
        <v>2</v>
      </c>
      <c r="AC463" s="8" t="s">
        <v>1755</v>
      </c>
      <c r="AD463" s="3" t="s">
        <v>587</v>
      </c>
      <c r="AE463" s="4">
        <v>72.5</v>
      </c>
      <c r="AF463" s="4" t="s">
        <v>585</v>
      </c>
      <c r="AG463" s="4">
        <v>40</v>
      </c>
      <c r="AH463" s="4">
        <v>0</v>
      </c>
      <c r="AI463" s="4">
        <v>5</v>
      </c>
      <c r="AJ463" s="4">
        <v>0</v>
      </c>
      <c r="AK463" s="4">
        <v>0</v>
      </c>
      <c r="AL463" s="4" t="s">
        <v>800</v>
      </c>
      <c r="AO463" s="8"/>
      <c r="AT463" s="4">
        <v>0</v>
      </c>
      <c r="AU463" s="4">
        <v>0</v>
      </c>
      <c r="AV463" s="4">
        <v>0</v>
      </c>
      <c r="AW463" s="4">
        <v>110</v>
      </c>
      <c r="AX463" s="4">
        <v>93</v>
      </c>
      <c r="AY463" s="4">
        <v>105</v>
      </c>
      <c r="AZ463" s="4">
        <v>51</v>
      </c>
      <c r="BA463" s="4">
        <v>50</v>
      </c>
      <c r="BB463" s="4">
        <v>49</v>
      </c>
      <c r="BC463" s="4">
        <v>5</v>
      </c>
      <c r="BD463" s="4">
        <v>5</v>
      </c>
      <c r="BE463" s="4">
        <v>5</v>
      </c>
      <c r="BI463" s="8" t="s">
        <v>1214</v>
      </c>
    </row>
    <row r="464" spans="1:73" ht="26.25" customHeight="1">
      <c r="A464" s="15">
        <v>464</v>
      </c>
      <c r="B464" s="4">
        <v>11</v>
      </c>
      <c r="C464" s="8" t="s">
        <v>1742</v>
      </c>
      <c r="D464" s="7">
        <v>1</v>
      </c>
      <c r="E464" s="85" t="s">
        <v>1215</v>
      </c>
      <c r="G464" s="10" t="s">
        <v>587</v>
      </c>
      <c r="H464" s="61" t="s">
        <v>1764</v>
      </c>
      <c r="I464" s="58"/>
      <c r="J464" s="173" t="s">
        <v>455</v>
      </c>
      <c r="K464" s="148"/>
      <c r="L464" s="99" t="s">
        <v>587</v>
      </c>
      <c r="N464" s="38"/>
      <c r="O464" s="4" t="s">
        <v>707</v>
      </c>
      <c r="P464" s="8" t="s">
        <v>1231</v>
      </c>
      <c r="Q464" s="9">
        <v>4494972.54</v>
      </c>
      <c r="R464" s="9">
        <v>403750.55</v>
      </c>
      <c r="S464" s="8">
        <v>0</v>
      </c>
      <c r="T464" s="8">
        <v>2</v>
      </c>
      <c r="U464" s="8">
        <v>0</v>
      </c>
      <c r="V464" s="8">
        <v>0</v>
      </c>
      <c r="W464" s="3">
        <v>2012</v>
      </c>
      <c r="X464" s="21" t="d">
        <v>2012-06-24</v>
      </c>
      <c r="Y464" s="17" t="s">
        <v>1810</v>
      </c>
      <c r="Z464" s="8" t="s">
        <v>1736</v>
      </c>
      <c r="AA464" s="3" t="s">
        <v>1816</v>
      </c>
      <c r="AB464" s="31">
        <v>2</v>
      </c>
      <c r="AC464" s="8" t="s">
        <v>1755</v>
      </c>
      <c r="AD464" s="3" t="s">
        <v>587</v>
      </c>
      <c r="AE464" s="8">
        <v>82</v>
      </c>
      <c r="AF464" s="8" t="s">
        <v>585</v>
      </c>
      <c r="AG464" s="8">
        <v>36</v>
      </c>
      <c r="AH464" s="8">
        <v>0</v>
      </c>
      <c r="AI464" s="8">
        <v>2</v>
      </c>
      <c r="AJ464" s="8">
        <v>0</v>
      </c>
      <c r="AK464" s="8">
        <v>0</v>
      </c>
      <c r="AL464" s="4" t="s">
        <v>800</v>
      </c>
      <c r="AM464" s="4" t="s">
        <v>1230</v>
      </c>
      <c r="AN464" s="8"/>
      <c r="AO464" s="8"/>
      <c r="AS464" s="8"/>
      <c r="AT464" s="4">
        <v>84</v>
      </c>
      <c r="AU464" s="4">
        <v>115</v>
      </c>
      <c r="AW464" s="4">
        <v>180</v>
      </c>
      <c r="AX464" s="4">
        <v>35</v>
      </c>
      <c r="AZ464" s="4">
        <v>64</v>
      </c>
      <c r="BA464" s="4">
        <v>55</v>
      </c>
      <c r="BC464" s="4">
        <v>4</v>
      </c>
      <c r="BD464" s="4">
        <v>3</v>
      </c>
      <c r="BI464" s="4" t="s">
        <v>1215</v>
      </c>
    </row>
    <row r="465" spans="1:73" ht="26.25" customHeight="1">
      <c r="A465" s="15">
        <v>465</v>
      </c>
      <c r="B465" s="4">
        <v>11</v>
      </c>
      <c r="C465" s="8" t="s">
        <v>1742</v>
      </c>
      <c r="D465" s="7">
        <v>1</v>
      </c>
      <c r="E465" s="85" t="s">
        <v>1216</v>
      </c>
      <c r="G465" s="11" t="s">
        <v>596</v>
      </c>
      <c r="H465" s="16" t="s">
        <v>620</v>
      </c>
      <c r="I465" s="10"/>
      <c r="J465" s="173" t="s">
        <v>620</v>
      </c>
      <c r="L465" s="99" t="s">
        <v>620</v>
      </c>
      <c r="N465" s="37"/>
      <c r="W465" s="3">
        <v>2012</v>
      </c>
      <c r="X465" s="23" t="d">
        <v>2012-06-24</v>
      </c>
      <c r="Y465" s="24" t="s">
        <v>1810</v>
      </c>
      <c r="Z465" s="8" t="s">
        <v>1736</v>
      </c>
      <c r="AA465" s="3" t="s">
        <v>1816</v>
      </c>
      <c r="AB465" s="31">
        <v>2</v>
      </c>
      <c r="AC465" s="8" t="s">
        <v>1755</v>
      </c>
      <c r="AD465" s="3" t="s">
        <v>587</v>
      </c>
      <c r="AE465" s="4">
        <v>78.400000000000006</v>
      </c>
      <c r="AF465" s="4" t="s">
        <v>594</v>
      </c>
      <c r="AG465" s="4">
        <v>4</v>
      </c>
      <c r="AH465" s="4">
        <v>0</v>
      </c>
      <c r="AI465" s="4">
        <v>1</v>
      </c>
      <c r="AJ465" s="4">
        <v>0</v>
      </c>
      <c r="AK465" s="4">
        <v>0</v>
      </c>
      <c r="AL465" s="4" t="s">
        <v>800</v>
      </c>
      <c r="AP465" s="18"/>
      <c r="AQ465" s="18"/>
      <c r="AR465" s="18"/>
      <c r="BI465" s="4" t="s">
        <v>1216</v>
      </c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</row>
    <row r="466" spans="1:73" ht="26.25" customHeight="1">
      <c r="A466" s="15">
        <v>466</v>
      </c>
      <c r="B466" s="4">
        <v>11</v>
      </c>
      <c r="C466" s="8" t="s">
        <v>1742</v>
      </c>
      <c r="D466" s="7">
        <v>1</v>
      </c>
      <c r="E466" s="84" t="s">
        <v>1217</v>
      </c>
      <c r="F466" s="131"/>
      <c r="G466" s="11" t="s">
        <v>596</v>
      </c>
      <c r="H466" s="16" t="s">
        <v>620</v>
      </c>
      <c r="I466" s="10"/>
      <c r="J466" s="171" t="s">
        <v>620</v>
      </c>
      <c r="K466" s="148"/>
      <c r="L466" s="99" t="s">
        <v>620</v>
      </c>
      <c r="N466" s="37"/>
      <c r="P466" s="8"/>
      <c r="W466" s="3">
        <v>2012</v>
      </c>
      <c r="X466" s="21" t="d">
        <v>2012-06-24</v>
      </c>
      <c r="Y466" s="17" t="s">
        <v>1810</v>
      </c>
      <c r="Z466" s="8" t="s">
        <v>1736</v>
      </c>
      <c r="AA466" s="3" t="s">
        <v>1816</v>
      </c>
      <c r="AB466" s="31">
        <v>2</v>
      </c>
      <c r="AC466" s="8" t="s">
        <v>1755</v>
      </c>
      <c r="AD466" s="3" t="s">
        <v>587</v>
      </c>
      <c r="AE466" s="4">
        <v>88.8</v>
      </c>
      <c r="AF466" s="4" t="s">
        <v>585</v>
      </c>
      <c r="AG466" s="4">
        <v>15</v>
      </c>
      <c r="AH466" s="4">
        <v>0</v>
      </c>
      <c r="AI466" s="4">
        <v>2</v>
      </c>
      <c r="AJ466" s="4">
        <v>0</v>
      </c>
      <c r="AK466" s="4">
        <v>0</v>
      </c>
      <c r="AL466" s="4" t="s">
        <v>800</v>
      </c>
      <c r="AP466" s="18"/>
      <c r="AQ466" s="18"/>
      <c r="AR466" s="18"/>
      <c r="BI466" s="4" t="s">
        <v>1217</v>
      </c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</row>
    <row r="467" spans="1:73" ht="26.25" customHeight="1">
      <c r="A467" s="15">
        <v>467</v>
      </c>
      <c r="B467" s="4">
        <v>11</v>
      </c>
      <c r="C467" s="8" t="s">
        <v>1742</v>
      </c>
      <c r="D467" s="7">
        <v>1</v>
      </c>
      <c r="E467" s="85" t="s">
        <v>1218</v>
      </c>
      <c r="G467" s="11" t="s">
        <v>596</v>
      </c>
      <c r="H467" s="16" t="s">
        <v>620</v>
      </c>
      <c r="I467" s="10"/>
      <c r="J467" s="171" t="s">
        <v>620</v>
      </c>
      <c r="L467" s="99" t="s">
        <v>620</v>
      </c>
      <c r="N467" s="38"/>
      <c r="P467" s="8"/>
      <c r="W467" s="3">
        <v>2012</v>
      </c>
      <c r="X467" s="21" t="d">
        <v>2012-06-24</v>
      </c>
      <c r="Y467" s="17" t="s">
        <v>1810</v>
      </c>
      <c r="Z467" s="8" t="s">
        <v>1736</v>
      </c>
      <c r="AA467" s="3" t="s">
        <v>1816</v>
      </c>
      <c r="AB467" s="31">
        <v>2</v>
      </c>
      <c r="AC467" s="8" t="s">
        <v>1755</v>
      </c>
      <c r="AD467" s="3" t="s">
        <v>587</v>
      </c>
      <c r="AE467" s="4">
        <v>90.5</v>
      </c>
      <c r="AF467" s="4" t="s">
        <v>585</v>
      </c>
      <c r="AG467" s="4">
        <v>27</v>
      </c>
      <c r="AH467" s="4">
        <v>0</v>
      </c>
      <c r="AI467" s="4">
        <v>1</v>
      </c>
      <c r="AJ467" s="4">
        <v>0</v>
      </c>
      <c r="AK467" s="4">
        <v>0</v>
      </c>
      <c r="AL467" s="8" t="s">
        <v>800</v>
      </c>
      <c r="AO467" s="8"/>
      <c r="AP467" s="18"/>
      <c r="AQ467" s="18"/>
      <c r="AR467" s="18"/>
      <c r="BI467" s="4" t="s">
        <v>1218</v>
      </c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</row>
    <row r="468" spans="1:73" ht="26.25" customHeight="1">
      <c r="A468" s="15">
        <v>468</v>
      </c>
      <c r="B468" s="4">
        <v>11</v>
      </c>
      <c r="C468" s="8" t="s">
        <v>1742</v>
      </c>
      <c r="D468" s="7">
        <v>1</v>
      </c>
      <c r="E468" s="85" t="s">
        <v>1219</v>
      </c>
      <c r="G468" s="11" t="s">
        <v>596</v>
      </c>
      <c r="H468" s="16" t="s">
        <v>620</v>
      </c>
      <c r="I468" s="10"/>
      <c r="J468" s="171" t="s">
        <v>620</v>
      </c>
      <c r="K468" s="148"/>
      <c r="L468" s="99" t="s">
        <v>620</v>
      </c>
      <c r="N468" s="38"/>
      <c r="W468" s="3">
        <v>2012</v>
      </c>
      <c r="X468" s="23" t="d">
        <v>2012-06-24</v>
      </c>
      <c r="Y468" s="17" t="s">
        <v>1810</v>
      </c>
      <c r="Z468" s="8" t="s">
        <v>1736</v>
      </c>
      <c r="AA468" s="3" t="s">
        <v>1816</v>
      </c>
      <c r="AB468" s="31">
        <v>2</v>
      </c>
      <c r="AC468" s="8" t="s">
        <v>1755</v>
      </c>
      <c r="AD468" s="3" t="s">
        <v>587</v>
      </c>
      <c r="AE468" s="4">
        <v>91.5</v>
      </c>
      <c r="AF468" s="4" t="s">
        <v>585</v>
      </c>
      <c r="AG468" s="4">
        <v>27</v>
      </c>
      <c r="AH468" s="4">
        <v>0</v>
      </c>
      <c r="AI468" s="4">
        <v>5</v>
      </c>
      <c r="AJ468" s="4">
        <v>0</v>
      </c>
      <c r="AK468" s="4">
        <v>0</v>
      </c>
      <c r="AL468" s="4" t="s">
        <v>800</v>
      </c>
      <c r="AM468" s="4" t="s">
        <v>1229</v>
      </c>
      <c r="AO468" s="8"/>
      <c r="AP468" s="18"/>
      <c r="AQ468" s="18"/>
      <c r="AR468" s="18"/>
      <c r="BI468" s="4" t="s">
        <v>1219</v>
      </c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</row>
    <row r="469" spans="1:73" ht="26.25" customHeight="1">
      <c r="A469" s="15">
        <v>469</v>
      </c>
      <c r="B469" s="4">
        <v>11</v>
      </c>
      <c r="C469" s="8" t="s">
        <v>1742</v>
      </c>
      <c r="D469" s="7">
        <v>1</v>
      </c>
      <c r="E469" s="85" t="s">
        <v>1220</v>
      </c>
      <c r="G469" s="11" t="s">
        <v>596</v>
      </c>
      <c r="H469" s="16" t="s">
        <v>620</v>
      </c>
      <c r="I469" s="10"/>
      <c r="J469" s="171" t="s">
        <v>620</v>
      </c>
      <c r="L469" s="99" t="s">
        <v>620</v>
      </c>
      <c r="N469" s="38"/>
      <c r="W469" s="3">
        <v>2012</v>
      </c>
      <c r="X469" s="21" t="d">
        <v>2012-06-24</v>
      </c>
      <c r="Y469" s="24" t="s">
        <v>1810</v>
      </c>
      <c r="Z469" s="8" t="s">
        <v>1736</v>
      </c>
      <c r="AA469" s="3" t="s">
        <v>1816</v>
      </c>
      <c r="AB469" s="31">
        <v>2</v>
      </c>
      <c r="AC469" s="8" t="s">
        <v>1755</v>
      </c>
      <c r="AD469" s="3" t="s">
        <v>587</v>
      </c>
      <c r="AE469" s="4">
        <v>97.1</v>
      </c>
      <c r="AF469" s="4" t="s">
        <v>585</v>
      </c>
      <c r="AG469" s="4">
        <v>1</v>
      </c>
      <c r="AH469" s="4">
        <v>0</v>
      </c>
      <c r="AI469" s="4">
        <v>1</v>
      </c>
      <c r="AJ469" s="4">
        <v>0</v>
      </c>
      <c r="AK469" s="4">
        <v>0</v>
      </c>
      <c r="AL469" s="8" t="s">
        <v>800</v>
      </c>
      <c r="AO469" s="8"/>
      <c r="AP469" s="18"/>
      <c r="AQ469" s="18"/>
      <c r="AR469" s="18"/>
      <c r="BI469" s="4" t="s">
        <v>1220</v>
      </c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</row>
    <row r="470" spans="1:73" ht="26.25" customHeight="1">
      <c r="A470" s="15">
        <v>470</v>
      </c>
      <c r="B470" s="4">
        <v>11</v>
      </c>
      <c r="C470" s="8" t="s">
        <v>1742</v>
      </c>
      <c r="D470" s="7">
        <v>1</v>
      </c>
      <c r="E470" s="85" t="s">
        <v>1221</v>
      </c>
      <c r="G470" s="11" t="s">
        <v>596</v>
      </c>
      <c r="H470" s="16" t="s">
        <v>620</v>
      </c>
      <c r="I470" s="10"/>
      <c r="J470" s="171" t="s">
        <v>620</v>
      </c>
      <c r="L470" s="99" t="s">
        <v>620</v>
      </c>
      <c r="N470" s="37"/>
      <c r="W470" s="3">
        <v>2012</v>
      </c>
      <c r="X470" s="21" t="d">
        <v>2012-06-24</v>
      </c>
      <c r="Y470" s="17" t="s">
        <v>1810</v>
      </c>
      <c r="Z470" s="8" t="s">
        <v>1736</v>
      </c>
      <c r="AA470" s="3" t="s">
        <v>1816</v>
      </c>
      <c r="AB470" s="31">
        <v>2</v>
      </c>
      <c r="AC470" s="8" t="s">
        <v>1755</v>
      </c>
      <c r="AD470" s="3" t="s">
        <v>587</v>
      </c>
      <c r="AE470" s="4">
        <v>97.5</v>
      </c>
      <c r="AF470" s="4" t="s">
        <v>585</v>
      </c>
      <c r="AG470" s="4">
        <v>17</v>
      </c>
      <c r="AH470" s="4">
        <v>0</v>
      </c>
      <c r="AI470" s="4">
        <v>2</v>
      </c>
      <c r="AJ470" s="4">
        <v>0</v>
      </c>
      <c r="AK470" s="4">
        <v>0</v>
      </c>
      <c r="AL470" s="8" t="s">
        <v>800</v>
      </c>
      <c r="AP470" s="18"/>
      <c r="AQ470" s="18"/>
      <c r="AR470" s="18"/>
      <c r="BI470" s="4" t="s">
        <v>1221</v>
      </c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</row>
    <row r="471" spans="1:73" ht="26.25" customHeight="1">
      <c r="A471" s="15">
        <v>471</v>
      </c>
      <c r="B471" s="4">
        <v>12</v>
      </c>
      <c r="C471" s="8" t="s">
        <v>1744</v>
      </c>
      <c r="D471" s="7">
        <v>1</v>
      </c>
      <c r="E471" s="85" t="s">
        <v>1233</v>
      </c>
      <c r="G471" s="10" t="s">
        <v>587</v>
      </c>
      <c r="H471" s="200" t="s">
        <v>1764</v>
      </c>
      <c r="I471" s="126"/>
      <c r="J471" s="171" t="s">
        <v>69</v>
      </c>
      <c r="K471" s="148"/>
      <c r="L471" s="99" t="s">
        <v>587</v>
      </c>
      <c r="N471" s="35"/>
      <c r="O471" s="4" t="s">
        <v>707</v>
      </c>
      <c r="P471" s="8" t="s">
        <v>1235</v>
      </c>
      <c r="Q471" s="9">
        <v>4494106.7300000004</v>
      </c>
      <c r="R471" s="9">
        <v>403865.28</v>
      </c>
      <c r="S471" s="8">
        <v>0</v>
      </c>
      <c r="T471" s="8">
        <v>1</v>
      </c>
      <c r="U471" s="8">
        <v>0</v>
      </c>
      <c r="V471" s="8">
        <v>0</v>
      </c>
      <c r="W471" s="3">
        <v>2012</v>
      </c>
      <c r="X471" s="21" t="d">
        <v>2012-06-20</v>
      </c>
      <c r="Y471" s="17" t="s">
        <v>1814</v>
      </c>
      <c r="Z471" s="8" t="s">
        <v>1743</v>
      </c>
      <c r="AA471" s="3" t="s">
        <v>1790</v>
      </c>
      <c r="AB471" s="31">
        <v>1</v>
      </c>
      <c r="AC471" s="8" t="s">
        <v>1750</v>
      </c>
      <c r="AD471" s="3" t="s">
        <v>587</v>
      </c>
      <c r="AE471" s="8">
        <v>50</v>
      </c>
      <c r="AF471" s="8" t="s">
        <v>585</v>
      </c>
      <c r="AG471" s="8">
        <v>65</v>
      </c>
      <c r="AH471" s="8">
        <v>0</v>
      </c>
      <c r="AI471" s="8">
        <v>1</v>
      </c>
      <c r="AJ471" s="8">
        <v>0</v>
      </c>
      <c r="AK471" s="8">
        <v>0</v>
      </c>
      <c r="AN471" s="8"/>
      <c r="AO471" s="8"/>
      <c r="AS471" s="8">
        <v>162</v>
      </c>
      <c r="AT471" s="4">
        <v>18</v>
      </c>
      <c r="AW471" s="4">
        <v>54</v>
      </c>
      <c r="AZ471" s="4">
        <v>66</v>
      </c>
      <c r="BC471" s="4">
        <v>4</v>
      </c>
      <c r="BI471" s="4" t="s">
        <v>1233</v>
      </c>
    </row>
    <row r="472" spans="1:73" ht="26.25" customHeight="1">
      <c r="A472" s="15">
        <v>472</v>
      </c>
      <c r="B472" s="4">
        <v>12</v>
      </c>
      <c r="C472" s="8" t="s">
        <v>1744</v>
      </c>
      <c r="D472" s="7">
        <v>1</v>
      </c>
      <c r="E472" s="84" t="s">
        <v>1234</v>
      </c>
      <c r="F472" s="131"/>
      <c r="G472" s="11" t="s">
        <v>587</v>
      </c>
      <c r="H472" s="61" t="s">
        <v>1764</v>
      </c>
      <c r="I472" s="58"/>
      <c r="J472" s="173" t="s">
        <v>70</v>
      </c>
      <c r="K472" s="149" t="s">
        <v>364</v>
      </c>
      <c r="L472" s="99" t="s">
        <v>587</v>
      </c>
      <c r="O472" s="4" t="s">
        <v>707</v>
      </c>
      <c r="P472" s="4" t="s">
        <v>1235</v>
      </c>
      <c r="Q472" s="5">
        <v>4494132.13</v>
      </c>
      <c r="R472" s="5">
        <v>403641.18</v>
      </c>
      <c r="S472" s="4">
        <v>0</v>
      </c>
      <c r="T472" s="4">
        <v>4</v>
      </c>
      <c r="U472" s="4">
        <v>0</v>
      </c>
      <c r="V472" s="4">
        <v>0</v>
      </c>
      <c r="W472" s="3">
        <v>2012</v>
      </c>
      <c r="X472" s="21" t="d">
        <v>2012-06-20</v>
      </c>
      <c r="Y472" s="17" t="s">
        <v>1814</v>
      </c>
      <c r="Z472" s="8" t="s">
        <v>1743</v>
      </c>
      <c r="AA472" s="3" t="s">
        <v>1790</v>
      </c>
      <c r="AB472" s="31">
        <v>1</v>
      </c>
      <c r="AC472" s="8" t="s">
        <v>1750</v>
      </c>
      <c r="AD472" s="3" t="s">
        <v>587</v>
      </c>
      <c r="AE472" s="4">
        <v>42</v>
      </c>
      <c r="AF472" s="4" t="s">
        <v>594</v>
      </c>
      <c r="AG472" s="4">
        <v>162</v>
      </c>
      <c r="AH472" s="4">
        <v>0</v>
      </c>
      <c r="AI472" s="4">
        <v>4</v>
      </c>
      <c r="AJ472" s="4">
        <v>0</v>
      </c>
      <c r="AK472" s="4">
        <v>0</v>
      </c>
      <c r="AL472" s="4" t="s">
        <v>800</v>
      </c>
      <c r="AS472" s="4" t="s">
        <v>1236</v>
      </c>
      <c r="AT472" s="4">
        <v>0</v>
      </c>
      <c r="AU472" s="4">
        <v>1</v>
      </c>
      <c r="AV472" s="4">
        <v>10</v>
      </c>
      <c r="AW472" s="4">
        <v>63</v>
      </c>
      <c r="AX472" s="4">
        <v>27</v>
      </c>
      <c r="AY472" s="4">
        <v>42</v>
      </c>
      <c r="AZ472" s="4">
        <v>60</v>
      </c>
      <c r="BA472" s="4">
        <v>57</v>
      </c>
      <c r="BB472" s="4">
        <v>60</v>
      </c>
      <c r="BC472" s="4">
        <v>5</v>
      </c>
      <c r="BD472" s="4">
        <v>5</v>
      </c>
      <c r="BE472" s="4">
        <v>5</v>
      </c>
      <c r="BI472" s="4" t="s">
        <v>1234</v>
      </c>
    </row>
    <row r="473" spans="1:73" ht="26.25" customHeight="1">
      <c r="A473" s="15">
        <v>473</v>
      </c>
      <c r="B473" s="8">
        <v>13</v>
      </c>
      <c r="C473" s="8" t="s">
        <v>1745</v>
      </c>
      <c r="D473" s="7">
        <v>1</v>
      </c>
      <c r="E473" s="85" t="s">
        <v>1237</v>
      </c>
      <c r="G473" s="11" t="s">
        <v>587</v>
      </c>
      <c r="H473" s="61" t="s">
        <v>1764</v>
      </c>
      <c r="I473" s="58"/>
      <c r="J473" s="171" t="s">
        <v>71</v>
      </c>
      <c r="K473" s="148"/>
      <c r="L473" s="99" t="s">
        <v>587</v>
      </c>
      <c r="O473" s="4" t="s">
        <v>707</v>
      </c>
      <c r="P473" s="4" t="s">
        <v>1243</v>
      </c>
      <c r="Q473" s="5">
        <v>4494036.1500000004</v>
      </c>
      <c r="R473" s="5">
        <v>403624.34</v>
      </c>
      <c r="S473" s="4">
        <v>0</v>
      </c>
      <c r="T473" s="4">
        <v>2</v>
      </c>
      <c r="U473" s="4">
        <v>0</v>
      </c>
      <c r="V473" s="4">
        <v>0</v>
      </c>
      <c r="W473" s="3">
        <v>2012</v>
      </c>
      <c r="X473" s="21" t="d">
        <v>2012-06-20</v>
      </c>
      <c r="Y473" s="17" t="s">
        <v>1814</v>
      </c>
      <c r="Z473" s="8" t="s">
        <v>1743</v>
      </c>
      <c r="AA473" s="3" t="s">
        <v>1790</v>
      </c>
      <c r="AB473" s="31">
        <v>2</v>
      </c>
      <c r="AC473" s="8" t="s">
        <v>1752</v>
      </c>
      <c r="AD473" s="3" t="s">
        <v>587</v>
      </c>
      <c r="AE473" s="4">
        <v>4</v>
      </c>
      <c r="AF473" s="4" t="s">
        <v>585</v>
      </c>
      <c r="AG473" s="4">
        <v>5</v>
      </c>
      <c r="AH473" s="4">
        <v>0</v>
      </c>
      <c r="AI473" s="4">
        <v>2</v>
      </c>
      <c r="AJ473" s="4">
        <v>0</v>
      </c>
      <c r="AK473" s="4">
        <v>0</v>
      </c>
      <c r="AS473" s="4" t="s">
        <v>1244</v>
      </c>
      <c r="AT473" s="4">
        <v>6</v>
      </c>
      <c r="AU473" s="4">
        <v>0</v>
      </c>
      <c r="AW473" s="4">
        <v>40</v>
      </c>
      <c r="AX473" s="4">
        <v>112</v>
      </c>
      <c r="AZ473" s="4">
        <v>53</v>
      </c>
      <c r="BA473" s="4">
        <v>60</v>
      </c>
      <c r="BC473" s="4">
        <v>4</v>
      </c>
      <c r="BD473" s="4">
        <v>5</v>
      </c>
      <c r="BI473" s="8" t="s">
        <v>1237</v>
      </c>
    </row>
    <row r="474" spans="1:73" ht="26.25" customHeight="1">
      <c r="A474" s="15">
        <v>474</v>
      </c>
      <c r="B474" s="4">
        <v>13</v>
      </c>
      <c r="C474" s="8" t="s">
        <v>1745</v>
      </c>
      <c r="D474" s="7">
        <v>1</v>
      </c>
      <c r="E474" s="85" t="s">
        <v>1238</v>
      </c>
      <c r="G474" s="11" t="s">
        <v>587</v>
      </c>
      <c r="H474" s="61" t="s">
        <v>1764</v>
      </c>
      <c r="I474" s="58"/>
      <c r="J474" s="173" t="s">
        <v>72</v>
      </c>
      <c r="K474" s="148" t="s">
        <v>365</v>
      </c>
      <c r="L474" s="99" t="s">
        <v>587</v>
      </c>
      <c r="O474" s="4" t="s">
        <v>707</v>
      </c>
      <c r="P474" s="4" t="s">
        <v>1243</v>
      </c>
      <c r="Q474" s="5">
        <v>4494034.6500000004</v>
      </c>
      <c r="R474" s="5">
        <v>403623.56</v>
      </c>
      <c r="S474" s="4">
        <v>0</v>
      </c>
      <c r="T474" s="4">
        <v>4</v>
      </c>
      <c r="U474" s="4">
        <v>0</v>
      </c>
      <c r="V474" s="4">
        <v>0</v>
      </c>
      <c r="W474" s="3">
        <v>2012</v>
      </c>
      <c r="X474" s="21" t="d">
        <v>2012-06-20</v>
      </c>
      <c r="Y474" s="17" t="s">
        <v>1814</v>
      </c>
      <c r="Z474" s="8" t="s">
        <v>1743</v>
      </c>
      <c r="AA474" s="3" t="s">
        <v>1790</v>
      </c>
      <c r="AB474" s="31">
        <v>2</v>
      </c>
      <c r="AC474" s="8" t="s">
        <v>1752</v>
      </c>
      <c r="AD474" s="3" t="s">
        <v>587</v>
      </c>
      <c r="AE474" s="4">
        <v>6</v>
      </c>
      <c r="AF474" s="4" t="s">
        <v>585</v>
      </c>
      <c r="AG474" s="4">
        <v>5</v>
      </c>
      <c r="AH474" s="4">
        <v>0</v>
      </c>
      <c r="AI474" s="4">
        <v>5</v>
      </c>
      <c r="AJ474" s="4">
        <v>0</v>
      </c>
      <c r="AK474" s="4">
        <v>0</v>
      </c>
      <c r="AS474" s="4">
        <v>172</v>
      </c>
      <c r="AT474" s="4">
        <v>31</v>
      </c>
      <c r="AU474" s="4">
        <v>10</v>
      </c>
      <c r="AV474" s="4">
        <v>7</v>
      </c>
      <c r="AW474" s="4">
        <v>220</v>
      </c>
      <c r="AX474" s="4">
        <v>163</v>
      </c>
      <c r="AY474" s="4">
        <v>133</v>
      </c>
      <c r="AZ474" s="4">
        <v>57</v>
      </c>
      <c r="BA474" s="4">
        <v>54</v>
      </c>
      <c r="BB474" s="4">
        <v>53</v>
      </c>
      <c r="BC474" s="4">
        <v>5</v>
      </c>
      <c r="BD474" s="4">
        <v>5</v>
      </c>
      <c r="BE474" s="4">
        <v>5</v>
      </c>
      <c r="BI474" s="4" t="s">
        <v>1238</v>
      </c>
    </row>
    <row r="475" spans="1:73" ht="26.25" customHeight="1">
      <c r="A475" s="15">
        <v>475</v>
      </c>
      <c r="B475" s="4">
        <v>13</v>
      </c>
      <c r="C475" s="8" t="s">
        <v>1745</v>
      </c>
      <c r="D475" s="7">
        <v>1</v>
      </c>
      <c r="E475" s="85" t="s">
        <v>1239</v>
      </c>
      <c r="G475" s="11" t="s">
        <v>587</v>
      </c>
      <c r="H475" s="61" t="s">
        <v>1764</v>
      </c>
      <c r="I475" s="58"/>
      <c r="J475" s="171" t="s">
        <v>73</v>
      </c>
      <c r="K475" s="148" t="s">
        <v>366</v>
      </c>
      <c r="L475" s="99" t="s">
        <v>587</v>
      </c>
      <c r="O475" s="4" t="s">
        <v>707</v>
      </c>
      <c r="P475" s="4" t="s">
        <v>1243</v>
      </c>
      <c r="Q475" s="5">
        <v>4494029.2699999996</v>
      </c>
      <c r="R475" s="5">
        <v>403623.94</v>
      </c>
      <c r="S475" s="4">
        <v>0</v>
      </c>
      <c r="T475" s="4">
        <v>6</v>
      </c>
      <c r="U475" s="4">
        <v>0</v>
      </c>
      <c r="V475" s="4">
        <v>1</v>
      </c>
      <c r="W475" s="3">
        <v>2012</v>
      </c>
      <c r="X475" s="21" t="d">
        <v>2012-06-20</v>
      </c>
      <c r="Y475" s="17" t="s">
        <v>1814</v>
      </c>
      <c r="Z475" s="8" t="s">
        <v>1743</v>
      </c>
      <c r="AA475" s="3" t="s">
        <v>1790</v>
      </c>
      <c r="AB475" s="31">
        <v>2</v>
      </c>
      <c r="AC475" s="8" t="s">
        <v>1752</v>
      </c>
      <c r="AD475" s="3" t="s">
        <v>587</v>
      </c>
      <c r="AE475" s="4">
        <v>12</v>
      </c>
      <c r="AF475" s="4" t="s">
        <v>585</v>
      </c>
      <c r="AG475" s="4">
        <v>6</v>
      </c>
      <c r="AH475" s="4">
        <v>0</v>
      </c>
      <c r="AI475" s="4">
        <v>6</v>
      </c>
      <c r="AJ475" s="4">
        <v>0</v>
      </c>
      <c r="AK475" s="4">
        <v>0</v>
      </c>
      <c r="AS475" s="4" t="s">
        <v>1245</v>
      </c>
      <c r="AT475" s="4">
        <v>2</v>
      </c>
      <c r="AU475" s="4">
        <v>0</v>
      </c>
      <c r="AV475" s="4">
        <v>1</v>
      </c>
      <c r="AW475" s="4">
        <v>50</v>
      </c>
      <c r="AX475" s="4">
        <v>75</v>
      </c>
      <c r="AY475" s="4">
        <v>45</v>
      </c>
      <c r="AZ475" s="4">
        <v>56</v>
      </c>
      <c r="BA475" s="4">
        <v>54</v>
      </c>
      <c r="BB475" s="4">
        <v>53</v>
      </c>
      <c r="BC475" s="4">
        <v>5</v>
      </c>
      <c r="BD475" s="4">
        <v>5</v>
      </c>
      <c r="BE475" s="4">
        <v>5</v>
      </c>
      <c r="BI475" s="4" t="s">
        <v>1239</v>
      </c>
    </row>
    <row r="476" spans="1:73" ht="26.25" customHeight="1">
      <c r="A476" s="15">
        <v>476</v>
      </c>
      <c r="B476" s="4">
        <v>13</v>
      </c>
      <c r="C476" s="8" t="s">
        <v>1745</v>
      </c>
      <c r="D476" s="7">
        <v>1</v>
      </c>
      <c r="E476" s="85" t="s">
        <v>1240</v>
      </c>
      <c r="G476" s="11" t="s">
        <v>587</v>
      </c>
      <c r="H476" s="61" t="s">
        <v>1764</v>
      </c>
      <c r="I476" s="58"/>
      <c r="J476" s="173" t="s">
        <v>74</v>
      </c>
      <c r="K476" s="148"/>
      <c r="L476" s="99" t="s">
        <v>587</v>
      </c>
      <c r="O476" s="4" t="s">
        <v>707</v>
      </c>
      <c r="P476" s="4" t="s">
        <v>1243</v>
      </c>
      <c r="Q476" s="5">
        <v>4493973.91</v>
      </c>
      <c r="R476" s="5">
        <v>403697.85</v>
      </c>
      <c r="S476" s="4">
        <v>0</v>
      </c>
      <c r="T476" s="4">
        <v>3</v>
      </c>
      <c r="U476" s="4">
        <v>0</v>
      </c>
      <c r="V476" s="4">
        <v>0</v>
      </c>
      <c r="W476" s="3">
        <v>2012</v>
      </c>
      <c r="X476" s="21" t="d">
        <v>2012-06-20</v>
      </c>
      <c r="Y476" s="17" t="s">
        <v>1814</v>
      </c>
      <c r="Z476" s="8" t="s">
        <v>1743</v>
      </c>
      <c r="AA476" s="3" t="s">
        <v>1790</v>
      </c>
      <c r="AB476" s="31">
        <v>2</v>
      </c>
      <c r="AC476" s="8" t="s">
        <v>1752</v>
      </c>
      <c r="AD476" s="3" t="s">
        <v>587</v>
      </c>
      <c r="AE476" s="4">
        <v>54</v>
      </c>
      <c r="AF476" s="4" t="s">
        <v>585</v>
      </c>
      <c r="AG476" s="4">
        <v>88</v>
      </c>
      <c r="AH476" s="4">
        <v>0</v>
      </c>
      <c r="AI476" s="4">
        <v>6</v>
      </c>
      <c r="AJ476" s="4">
        <v>0</v>
      </c>
      <c r="AK476" s="4">
        <v>0</v>
      </c>
      <c r="AS476" s="4" t="s">
        <v>1246</v>
      </c>
      <c r="AT476" s="4">
        <v>100</v>
      </c>
      <c r="AU476" s="4">
        <v>90</v>
      </c>
      <c r="AV476" s="4">
        <v>110</v>
      </c>
      <c r="AW476" s="4">
        <v>220</v>
      </c>
      <c r="AX476" s="4">
        <v>90</v>
      </c>
      <c r="AY476" s="4">
        <v>127</v>
      </c>
      <c r="AZ476" s="4">
        <v>61</v>
      </c>
      <c r="BA476" s="4">
        <v>60</v>
      </c>
      <c r="BB476" s="4">
        <v>53</v>
      </c>
      <c r="BC476" s="4">
        <v>4</v>
      </c>
      <c r="BD476" s="4">
        <v>4</v>
      </c>
      <c r="BE476" s="4">
        <v>4</v>
      </c>
      <c r="BI476" s="4" t="s">
        <v>1240</v>
      </c>
    </row>
    <row r="477" spans="1:73" ht="26.25" customHeight="1">
      <c r="A477" s="15">
        <v>477</v>
      </c>
      <c r="B477" s="4">
        <v>13</v>
      </c>
      <c r="C477" s="8" t="s">
        <v>1745</v>
      </c>
      <c r="D477" s="7">
        <v>1</v>
      </c>
      <c r="E477" s="85" t="s">
        <v>1241</v>
      </c>
      <c r="G477" s="11" t="s">
        <v>587</v>
      </c>
      <c r="H477" s="61" t="s">
        <v>1764</v>
      </c>
      <c r="I477" s="58"/>
      <c r="J477" s="173" t="s">
        <v>75</v>
      </c>
      <c r="K477" s="148" t="s">
        <v>367</v>
      </c>
      <c r="L477" s="99" t="s">
        <v>587</v>
      </c>
      <c r="O477" s="4" t="s">
        <v>707</v>
      </c>
      <c r="P477" s="4" t="s">
        <v>1243</v>
      </c>
      <c r="Q477" s="5">
        <v>4493978.74</v>
      </c>
      <c r="R477" s="5">
        <v>403694.84</v>
      </c>
      <c r="S477" s="4">
        <v>0</v>
      </c>
      <c r="T477" s="4">
        <v>2</v>
      </c>
      <c r="U477" s="4">
        <v>1</v>
      </c>
      <c r="V477" s="4">
        <v>0</v>
      </c>
      <c r="W477" s="3">
        <v>2012</v>
      </c>
      <c r="X477" s="21" t="d">
        <v>2012-06-20</v>
      </c>
      <c r="Y477" s="17" t="s">
        <v>1814</v>
      </c>
      <c r="Z477" s="8" t="s">
        <v>1743</v>
      </c>
      <c r="AA477" s="3" t="s">
        <v>1790</v>
      </c>
      <c r="AB477" s="31">
        <v>2</v>
      </c>
      <c r="AC477" s="8" t="s">
        <v>1752</v>
      </c>
      <c r="AD477" s="3" t="s">
        <v>587</v>
      </c>
      <c r="AE477" s="4">
        <v>54</v>
      </c>
      <c r="AF477" s="4" t="s">
        <v>585</v>
      </c>
      <c r="AG477" s="4">
        <v>90</v>
      </c>
      <c r="AH477" s="4">
        <v>0</v>
      </c>
      <c r="AI477" s="4">
        <v>3</v>
      </c>
      <c r="AJ477" s="4">
        <v>0</v>
      </c>
      <c r="AK477" s="4">
        <v>0</v>
      </c>
      <c r="AS477" s="4">
        <v>178</v>
      </c>
      <c r="AT477" s="4">
        <v>0</v>
      </c>
      <c r="AU477" s="4">
        <v>0</v>
      </c>
      <c r="AV477" s="4">
        <v>0</v>
      </c>
      <c r="AW477" s="4">
        <v>0</v>
      </c>
      <c r="AX477" s="4">
        <v>40</v>
      </c>
      <c r="AY477" s="4">
        <v>50</v>
      </c>
      <c r="AZ477" s="4">
        <v>48</v>
      </c>
      <c r="BA477" s="4">
        <v>46</v>
      </c>
      <c r="BB477" s="4">
        <v>43</v>
      </c>
      <c r="BC477" s="4" t="s">
        <v>1247</v>
      </c>
      <c r="BD477" s="4">
        <v>5</v>
      </c>
      <c r="BE477" s="4">
        <v>6</v>
      </c>
      <c r="BI477" s="4" t="s">
        <v>1241</v>
      </c>
    </row>
    <row r="478" spans="1:73" ht="26.25" customHeight="1">
      <c r="A478" s="15">
        <v>478</v>
      </c>
      <c r="B478" s="8">
        <v>13</v>
      </c>
      <c r="C478" s="8" t="s">
        <v>1745</v>
      </c>
      <c r="D478" s="7">
        <v>1</v>
      </c>
      <c r="E478" s="85" t="s">
        <v>1242</v>
      </c>
      <c r="F478" s="144" t="s">
        <v>456</v>
      </c>
      <c r="G478" s="11" t="s">
        <v>587</v>
      </c>
      <c r="H478" s="61" t="s">
        <v>1764</v>
      </c>
      <c r="I478" s="58"/>
      <c r="J478" s="93" t="s">
        <v>620</v>
      </c>
      <c r="K478" s="153"/>
      <c r="L478" s="100" t="s">
        <v>596</v>
      </c>
      <c r="O478" s="4" t="s">
        <v>707</v>
      </c>
      <c r="P478" s="4" t="s">
        <v>1243</v>
      </c>
      <c r="Q478" s="5">
        <v>4493974.92</v>
      </c>
      <c r="R478" s="5">
        <v>403663.68</v>
      </c>
      <c r="S478" s="4">
        <v>0</v>
      </c>
      <c r="T478" s="4">
        <v>2</v>
      </c>
      <c r="U478" s="4">
        <v>0</v>
      </c>
      <c r="V478" s="4">
        <v>0</v>
      </c>
      <c r="W478" s="3">
        <v>2012</v>
      </c>
      <c r="X478" s="23" t="d">
        <v>2012-06-20</v>
      </c>
      <c r="Y478" s="24" t="s">
        <v>1814</v>
      </c>
      <c r="Z478" s="8" t="s">
        <v>1743</v>
      </c>
      <c r="AA478" s="3" t="s">
        <v>1790</v>
      </c>
      <c r="AB478" s="31">
        <v>2</v>
      </c>
      <c r="AC478" s="8" t="s">
        <v>1752</v>
      </c>
      <c r="AD478" s="3" t="s">
        <v>587</v>
      </c>
      <c r="AE478" s="4">
        <v>58</v>
      </c>
      <c r="AF478" s="4" t="s">
        <v>585</v>
      </c>
      <c r="AG478" s="4">
        <v>55</v>
      </c>
      <c r="AH478" s="4">
        <v>0</v>
      </c>
      <c r="AI478" s="4">
        <v>2</v>
      </c>
      <c r="AJ478" s="4">
        <v>0</v>
      </c>
      <c r="AK478" s="4">
        <v>0</v>
      </c>
      <c r="AS478" s="4">
        <v>175</v>
      </c>
      <c r="AT478" s="4">
        <v>0</v>
      </c>
      <c r="AU478" s="4">
        <v>20</v>
      </c>
      <c r="AW478" s="4">
        <v>55</v>
      </c>
      <c r="AX478" s="4">
        <v>80</v>
      </c>
      <c r="AZ478" s="4">
        <v>76</v>
      </c>
      <c r="BA478" s="4">
        <v>71</v>
      </c>
      <c r="BC478" s="4">
        <v>4</v>
      </c>
      <c r="BD478" s="4">
        <v>4</v>
      </c>
      <c r="BI478" s="8" t="s">
        <v>1242</v>
      </c>
    </row>
    <row r="479" spans="1:73" ht="26.25" customHeight="1">
      <c r="A479" s="15">
        <v>479</v>
      </c>
      <c r="B479" s="8">
        <v>14</v>
      </c>
      <c r="C479" s="8" t="s">
        <v>1746</v>
      </c>
      <c r="D479" s="7">
        <v>1</v>
      </c>
      <c r="E479" s="84" t="s">
        <v>1248</v>
      </c>
      <c r="G479" s="11" t="s">
        <v>587</v>
      </c>
      <c r="H479" s="61" t="s">
        <v>1783</v>
      </c>
      <c r="I479" s="58"/>
      <c r="J479" s="175" t="s">
        <v>88</v>
      </c>
      <c r="K479" s="151"/>
      <c r="L479" s="91" t="s">
        <v>587</v>
      </c>
      <c r="N479" s="35"/>
      <c r="O479" s="4" t="s">
        <v>707</v>
      </c>
      <c r="P479" s="4" t="s">
        <v>1252</v>
      </c>
      <c r="Q479" s="5">
        <v>4494392.46</v>
      </c>
      <c r="R479" s="5">
        <v>403621.49</v>
      </c>
      <c r="S479" s="4">
        <v>0</v>
      </c>
      <c r="T479" s="4">
        <v>0</v>
      </c>
      <c r="U479" s="4">
        <v>3</v>
      </c>
      <c r="V479" s="4">
        <v>0</v>
      </c>
      <c r="W479" s="3">
        <v>2012</v>
      </c>
      <c r="X479" s="21" t="d">
        <v>2012-06-20</v>
      </c>
      <c r="Y479" s="24" t="s">
        <v>1814</v>
      </c>
      <c r="Z479" s="8" t="s">
        <v>1743</v>
      </c>
      <c r="AA479" s="3" t="s">
        <v>1817</v>
      </c>
      <c r="AB479" s="31">
        <v>1</v>
      </c>
      <c r="AC479" s="8" t="s">
        <v>1751</v>
      </c>
      <c r="AD479" s="3" t="s">
        <v>587</v>
      </c>
      <c r="AE479" s="4">
        <v>55</v>
      </c>
      <c r="AF479" s="4" t="s">
        <v>594</v>
      </c>
      <c r="AG479" s="4">
        <v>18</v>
      </c>
      <c r="AH479" s="4">
        <v>0</v>
      </c>
      <c r="AI479" s="4">
        <v>1</v>
      </c>
      <c r="AJ479" s="4">
        <v>0</v>
      </c>
      <c r="AK479" s="4">
        <v>0</v>
      </c>
      <c r="AL479" s="4" t="s">
        <v>799</v>
      </c>
      <c r="AO479" s="8"/>
      <c r="AS479" s="4" t="s">
        <v>1253</v>
      </c>
      <c r="AT479" s="4">
        <v>0</v>
      </c>
      <c r="AU479" s="4">
        <v>0</v>
      </c>
      <c r="AV479" s="4">
        <v>0</v>
      </c>
      <c r="AW479" s="4">
        <v>40</v>
      </c>
      <c r="AX479" s="4">
        <v>30</v>
      </c>
      <c r="AY479" s="4">
        <v>20</v>
      </c>
      <c r="AZ479" s="4">
        <v>47</v>
      </c>
      <c r="BA479" s="4">
        <v>43</v>
      </c>
      <c r="BB479" s="4">
        <v>46</v>
      </c>
      <c r="BC479" s="4">
        <v>6</v>
      </c>
      <c r="BD479" s="4">
        <v>7</v>
      </c>
      <c r="BE479" s="4" t="s">
        <v>1247</v>
      </c>
      <c r="BI479" s="8" t="s">
        <v>1248</v>
      </c>
    </row>
    <row r="480" spans="1:73" ht="26.25" customHeight="1">
      <c r="A480" s="15">
        <v>480</v>
      </c>
      <c r="B480" s="8">
        <v>14</v>
      </c>
      <c r="C480" s="8" t="s">
        <v>1746</v>
      </c>
      <c r="D480" s="7">
        <v>1</v>
      </c>
      <c r="E480" s="85" t="s">
        <v>1249</v>
      </c>
      <c r="G480" s="11" t="s">
        <v>587</v>
      </c>
      <c r="H480" s="61" t="s">
        <v>1775</v>
      </c>
      <c r="I480" s="58"/>
      <c r="J480" s="175" t="s">
        <v>86</v>
      </c>
      <c r="K480" s="151"/>
      <c r="L480" s="91" t="s">
        <v>587</v>
      </c>
      <c r="O480" s="4" t="s">
        <v>707</v>
      </c>
      <c r="P480" s="4" t="s">
        <v>1252</v>
      </c>
      <c r="Q480" s="5">
        <v>4494388.7300000004</v>
      </c>
      <c r="R480" s="5">
        <v>403622.33</v>
      </c>
      <c r="S480" s="4">
        <v>0</v>
      </c>
      <c r="T480" s="4">
        <v>1</v>
      </c>
      <c r="U480" s="4">
        <v>0</v>
      </c>
      <c r="V480" s="4">
        <v>0</v>
      </c>
      <c r="W480" s="3">
        <v>2012</v>
      </c>
      <c r="X480" s="21" t="d">
        <v>2012-06-20</v>
      </c>
      <c r="Y480" s="17" t="s">
        <v>1814</v>
      </c>
      <c r="Z480" s="8" t="s">
        <v>1743</v>
      </c>
      <c r="AA480" s="3" t="s">
        <v>1817</v>
      </c>
      <c r="AB480" s="31">
        <v>1</v>
      </c>
      <c r="AC480" s="8" t="s">
        <v>1751</v>
      </c>
      <c r="AD480" s="3" t="s">
        <v>587</v>
      </c>
      <c r="AE480" s="4">
        <v>58</v>
      </c>
      <c r="AF480" s="4" t="s">
        <v>594</v>
      </c>
      <c r="AG480" s="4">
        <v>17</v>
      </c>
      <c r="AH480" s="4">
        <v>0</v>
      </c>
      <c r="AI480" s="4">
        <v>2</v>
      </c>
      <c r="AJ480" s="4">
        <v>0</v>
      </c>
      <c r="AK480" s="4">
        <v>0</v>
      </c>
      <c r="AL480" s="4" t="s">
        <v>595</v>
      </c>
      <c r="AS480" s="4" t="s">
        <v>1254</v>
      </c>
      <c r="AT480" s="4">
        <v>35</v>
      </c>
      <c r="AW480" s="4">
        <v>65</v>
      </c>
      <c r="AZ480" s="4">
        <v>61</v>
      </c>
      <c r="BC480" s="4">
        <v>4</v>
      </c>
      <c r="BI480" s="8" t="s">
        <v>1249</v>
      </c>
    </row>
    <row r="481" spans="1:73" ht="26.25" customHeight="1">
      <c r="A481" s="15">
        <v>481</v>
      </c>
      <c r="B481" s="8">
        <v>14</v>
      </c>
      <c r="C481" s="8" t="s">
        <v>1746</v>
      </c>
      <c r="D481" s="7">
        <v>1</v>
      </c>
      <c r="E481" s="85" t="s">
        <v>1250</v>
      </c>
      <c r="G481" s="11" t="s">
        <v>587</v>
      </c>
      <c r="H481" s="61" t="s">
        <v>1786</v>
      </c>
      <c r="I481" s="58"/>
      <c r="J481" s="175" t="s">
        <v>85</v>
      </c>
      <c r="K481" s="151"/>
      <c r="L481" s="91" t="s">
        <v>587</v>
      </c>
      <c r="N481" s="35"/>
      <c r="O481" s="4" t="s">
        <v>707</v>
      </c>
      <c r="P481" s="4" t="s">
        <v>1252</v>
      </c>
      <c r="Q481" s="5">
        <v>4494386.22</v>
      </c>
      <c r="R481" s="5">
        <v>403621.41</v>
      </c>
      <c r="S481" s="4">
        <v>0</v>
      </c>
      <c r="T481" s="4">
        <v>3</v>
      </c>
      <c r="U481" s="4">
        <v>1</v>
      </c>
      <c r="V481" s="4">
        <v>0</v>
      </c>
      <c r="W481" s="3">
        <v>2012</v>
      </c>
      <c r="X481" s="21" t="d">
        <v>2012-06-20</v>
      </c>
      <c r="Y481" s="17" t="s">
        <v>1814</v>
      </c>
      <c r="Z481" s="8" t="s">
        <v>1743</v>
      </c>
      <c r="AA481" s="3" t="s">
        <v>1817</v>
      </c>
      <c r="AB481" s="31">
        <v>1</v>
      </c>
      <c r="AC481" s="8" t="s">
        <v>1751</v>
      </c>
      <c r="AD481" s="3" t="s">
        <v>587</v>
      </c>
      <c r="AE481" s="4">
        <v>64</v>
      </c>
      <c r="AF481" s="4" t="s">
        <v>594</v>
      </c>
      <c r="AG481" s="4">
        <v>18</v>
      </c>
      <c r="AH481" s="4">
        <v>0</v>
      </c>
      <c r="AI481" s="4">
        <v>2</v>
      </c>
      <c r="AJ481" s="4">
        <v>0</v>
      </c>
      <c r="AK481" s="4">
        <v>0</v>
      </c>
      <c r="AO481" s="8"/>
      <c r="AS481" s="4" t="s">
        <v>1255</v>
      </c>
      <c r="AT481" s="4">
        <v>0</v>
      </c>
      <c r="AU481" s="4">
        <v>0</v>
      </c>
      <c r="AV481" s="4">
        <v>0</v>
      </c>
      <c r="AW481" s="4">
        <v>80</v>
      </c>
      <c r="AX481" s="4">
        <v>100</v>
      </c>
      <c r="AY481" s="4">
        <v>50</v>
      </c>
      <c r="AZ481" s="4">
        <v>62</v>
      </c>
      <c r="BA481" s="4">
        <v>61</v>
      </c>
      <c r="BB481" s="4">
        <v>57</v>
      </c>
      <c r="BC481" s="4">
        <v>6</v>
      </c>
      <c r="BD481" s="4">
        <v>6</v>
      </c>
      <c r="BE481" s="4">
        <v>6</v>
      </c>
      <c r="BI481" s="8" t="s">
        <v>1250</v>
      </c>
    </row>
    <row r="482" spans="1:73" ht="26.25" customHeight="1">
      <c r="A482" s="15">
        <v>482</v>
      </c>
      <c r="B482" s="4">
        <v>14</v>
      </c>
      <c r="C482" s="8" t="s">
        <v>1746</v>
      </c>
      <c r="D482" s="7">
        <v>1</v>
      </c>
      <c r="E482" s="84" t="s">
        <v>1251</v>
      </c>
      <c r="F482" s="131"/>
      <c r="G482" s="11" t="s">
        <v>587</v>
      </c>
      <c r="H482" s="61" t="s">
        <v>1771</v>
      </c>
      <c r="I482" s="58"/>
      <c r="J482" s="175" t="s">
        <v>87</v>
      </c>
      <c r="K482" s="151"/>
      <c r="L482" s="91" t="s">
        <v>587</v>
      </c>
      <c r="N482" s="35"/>
      <c r="O482" s="4" t="s">
        <v>707</v>
      </c>
      <c r="P482" s="4" t="s">
        <v>1252</v>
      </c>
      <c r="Q482" s="5">
        <v>4494385.4800000004</v>
      </c>
      <c r="R482" s="5">
        <v>403620.98</v>
      </c>
      <c r="S482" s="4">
        <v>0</v>
      </c>
      <c r="T482" s="4">
        <v>3</v>
      </c>
      <c r="U482" s="4">
        <v>0</v>
      </c>
      <c r="V482" s="4">
        <v>0</v>
      </c>
      <c r="W482" s="3">
        <v>2012</v>
      </c>
      <c r="X482" s="23" t="d">
        <v>2012-06-20</v>
      </c>
      <c r="Y482" s="17" t="s">
        <v>1814</v>
      </c>
      <c r="Z482" s="8" t="s">
        <v>1743</v>
      </c>
      <c r="AA482" s="3" t="s">
        <v>1817</v>
      </c>
      <c r="AB482" s="31">
        <v>1</v>
      </c>
      <c r="AC482" s="8" t="s">
        <v>1751</v>
      </c>
      <c r="AD482" s="3" t="s">
        <v>587</v>
      </c>
      <c r="AE482" s="4">
        <v>66</v>
      </c>
      <c r="AF482" s="4" t="s">
        <v>594</v>
      </c>
      <c r="AG482" s="4">
        <v>18</v>
      </c>
      <c r="AH482" s="4">
        <v>0</v>
      </c>
      <c r="AI482" s="4">
        <v>3</v>
      </c>
      <c r="AJ482" s="4">
        <v>0</v>
      </c>
      <c r="AK482" s="4">
        <v>0</v>
      </c>
      <c r="AL482" s="8"/>
      <c r="AO482" s="8"/>
      <c r="AS482" s="4" t="s">
        <v>1256</v>
      </c>
      <c r="AT482" s="4">
        <v>0</v>
      </c>
      <c r="AU482" s="4">
        <v>0</v>
      </c>
      <c r="AV482" s="4">
        <v>0</v>
      </c>
      <c r="AW482" s="4">
        <v>150</v>
      </c>
      <c r="AX482" s="4">
        <v>70</v>
      </c>
      <c r="AY482" s="4">
        <v>75</v>
      </c>
      <c r="AZ482" s="4">
        <v>61</v>
      </c>
      <c r="BA482" s="4">
        <v>60</v>
      </c>
      <c r="BB482" s="4">
        <v>62</v>
      </c>
      <c r="BC482" s="4">
        <v>6</v>
      </c>
      <c r="BD482" s="4">
        <v>6</v>
      </c>
      <c r="BE482" s="4">
        <v>6</v>
      </c>
      <c r="BI482" s="4" t="s">
        <v>1251</v>
      </c>
    </row>
    <row r="483" spans="1:73" ht="26.25" customHeight="1">
      <c r="A483" s="15">
        <v>483</v>
      </c>
      <c r="B483" s="4">
        <v>15</v>
      </c>
      <c r="C483" s="8" t="s">
        <v>1747</v>
      </c>
      <c r="D483" s="7">
        <v>1</v>
      </c>
      <c r="E483" s="85" t="s">
        <v>1257</v>
      </c>
      <c r="G483" s="11" t="s">
        <v>587</v>
      </c>
      <c r="H483" s="61" t="s">
        <v>1257</v>
      </c>
      <c r="I483" s="58"/>
      <c r="J483" s="175" t="s">
        <v>89</v>
      </c>
      <c r="K483" s="151"/>
      <c r="L483" s="91" t="s">
        <v>587</v>
      </c>
      <c r="O483" s="4" t="s">
        <v>588</v>
      </c>
      <c r="P483" s="4" t="s">
        <v>1269</v>
      </c>
      <c r="Q483" s="5">
        <v>4494407.5</v>
      </c>
      <c r="R483" s="5">
        <v>403885.83</v>
      </c>
      <c r="S483" s="4">
        <v>0</v>
      </c>
      <c r="T483" s="4">
        <v>5</v>
      </c>
      <c r="U483" s="4">
        <v>0</v>
      </c>
      <c r="V483" s="4">
        <v>0</v>
      </c>
      <c r="W483" s="3">
        <v>2012</v>
      </c>
      <c r="X483" s="23" t="d">
        <v>2012-06-20</v>
      </c>
      <c r="Y483" s="24" t="s">
        <v>1811</v>
      </c>
      <c r="Z483" s="8" t="s">
        <v>1743</v>
      </c>
      <c r="AA483" s="3" t="s">
        <v>1817</v>
      </c>
      <c r="AB483" s="31">
        <v>2</v>
      </c>
      <c r="AC483" s="8" t="s">
        <v>1759</v>
      </c>
      <c r="AD483" s="3" t="s">
        <v>587</v>
      </c>
      <c r="AE483" s="4">
        <v>16.5</v>
      </c>
      <c r="AF483" s="4" t="s">
        <v>594</v>
      </c>
      <c r="AG483" s="4">
        <v>7</v>
      </c>
      <c r="AH483" s="4">
        <v>2</v>
      </c>
      <c r="AI483" s="4">
        <v>5</v>
      </c>
      <c r="AJ483" s="4">
        <v>0</v>
      </c>
      <c r="AK483" s="4">
        <v>0</v>
      </c>
      <c r="AS483" s="4" t="s">
        <v>1270</v>
      </c>
      <c r="AT483" s="4">
        <v>32</v>
      </c>
      <c r="AU483" s="4">
        <v>0</v>
      </c>
      <c r="AV483" s="4">
        <v>0</v>
      </c>
      <c r="AW483" s="4">
        <v>12</v>
      </c>
      <c r="AX483" s="4">
        <v>35</v>
      </c>
      <c r="AY483" s="4">
        <v>25</v>
      </c>
      <c r="AZ483" s="4">
        <v>66</v>
      </c>
      <c r="BA483" s="4">
        <v>60</v>
      </c>
      <c r="BB483" s="4">
        <v>58</v>
      </c>
      <c r="BC483" s="4">
        <v>2</v>
      </c>
      <c r="BD483" s="4">
        <v>4</v>
      </c>
      <c r="BE483" s="4">
        <v>4</v>
      </c>
      <c r="BI483" s="4" t="s">
        <v>1257</v>
      </c>
    </row>
    <row r="484" spans="1:73" ht="26.25" customHeight="1">
      <c r="A484" s="15">
        <v>484</v>
      </c>
      <c r="B484" s="4">
        <v>15</v>
      </c>
      <c r="C484" s="8" t="s">
        <v>1747</v>
      </c>
      <c r="D484" s="7">
        <v>1</v>
      </c>
      <c r="E484" s="85" t="s">
        <v>1258</v>
      </c>
      <c r="G484" s="11" t="s">
        <v>587</v>
      </c>
      <c r="H484" s="61" t="s">
        <v>1258</v>
      </c>
      <c r="I484" s="58"/>
      <c r="J484" s="175" t="s">
        <v>90</v>
      </c>
      <c r="K484" s="151"/>
      <c r="L484" s="91" t="s">
        <v>587</v>
      </c>
      <c r="O484" s="4" t="s">
        <v>588</v>
      </c>
      <c r="P484" s="4" t="s">
        <v>1269</v>
      </c>
      <c r="Q484" s="5">
        <v>4494408.4800000004</v>
      </c>
      <c r="R484" s="9">
        <v>403907</v>
      </c>
      <c r="S484" s="4">
        <v>0</v>
      </c>
      <c r="T484" s="4">
        <v>1</v>
      </c>
      <c r="U484" s="4">
        <v>0</v>
      </c>
      <c r="V484" s="4">
        <v>0</v>
      </c>
      <c r="W484" s="3">
        <v>2012</v>
      </c>
      <c r="X484" s="23" t="d">
        <v>2012-06-20</v>
      </c>
      <c r="Y484" s="17" t="s">
        <v>1811</v>
      </c>
      <c r="Z484" s="8" t="s">
        <v>1743</v>
      </c>
      <c r="AA484" s="3" t="s">
        <v>1817</v>
      </c>
      <c r="AB484" s="31">
        <v>2</v>
      </c>
      <c r="AC484" s="8" t="s">
        <v>1759</v>
      </c>
      <c r="AD484" s="3" t="s">
        <v>587</v>
      </c>
      <c r="AE484" s="4">
        <v>21</v>
      </c>
      <c r="AF484" s="4" t="s">
        <v>585</v>
      </c>
      <c r="AG484" s="4">
        <v>15</v>
      </c>
      <c r="AH484" s="4">
        <v>0</v>
      </c>
      <c r="AI484" s="4">
        <v>1</v>
      </c>
      <c r="AJ484" s="4">
        <v>0</v>
      </c>
      <c r="AK484" s="4">
        <v>0</v>
      </c>
      <c r="AS484" s="4" t="s">
        <v>1271</v>
      </c>
      <c r="AT484" s="4">
        <v>0</v>
      </c>
      <c r="AW484" s="4">
        <v>30</v>
      </c>
      <c r="AZ484" s="4">
        <v>60</v>
      </c>
      <c r="BC484" s="4">
        <v>5</v>
      </c>
      <c r="BI484" s="4" t="s">
        <v>1258</v>
      </c>
    </row>
    <row r="485" spans="1:73" ht="26.25" customHeight="1">
      <c r="A485" s="15">
        <v>485</v>
      </c>
      <c r="B485" s="4">
        <v>15</v>
      </c>
      <c r="C485" s="8" t="s">
        <v>1747</v>
      </c>
      <c r="D485" s="7">
        <v>1</v>
      </c>
      <c r="E485" s="85" t="s">
        <v>1259</v>
      </c>
      <c r="G485" s="11" t="s">
        <v>587</v>
      </c>
      <c r="H485" s="61" t="s">
        <v>1259</v>
      </c>
      <c r="I485" s="58"/>
      <c r="J485" s="175" t="s">
        <v>91</v>
      </c>
      <c r="K485" s="151"/>
      <c r="L485" s="91" t="s">
        <v>587</v>
      </c>
      <c r="O485" s="4" t="s">
        <v>588</v>
      </c>
      <c r="P485" s="4" t="s">
        <v>1269</v>
      </c>
      <c r="Q485" s="5">
        <v>4494408.6500000004</v>
      </c>
      <c r="R485" s="5">
        <v>403909.06</v>
      </c>
      <c r="S485" s="4">
        <v>0</v>
      </c>
      <c r="T485" s="4">
        <v>1</v>
      </c>
      <c r="U485" s="4">
        <v>0</v>
      </c>
      <c r="V485" s="4">
        <v>0</v>
      </c>
      <c r="W485" s="3">
        <v>2012</v>
      </c>
      <c r="X485" s="23" t="d">
        <v>2012-06-20</v>
      </c>
      <c r="Y485" s="24" t="s">
        <v>1811</v>
      </c>
      <c r="Z485" s="8" t="s">
        <v>1743</v>
      </c>
      <c r="AA485" s="3" t="s">
        <v>1817</v>
      </c>
      <c r="AB485" s="31">
        <v>2</v>
      </c>
      <c r="AC485" s="8" t="s">
        <v>1759</v>
      </c>
      <c r="AD485" s="3" t="s">
        <v>587</v>
      </c>
      <c r="AE485" s="4">
        <v>21</v>
      </c>
      <c r="AF485" s="4" t="s">
        <v>585</v>
      </c>
      <c r="AG485" s="4">
        <v>17</v>
      </c>
      <c r="AH485" s="4">
        <v>0</v>
      </c>
      <c r="AI485" s="4">
        <v>1</v>
      </c>
      <c r="AJ485" s="4">
        <v>0</v>
      </c>
      <c r="AK485" s="4">
        <v>0</v>
      </c>
      <c r="AS485" s="4" t="s">
        <v>1272</v>
      </c>
      <c r="AT485" s="4">
        <v>3</v>
      </c>
      <c r="AW485" s="4">
        <v>100</v>
      </c>
      <c r="AZ485" s="4">
        <v>70</v>
      </c>
      <c r="BI485" s="4" t="s">
        <v>1259</v>
      </c>
    </row>
    <row r="486" spans="1:73" ht="26.25" customHeight="1">
      <c r="A486" s="15">
        <v>486</v>
      </c>
      <c r="B486" s="4">
        <v>15</v>
      </c>
      <c r="C486" s="8" t="s">
        <v>1747</v>
      </c>
      <c r="D486" s="7">
        <v>1</v>
      </c>
      <c r="E486" s="85" t="s">
        <v>1260</v>
      </c>
      <c r="G486" s="11" t="s">
        <v>596</v>
      </c>
      <c r="H486" s="16" t="s">
        <v>620</v>
      </c>
      <c r="I486" s="10"/>
      <c r="J486" s="171" t="s">
        <v>620</v>
      </c>
      <c r="K486" s="148"/>
      <c r="L486" s="99" t="s">
        <v>620</v>
      </c>
      <c r="R486" s="122"/>
      <c r="W486" s="3">
        <v>2012</v>
      </c>
      <c r="X486" s="21" t="d">
        <v>2012-06-20</v>
      </c>
      <c r="Y486" s="24" t="s">
        <v>1811</v>
      </c>
      <c r="Z486" s="8" t="s">
        <v>1743</v>
      </c>
      <c r="AA486" s="3" t="s">
        <v>1817</v>
      </c>
      <c r="AB486" s="31">
        <v>2</v>
      </c>
      <c r="AC486" s="8" t="s">
        <v>1759</v>
      </c>
      <c r="AD486" s="3" t="s">
        <v>587</v>
      </c>
      <c r="AE486" s="4">
        <v>21.5</v>
      </c>
      <c r="AF486" s="4" t="s">
        <v>585</v>
      </c>
      <c r="AG486" s="4">
        <v>17</v>
      </c>
      <c r="AH486" s="4">
        <v>0</v>
      </c>
      <c r="AI486" s="4">
        <v>2</v>
      </c>
      <c r="AJ486" s="4">
        <v>0</v>
      </c>
      <c r="AK486" s="4">
        <v>0</v>
      </c>
      <c r="AP486" s="18"/>
      <c r="AQ486" s="18"/>
      <c r="AR486" s="18"/>
      <c r="BI486" s="4" t="s">
        <v>1260</v>
      </c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</row>
    <row r="487" spans="1:73" ht="26.25" customHeight="1">
      <c r="A487" s="15">
        <v>487</v>
      </c>
      <c r="B487" s="4">
        <v>15</v>
      </c>
      <c r="C487" s="8" t="s">
        <v>1747</v>
      </c>
      <c r="D487" s="7">
        <v>1</v>
      </c>
      <c r="E487" s="85" t="s">
        <v>1261</v>
      </c>
      <c r="G487" s="11" t="s">
        <v>596</v>
      </c>
      <c r="H487" s="16" t="s">
        <v>620</v>
      </c>
      <c r="I487" s="10"/>
      <c r="J487" s="173" t="s">
        <v>620</v>
      </c>
      <c r="L487" s="99" t="s">
        <v>620</v>
      </c>
      <c r="N487" s="35"/>
      <c r="W487" s="3">
        <v>2012</v>
      </c>
      <c r="X487" s="23" t="d">
        <v>2012-06-20</v>
      </c>
      <c r="Y487" s="24" t="s">
        <v>1811</v>
      </c>
      <c r="Z487" s="8" t="s">
        <v>1743</v>
      </c>
      <c r="AA487" s="3" t="s">
        <v>1817</v>
      </c>
      <c r="AB487" s="31">
        <v>2</v>
      </c>
      <c r="AC487" s="8" t="s">
        <v>1759</v>
      </c>
      <c r="AD487" s="3" t="s">
        <v>587</v>
      </c>
      <c r="AE487" s="4">
        <v>25</v>
      </c>
      <c r="AF487" s="4" t="s">
        <v>585</v>
      </c>
      <c r="AG487" s="4">
        <v>27</v>
      </c>
      <c r="AH487" s="4">
        <v>0</v>
      </c>
      <c r="AI487" s="4">
        <v>4</v>
      </c>
      <c r="AJ487" s="4">
        <v>0</v>
      </c>
      <c r="AK487" s="4">
        <v>0</v>
      </c>
      <c r="AO487" s="8"/>
      <c r="BI487" s="4" t="s">
        <v>1261</v>
      </c>
    </row>
    <row r="488" spans="1:73" ht="26.25" customHeight="1">
      <c r="A488" s="15">
        <v>488</v>
      </c>
      <c r="B488" s="4">
        <v>15</v>
      </c>
      <c r="C488" s="8" t="s">
        <v>1747</v>
      </c>
      <c r="D488" s="7">
        <v>1</v>
      </c>
      <c r="E488" s="85" t="s">
        <v>1262</v>
      </c>
      <c r="G488" s="11" t="s">
        <v>587</v>
      </c>
      <c r="H488" s="61" t="s">
        <v>1262</v>
      </c>
      <c r="I488" s="58"/>
      <c r="J488" s="175" t="s">
        <v>93</v>
      </c>
      <c r="K488" s="151"/>
      <c r="L488" s="91" t="s">
        <v>587</v>
      </c>
      <c r="O488" s="4" t="s">
        <v>588</v>
      </c>
      <c r="P488" s="4" t="s">
        <v>1269</v>
      </c>
      <c r="Q488" s="5">
        <v>4494402.8</v>
      </c>
      <c r="R488" s="5">
        <v>403934</v>
      </c>
      <c r="S488" s="4">
        <v>0</v>
      </c>
      <c r="T488" s="4">
        <v>3</v>
      </c>
      <c r="U488" s="4">
        <v>0</v>
      </c>
      <c r="V488" s="4">
        <v>0</v>
      </c>
      <c r="W488" s="3">
        <v>2012</v>
      </c>
      <c r="X488" s="21" t="d">
        <v>2012-06-20</v>
      </c>
      <c r="Y488" s="17" t="s">
        <v>1811</v>
      </c>
      <c r="Z488" s="8" t="s">
        <v>1743</v>
      </c>
      <c r="AA488" s="3" t="s">
        <v>1817</v>
      </c>
      <c r="AB488" s="31">
        <v>2</v>
      </c>
      <c r="AC488" s="8" t="s">
        <v>1759</v>
      </c>
      <c r="AD488" s="3" t="s">
        <v>587</v>
      </c>
      <c r="AE488" s="4">
        <v>26</v>
      </c>
      <c r="AF488" s="4" t="s">
        <v>585</v>
      </c>
      <c r="AG488" s="4">
        <v>43</v>
      </c>
      <c r="AH488" s="4">
        <v>0</v>
      </c>
      <c r="AI488" s="4">
        <v>1</v>
      </c>
      <c r="AJ488" s="4">
        <v>0</v>
      </c>
      <c r="AK488" s="4">
        <v>0</v>
      </c>
      <c r="AS488" s="4" t="s">
        <v>1273</v>
      </c>
      <c r="AT488" s="4">
        <v>0</v>
      </c>
      <c r="AU488" s="4">
        <v>0</v>
      </c>
      <c r="AV488" s="4">
        <v>0</v>
      </c>
      <c r="AW488" s="4">
        <v>65</v>
      </c>
      <c r="AX488" s="4">
        <v>15</v>
      </c>
      <c r="AY488" s="4">
        <v>16</v>
      </c>
      <c r="AZ488" s="4">
        <v>62</v>
      </c>
      <c r="BA488" s="4">
        <v>61</v>
      </c>
      <c r="BB488" s="4">
        <v>62</v>
      </c>
      <c r="BC488" s="4">
        <v>5</v>
      </c>
      <c r="BD488" s="4">
        <v>5</v>
      </c>
      <c r="BE488" s="4">
        <v>5</v>
      </c>
      <c r="BI488" s="4" t="s">
        <v>1262</v>
      </c>
    </row>
    <row r="489" spans="1:73" ht="26.25" customHeight="1">
      <c r="A489" s="15">
        <v>489</v>
      </c>
      <c r="B489" s="4">
        <v>15</v>
      </c>
      <c r="C489" s="8" t="s">
        <v>1747</v>
      </c>
      <c r="D489" s="7">
        <v>1</v>
      </c>
      <c r="E489" s="85" t="s">
        <v>1263</v>
      </c>
      <c r="G489" s="11" t="s">
        <v>596</v>
      </c>
      <c r="H489" s="16" t="s">
        <v>620</v>
      </c>
      <c r="I489" s="10"/>
      <c r="J489" s="175" t="s">
        <v>620</v>
      </c>
      <c r="K489" s="151"/>
      <c r="L489" s="99" t="s">
        <v>620</v>
      </c>
      <c r="W489" s="3">
        <v>2012</v>
      </c>
      <c r="X489" s="21" t="d">
        <v>2012-06-20</v>
      </c>
      <c r="Y489" s="17" t="s">
        <v>1811</v>
      </c>
      <c r="Z489" s="8" t="s">
        <v>1743</v>
      </c>
      <c r="AA489" s="3" t="s">
        <v>1817</v>
      </c>
      <c r="AB489" s="31">
        <v>2</v>
      </c>
      <c r="AC489" s="8" t="s">
        <v>1759</v>
      </c>
      <c r="AD489" s="3" t="s">
        <v>587</v>
      </c>
      <c r="AE489" s="4">
        <v>26.3</v>
      </c>
      <c r="AF489" s="4" t="s">
        <v>585</v>
      </c>
      <c r="AG489" s="4">
        <v>42</v>
      </c>
      <c r="AH489" s="4">
        <v>0</v>
      </c>
      <c r="AI489" s="4">
        <v>1</v>
      </c>
      <c r="AJ489" s="4">
        <v>0</v>
      </c>
      <c r="AK489" s="4">
        <v>0</v>
      </c>
      <c r="BI489" s="4" t="s">
        <v>1263</v>
      </c>
    </row>
    <row r="490" spans="1:73" ht="26.25" customHeight="1">
      <c r="A490" s="15">
        <v>490</v>
      </c>
      <c r="B490" s="4">
        <v>15</v>
      </c>
      <c r="C490" s="8" t="s">
        <v>1747</v>
      </c>
      <c r="D490" s="7">
        <v>1</v>
      </c>
      <c r="E490" s="85" t="s">
        <v>1264</v>
      </c>
      <c r="G490" s="11" t="s">
        <v>596</v>
      </c>
      <c r="H490" s="16" t="s">
        <v>620</v>
      </c>
      <c r="I490" s="10"/>
      <c r="J490" s="173" t="s">
        <v>620</v>
      </c>
      <c r="L490" s="99" t="s">
        <v>620</v>
      </c>
      <c r="W490" s="3">
        <v>2012</v>
      </c>
      <c r="X490" s="23" t="d">
        <v>2012-06-20</v>
      </c>
      <c r="Y490" s="17" t="s">
        <v>1811</v>
      </c>
      <c r="Z490" s="8" t="s">
        <v>1743</v>
      </c>
      <c r="AA490" s="3" t="s">
        <v>1817</v>
      </c>
      <c r="AB490" s="31">
        <v>2</v>
      </c>
      <c r="AC490" s="8" t="s">
        <v>1759</v>
      </c>
      <c r="AD490" s="3" t="s">
        <v>587</v>
      </c>
      <c r="AE490" s="4">
        <v>29.5</v>
      </c>
      <c r="AF490" s="4" t="s">
        <v>594</v>
      </c>
      <c r="AG490" s="4">
        <v>25</v>
      </c>
      <c r="AH490" s="4">
        <v>0</v>
      </c>
      <c r="AI490" s="4">
        <v>2</v>
      </c>
      <c r="AJ490" s="4">
        <v>0</v>
      </c>
      <c r="AK490" s="4">
        <v>0</v>
      </c>
      <c r="BI490" s="4" t="s">
        <v>1264</v>
      </c>
    </row>
    <row r="491" spans="1:73" ht="26.25" customHeight="1">
      <c r="A491" s="15">
        <v>491</v>
      </c>
      <c r="B491" s="4">
        <v>15</v>
      </c>
      <c r="C491" s="8" t="s">
        <v>1747</v>
      </c>
      <c r="D491" s="7">
        <v>1</v>
      </c>
      <c r="E491" s="85" t="s">
        <v>1265</v>
      </c>
      <c r="G491" s="11" t="s">
        <v>587</v>
      </c>
      <c r="H491" s="61" t="s">
        <v>1265</v>
      </c>
      <c r="I491" s="58"/>
      <c r="J491" s="171" t="s">
        <v>94</v>
      </c>
      <c r="K491" s="148"/>
      <c r="L491" s="91" t="s">
        <v>587</v>
      </c>
      <c r="N491" s="35"/>
      <c r="O491" s="4" t="s">
        <v>588</v>
      </c>
      <c r="P491" s="4" t="s">
        <v>1274</v>
      </c>
      <c r="Q491" s="5">
        <v>449393.41</v>
      </c>
      <c r="R491" s="5">
        <v>403878.87</v>
      </c>
      <c r="S491" s="4">
        <v>0</v>
      </c>
      <c r="T491" s="4">
        <v>0</v>
      </c>
      <c r="U491" s="4">
        <v>8</v>
      </c>
      <c r="V491" s="4">
        <v>1</v>
      </c>
      <c r="W491" s="3">
        <v>2012</v>
      </c>
      <c r="X491" s="23" t="d">
        <v>2012-06-20</v>
      </c>
      <c r="Y491" s="17" t="s">
        <v>1811</v>
      </c>
      <c r="Z491" s="8" t="s">
        <v>1743</v>
      </c>
      <c r="AA491" s="3" t="s">
        <v>1817</v>
      </c>
      <c r="AB491" s="31">
        <v>2</v>
      </c>
      <c r="AC491" s="8" t="s">
        <v>1759</v>
      </c>
      <c r="AD491" s="3" t="s">
        <v>587</v>
      </c>
      <c r="AE491" s="4">
        <v>31.5</v>
      </c>
      <c r="AF491" s="4" t="s">
        <v>594</v>
      </c>
      <c r="AG491" s="4">
        <v>14</v>
      </c>
      <c r="AH491" s="4">
        <v>0</v>
      </c>
      <c r="AI491" s="4">
        <v>7</v>
      </c>
      <c r="AJ491" s="4">
        <v>0</v>
      </c>
      <c r="AK491" s="4">
        <v>0</v>
      </c>
      <c r="AM491" s="4" t="s">
        <v>349</v>
      </c>
      <c r="AN491" s="4" t="s">
        <v>1677</v>
      </c>
      <c r="AO491" s="8"/>
      <c r="AT491" s="4">
        <v>0</v>
      </c>
      <c r="AU491" s="4">
        <v>0</v>
      </c>
      <c r="AV491" s="4">
        <v>0</v>
      </c>
      <c r="AW491" s="4">
        <v>140</v>
      </c>
      <c r="AX491" s="4">
        <v>115</v>
      </c>
      <c r="AY491" s="4">
        <v>95</v>
      </c>
      <c r="AZ491" s="4">
        <v>62</v>
      </c>
      <c r="BA491" s="4">
        <v>59</v>
      </c>
      <c r="BB491" s="4">
        <v>59</v>
      </c>
      <c r="BC491" s="4">
        <v>7</v>
      </c>
      <c r="BD491" s="4">
        <v>7</v>
      </c>
      <c r="BE491" s="4">
        <v>7</v>
      </c>
      <c r="BI491" s="4" t="s">
        <v>1265</v>
      </c>
    </row>
    <row r="492" spans="1:73" ht="26.25" customHeight="1">
      <c r="A492" s="15">
        <v>492</v>
      </c>
      <c r="B492" s="4">
        <v>15</v>
      </c>
      <c r="C492" s="8" t="s">
        <v>1747</v>
      </c>
      <c r="D492" s="7">
        <v>1</v>
      </c>
      <c r="E492" s="85" t="s">
        <v>1266</v>
      </c>
      <c r="G492" s="11" t="s">
        <v>596</v>
      </c>
      <c r="H492" s="16" t="s">
        <v>620</v>
      </c>
      <c r="I492" s="10"/>
      <c r="J492" s="171" t="s">
        <v>620</v>
      </c>
      <c r="L492" s="99" t="s">
        <v>620</v>
      </c>
      <c r="N492" s="35"/>
      <c r="O492" s="8"/>
      <c r="W492" s="3">
        <v>2012</v>
      </c>
      <c r="X492" s="21" t="d">
        <v>2012-06-20</v>
      </c>
      <c r="Y492" s="24" t="s">
        <v>1811</v>
      </c>
      <c r="Z492" s="8" t="s">
        <v>1743</v>
      </c>
      <c r="AA492" s="3" t="s">
        <v>1817</v>
      </c>
      <c r="AB492" s="31">
        <v>2</v>
      </c>
      <c r="AC492" s="8" t="s">
        <v>1759</v>
      </c>
      <c r="AD492" s="3" t="s">
        <v>587</v>
      </c>
      <c r="AE492" s="4">
        <v>30</v>
      </c>
      <c r="AF492" s="4" t="s">
        <v>585</v>
      </c>
      <c r="AG492" s="4">
        <v>17</v>
      </c>
      <c r="AH492" s="4">
        <v>0</v>
      </c>
      <c r="AI492" s="4">
        <v>1</v>
      </c>
      <c r="AJ492" s="4">
        <v>0</v>
      </c>
      <c r="AK492" s="4">
        <v>0</v>
      </c>
      <c r="AM492" s="8"/>
      <c r="AO492" s="8"/>
      <c r="BI492" s="4" t="s">
        <v>1266</v>
      </c>
    </row>
    <row r="493" spans="1:73" ht="26.25" customHeight="1">
      <c r="A493" s="15">
        <v>493</v>
      </c>
      <c r="B493" s="8">
        <v>15</v>
      </c>
      <c r="C493" s="8" t="s">
        <v>1747</v>
      </c>
      <c r="D493" s="7">
        <v>1</v>
      </c>
      <c r="E493" s="85" t="s">
        <v>1267</v>
      </c>
      <c r="G493" s="10" t="s">
        <v>596</v>
      </c>
      <c r="H493" s="16" t="s">
        <v>620</v>
      </c>
      <c r="I493" s="10"/>
      <c r="J493" s="171" t="s">
        <v>620</v>
      </c>
      <c r="L493" s="99" t="s">
        <v>620</v>
      </c>
      <c r="N493" s="35"/>
      <c r="O493" s="8"/>
      <c r="P493" s="8"/>
      <c r="Q493" s="9"/>
      <c r="R493" s="9"/>
      <c r="S493" s="8"/>
      <c r="T493" s="8"/>
      <c r="U493" s="8"/>
      <c r="V493" s="8"/>
      <c r="W493" s="3">
        <v>2012</v>
      </c>
      <c r="X493" s="23" t="d">
        <v>2012-06-20</v>
      </c>
      <c r="Y493" s="17" t="s">
        <v>1811</v>
      </c>
      <c r="Z493" s="8" t="s">
        <v>1743</v>
      </c>
      <c r="AA493" s="3" t="s">
        <v>1817</v>
      </c>
      <c r="AB493" s="31">
        <v>2</v>
      </c>
      <c r="AC493" s="8" t="s">
        <v>1759</v>
      </c>
      <c r="AD493" s="3" t="s">
        <v>587</v>
      </c>
      <c r="AE493" s="8">
        <v>32.5</v>
      </c>
      <c r="AF493" s="8" t="s">
        <v>594</v>
      </c>
      <c r="AG493" s="8">
        <v>27</v>
      </c>
      <c r="AH493" s="8">
        <v>0</v>
      </c>
      <c r="AI493" s="8">
        <v>2</v>
      </c>
      <c r="AJ493" s="8">
        <v>0</v>
      </c>
      <c r="AK493" s="8">
        <v>0</v>
      </c>
      <c r="AM493" s="8"/>
      <c r="AN493" s="8"/>
      <c r="AO493" s="8"/>
      <c r="AS493" s="8"/>
      <c r="BI493" s="8" t="s">
        <v>1267</v>
      </c>
    </row>
    <row r="494" spans="1:73" ht="26.25" customHeight="1">
      <c r="A494" s="15">
        <v>494</v>
      </c>
      <c r="B494" s="8">
        <v>15</v>
      </c>
      <c r="C494" s="8" t="s">
        <v>1747</v>
      </c>
      <c r="D494" s="7">
        <v>1</v>
      </c>
      <c r="E494" s="85" t="s">
        <v>1268</v>
      </c>
      <c r="G494" s="10" t="s">
        <v>596</v>
      </c>
      <c r="H494" s="16" t="s">
        <v>620</v>
      </c>
      <c r="I494" s="10"/>
      <c r="J494" s="171" t="s">
        <v>620</v>
      </c>
      <c r="L494" s="99" t="s">
        <v>620</v>
      </c>
      <c r="N494" s="35"/>
      <c r="O494" s="8"/>
      <c r="P494" s="8"/>
      <c r="Q494" s="9"/>
      <c r="R494" s="9"/>
      <c r="S494" s="8"/>
      <c r="T494" s="8"/>
      <c r="U494" s="8"/>
      <c r="V494" s="8"/>
      <c r="W494" s="3">
        <v>2012</v>
      </c>
      <c r="X494" s="23" t="d">
        <v>2012-06-20</v>
      </c>
      <c r="Y494" s="17" t="s">
        <v>1811</v>
      </c>
      <c r="Z494" s="8" t="s">
        <v>1743</v>
      </c>
      <c r="AA494" s="3" t="s">
        <v>1817</v>
      </c>
      <c r="AB494" s="31">
        <v>2</v>
      </c>
      <c r="AC494" s="8" t="s">
        <v>1759</v>
      </c>
      <c r="AD494" s="3" t="s">
        <v>587</v>
      </c>
      <c r="AE494" s="8">
        <v>34</v>
      </c>
      <c r="AF494" s="8" t="s">
        <v>594</v>
      </c>
      <c r="AG494" s="8">
        <v>25</v>
      </c>
      <c r="AH494" s="8">
        <v>0</v>
      </c>
      <c r="AI494" s="8">
        <v>4</v>
      </c>
      <c r="AJ494" s="8">
        <v>0</v>
      </c>
      <c r="AK494" s="8">
        <v>0</v>
      </c>
      <c r="AM494" s="8"/>
      <c r="AN494" s="8"/>
      <c r="AO494" s="8"/>
      <c r="AS494" s="8"/>
      <c r="BI494" s="8" t="s">
        <v>1268</v>
      </c>
    </row>
    <row r="495" spans="1:73" ht="26.25" customHeight="1">
      <c r="A495" s="15">
        <v>495</v>
      </c>
      <c r="B495" s="4">
        <v>61</v>
      </c>
      <c r="C495" s="8" t="s">
        <v>1747</v>
      </c>
      <c r="D495" s="7">
        <v>1</v>
      </c>
      <c r="E495" s="85" t="s">
        <v>1275</v>
      </c>
      <c r="G495" s="11" t="s">
        <v>587</v>
      </c>
      <c r="H495" s="61" t="s">
        <v>1775</v>
      </c>
      <c r="I495" s="57"/>
      <c r="J495" s="171" t="s">
        <v>275</v>
      </c>
      <c r="K495" s="148"/>
      <c r="L495" s="99" t="s">
        <v>587</v>
      </c>
      <c r="O495" s="4" t="s">
        <v>588</v>
      </c>
      <c r="P495" s="4" t="s">
        <v>1274</v>
      </c>
      <c r="Q495" s="5">
        <v>4494389.5599999996</v>
      </c>
      <c r="R495" s="5">
        <v>403868.74</v>
      </c>
      <c r="S495" s="4">
        <v>0</v>
      </c>
      <c r="T495" s="4">
        <v>0</v>
      </c>
      <c r="U495" s="4">
        <v>4</v>
      </c>
      <c r="V495" s="4">
        <v>0</v>
      </c>
      <c r="W495" s="3">
        <v>2012</v>
      </c>
      <c r="X495" s="21" t="d">
        <v>2012-07-18</v>
      </c>
      <c r="Y495" s="17" t="s">
        <v>317</v>
      </c>
      <c r="Z495" s="8" t="s">
        <v>1743</v>
      </c>
      <c r="AA495" s="3" t="s">
        <v>1817</v>
      </c>
      <c r="AB495" s="31">
        <v>2</v>
      </c>
      <c r="AC495" s="8" t="s">
        <v>1759</v>
      </c>
      <c r="AD495" s="3" t="s">
        <v>596</v>
      </c>
      <c r="AM495" s="4" t="s">
        <v>350</v>
      </c>
      <c r="AT495" s="4">
        <v>0</v>
      </c>
      <c r="AU495" s="4">
        <v>0</v>
      </c>
      <c r="AV495" s="4">
        <v>0</v>
      </c>
      <c r="AW495" s="4">
        <v>70</v>
      </c>
      <c r="AX495" s="4">
        <v>135</v>
      </c>
      <c r="AY495" s="4">
        <v>110</v>
      </c>
      <c r="AZ495" s="4">
        <v>61</v>
      </c>
      <c r="BA495" s="4">
        <v>60</v>
      </c>
      <c r="BB495" s="4">
        <v>59</v>
      </c>
      <c r="BC495" s="4" t="s">
        <v>1247</v>
      </c>
      <c r="BD495" s="4">
        <v>7</v>
      </c>
      <c r="BE495" s="4">
        <v>7</v>
      </c>
      <c r="BI495" s="4" t="s">
        <v>1275</v>
      </c>
    </row>
    <row r="496" spans="1:73" ht="26.25" customHeight="1">
      <c r="A496" s="15">
        <v>496</v>
      </c>
      <c r="B496" s="4">
        <v>61</v>
      </c>
      <c r="C496" s="8" t="s">
        <v>1747</v>
      </c>
      <c r="D496" s="7">
        <v>1</v>
      </c>
      <c r="E496" s="85" t="s">
        <v>1276</v>
      </c>
      <c r="G496" s="11" t="s">
        <v>587</v>
      </c>
      <c r="H496" s="61" t="s">
        <v>1786</v>
      </c>
      <c r="I496" s="57"/>
      <c r="J496" s="175" t="s">
        <v>95</v>
      </c>
      <c r="K496" s="151"/>
      <c r="L496" s="91" t="s">
        <v>587</v>
      </c>
      <c r="O496" s="4" t="s">
        <v>588</v>
      </c>
      <c r="P496" s="4" t="s">
        <v>1274</v>
      </c>
      <c r="Q496" s="5">
        <v>4494388.54</v>
      </c>
      <c r="R496" s="5">
        <v>403866.54</v>
      </c>
      <c r="S496" s="4">
        <v>0</v>
      </c>
      <c r="T496" s="4">
        <v>0</v>
      </c>
      <c r="U496" s="4">
        <v>0</v>
      </c>
      <c r="V496" s="4">
        <v>2</v>
      </c>
      <c r="W496" s="3">
        <v>2012</v>
      </c>
      <c r="X496" s="21" t="d">
        <v>2012-07-18</v>
      </c>
      <c r="Y496" s="17" t="s">
        <v>317</v>
      </c>
      <c r="Z496" s="8" t="s">
        <v>1743</v>
      </c>
      <c r="AA496" s="3" t="s">
        <v>1817</v>
      </c>
      <c r="AB496" s="31">
        <v>2</v>
      </c>
      <c r="AC496" s="8" t="s">
        <v>1759</v>
      </c>
      <c r="AD496" s="3" t="s">
        <v>596</v>
      </c>
      <c r="AM496" s="4" t="s">
        <v>350</v>
      </c>
      <c r="AN496" s="4" t="s">
        <v>1678</v>
      </c>
      <c r="AT496" s="4">
        <v>0</v>
      </c>
      <c r="AU496" s="4">
        <v>0</v>
      </c>
      <c r="AW496" s="4">
        <v>0</v>
      </c>
      <c r="AX496" s="4">
        <v>0</v>
      </c>
      <c r="AZ496" s="4">
        <v>55</v>
      </c>
      <c r="BA496" s="4">
        <v>50</v>
      </c>
      <c r="BC496" s="4">
        <v>0</v>
      </c>
      <c r="BD496" s="4">
        <v>0</v>
      </c>
      <c r="BI496" s="4" t="s">
        <v>1276</v>
      </c>
    </row>
    <row r="497" spans="1:61" ht="26.25" customHeight="1">
      <c r="A497" s="15">
        <v>497</v>
      </c>
      <c r="B497" s="4">
        <v>61</v>
      </c>
      <c r="C497" s="4" t="s">
        <v>1747</v>
      </c>
      <c r="D497" s="7">
        <v>1</v>
      </c>
      <c r="E497" s="85" t="s">
        <v>1277</v>
      </c>
      <c r="G497" s="11" t="s">
        <v>587</v>
      </c>
      <c r="H497" s="61" t="s">
        <v>1771</v>
      </c>
      <c r="I497" s="57"/>
      <c r="J497" s="175" t="s">
        <v>96</v>
      </c>
      <c r="K497" s="151"/>
      <c r="L497" s="91" t="s">
        <v>587</v>
      </c>
      <c r="O497" s="4" t="s">
        <v>588</v>
      </c>
      <c r="P497" s="4" t="s">
        <v>1274</v>
      </c>
      <c r="Q497" s="5">
        <v>4494390.3600000003</v>
      </c>
      <c r="R497" s="5">
        <v>403867.69</v>
      </c>
      <c r="S497" s="4">
        <v>1</v>
      </c>
      <c r="T497" s="4">
        <v>0</v>
      </c>
      <c r="U497" s="4">
        <v>0</v>
      </c>
      <c r="V497" s="4">
        <v>1</v>
      </c>
      <c r="W497" s="3">
        <v>2012</v>
      </c>
      <c r="X497" s="21" t="d">
        <v>2012-07-18</v>
      </c>
      <c r="Y497" s="17" t="s">
        <v>317</v>
      </c>
      <c r="Z497" s="4" t="s">
        <v>1743</v>
      </c>
      <c r="AA497" s="3" t="s">
        <v>1817</v>
      </c>
      <c r="AB497" s="49">
        <v>2</v>
      </c>
      <c r="AC497" s="4" t="s">
        <v>1759</v>
      </c>
      <c r="AD497" s="3" t="s">
        <v>596</v>
      </c>
      <c r="AM497" s="4" t="s">
        <v>350</v>
      </c>
      <c r="AN497" s="4" t="s">
        <v>351</v>
      </c>
      <c r="AT497" s="4">
        <v>0</v>
      </c>
      <c r="AU497" s="4">
        <v>9</v>
      </c>
      <c r="AW497" s="4">
        <v>0</v>
      </c>
      <c r="AX497" s="4">
        <v>0</v>
      </c>
      <c r="AZ497" s="4">
        <v>73</v>
      </c>
      <c r="BA497" s="4">
        <v>72</v>
      </c>
      <c r="BC497" s="4">
        <v>0</v>
      </c>
      <c r="BD497" s="4">
        <v>1</v>
      </c>
      <c r="BI497" s="4" t="s">
        <v>1277</v>
      </c>
    </row>
    <row r="498" spans="1:61" ht="26.25" customHeight="1">
      <c r="A498" s="15">
        <v>498</v>
      </c>
      <c r="B498" s="4">
        <v>61</v>
      </c>
      <c r="C498" s="8" t="s">
        <v>1747</v>
      </c>
      <c r="D498" s="7">
        <v>1</v>
      </c>
      <c r="E498" s="85" t="s">
        <v>1278</v>
      </c>
      <c r="G498" s="11" t="s">
        <v>587</v>
      </c>
      <c r="H498" s="61" t="s">
        <v>1772</v>
      </c>
      <c r="I498" s="57"/>
      <c r="J498" s="175" t="s">
        <v>97</v>
      </c>
      <c r="K498" s="151"/>
      <c r="L498" s="91" t="s">
        <v>587</v>
      </c>
      <c r="O498" s="4" t="s">
        <v>588</v>
      </c>
      <c r="P498" s="4" t="s">
        <v>1274</v>
      </c>
      <c r="Q498" s="5">
        <v>4494391.5199999996</v>
      </c>
      <c r="R498" s="5">
        <v>403867.72</v>
      </c>
      <c r="S498" s="4">
        <v>0</v>
      </c>
      <c r="T498" s="4">
        <v>0</v>
      </c>
      <c r="U498" s="4">
        <v>0</v>
      </c>
      <c r="V498" s="4">
        <v>2</v>
      </c>
      <c r="W498" s="3">
        <v>2012</v>
      </c>
      <c r="X498" s="21" t="d">
        <v>2012-07-18</v>
      </c>
      <c r="Y498" s="17" t="s">
        <v>317</v>
      </c>
      <c r="Z498" s="8" t="s">
        <v>1743</v>
      </c>
      <c r="AA498" s="3" t="s">
        <v>1817</v>
      </c>
      <c r="AB498" s="31">
        <v>2</v>
      </c>
      <c r="AC498" s="8" t="s">
        <v>1759</v>
      </c>
      <c r="AD498" s="3" t="s">
        <v>596</v>
      </c>
      <c r="AM498" s="4" t="s">
        <v>350</v>
      </c>
      <c r="AT498" s="4">
        <v>0</v>
      </c>
      <c r="AU498" s="4">
        <v>0</v>
      </c>
      <c r="AW498" s="4">
        <v>0</v>
      </c>
      <c r="AX498" s="4">
        <v>0</v>
      </c>
      <c r="AZ498" s="4">
        <v>30</v>
      </c>
      <c r="BA498" s="4">
        <v>30</v>
      </c>
      <c r="BC498" s="4">
        <v>0</v>
      </c>
      <c r="BD498" s="4">
        <v>0</v>
      </c>
      <c r="BI498" s="4" t="s">
        <v>1278</v>
      </c>
    </row>
    <row r="499" spans="1:61" ht="26.25" customHeight="1">
      <c r="A499" s="15">
        <v>499</v>
      </c>
      <c r="B499" s="4">
        <v>61</v>
      </c>
      <c r="C499" s="4" t="s">
        <v>1747</v>
      </c>
      <c r="D499" s="7">
        <v>1</v>
      </c>
      <c r="E499" s="85" t="s">
        <v>1279</v>
      </c>
      <c r="G499" s="11" t="s">
        <v>587</v>
      </c>
      <c r="H499" s="61" t="s">
        <v>1773</v>
      </c>
      <c r="I499" s="57"/>
      <c r="J499" s="175" t="s">
        <v>98</v>
      </c>
      <c r="K499" s="151"/>
      <c r="L499" s="91" t="s">
        <v>587</v>
      </c>
      <c r="O499" s="4" t="s">
        <v>588</v>
      </c>
      <c r="P499" s="4" t="s">
        <v>1274</v>
      </c>
      <c r="Q499" s="5">
        <v>4494392.3</v>
      </c>
      <c r="R499" s="5">
        <v>403867.91</v>
      </c>
      <c r="S499" s="4">
        <v>0</v>
      </c>
      <c r="T499" s="4">
        <v>0</v>
      </c>
      <c r="U499" s="4">
        <v>2</v>
      </c>
      <c r="V499" s="4">
        <v>1</v>
      </c>
      <c r="W499" s="3">
        <v>2012</v>
      </c>
      <c r="X499" s="21" t="d">
        <v>2012-07-18</v>
      </c>
      <c r="Y499" s="17" t="s">
        <v>317</v>
      </c>
      <c r="Z499" s="4" t="s">
        <v>1743</v>
      </c>
      <c r="AA499" s="3" t="s">
        <v>1817</v>
      </c>
      <c r="AB499" s="49">
        <v>2</v>
      </c>
      <c r="AC499" s="4" t="s">
        <v>1759</v>
      </c>
      <c r="AD499" s="3" t="s">
        <v>596</v>
      </c>
      <c r="AM499" s="4" t="s">
        <v>350</v>
      </c>
      <c r="AT499" s="4">
        <v>0</v>
      </c>
      <c r="AU499" s="4">
        <v>0</v>
      </c>
      <c r="AV499" s="4">
        <v>0</v>
      </c>
      <c r="AW499" s="4">
        <v>110</v>
      </c>
      <c r="AX499" s="4">
        <v>45</v>
      </c>
      <c r="AY499" s="4">
        <v>0</v>
      </c>
      <c r="AZ499" s="4">
        <v>66</v>
      </c>
      <c r="BA499" s="4">
        <v>66</v>
      </c>
      <c r="BB499" s="4">
        <v>59</v>
      </c>
      <c r="BC499" s="4">
        <v>7</v>
      </c>
      <c r="BD499" s="4">
        <v>7</v>
      </c>
      <c r="BE499" s="4">
        <v>0</v>
      </c>
      <c r="BI499" s="4" t="s">
        <v>1279</v>
      </c>
    </row>
    <row r="500" spans="1:61" ht="26.25" customHeight="1">
      <c r="A500" s="15">
        <v>500</v>
      </c>
      <c r="B500" s="4">
        <v>61</v>
      </c>
      <c r="C500" s="8" t="s">
        <v>1747</v>
      </c>
      <c r="D500" s="7">
        <v>1</v>
      </c>
      <c r="E500" s="84" t="s">
        <v>1280</v>
      </c>
      <c r="F500" s="131"/>
      <c r="G500" s="11" t="s">
        <v>587</v>
      </c>
      <c r="H500" s="61" t="s">
        <v>1774</v>
      </c>
      <c r="I500" s="57"/>
      <c r="J500" s="175" t="s">
        <v>99</v>
      </c>
      <c r="K500" s="151"/>
      <c r="L500" s="91" t="s">
        <v>587</v>
      </c>
      <c r="O500" s="4" t="s">
        <v>588</v>
      </c>
      <c r="P500" s="4" t="s">
        <v>1274</v>
      </c>
      <c r="Q500" s="5">
        <v>4494394.51</v>
      </c>
      <c r="R500" s="5">
        <v>403869.07</v>
      </c>
      <c r="S500" s="4">
        <v>0</v>
      </c>
      <c r="T500" s="4">
        <v>0</v>
      </c>
      <c r="U500" s="4">
        <v>3</v>
      </c>
      <c r="V500" s="4">
        <v>0</v>
      </c>
      <c r="W500" s="3">
        <v>2012</v>
      </c>
      <c r="X500" s="23" t="d">
        <v>2012-07-18</v>
      </c>
      <c r="Y500" s="24" t="s">
        <v>317</v>
      </c>
      <c r="Z500" s="8" t="s">
        <v>1743</v>
      </c>
      <c r="AA500" s="3" t="s">
        <v>1817</v>
      </c>
      <c r="AB500" s="31">
        <v>2</v>
      </c>
      <c r="AC500" s="8" t="s">
        <v>1759</v>
      </c>
      <c r="AD500" s="3" t="s">
        <v>596</v>
      </c>
      <c r="AM500" s="4" t="s">
        <v>350</v>
      </c>
      <c r="AT500" s="4">
        <v>0</v>
      </c>
      <c r="AU500" s="4">
        <v>0</v>
      </c>
      <c r="AV500" s="4">
        <v>0</v>
      </c>
      <c r="AW500" s="4">
        <v>85</v>
      </c>
      <c r="AX500" s="4">
        <v>160</v>
      </c>
      <c r="AY500" s="4">
        <v>110</v>
      </c>
      <c r="AZ500" s="4">
        <v>75</v>
      </c>
      <c r="BA500" s="4">
        <v>70</v>
      </c>
      <c r="BB500" s="4">
        <v>69</v>
      </c>
      <c r="BC500" s="4">
        <v>7</v>
      </c>
      <c r="BD500" s="4">
        <v>7</v>
      </c>
      <c r="BE500" s="4">
        <v>7</v>
      </c>
      <c r="BI500" s="4" t="s">
        <v>1280</v>
      </c>
    </row>
    <row r="501" spans="1:61" ht="26.25" customHeight="1">
      <c r="A501" s="15">
        <v>501</v>
      </c>
      <c r="B501" s="8">
        <v>16</v>
      </c>
      <c r="C501" s="8" t="s">
        <v>1748</v>
      </c>
      <c r="D501" s="7">
        <v>1</v>
      </c>
      <c r="E501" s="84" t="s">
        <v>1281</v>
      </c>
      <c r="F501" s="131" t="s">
        <v>418</v>
      </c>
      <c r="G501" s="10" t="s">
        <v>587</v>
      </c>
      <c r="H501" s="61" t="s">
        <v>1281</v>
      </c>
      <c r="I501" s="91" t="s">
        <v>1872</v>
      </c>
      <c r="J501" s="175" t="s">
        <v>271</v>
      </c>
      <c r="K501" s="149" t="s">
        <v>371</v>
      </c>
      <c r="L501" s="91" t="s">
        <v>587</v>
      </c>
      <c r="N501" s="35"/>
      <c r="O501" s="8" t="s">
        <v>588</v>
      </c>
      <c r="P501" s="8" t="s">
        <v>1269</v>
      </c>
      <c r="Q501" s="9">
        <v>4493939.9800000004</v>
      </c>
      <c r="R501" s="9">
        <v>403744.23</v>
      </c>
      <c r="S501" s="8">
        <v>0</v>
      </c>
      <c r="T501" s="8">
        <v>2</v>
      </c>
      <c r="U501" s="8">
        <v>0</v>
      </c>
      <c r="V501" s="8">
        <v>0</v>
      </c>
      <c r="W501" s="3">
        <v>2012</v>
      </c>
      <c r="X501" s="21" t="d">
        <v>2012-06-20</v>
      </c>
      <c r="Y501" s="17" t="s">
        <v>1811</v>
      </c>
      <c r="Z501" s="8" t="s">
        <v>1743</v>
      </c>
      <c r="AA501" s="3" t="s">
        <v>1788</v>
      </c>
      <c r="AB501" s="31">
        <v>1</v>
      </c>
      <c r="AC501" s="8" t="s">
        <v>1756</v>
      </c>
      <c r="AD501" s="3" t="s">
        <v>587</v>
      </c>
      <c r="AE501" s="8">
        <v>17</v>
      </c>
      <c r="AF501" s="8" t="s">
        <v>594</v>
      </c>
      <c r="AG501" s="8">
        <v>115</v>
      </c>
      <c r="AH501" s="8">
        <v>0</v>
      </c>
      <c r="AI501" s="8">
        <v>2</v>
      </c>
      <c r="AJ501" s="8">
        <v>0</v>
      </c>
      <c r="AK501" s="8">
        <v>0</v>
      </c>
      <c r="AL501" s="8"/>
      <c r="AM501" s="8"/>
      <c r="AN501" s="8"/>
      <c r="AO501" s="8"/>
      <c r="AS501" s="8" t="s">
        <v>1285</v>
      </c>
      <c r="AT501" s="4">
        <v>10</v>
      </c>
      <c r="AU501" s="4">
        <v>50</v>
      </c>
      <c r="AW501" s="4">
        <v>110</v>
      </c>
      <c r="AX501" s="4">
        <v>80</v>
      </c>
      <c r="AZ501" s="4">
        <v>64</v>
      </c>
      <c r="BA501" s="4">
        <v>63</v>
      </c>
      <c r="BC501" s="4">
        <v>4</v>
      </c>
      <c r="BD501" s="4">
        <v>4</v>
      </c>
      <c r="BI501" s="8" t="s">
        <v>1281</v>
      </c>
    </row>
    <row r="502" spans="1:61" ht="26.25" customHeight="1">
      <c r="A502" s="15">
        <v>502</v>
      </c>
      <c r="B502" s="8">
        <v>16</v>
      </c>
      <c r="C502" s="8" t="s">
        <v>1748</v>
      </c>
      <c r="D502" s="7">
        <v>1</v>
      </c>
      <c r="E502" s="84" t="s">
        <v>1282</v>
      </c>
      <c r="F502" s="131" t="s">
        <v>418</v>
      </c>
      <c r="G502" s="10" t="s">
        <v>587</v>
      </c>
      <c r="H502" s="61" t="s">
        <v>1282</v>
      </c>
      <c r="I502" s="91" t="s">
        <v>1871</v>
      </c>
      <c r="J502" s="175" t="s">
        <v>272</v>
      </c>
      <c r="K502" s="149" t="s">
        <v>370</v>
      </c>
      <c r="L502" s="91" t="s">
        <v>587</v>
      </c>
      <c r="N502" s="35"/>
      <c r="O502" s="8" t="s">
        <v>588</v>
      </c>
      <c r="P502" s="8" t="s">
        <v>1269</v>
      </c>
      <c r="Q502" s="9">
        <v>4493946.47</v>
      </c>
      <c r="R502" s="9">
        <v>403748.89</v>
      </c>
      <c r="S502" s="8">
        <v>0</v>
      </c>
      <c r="T502" s="8">
        <v>5</v>
      </c>
      <c r="U502" s="8">
        <v>0</v>
      </c>
      <c r="V502" s="8">
        <v>0</v>
      </c>
      <c r="W502" s="3">
        <v>2012</v>
      </c>
      <c r="X502" s="23" t="d">
        <v>2012-06-20</v>
      </c>
      <c r="Y502" s="24" t="s">
        <v>1811</v>
      </c>
      <c r="Z502" s="8" t="s">
        <v>1743</v>
      </c>
      <c r="AA502" s="3" t="s">
        <v>1788</v>
      </c>
      <c r="AB502" s="31">
        <v>1</v>
      </c>
      <c r="AC502" s="8" t="s">
        <v>1756</v>
      </c>
      <c r="AD502" s="3" t="s">
        <v>587</v>
      </c>
      <c r="AE502" s="8">
        <v>16</v>
      </c>
      <c r="AF502" s="8" t="s">
        <v>594</v>
      </c>
      <c r="AG502" s="8">
        <v>117</v>
      </c>
      <c r="AH502" s="8">
        <v>0</v>
      </c>
      <c r="AI502" s="8">
        <v>4</v>
      </c>
      <c r="AJ502" s="8">
        <v>0</v>
      </c>
      <c r="AK502" s="8">
        <v>0</v>
      </c>
      <c r="AM502" s="8"/>
      <c r="AN502" s="8"/>
      <c r="AO502" s="8"/>
      <c r="AS502" s="8" t="s">
        <v>1286</v>
      </c>
      <c r="AT502" s="4">
        <v>15</v>
      </c>
      <c r="AU502" s="4">
        <v>20</v>
      </c>
      <c r="AV502" s="4">
        <v>20</v>
      </c>
      <c r="AW502" s="4">
        <v>120</v>
      </c>
      <c r="AX502" s="4">
        <v>120</v>
      </c>
      <c r="AY502" s="4">
        <v>150</v>
      </c>
      <c r="AZ502" s="4">
        <v>63</v>
      </c>
      <c r="BA502" s="4">
        <v>63</v>
      </c>
      <c r="BB502" s="4">
        <v>59</v>
      </c>
      <c r="BC502" s="4">
        <v>5</v>
      </c>
      <c r="BD502" s="4">
        <v>5</v>
      </c>
      <c r="BE502" s="4">
        <v>5</v>
      </c>
      <c r="BI502" s="8" t="s">
        <v>1282</v>
      </c>
    </row>
    <row r="503" spans="1:61" ht="26.25" customHeight="1">
      <c r="A503" s="15">
        <v>503</v>
      </c>
      <c r="B503" s="8">
        <v>16</v>
      </c>
      <c r="C503" s="8" t="s">
        <v>1748</v>
      </c>
      <c r="D503" s="7">
        <v>1</v>
      </c>
      <c r="E503" s="84" t="s">
        <v>1283</v>
      </c>
      <c r="F503" s="131"/>
      <c r="G503" s="10" t="s">
        <v>587</v>
      </c>
      <c r="H503" s="61" t="s">
        <v>1283</v>
      </c>
      <c r="I503" s="58"/>
      <c r="J503" s="171" t="s">
        <v>100</v>
      </c>
      <c r="L503" s="94" t="s">
        <v>587</v>
      </c>
      <c r="N503" s="35"/>
      <c r="O503" s="8" t="s">
        <v>588</v>
      </c>
      <c r="P503" s="8" t="s">
        <v>1269</v>
      </c>
      <c r="Q503" s="9">
        <v>4493920.9000000004</v>
      </c>
      <c r="R503" s="9">
        <v>403757.2</v>
      </c>
      <c r="S503" s="8">
        <v>0</v>
      </c>
      <c r="T503" s="8">
        <v>2</v>
      </c>
      <c r="U503" s="8">
        <v>0</v>
      </c>
      <c r="V503" s="8">
        <v>0</v>
      </c>
      <c r="W503" s="3">
        <v>2012</v>
      </c>
      <c r="X503" s="21" t="d">
        <v>2012-06-20</v>
      </c>
      <c r="Y503" s="17" t="s">
        <v>1811</v>
      </c>
      <c r="Z503" s="8" t="s">
        <v>1743</v>
      </c>
      <c r="AA503" s="3" t="s">
        <v>1788</v>
      </c>
      <c r="AB503" s="31">
        <v>1</v>
      </c>
      <c r="AC503" s="8" t="s">
        <v>1756</v>
      </c>
      <c r="AD503" s="3" t="s">
        <v>587</v>
      </c>
      <c r="AE503" s="8">
        <v>45</v>
      </c>
      <c r="AF503" s="8" t="s">
        <v>594</v>
      </c>
      <c r="AG503" s="8">
        <v>109</v>
      </c>
      <c r="AH503" s="8">
        <v>0</v>
      </c>
      <c r="AI503" s="8">
        <v>2</v>
      </c>
      <c r="AJ503" s="8">
        <v>0</v>
      </c>
      <c r="AK503" s="8">
        <v>0</v>
      </c>
      <c r="AM503" s="8"/>
      <c r="AN503" s="8"/>
      <c r="AO503" s="8"/>
      <c r="AS503" s="8" t="s">
        <v>1287</v>
      </c>
      <c r="AT503" s="4">
        <v>15</v>
      </c>
      <c r="AU503" s="4">
        <v>0</v>
      </c>
      <c r="AW503" s="4">
        <v>150</v>
      </c>
      <c r="AX503" s="4">
        <v>130</v>
      </c>
      <c r="AZ503" s="4">
        <v>63</v>
      </c>
      <c r="BA503" s="4">
        <v>60</v>
      </c>
      <c r="BC503" s="4">
        <v>5</v>
      </c>
      <c r="BD503" s="4">
        <v>5</v>
      </c>
      <c r="BI503" s="8" t="s">
        <v>1283</v>
      </c>
    </row>
    <row r="504" spans="1:61" ht="26.25" customHeight="1">
      <c r="A504" s="15">
        <v>504</v>
      </c>
      <c r="B504" s="8">
        <v>16</v>
      </c>
      <c r="C504" s="8" t="s">
        <v>1748</v>
      </c>
      <c r="D504" s="7">
        <v>1</v>
      </c>
      <c r="E504" s="84" t="s">
        <v>1284</v>
      </c>
      <c r="F504" s="131"/>
      <c r="G504" s="10" t="s">
        <v>596</v>
      </c>
      <c r="H504" s="16" t="s">
        <v>620</v>
      </c>
      <c r="I504" s="10"/>
      <c r="J504" s="171" t="s">
        <v>620</v>
      </c>
      <c r="K504" s="148"/>
      <c r="L504" s="99" t="s">
        <v>620</v>
      </c>
      <c r="N504" s="35"/>
      <c r="O504" s="8"/>
      <c r="P504" s="8"/>
      <c r="Q504" s="9"/>
      <c r="R504" s="9"/>
      <c r="S504" s="8"/>
      <c r="T504" s="8"/>
      <c r="U504" s="8"/>
      <c r="V504" s="8"/>
      <c r="W504" s="3">
        <v>2012</v>
      </c>
      <c r="X504" s="21" t="d">
        <v>2012-06-20</v>
      </c>
      <c r="Y504" s="17" t="s">
        <v>1811</v>
      </c>
      <c r="Z504" s="8" t="s">
        <v>1743</v>
      </c>
      <c r="AA504" s="3" t="s">
        <v>1788</v>
      </c>
      <c r="AB504" s="31">
        <v>1</v>
      </c>
      <c r="AC504" s="8" t="s">
        <v>1756</v>
      </c>
      <c r="AD504" s="3" t="s">
        <v>587</v>
      </c>
      <c r="AE504" s="8">
        <v>66</v>
      </c>
      <c r="AF504" s="8" t="s">
        <v>594</v>
      </c>
      <c r="AG504" s="8">
        <v>100</v>
      </c>
      <c r="AH504" s="8">
        <v>0</v>
      </c>
      <c r="AI504" s="8">
        <v>4</v>
      </c>
      <c r="AJ504" s="8">
        <v>0</v>
      </c>
      <c r="AK504" s="8">
        <v>0</v>
      </c>
      <c r="AM504" s="8"/>
      <c r="AN504" s="8"/>
      <c r="AO504" s="8"/>
      <c r="AS504" s="8"/>
      <c r="BI504" s="8" t="s">
        <v>1284</v>
      </c>
    </row>
    <row r="505" spans="1:61" ht="26.25" customHeight="1">
      <c r="A505" s="15">
        <v>505</v>
      </c>
      <c r="B505" s="8">
        <v>17</v>
      </c>
      <c r="C505" s="10" t="s">
        <v>1805</v>
      </c>
      <c r="D505" s="8">
        <v>0</v>
      </c>
      <c r="E505" s="84" t="s">
        <v>1842</v>
      </c>
      <c r="F505" s="131"/>
      <c r="G505" s="11" t="s">
        <v>596</v>
      </c>
      <c r="H505" s="16" t="s">
        <v>620</v>
      </c>
      <c r="I505" s="10"/>
      <c r="J505" s="171" t="s">
        <v>273</v>
      </c>
      <c r="K505" s="148"/>
      <c r="L505" s="99" t="s">
        <v>620</v>
      </c>
      <c r="N505" s="35"/>
      <c r="P505" s="8"/>
      <c r="W505" s="3">
        <v>2012</v>
      </c>
      <c r="X505" s="21" t="d">
        <v>2012-06-20</v>
      </c>
      <c r="Y505" s="17" t="s">
        <v>1811</v>
      </c>
      <c r="Z505" s="8" t="s">
        <v>1743</v>
      </c>
      <c r="AA505" s="3" t="s">
        <v>1788</v>
      </c>
      <c r="AB505" s="31">
        <v>2</v>
      </c>
      <c r="AC505" s="10" t="s">
        <v>1757</v>
      </c>
      <c r="AD505" s="3" t="s">
        <v>596</v>
      </c>
      <c r="AM505" s="4" t="s">
        <v>274</v>
      </c>
      <c r="AO505" s="8"/>
      <c r="BI505" s="8" t="s">
        <v>1288</v>
      </c>
    </row>
    <row r="506" spans="1:61" ht="26.25" customHeight="1">
      <c r="A506" s="15">
        <v>506</v>
      </c>
      <c r="B506" s="8">
        <v>18</v>
      </c>
      <c r="C506" s="10" t="s">
        <v>1801</v>
      </c>
      <c r="D506" s="10">
        <v>1</v>
      </c>
      <c r="E506" s="84" t="s">
        <v>1289</v>
      </c>
      <c r="F506" s="131"/>
      <c r="G506" s="11" t="s">
        <v>587</v>
      </c>
      <c r="H506" s="61" t="s">
        <v>1289</v>
      </c>
      <c r="I506" s="127"/>
      <c r="J506" s="171" t="s">
        <v>261</v>
      </c>
      <c r="K506" s="148"/>
      <c r="L506" s="99" t="s">
        <v>587</v>
      </c>
      <c r="N506" s="38"/>
      <c r="O506" s="4" t="s">
        <v>588</v>
      </c>
      <c r="P506" s="4" t="s">
        <v>1295</v>
      </c>
      <c r="Q506" s="5">
        <v>4496229.87</v>
      </c>
      <c r="R506" s="5">
        <v>404817.28</v>
      </c>
      <c r="S506" s="4">
        <v>3</v>
      </c>
      <c r="T506" s="4">
        <v>2</v>
      </c>
      <c r="U506" s="4">
        <v>0</v>
      </c>
      <c r="V506" s="4">
        <v>1</v>
      </c>
      <c r="W506" s="3">
        <v>2012</v>
      </c>
      <c r="X506" s="21" t="d">
        <v>2012-06-22</v>
      </c>
      <c r="Y506" s="17" t="s">
        <v>1813</v>
      </c>
      <c r="Z506" s="8" t="s">
        <v>1800</v>
      </c>
      <c r="AA506" s="3" t="s">
        <v>1817</v>
      </c>
      <c r="AB506" s="48">
        <v>1</v>
      </c>
      <c r="AC506" s="10" t="s">
        <v>1751</v>
      </c>
      <c r="AD506" s="3" t="s">
        <v>587</v>
      </c>
      <c r="AE506" s="4">
        <v>30</v>
      </c>
      <c r="AF506" s="4" t="s">
        <v>594</v>
      </c>
      <c r="AG506" s="4">
        <v>45</v>
      </c>
      <c r="AH506" s="4">
        <v>0</v>
      </c>
      <c r="AI506" s="4">
        <v>2</v>
      </c>
      <c r="AJ506" s="4">
        <v>2</v>
      </c>
      <c r="AK506" s="4">
        <v>0</v>
      </c>
      <c r="AL506" s="4" t="s">
        <v>1292</v>
      </c>
      <c r="AO506" s="10"/>
      <c r="AS506" s="4" t="s">
        <v>1296</v>
      </c>
      <c r="AT506" s="4">
        <v>80</v>
      </c>
      <c r="AU506" s="4">
        <v>50</v>
      </c>
      <c r="AV506" s="4">
        <v>70</v>
      </c>
      <c r="AW506" s="4">
        <v>10</v>
      </c>
      <c r="AX506" s="4">
        <v>0</v>
      </c>
      <c r="AY506" s="4">
        <v>25</v>
      </c>
      <c r="AZ506" s="4">
        <v>54</v>
      </c>
      <c r="BA506" s="4">
        <v>52</v>
      </c>
      <c r="BB506" s="4">
        <v>51</v>
      </c>
      <c r="BC506" s="4">
        <v>2</v>
      </c>
      <c r="BD506" s="4">
        <v>1</v>
      </c>
      <c r="BE506" s="4">
        <v>2</v>
      </c>
      <c r="BI506" s="8" t="s">
        <v>1289</v>
      </c>
    </row>
    <row r="507" spans="1:61" ht="26.25" customHeight="1">
      <c r="A507" s="15">
        <v>507</v>
      </c>
      <c r="B507" s="8">
        <v>18</v>
      </c>
      <c r="C507" s="10" t="s">
        <v>1801</v>
      </c>
      <c r="D507" s="10">
        <v>1</v>
      </c>
      <c r="E507" s="84" t="s">
        <v>1290</v>
      </c>
      <c r="F507" s="131"/>
      <c r="G507" s="10" t="s">
        <v>587</v>
      </c>
      <c r="H507" s="61" t="s">
        <v>13</v>
      </c>
      <c r="I507" s="127"/>
      <c r="J507" s="171" t="s">
        <v>262</v>
      </c>
      <c r="K507" s="148"/>
      <c r="L507" s="99" t="s">
        <v>587</v>
      </c>
      <c r="N507" s="38"/>
      <c r="O507" s="4" t="s">
        <v>588</v>
      </c>
      <c r="P507" s="8" t="s">
        <v>1295</v>
      </c>
      <c r="Q507" s="9">
        <v>4496228.82</v>
      </c>
      <c r="R507" s="9">
        <v>404785.17</v>
      </c>
      <c r="S507" s="8">
        <v>0</v>
      </c>
      <c r="T507" s="8">
        <v>9</v>
      </c>
      <c r="U507" s="8">
        <v>0</v>
      </c>
      <c r="V507" s="8">
        <v>0</v>
      </c>
      <c r="W507" s="3">
        <v>2012</v>
      </c>
      <c r="X507" s="21" t="d">
        <v>2012-06-22</v>
      </c>
      <c r="Y507" s="17" t="s">
        <v>1813</v>
      </c>
      <c r="Z507" s="8" t="s">
        <v>1800</v>
      </c>
      <c r="AA507" s="3" t="s">
        <v>1817</v>
      </c>
      <c r="AB507" s="48">
        <v>1</v>
      </c>
      <c r="AC507" s="10" t="s">
        <v>1751</v>
      </c>
      <c r="AD507" s="3" t="s">
        <v>587</v>
      </c>
      <c r="AE507" s="8">
        <v>54</v>
      </c>
      <c r="AF507" s="8" t="s">
        <v>594</v>
      </c>
      <c r="AG507" s="8">
        <v>70</v>
      </c>
      <c r="AH507" s="8">
        <v>0</v>
      </c>
      <c r="AI507" s="8">
        <v>3</v>
      </c>
      <c r="AJ507" s="8">
        <v>0</v>
      </c>
      <c r="AK507" s="8">
        <v>0</v>
      </c>
      <c r="AL507" s="4" t="s">
        <v>802</v>
      </c>
      <c r="AM507" s="4" t="s">
        <v>1293</v>
      </c>
      <c r="AN507" s="8"/>
      <c r="AO507" s="10"/>
      <c r="AS507" s="8" t="s">
        <v>1297</v>
      </c>
      <c r="AT507" s="4">
        <v>70</v>
      </c>
      <c r="AU507" s="4">
        <v>0</v>
      </c>
      <c r="AV507" s="4">
        <v>5</v>
      </c>
      <c r="AW507" s="4">
        <v>65</v>
      </c>
      <c r="AX507" s="4">
        <v>55</v>
      </c>
      <c r="AY507" s="4">
        <v>45</v>
      </c>
      <c r="AZ507" s="4">
        <v>64</v>
      </c>
      <c r="BA507" s="4">
        <v>64</v>
      </c>
      <c r="BB507" s="4">
        <v>61</v>
      </c>
      <c r="BC507" s="4">
        <v>3</v>
      </c>
      <c r="BD507" s="4">
        <v>5</v>
      </c>
      <c r="BE507" s="4">
        <v>5</v>
      </c>
      <c r="BI507" s="8" t="s">
        <v>1290</v>
      </c>
    </row>
    <row r="508" spans="1:61" ht="26.25" customHeight="1">
      <c r="A508" s="15">
        <v>508</v>
      </c>
      <c r="B508" s="8">
        <v>18</v>
      </c>
      <c r="C508" s="10" t="s">
        <v>1801</v>
      </c>
      <c r="D508" s="10">
        <v>1</v>
      </c>
      <c r="E508" s="84" t="s">
        <v>1291</v>
      </c>
      <c r="F508" s="131"/>
      <c r="G508" s="10" t="s">
        <v>587</v>
      </c>
      <c r="H508" s="61" t="s">
        <v>14</v>
      </c>
      <c r="I508" s="127"/>
      <c r="J508" s="171" t="s">
        <v>263</v>
      </c>
      <c r="K508" s="148"/>
      <c r="L508" s="99" t="s">
        <v>587</v>
      </c>
      <c r="N508" s="38"/>
      <c r="O508" s="4" t="s">
        <v>588</v>
      </c>
      <c r="P508" s="8" t="s">
        <v>1295</v>
      </c>
      <c r="Q508" s="9">
        <v>4496221.9800000004</v>
      </c>
      <c r="R508" s="9">
        <v>104817.26</v>
      </c>
      <c r="S508" s="8">
        <v>0</v>
      </c>
      <c r="T508" s="8">
        <v>2</v>
      </c>
      <c r="U508" s="8">
        <v>0</v>
      </c>
      <c r="V508" s="8">
        <v>0</v>
      </c>
      <c r="W508" s="3">
        <v>2012</v>
      </c>
      <c r="X508" s="21" t="d">
        <v>2012-06-22</v>
      </c>
      <c r="Y508" s="17" t="s">
        <v>1813</v>
      </c>
      <c r="Z508" s="8" t="s">
        <v>1800</v>
      </c>
      <c r="AA508" s="3" t="s">
        <v>1817</v>
      </c>
      <c r="AB508" s="48">
        <v>1</v>
      </c>
      <c r="AC508" s="10" t="s">
        <v>1751</v>
      </c>
      <c r="AD508" s="3" t="s">
        <v>587</v>
      </c>
      <c r="AE508" s="8">
        <v>40</v>
      </c>
      <c r="AF508" s="8" t="s">
        <v>594</v>
      </c>
      <c r="AG508" s="8">
        <v>45</v>
      </c>
      <c r="AH508" s="8">
        <v>0</v>
      </c>
      <c r="AI508" s="8">
        <v>2</v>
      </c>
      <c r="AJ508" s="8">
        <v>0</v>
      </c>
      <c r="AK508" s="8">
        <v>0</v>
      </c>
      <c r="AL508" s="4" t="s">
        <v>1294</v>
      </c>
      <c r="AN508" s="8"/>
      <c r="AO508" s="10"/>
      <c r="AS508" s="8" t="s">
        <v>1298</v>
      </c>
      <c r="AT508" s="4">
        <v>55</v>
      </c>
      <c r="AU508" s="4">
        <v>0</v>
      </c>
      <c r="AW508" s="4">
        <v>40</v>
      </c>
      <c r="AX508" s="4">
        <v>80</v>
      </c>
      <c r="AZ508" s="4">
        <v>54</v>
      </c>
      <c r="BA508" s="4">
        <v>50</v>
      </c>
      <c r="BC508" s="4">
        <v>4</v>
      </c>
      <c r="BD508" s="4">
        <v>6</v>
      </c>
      <c r="BI508" s="8" t="s">
        <v>1291</v>
      </c>
    </row>
    <row r="509" spans="1:61" ht="26.25" customHeight="1">
      <c r="A509" s="15">
        <v>509</v>
      </c>
      <c r="B509" s="8">
        <v>19</v>
      </c>
      <c r="C509" s="10" t="s">
        <v>1802</v>
      </c>
      <c r="D509" s="10">
        <v>1</v>
      </c>
      <c r="E509" s="84" t="s">
        <v>1299</v>
      </c>
      <c r="F509" s="131"/>
      <c r="G509" s="11" t="s">
        <v>587</v>
      </c>
      <c r="H509" s="61" t="s">
        <v>15</v>
      </c>
      <c r="I509" s="127"/>
      <c r="J509" s="171" t="s">
        <v>264</v>
      </c>
      <c r="K509" s="148"/>
      <c r="L509" s="99" t="s">
        <v>587</v>
      </c>
      <c r="N509" s="38"/>
      <c r="O509" s="4" t="s">
        <v>588</v>
      </c>
      <c r="P509" s="4" t="s">
        <v>1295</v>
      </c>
      <c r="Q509" s="5">
        <v>4496057.05</v>
      </c>
      <c r="R509" s="5">
        <v>404849.98</v>
      </c>
      <c r="S509" s="4">
        <v>0</v>
      </c>
      <c r="T509" s="4">
        <v>1</v>
      </c>
      <c r="U509" s="4">
        <v>0</v>
      </c>
      <c r="V509" s="4">
        <v>0</v>
      </c>
      <c r="W509" s="3">
        <v>2012</v>
      </c>
      <c r="X509" s="21" t="d">
        <v>2012-06-22</v>
      </c>
      <c r="Y509" s="17" t="s">
        <v>1819</v>
      </c>
      <c r="Z509" s="8" t="s">
        <v>1800</v>
      </c>
      <c r="AA509" s="3" t="s">
        <v>1788</v>
      </c>
      <c r="AB509" s="48">
        <v>1</v>
      </c>
      <c r="AC509" s="10" t="s">
        <v>1756</v>
      </c>
      <c r="AD509" s="3" t="s">
        <v>596</v>
      </c>
      <c r="AL509" s="8"/>
      <c r="AM509" s="4" t="s">
        <v>1306</v>
      </c>
      <c r="AO509" s="10"/>
      <c r="AT509" s="4">
        <v>170</v>
      </c>
      <c r="AW509" s="4">
        <v>340</v>
      </c>
      <c r="AZ509" s="4">
        <v>67</v>
      </c>
      <c r="BC509" s="4">
        <v>5</v>
      </c>
      <c r="BI509" s="8" t="s">
        <v>1299</v>
      </c>
    </row>
    <row r="510" spans="1:61" ht="26.25" customHeight="1">
      <c r="A510" s="15">
        <v>510</v>
      </c>
      <c r="B510" s="8">
        <v>19</v>
      </c>
      <c r="C510" s="10" t="s">
        <v>1802</v>
      </c>
      <c r="D510" s="10">
        <v>1</v>
      </c>
      <c r="E510" s="84" t="s">
        <v>1300</v>
      </c>
      <c r="F510" s="131"/>
      <c r="G510" s="11" t="s">
        <v>587</v>
      </c>
      <c r="H510" s="61" t="s">
        <v>16</v>
      </c>
      <c r="I510" s="127"/>
      <c r="J510" s="179" t="s">
        <v>265</v>
      </c>
      <c r="K510" s="154"/>
      <c r="L510" s="99" t="s">
        <v>587</v>
      </c>
      <c r="N510" s="38"/>
      <c r="O510" s="4" t="s">
        <v>588</v>
      </c>
      <c r="P510" s="4" t="s">
        <v>1295</v>
      </c>
      <c r="Q510" s="5">
        <v>4496057.5</v>
      </c>
      <c r="R510" s="5">
        <v>404849.84</v>
      </c>
      <c r="S510" s="4">
        <v>1</v>
      </c>
      <c r="T510" s="4">
        <v>1</v>
      </c>
      <c r="U510" s="4">
        <v>0</v>
      </c>
      <c r="V510" s="4">
        <v>0</v>
      </c>
      <c r="W510" s="3">
        <v>2012</v>
      </c>
      <c r="X510" s="23" t="d">
        <v>2012-06-22</v>
      </c>
      <c r="Y510" s="24" t="s">
        <v>1819</v>
      </c>
      <c r="Z510" s="8" t="s">
        <v>1800</v>
      </c>
      <c r="AA510" s="3" t="s">
        <v>1788</v>
      </c>
      <c r="AB510" s="48">
        <v>1</v>
      </c>
      <c r="AC510" s="10" t="s">
        <v>1756</v>
      </c>
      <c r="AD510" s="3" t="s">
        <v>596</v>
      </c>
      <c r="AM510" s="4" t="s">
        <v>1306</v>
      </c>
      <c r="AO510" s="10"/>
      <c r="AT510" s="4">
        <v>58</v>
      </c>
      <c r="AU510" s="4">
        <v>135</v>
      </c>
      <c r="AW510" s="4">
        <v>62</v>
      </c>
      <c r="AX510" s="4">
        <v>0</v>
      </c>
      <c r="AZ510" s="4">
        <v>65</v>
      </c>
      <c r="BA510" s="4">
        <v>56</v>
      </c>
      <c r="BC510" s="4">
        <v>4</v>
      </c>
      <c r="BD510" s="4">
        <v>1</v>
      </c>
      <c r="BI510" s="8" t="s">
        <v>1300</v>
      </c>
    </row>
    <row r="511" spans="1:61" ht="26.25" customHeight="1">
      <c r="A511" s="15">
        <v>511</v>
      </c>
      <c r="B511" s="8">
        <v>19</v>
      </c>
      <c r="C511" s="10" t="s">
        <v>1802</v>
      </c>
      <c r="D511" s="10">
        <v>1</v>
      </c>
      <c r="E511" s="84" t="s">
        <v>1301</v>
      </c>
      <c r="F511" s="131"/>
      <c r="G511" s="11" t="s">
        <v>587</v>
      </c>
      <c r="H511" s="61" t="s">
        <v>17</v>
      </c>
      <c r="I511" s="127"/>
      <c r="J511" s="179" t="s">
        <v>266</v>
      </c>
      <c r="K511" s="154"/>
      <c r="L511" s="99" t="s">
        <v>587</v>
      </c>
      <c r="N511" s="38"/>
      <c r="O511" s="4" t="s">
        <v>588</v>
      </c>
      <c r="P511" s="8" t="s">
        <v>1295</v>
      </c>
      <c r="Q511" s="5">
        <v>4496056.97</v>
      </c>
      <c r="R511" s="5">
        <v>404851.01</v>
      </c>
      <c r="S511" s="4">
        <v>2</v>
      </c>
      <c r="T511" s="4">
        <v>4</v>
      </c>
      <c r="U511" s="4">
        <v>0</v>
      </c>
      <c r="V511" s="4" t="s">
        <v>1308</v>
      </c>
      <c r="W511" s="3">
        <v>2012</v>
      </c>
      <c r="X511" s="21" t="d">
        <v>2012-06-22</v>
      </c>
      <c r="Y511" s="17" t="s">
        <v>1819</v>
      </c>
      <c r="Z511" s="8" t="s">
        <v>1800</v>
      </c>
      <c r="AA511" s="3" t="s">
        <v>1788</v>
      </c>
      <c r="AB511" s="48">
        <v>1</v>
      </c>
      <c r="AC511" s="10" t="s">
        <v>1756</v>
      </c>
      <c r="AD511" s="3" t="s">
        <v>596</v>
      </c>
      <c r="AM511" s="4" t="s">
        <v>1306</v>
      </c>
      <c r="AO511" s="10"/>
      <c r="AT511" s="4">
        <v>60</v>
      </c>
      <c r="AU511" s="4">
        <v>25</v>
      </c>
      <c r="AV511" s="4">
        <v>38</v>
      </c>
      <c r="AW511" s="4">
        <v>140</v>
      </c>
      <c r="AX511" s="4">
        <v>100</v>
      </c>
      <c r="AY511" s="4">
        <v>145</v>
      </c>
      <c r="AZ511" s="4">
        <v>64</v>
      </c>
      <c r="BA511" s="4">
        <v>62</v>
      </c>
      <c r="BB511" s="4">
        <v>60</v>
      </c>
      <c r="BC511" s="4">
        <v>5</v>
      </c>
      <c r="BD511" s="4">
        <v>5</v>
      </c>
      <c r="BE511" s="4">
        <v>5</v>
      </c>
      <c r="BI511" s="8" t="s">
        <v>1301</v>
      </c>
    </row>
    <row r="512" spans="1:61" ht="26.25" customHeight="1">
      <c r="A512" s="15">
        <v>512</v>
      </c>
      <c r="B512" s="4">
        <v>19</v>
      </c>
      <c r="C512" s="10" t="s">
        <v>1802</v>
      </c>
      <c r="D512" s="10">
        <v>1</v>
      </c>
      <c r="E512" s="84" t="s">
        <v>1302</v>
      </c>
      <c r="F512" s="131"/>
      <c r="G512" s="11" t="s">
        <v>587</v>
      </c>
      <c r="H512" s="61" t="s">
        <v>18</v>
      </c>
      <c r="I512" s="127"/>
      <c r="J512" s="179" t="s">
        <v>267</v>
      </c>
      <c r="K512" s="154"/>
      <c r="L512" s="99" t="s">
        <v>587</v>
      </c>
      <c r="N512" s="37"/>
      <c r="O512" s="4" t="s">
        <v>588</v>
      </c>
      <c r="P512" s="4" t="s">
        <v>1295</v>
      </c>
      <c r="Q512" s="5">
        <v>4496057.82</v>
      </c>
      <c r="R512" s="5">
        <v>404851.83</v>
      </c>
      <c r="S512" s="4">
        <v>1</v>
      </c>
      <c r="T512" s="4">
        <v>9</v>
      </c>
      <c r="U512" s="4">
        <v>0</v>
      </c>
      <c r="V512" s="4">
        <v>0</v>
      </c>
      <c r="W512" s="3">
        <v>2012</v>
      </c>
      <c r="X512" s="23" t="d">
        <v>2012-06-22</v>
      </c>
      <c r="Y512" s="17" t="s">
        <v>1819</v>
      </c>
      <c r="Z512" s="8" t="s">
        <v>1800</v>
      </c>
      <c r="AA512" s="3" t="s">
        <v>1788</v>
      </c>
      <c r="AB512" s="48">
        <v>1</v>
      </c>
      <c r="AC512" s="10" t="s">
        <v>1756</v>
      </c>
      <c r="AD512" s="3" t="s">
        <v>596</v>
      </c>
      <c r="AL512" s="8"/>
      <c r="AM512" s="4" t="s">
        <v>1306</v>
      </c>
      <c r="AO512" s="11"/>
      <c r="AT512" s="4">
        <v>90</v>
      </c>
      <c r="AU512" s="4">
        <v>45</v>
      </c>
      <c r="AV512" s="4">
        <v>60</v>
      </c>
      <c r="AW512" s="4">
        <v>160</v>
      </c>
      <c r="AX512" s="4">
        <v>150</v>
      </c>
      <c r="AY512" s="4">
        <v>240</v>
      </c>
      <c r="AZ512" s="4">
        <v>80</v>
      </c>
      <c r="BA512" s="4">
        <v>74</v>
      </c>
      <c r="BB512" s="4">
        <v>75</v>
      </c>
      <c r="BC512" s="4">
        <v>4</v>
      </c>
      <c r="BD512" s="4">
        <v>4</v>
      </c>
      <c r="BE512" s="4">
        <v>4</v>
      </c>
      <c r="BI512" s="4" t="s">
        <v>1302</v>
      </c>
    </row>
    <row r="513" spans="1:61" ht="26.25" customHeight="1">
      <c r="A513" s="15">
        <v>513</v>
      </c>
      <c r="B513" s="4">
        <v>19</v>
      </c>
      <c r="C513" s="10" t="s">
        <v>1802</v>
      </c>
      <c r="D513" s="10">
        <v>1</v>
      </c>
      <c r="E513" s="84" t="s">
        <v>1303</v>
      </c>
      <c r="F513" s="131"/>
      <c r="G513" s="11" t="s">
        <v>587</v>
      </c>
      <c r="H513" s="61" t="s">
        <v>19</v>
      </c>
      <c r="I513" s="127"/>
      <c r="J513" s="179" t="s">
        <v>268</v>
      </c>
      <c r="K513" s="154"/>
      <c r="L513" s="99" t="s">
        <v>587</v>
      </c>
      <c r="N513" s="38"/>
      <c r="O513" s="4" t="s">
        <v>588</v>
      </c>
      <c r="P513" s="4" t="s">
        <v>1295</v>
      </c>
      <c r="Q513" s="5">
        <v>4496058.1399999997</v>
      </c>
      <c r="R513" s="5">
        <v>404853.46</v>
      </c>
      <c r="S513" s="4">
        <v>0</v>
      </c>
      <c r="T513" s="4">
        <v>3</v>
      </c>
      <c r="U513" s="4">
        <v>0</v>
      </c>
      <c r="V513" s="4">
        <v>0</v>
      </c>
      <c r="W513" s="3">
        <v>2012</v>
      </c>
      <c r="X513" s="21" t="d">
        <v>2012-06-22</v>
      </c>
      <c r="Y513" s="17" t="s">
        <v>1819</v>
      </c>
      <c r="Z513" s="8" t="s">
        <v>1800</v>
      </c>
      <c r="AA513" s="3" t="s">
        <v>1788</v>
      </c>
      <c r="AB513" s="48">
        <v>1</v>
      </c>
      <c r="AC513" s="10" t="s">
        <v>1756</v>
      </c>
      <c r="AD513" s="3" t="s">
        <v>596</v>
      </c>
      <c r="AL513" s="8"/>
      <c r="AM513" s="4" t="s">
        <v>1306</v>
      </c>
      <c r="AO513" s="10"/>
      <c r="AT513" s="4">
        <v>0</v>
      </c>
      <c r="AU513" s="4">
        <v>10</v>
      </c>
      <c r="AV513" s="4">
        <v>0</v>
      </c>
      <c r="AW513" s="4">
        <v>100</v>
      </c>
      <c r="AX513" s="4">
        <v>60</v>
      </c>
      <c r="AY513" s="4">
        <v>100</v>
      </c>
      <c r="AZ513" s="4">
        <v>55</v>
      </c>
      <c r="BA513" s="4">
        <v>55</v>
      </c>
      <c r="BB513" s="4">
        <v>49</v>
      </c>
      <c r="BC513" s="4">
        <v>5</v>
      </c>
      <c r="BD513" s="4">
        <v>4</v>
      </c>
      <c r="BE513" s="4">
        <v>5</v>
      </c>
      <c r="BI513" s="4" t="s">
        <v>1303</v>
      </c>
    </row>
    <row r="514" spans="1:61" ht="26.25" customHeight="1">
      <c r="A514" s="15">
        <v>514</v>
      </c>
      <c r="B514" s="4">
        <v>19</v>
      </c>
      <c r="C514" s="10" t="s">
        <v>1802</v>
      </c>
      <c r="D514" s="10">
        <v>1</v>
      </c>
      <c r="E514" s="84" t="s">
        <v>1304</v>
      </c>
      <c r="F514" s="131"/>
      <c r="G514" s="11" t="s">
        <v>587</v>
      </c>
      <c r="H514" s="61" t="s">
        <v>20</v>
      </c>
      <c r="I514" s="127"/>
      <c r="J514" s="179" t="s">
        <v>269</v>
      </c>
      <c r="K514" s="154"/>
      <c r="L514" s="99" t="s">
        <v>587</v>
      </c>
      <c r="N514" s="38"/>
      <c r="O514" s="4" t="s">
        <v>588</v>
      </c>
      <c r="P514" s="8" t="s">
        <v>1295</v>
      </c>
      <c r="Q514" s="5">
        <v>4496056.82</v>
      </c>
      <c r="R514" s="5">
        <v>404858.36</v>
      </c>
      <c r="S514" s="4">
        <v>0</v>
      </c>
      <c r="T514" s="4">
        <v>2</v>
      </c>
      <c r="U514" s="4">
        <v>0</v>
      </c>
      <c r="V514" s="4">
        <v>0</v>
      </c>
      <c r="W514" s="3">
        <v>2012</v>
      </c>
      <c r="X514" s="21" t="d">
        <v>2012-06-22</v>
      </c>
      <c r="Y514" s="24" t="s">
        <v>1819</v>
      </c>
      <c r="Z514" s="8" t="s">
        <v>1800</v>
      </c>
      <c r="AA514" s="3" t="s">
        <v>1788</v>
      </c>
      <c r="AB514" s="48">
        <v>1</v>
      </c>
      <c r="AC514" s="10" t="s">
        <v>1756</v>
      </c>
      <c r="AD514" s="3" t="s">
        <v>596</v>
      </c>
      <c r="AM514" s="4" t="s">
        <v>1306</v>
      </c>
      <c r="AO514" s="10"/>
      <c r="AT514" s="4">
        <v>60</v>
      </c>
      <c r="AU514" s="4">
        <v>65</v>
      </c>
      <c r="AW514" s="4">
        <v>1</v>
      </c>
      <c r="AX514" s="4">
        <v>50</v>
      </c>
      <c r="AZ514" s="4">
        <v>61</v>
      </c>
      <c r="BA514" s="4">
        <v>60</v>
      </c>
      <c r="BC514" s="4">
        <v>2</v>
      </c>
      <c r="BD514" s="4">
        <v>3</v>
      </c>
      <c r="BI514" s="4" t="s">
        <v>1304</v>
      </c>
    </row>
    <row r="515" spans="1:61" ht="26.25" customHeight="1">
      <c r="A515" s="15">
        <v>515</v>
      </c>
      <c r="B515" s="4">
        <v>19</v>
      </c>
      <c r="C515" s="10" t="s">
        <v>1802</v>
      </c>
      <c r="D515" s="10">
        <v>1</v>
      </c>
      <c r="E515" s="84" t="s">
        <v>1305</v>
      </c>
      <c r="F515" s="131"/>
      <c r="G515" s="10" t="s">
        <v>587</v>
      </c>
      <c r="H515" s="61" t="s">
        <v>1785</v>
      </c>
      <c r="I515" s="127"/>
      <c r="J515" s="171" t="s">
        <v>270</v>
      </c>
      <c r="K515" s="148"/>
      <c r="L515" s="99" t="s">
        <v>587</v>
      </c>
      <c r="N515" s="38"/>
      <c r="O515" s="4" t="s">
        <v>588</v>
      </c>
      <c r="P515" s="4" t="s">
        <v>1295</v>
      </c>
      <c r="Q515" s="9" t="s">
        <v>1307</v>
      </c>
      <c r="R515" s="9"/>
      <c r="S515" s="8"/>
      <c r="T515" s="8"/>
      <c r="U515" s="8"/>
      <c r="V515" s="8"/>
      <c r="W515" s="3">
        <v>2012</v>
      </c>
      <c r="X515" s="23" t="d">
        <v>2012-06-22</v>
      </c>
      <c r="Y515" s="24" t="s">
        <v>1819</v>
      </c>
      <c r="Z515" s="8" t="s">
        <v>1800</v>
      </c>
      <c r="AA515" s="3" t="s">
        <v>1788</v>
      </c>
      <c r="AB515" s="48">
        <v>1</v>
      </c>
      <c r="AC515" s="10" t="s">
        <v>1756</v>
      </c>
      <c r="AD515" s="3" t="s">
        <v>596</v>
      </c>
      <c r="AE515" s="8"/>
      <c r="AF515" s="8"/>
      <c r="AG515" s="8"/>
      <c r="AH515" s="8"/>
      <c r="AI515" s="8"/>
      <c r="AJ515" s="8"/>
      <c r="AK515" s="8"/>
      <c r="AM515" s="4" t="s">
        <v>1306</v>
      </c>
      <c r="AN515" s="8"/>
      <c r="AO515" s="10"/>
      <c r="AS515" s="8"/>
      <c r="AZ515" s="4">
        <v>40</v>
      </c>
      <c r="BI515" s="4" t="s">
        <v>1305</v>
      </c>
    </row>
    <row r="516" spans="1:61" ht="26.25" customHeight="1">
      <c r="A516" s="15">
        <v>516</v>
      </c>
      <c r="B516" s="4">
        <v>20</v>
      </c>
      <c r="C516" s="10" t="s">
        <v>1803</v>
      </c>
      <c r="D516" s="10">
        <v>1</v>
      </c>
      <c r="E516" s="84" t="s">
        <v>211</v>
      </c>
      <c r="F516" s="131"/>
      <c r="G516" s="11" t="s">
        <v>587</v>
      </c>
      <c r="H516" s="61" t="s">
        <v>21</v>
      </c>
      <c r="I516" s="127"/>
      <c r="J516" s="172" t="s">
        <v>207</v>
      </c>
      <c r="K516" s="150"/>
      <c r="L516" s="99" t="s">
        <v>587</v>
      </c>
      <c r="N516" s="38"/>
      <c r="O516" s="4" t="s">
        <v>707</v>
      </c>
      <c r="P516" s="4" t="s">
        <v>1314</v>
      </c>
      <c r="Q516" s="5">
        <v>4496253.99</v>
      </c>
      <c r="R516" s="5">
        <v>404775.59</v>
      </c>
      <c r="S516" s="4">
        <v>1</v>
      </c>
      <c r="T516" s="4">
        <v>5</v>
      </c>
      <c r="U516" s="4">
        <v>0</v>
      </c>
      <c r="V516" s="4">
        <v>0</v>
      </c>
      <c r="W516" s="3">
        <v>2012</v>
      </c>
      <c r="X516" s="21" t="d">
        <v>2012-06-22</v>
      </c>
      <c r="Y516" s="17" t="s">
        <v>1819</v>
      </c>
      <c r="Z516" s="8" t="s">
        <v>1800</v>
      </c>
      <c r="AA516" s="3" t="s">
        <v>1816</v>
      </c>
      <c r="AB516" s="48">
        <v>1</v>
      </c>
      <c r="AC516" s="10" t="s">
        <v>1758</v>
      </c>
      <c r="AD516" s="3" t="s">
        <v>587</v>
      </c>
      <c r="AE516" s="4">
        <v>32</v>
      </c>
      <c r="AF516" s="4" t="s">
        <v>585</v>
      </c>
      <c r="AG516" s="4">
        <v>11</v>
      </c>
      <c r="AH516" s="4">
        <v>1</v>
      </c>
      <c r="AI516" s="4">
        <v>5</v>
      </c>
      <c r="AJ516" s="4">
        <v>0</v>
      </c>
      <c r="AK516" s="4">
        <v>0</v>
      </c>
      <c r="AL516" s="4" t="s">
        <v>800</v>
      </c>
      <c r="AO516" s="10"/>
      <c r="AT516" s="4">
        <v>70</v>
      </c>
      <c r="AU516" s="4">
        <v>175</v>
      </c>
      <c r="AV516" s="4">
        <v>35</v>
      </c>
      <c r="AW516" s="4">
        <v>240</v>
      </c>
      <c r="AX516" s="4">
        <v>0</v>
      </c>
      <c r="AY516" s="4">
        <v>160</v>
      </c>
      <c r="AZ516" s="4">
        <v>69</v>
      </c>
      <c r="BA516" s="4">
        <v>63</v>
      </c>
      <c r="BB516" s="4">
        <v>60</v>
      </c>
      <c r="BC516" s="4">
        <v>4</v>
      </c>
      <c r="BD516" s="4">
        <v>1</v>
      </c>
      <c r="BE516" s="4">
        <v>4</v>
      </c>
      <c r="BI516" s="4" t="s">
        <v>1309</v>
      </c>
    </row>
    <row r="517" spans="1:61" ht="26.25" customHeight="1">
      <c r="A517" s="15">
        <v>517</v>
      </c>
      <c r="B517" s="8">
        <v>20</v>
      </c>
      <c r="C517" s="10" t="s">
        <v>1803</v>
      </c>
      <c r="D517" s="10">
        <v>1</v>
      </c>
      <c r="E517" s="85" t="s">
        <v>212</v>
      </c>
      <c r="G517" s="11" t="s">
        <v>587</v>
      </c>
      <c r="H517" s="61" t="s">
        <v>22</v>
      </c>
      <c r="I517" s="128"/>
      <c r="J517" s="174" t="s">
        <v>208</v>
      </c>
      <c r="K517" s="150"/>
      <c r="L517" s="99" t="s">
        <v>587</v>
      </c>
      <c r="N517" s="38"/>
      <c r="O517" s="4" t="s">
        <v>707</v>
      </c>
      <c r="P517" s="4" t="s">
        <v>1314</v>
      </c>
      <c r="Q517" s="5">
        <v>4496247.96</v>
      </c>
      <c r="R517" s="5">
        <v>404771.1</v>
      </c>
      <c r="S517" s="4">
        <v>0</v>
      </c>
      <c r="T517" s="4">
        <v>7</v>
      </c>
      <c r="U517" s="4">
        <v>0</v>
      </c>
      <c r="V517" s="4">
        <v>0</v>
      </c>
      <c r="W517" s="3">
        <v>2012</v>
      </c>
      <c r="X517" s="21" t="d">
        <v>2012-06-22</v>
      </c>
      <c r="Y517" s="17" t="s">
        <v>1819</v>
      </c>
      <c r="Z517" s="8" t="s">
        <v>1800</v>
      </c>
      <c r="AA517" s="3" t="s">
        <v>1816</v>
      </c>
      <c r="AB517" s="48">
        <v>1</v>
      </c>
      <c r="AC517" s="10" t="s">
        <v>1758</v>
      </c>
      <c r="AD517" s="3" t="s">
        <v>587</v>
      </c>
      <c r="AE517" s="4">
        <v>38</v>
      </c>
      <c r="AF517" s="4" t="s">
        <v>585</v>
      </c>
      <c r="AG517" s="4">
        <v>6</v>
      </c>
      <c r="AH517" s="4">
        <v>0</v>
      </c>
      <c r="AI517" s="4">
        <v>6</v>
      </c>
      <c r="AJ517" s="4">
        <v>0</v>
      </c>
      <c r="AK517" s="4">
        <v>0</v>
      </c>
      <c r="AO517" s="10"/>
      <c r="AT517" s="4">
        <v>80</v>
      </c>
      <c r="AU517" s="4">
        <v>18</v>
      </c>
      <c r="AV517" s="4">
        <v>75</v>
      </c>
      <c r="AW517" s="4">
        <v>127</v>
      </c>
      <c r="AX517" s="4">
        <v>78</v>
      </c>
      <c r="AY517" s="4">
        <v>47</v>
      </c>
      <c r="AZ517" s="4">
        <v>59</v>
      </c>
      <c r="BA517" s="4">
        <v>58</v>
      </c>
      <c r="BB517" s="4">
        <v>53</v>
      </c>
      <c r="BC517" s="4">
        <v>4</v>
      </c>
      <c r="BD517" s="4">
        <v>4</v>
      </c>
      <c r="BE517" s="4">
        <v>4</v>
      </c>
      <c r="BI517" s="8" t="s">
        <v>1310</v>
      </c>
    </row>
    <row r="518" spans="1:61" ht="26.25" customHeight="1">
      <c r="A518" s="15">
        <v>518</v>
      </c>
      <c r="B518" s="8">
        <v>20</v>
      </c>
      <c r="C518" s="10" t="s">
        <v>1803</v>
      </c>
      <c r="D518" s="10">
        <v>1</v>
      </c>
      <c r="E518" s="85" t="s">
        <v>213</v>
      </c>
      <c r="G518" s="11" t="s">
        <v>587</v>
      </c>
      <c r="H518" s="61" t="s">
        <v>23</v>
      </c>
      <c r="I518" s="127"/>
      <c r="J518" s="174" t="s">
        <v>209</v>
      </c>
      <c r="K518" s="150"/>
      <c r="L518" s="99" t="s">
        <v>587</v>
      </c>
      <c r="N518" s="37"/>
      <c r="O518" s="4" t="s">
        <v>707</v>
      </c>
      <c r="P518" s="8" t="s">
        <v>1314</v>
      </c>
      <c r="Q518" s="5">
        <v>4496228.74</v>
      </c>
      <c r="R518" s="5">
        <v>404785.07</v>
      </c>
      <c r="S518" s="4">
        <v>0</v>
      </c>
      <c r="T518" s="4">
        <v>9</v>
      </c>
      <c r="U518" s="4">
        <v>0</v>
      </c>
      <c r="V518" s="4">
        <v>0</v>
      </c>
      <c r="W518" s="3">
        <v>2012</v>
      </c>
      <c r="X518" s="21" t="d">
        <v>2012-06-22</v>
      </c>
      <c r="Y518" s="17" t="s">
        <v>1819</v>
      </c>
      <c r="Z518" s="8" t="s">
        <v>1800</v>
      </c>
      <c r="AA518" s="3" t="s">
        <v>1816</v>
      </c>
      <c r="AB518" s="48">
        <v>1</v>
      </c>
      <c r="AC518" s="10" t="s">
        <v>1758</v>
      </c>
      <c r="AD518" s="3" t="s">
        <v>587</v>
      </c>
      <c r="AE518" s="4">
        <v>36</v>
      </c>
      <c r="AF518" s="4" t="s">
        <v>585</v>
      </c>
      <c r="AG518" s="4">
        <v>20</v>
      </c>
      <c r="AH518" s="4">
        <v>0</v>
      </c>
      <c r="AI518" s="4">
        <v>6</v>
      </c>
      <c r="AJ518" s="4">
        <v>0</v>
      </c>
      <c r="AL518" s="4" t="s">
        <v>615</v>
      </c>
      <c r="AO518" s="11"/>
      <c r="AT518" s="4">
        <v>62</v>
      </c>
      <c r="AU518" s="4">
        <v>0</v>
      </c>
      <c r="AV518" s="4">
        <v>0</v>
      </c>
      <c r="AW518" s="4">
        <v>129</v>
      </c>
      <c r="AX518" s="4">
        <v>200</v>
      </c>
      <c r="AY518" s="4">
        <v>275</v>
      </c>
      <c r="AZ518" s="4">
        <v>63</v>
      </c>
      <c r="BA518" s="4">
        <v>60</v>
      </c>
      <c r="BB518" s="4">
        <v>60</v>
      </c>
      <c r="BC518" s="4">
        <v>5</v>
      </c>
      <c r="BD518" s="4">
        <v>5</v>
      </c>
      <c r="BE518" s="4">
        <v>5</v>
      </c>
      <c r="BI518" s="8" t="s">
        <v>1311</v>
      </c>
    </row>
    <row r="519" spans="1:61" ht="26.25" customHeight="1">
      <c r="A519" s="15">
        <v>519</v>
      </c>
      <c r="B519" s="4">
        <v>20</v>
      </c>
      <c r="C519" s="10" t="s">
        <v>1803</v>
      </c>
      <c r="D519" s="10">
        <v>1</v>
      </c>
      <c r="E519" s="85" t="s">
        <v>214</v>
      </c>
      <c r="G519" s="10" t="s">
        <v>587</v>
      </c>
      <c r="H519" s="61" t="s">
        <v>24</v>
      </c>
      <c r="I519" s="128"/>
      <c r="J519" s="174" t="s">
        <v>210</v>
      </c>
      <c r="K519" s="150"/>
      <c r="L519" s="99" t="s">
        <v>587</v>
      </c>
      <c r="N519" s="38"/>
      <c r="O519" s="4" t="s">
        <v>707</v>
      </c>
      <c r="P519" s="8" t="s">
        <v>1314</v>
      </c>
      <c r="Q519" s="9">
        <v>4496249.58</v>
      </c>
      <c r="R519" s="9">
        <v>404773.78</v>
      </c>
      <c r="S519" s="8">
        <v>3</v>
      </c>
      <c r="T519" s="8">
        <v>0</v>
      </c>
      <c r="U519" s="8">
        <v>0</v>
      </c>
      <c r="V519" s="8">
        <v>0</v>
      </c>
      <c r="W519" s="3">
        <v>2012</v>
      </c>
      <c r="X519" s="21" t="d">
        <v>2012-06-22</v>
      </c>
      <c r="Y519" s="17" t="s">
        <v>1819</v>
      </c>
      <c r="Z519" s="8" t="s">
        <v>1800</v>
      </c>
      <c r="AA519" s="3" t="s">
        <v>1816</v>
      </c>
      <c r="AB519" s="48">
        <v>1</v>
      </c>
      <c r="AC519" s="10" t="s">
        <v>1758</v>
      </c>
      <c r="AD519" s="3" t="s">
        <v>596</v>
      </c>
      <c r="AE519" s="8"/>
      <c r="AF519" s="8"/>
      <c r="AG519" s="8"/>
      <c r="AH519" s="8"/>
      <c r="AI519" s="8"/>
      <c r="AJ519" s="8"/>
      <c r="AK519" s="8"/>
      <c r="AM519" s="8" t="s">
        <v>1681</v>
      </c>
      <c r="AN519" s="8" t="s">
        <v>1679</v>
      </c>
      <c r="AO519" s="10"/>
      <c r="AS519" s="8"/>
      <c r="AT519" s="4">
        <v>120</v>
      </c>
      <c r="AU519" s="4">
        <v>80</v>
      </c>
      <c r="AV519" s="4">
        <v>130</v>
      </c>
      <c r="AW519" s="4">
        <v>0</v>
      </c>
      <c r="AX519" s="4">
        <v>0</v>
      </c>
      <c r="AY519" s="4">
        <v>0</v>
      </c>
      <c r="AZ519" s="4">
        <v>49</v>
      </c>
      <c r="BA519" s="4">
        <v>47</v>
      </c>
      <c r="BB519" s="4">
        <v>47</v>
      </c>
      <c r="BC519" s="4">
        <v>1</v>
      </c>
      <c r="BD519" s="4">
        <v>1</v>
      </c>
      <c r="BE519" s="4">
        <v>1</v>
      </c>
      <c r="BI519" s="4" t="s">
        <v>1312</v>
      </c>
    </row>
    <row r="520" spans="1:61" ht="26.25" customHeight="1">
      <c r="A520" s="15">
        <v>520</v>
      </c>
      <c r="B520" s="4">
        <v>20</v>
      </c>
      <c r="C520" s="10" t="s">
        <v>1803</v>
      </c>
      <c r="D520" s="10">
        <v>1</v>
      </c>
      <c r="E520" s="85" t="s">
        <v>215</v>
      </c>
      <c r="G520" s="11" t="s">
        <v>587</v>
      </c>
      <c r="H520" s="61" t="s">
        <v>25</v>
      </c>
      <c r="I520" s="128"/>
      <c r="J520" s="174" t="s">
        <v>216</v>
      </c>
      <c r="K520" s="150"/>
      <c r="L520" s="99" t="s">
        <v>587</v>
      </c>
      <c r="N520" s="37"/>
      <c r="O520" s="4" t="s">
        <v>707</v>
      </c>
      <c r="P520" s="4" t="s">
        <v>1314</v>
      </c>
      <c r="Q520" s="5">
        <v>4496201.51</v>
      </c>
      <c r="R520" s="5">
        <v>404803.34</v>
      </c>
      <c r="S520" s="4">
        <v>4</v>
      </c>
      <c r="T520" s="4">
        <v>1</v>
      </c>
      <c r="U520" s="4">
        <v>0</v>
      </c>
      <c r="V520" s="4">
        <v>2</v>
      </c>
      <c r="W520" s="3">
        <v>2012</v>
      </c>
      <c r="X520" s="21" t="d">
        <v>2012-06-22</v>
      </c>
      <c r="Y520" s="17" t="s">
        <v>1819</v>
      </c>
      <c r="Z520" s="8" t="s">
        <v>1800</v>
      </c>
      <c r="AA520" s="3" t="s">
        <v>1816</v>
      </c>
      <c r="AB520" s="48">
        <v>1</v>
      </c>
      <c r="AC520" s="10" t="s">
        <v>1758</v>
      </c>
      <c r="AD520" s="3" t="s">
        <v>596</v>
      </c>
      <c r="AL520" s="8"/>
      <c r="AM520" s="4" t="s">
        <v>1681</v>
      </c>
      <c r="AN520" s="4" t="s">
        <v>1680</v>
      </c>
      <c r="AO520" s="11"/>
      <c r="AT520" s="4">
        <v>130</v>
      </c>
      <c r="AU520" s="4">
        <v>110</v>
      </c>
      <c r="AV520" s="4">
        <v>73</v>
      </c>
      <c r="AW520" s="4">
        <v>0</v>
      </c>
      <c r="AX520" s="4">
        <v>0</v>
      </c>
      <c r="AY520" s="4">
        <v>0</v>
      </c>
      <c r="AZ520" s="4">
        <v>65</v>
      </c>
      <c r="BA520" s="4">
        <v>58</v>
      </c>
      <c r="BB520" s="4">
        <v>56</v>
      </c>
      <c r="BC520" s="4">
        <v>1</v>
      </c>
      <c r="BD520" s="4">
        <v>1</v>
      </c>
      <c r="BE520" s="4">
        <v>1</v>
      </c>
      <c r="BI520" s="4" t="s">
        <v>1313</v>
      </c>
    </row>
    <row r="521" spans="1:61" ht="26.25" customHeight="1">
      <c r="A521" s="15">
        <v>521</v>
      </c>
      <c r="B521" s="4">
        <v>21</v>
      </c>
      <c r="C521" s="10" t="s">
        <v>362</v>
      </c>
      <c r="D521" s="10">
        <v>1</v>
      </c>
      <c r="E521" s="124" t="s">
        <v>1315</v>
      </c>
      <c r="F521" s="144" t="s">
        <v>417</v>
      </c>
      <c r="G521" s="11" t="s">
        <v>587</v>
      </c>
      <c r="H521" s="61" t="s">
        <v>1315</v>
      </c>
      <c r="I521" s="124" t="s">
        <v>36</v>
      </c>
      <c r="J521" s="171" t="s">
        <v>217</v>
      </c>
      <c r="K521" s="148"/>
      <c r="L521" s="99" t="s">
        <v>587</v>
      </c>
      <c r="N521" s="37"/>
      <c r="O521" s="4" t="s">
        <v>588</v>
      </c>
      <c r="P521" s="4" t="s">
        <v>1355</v>
      </c>
      <c r="Q521" s="5">
        <v>4496154.95</v>
      </c>
      <c r="R521" s="5">
        <v>404567.65</v>
      </c>
      <c r="S521" s="4">
        <v>5</v>
      </c>
      <c r="T521" s="4">
        <v>0</v>
      </c>
      <c r="U521" s="4">
        <v>0</v>
      </c>
      <c r="V521" s="4">
        <v>0</v>
      </c>
      <c r="W521" s="3">
        <v>2012</v>
      </c>
      <c r="X521" s="23" t="d">
        <v>2012-06-13</v>
      </c>
      <c r="Y521" s="17" t="s">
        <v>1820</v>
      </c>
      <c r="Z521" s="8" t="s">
        <v>1800</v>
      </c>
      <c r="AA521" s="16" t="s">
        <v>1816</v>
      </c>
      <c r="AB521" s="48">
        <v>3</v>
      </c>
      <c r="AC521" s="10" t="s">
        <v>1826</v>
      </c>
      <c r="AD521" s="3" t="s">
        <v>587</v>
      </c>
      <c r="AE521" s="4">
        <v>48.5</v>
      </c>
      <c r="AF521" s="4" t="s">
        <v>594</v>
      </c>
      <c r="AG521" s="4">
        <v>58</v>
      </c>
      <c r="AH521" s="4">
        <v>0</v>
      </c>
      <c r="AI521" s="4">
        <v>1</v>
      </c>
      <c r="AJ521" s="4">
        <v>0</v>
      </c>
      <c r="AK521" s="4">
        <v>0</v>
      </c>
      <c r="AL521" s="4" t="s">
        <v>1319</v>
      </c>
      <c r="AM521" s="4" t="s">
        <v>1322</v>
      </c>
      <c r="AO521" s="11"/>
      <c r="AT521" s="4">
        <v>0</v>
      </c>
      <c r="AU521" s="4">
        <v>0</v>
      </c>
      <c r="AV521" s="4">
        <v>0</v>
      </c>
      <c r="AW521" s="4">
        <v>125</v>
      </c>
      <c r="AX521" s="4">
        <v>145</v>
      </c>
      <c r="AY521" s="4">
        <v>90</v>
      </c>
      <c r="AZ521" s="4">
        <v>64</v>
      </c>
      <c r="BA521" s="4">
        <v>62</v>
      </c>
      <c r="BB521" s="4">
        <v>58</v>
      </c>
      <c r="BC521" s="4">
        <v>7</v>
      </c>
      <c r="BD521" s="4">
        <v>7</v>
      </c>
      <c r="BE521" s="4">
        <v>7</v>
      </c>
      <c r="BF521" s="20" t="s">
        <v>414</v>
      </c>
      <c r="BI521" s="4" t="s">
        <v>1315</v>
      </c>
    </row>
    <row r="522" spans="1:61" ht="26.25" customHeight="1">
      <c r="A522" s="15">
        <v>522</v>
      </c>
      <c r="B522" s="8">
        <v>21</v>
      </c>
      <c r="C522" s="10" t="s">
        <v>362</v>
      </c>
      <c r="D522" s="10">
        <v>1</v>
      </c>
      <c r="E522" s="124" t="s">
        <v>1316</v>
      </c>
      <c r="F522" s="144" t="s">
        <v>417</v>
      </c>
      <c r="G522" s="10" t="s">
        <v>587</v>
      </c>
      <c r="H522" s="61" t="s">
        <v>1316</v>
      </c>
      <c r="I522" s="124" t="s">
        <v>37</v>
      </c>
      <c r="J522" s="171" t="s">
        <v>218</v>
      </c>
      <c r="L522" s="99" t="s">
        <v>587</v>
      </c>
      <c r="N522" s="38"/>
      <c r="O522" s="8" t="s">
        <v>588</v>
      </c>
      <c r="P522" s="8" t="s">
        <v>1355</v>
      </c>
      <c r="Q522" s="9">
        <v>4496155.8600000003</v>
      </c>
      <c r="R522" s="9">
        <v>404565.15</v>
      </c>
      <c r="S522" s="8">
        <v>2</v>
      </c>
      <c r="T522" s="8">
        <v>1</v>
      </c>
      <c r="U522" s="8">
        <v>0</v>
      </c>
      <c r="V522" s="8">
        <v>0</v>
      </c>
      <c r="W522" s="3">
        <v>2012</v>
      </c>
      <c r="X522" s="23" t="d">
        <v>2012-06-13</v>
      </c>
      <c r="Y522" s="24" t="s">
        <v>1820</v>
      </c>
      <c r="Z522" s="8" t="s">
        <v>1800</v>
      </c>
      <c r="AA522" s="16" t="s">
        <v>1816</v>
      </c>
      <c r="AB522" s="48">
        <v>3</v>
      </c>
      <c r="AC522" s="10" t="s">
        <v>1826</v>
      </c>
      <c r="AD522" s="3" t="s">
        <v>587</v>
      </c>
      <c r="AE522" s="8">
        <v>46</v>
      </c>
      <c r="AF522" s="8" t="s">
        <v>594</v>
      </c>
      <c r="AG522" s="8">
        <v>59</v>
      </c>
      <c r="AH522" s="8">
        <v>0</v>
      </c>
      <c r="AI522" s="8">
        <v>1</v>
      </c>
      <c r="AJ522" s="8">
        <v>0</v>
      </c>
      <c r="AK522" s="8">
        <v>0</v>
      </c>
      <c r="AL522" s="4" t="s">
        <v>1319</v>
      </c>
      <c r="AM522" s="35" t="s">
        <v>1322</v>
      </c>
      <c r="AN522" s="8"/>
      <c r="AO522" s="10"/>
      <c r="AS522" s="8"/>
      <c r="AT522" s="4">
        <v>55</v>
      </c>
      <c r="AU522" s="4">
        <v>60</v>
      </c>
      <c r="AV522" s="4">
        <v>0</v>
      </c>
      <c r="AW522" s="4">
        <v>75</v>
      </c>
      <c r="AX522" s="4">
        <v>65</v>
      </c>
      <c r="AY522" s="4">
        <v>78</v>
      </c>
      <c r="AZ522" s="4">
        <v>70</v>
      </c>
      <c r="BA522" s="4">
        <v>63</v>
      </c>
      <c r="BB522" s="4">
        <v>62</v>
      </c>
      <c r="BC522" s="4">
        <v>7</v>
      </c>
      <c r="BD522" s="4">
        <v>7</v>
      </c>
      <c r="BE522" s="4">
        <v>7</v>
      </c>
      <c r="BF522" s="20" t="s">
        <v>414</v>
      </c>
      <c r="BI522" s="8" t="s">
        <v>1316</v>
      </c>
    </row>
    <row r="523" spans="1:61" ht="26.25" customHeight="1">
      <c r="A523" s="15">
        <v>523</v>
      </c>
      <c r="B523" s="8">
        <v>21</v>
      </c>
      <c r="C523" s="10" t="s">
        <v>362</v>
      </c>
      <c r="D523" s="35">
        <v>0</v>
      </c>
      <c r="E523" s="125" t="s">
        <v>1317</v>
      </c>
      <c r="F523" s="131" t="s">
        <v>413</v>
      </c>
      <c r="G523" s="10" t="s">
        <v>596</v>
      </c>
      <c r="H523" s="16" t="s">
        <v>620</v>
      </c>
      <c r="I523" s="129" t="s">
        <v>620</v>
      </c>
      <c r="J523" s="171" t="s">
        <v>620</v>
      </c>
      <c r="K523" s="148"/>
      <c r="L523" s="99" t="s">
        <v>620</v>
      </c>
      <c r="N523" s="38"/>
      <c r="O523" s="8"/>
      <c r="P523" s="8"/>
      <c r="Q523" s="9"/>
      <c r="R523" s="9"/>
      <c r="S523" s="8"/>
      <c r="T523" s="8"/>
      <c r="U523" s="8"/>
      <c r="V523" s="8"/>
      <c r="W523" s="3">
        <v>2012</v>
      </c>
      <c r="X523" s="21" t="d">
        <v>2012-06-13</v>
      </c>
      <c r="Y523" s="17" t="s">
        <v>1820</v>
      </c>
      <c r="Z523" s="8" t="s">
        <v>1800</v>
      </c>
      <c r="AA523" s="16" t="s">
        <v>1816</v>
      </c>
      <c r="AB523" s="48">
        <v>3</v>
      </c>
      <c r="AC523" s="10" t="s">
        <v>1826</v>
      </c>
      <c r="AD523" s="3" t="s">
        <v>587</v>
      </c>
      <c r="AE523" s="8">
        <v>47</v>
      </c>
      <c r="AF523" s="8" t="s">
        <v>594</v>
      </c>
      <c r="AG523" s="8">
        <v>59</v>
      </c>
      <c r="AH523" s="8">
        <v>1</v>
      </c>
      <c r="AI523" s="8">
        <v>0</v>
      </c>
      <c r="AJ523" s="8">
        <v>0</v>
      </c>
      <c r="AK523" s="8">
        <v>0</v>
      </c>
      <c r="AL523" s="4" t="s">
        <v>1320</v>
      </c>
      <c r="AM523" s="35" t="s">
        <v>1321</v>
      </c>
      <c r="AN523" s="8"/>
      <c r="AO523" s="10"/>
      <c r="AS523" s="8"/>
      <c r="BI523" s="8" t="s">
        <v>1317</v>
      </c>
    </row>
    <row r="524" spans="1:61" ht="26.25" customHeight="1">
      <c r="A524" s="15">
        <v>524</v>
      </c>
      <c r="B524" s="8">
        <v>21</v>
      </c>
      <c r="C524" s="10" t="s">
        <v>362</v>
      </c>
      <c r="D524" s="10">
        <v>1</v>
      </c>
      <c r="E524" s="124" t="s">
        <v>1318</v>
      </c>
      <c r="F524" s="144" t="s">
        <v>417</v>
      </c>
      <c r="G524" s="10" t="s">
        <v>587</v>
      </c>
      <c r="H524" s="61" t="s">
        <v>1318</v>
      </c>
      <c r="I524" s="124" t="s">
        <v>38</v>
      </c>
      <c r="J524" s="171" t="s">
        <v>219</v>
      </c>
      <c r="L524" s="99" t="s">
        <v>587</v>
      </c>
      <c r="N524" s="38"/>
      <c r="O524" s="8" t="s">
        <v>588</v>
      </c>
      <c r="P524" s="8" t="s">
        <v>1355</v>
      </c>
      <c r="Q524" s="9">
        <v>4496154.34</v>
      </c>
      <c r="R524" s="9">
        <v>404565.92</v>
      </c>
      <c r="S524" s="8">
        <v>0</v>
      </c>
      <c r="T524" s="8">
        <v>3</v>
      </c>
      <c r="U524" s="8">
        <v>0</v>
      </c>
      <c r="V524" s="8">
        <v>0</v>
      </c>
      <c r="W524" s="3">
        <v>2012</v>
      </c>
      <c r="X524" s="21" t="d">
        <v>2012-06-13</v>
      </c>
      <c r="Y524" s="17" t="s">
        <v>1820</v>
      </c>
      <c r="Z524" s="8" t="s">
        <v>1800</v>
      </c>
      <c r="AA524" s="16" t="s">
        <v>1816</v>
      </c>
      <c r="AB524" s="48">
        <v>3</v>
      </c>
      <c r="AC524" s="10" t="s">
        <v>1826</v>
      </c>
      <c r="AD524" s="3" t="s">
        <v>587</v>
      </c>
      <c r="AE524" s="8">
        <v>49</v>
      </c>
      <c r="AF524" s="8" t="s">
        <v>594</v>
      </c>
      <c r="AG524" s="8">
        <v>58</v>
      </c>
      <c r="AH524" s="8">
        <v>0</v>
      </c>
      <c r="AI524" s="8">
        <v>1</v>
      </c>
      <c r="AJ524" s="8">
        <v>0</v>
      </c>
      <c r="AK524" s="8">
        <v>0</v>
      </c>
      <c r="AL524" s="8" t="s">
        <v>1319</v>
      </c>
      <c r="AM524" s="8" t="s">
        <v>1322</v>
      </c>
      <c r="AN524" s="8"/>
      <c r="AO524" s="10"/>
      <c r="AS524" s="8"/>
      <c r="AT524" s="4">
        <v>0</v>
      </c>
      <c r="AU524" s="4">
        <v>0</v>
      </c>
      <c r="AV524" s="4">
        <v>0</v>
      </c>
      <c r="AW524" s="4">
        <v>130</v>
      </c>
      <c r="AX524" s="4">
        <v>120</v>
      </c>
      <c r="AY524" s="4">
        <v>115</v>
      </c>
      <c r="AZ524" s="4">
        <v>60</v>
      </c>
      <c r="BA524" s="4">
        <v>54</v>
      </c>
      <c r="BB524" s="4">
        <v>52</v>
      </c>
      <c r="BC524" s="4">
        <v>7</v>
      </c>
      <c r="BD524" s="4">
        <v>7</v>
      </c>
      <c r="BE524" s="4">
        <v>7</v>
      </c>
      <c r="BF524" s="20" t="s">
        <v>414</v>
      </c>
      <c r="BI524" s="8" t="s">
        <v>1318</v>
      </c>
    </row>
    <row r="525" spans="1:61" ht="26.25" customHeight="1">
      <c r="A525" s="15">
        <v>525</v>
      </c>
      <c r="B525" s="8">
        <v>22</v>
      </c>
      <c r="C525" s="10" t="s">
        <v>1831</v>
      </c>
      <c r="D525" s="8">
        <v>0</v>
      </c>
      <c r="E525" s="85" t="s">
        <v>1844</v>
      </c>
      <c r="G525" s="10" t="s">
        <v>596</v>
      </c>
      <c r="H525" s="61" t="s">
        <v>620</v>
      </c>
      <c r="J525" s="171" t="s">
        <v>620</v>
      </c>
      <c r="K525" s="148"/>
      <c r="L525" s="99" t="s">
        <v>620</v>
      </c>
      <c r="N525" s="38"/>
      <c r="O525" s="8"/>
      <c r="P525" s="8"/>
      <c r="Q525" s="9"/>
      <c r="R525" s="9"/>
      <c r="S525" s="8"/>
      <c r="T525" s="8"/>
      <c r="U525" s="8"/>
      <c r="V525" s="8"/>
      <c r="W525" s="3">
        <v>2012</v>
      </c>
      <c r="X525" s="21" t="d">
        <v>2012-06-13</v>
      </c>
      <c r="Y525" s="17" t="s">
        <v>1810</v>
      </c>
      <c r="Z525" s="8" t="s">
        <v>1800</v>
      </c>
      <c r="AA525" s="16" t="s">
        <v>1817</v>
      </c>
      <c r="AB525" s="31">
        <v>2</v>
      </c>
      <c r="AC525" s="10" t="s">
        <v>1759</v>
      </c>
      <c r="AD525" s="3" t="s">
        <v>596</v>
      </c>
      <c r="AE525" s="8"/>
      <c r="AF525" s="8"/>
      <c r="AG525" s="8"/>
      <c r="AH525" s="8"/>
      <c r="AI525" s="8"/>
      <c r="AJ525" s="8"/>
      <c r="AK525" s="8"/>
      <c r="AL525" s="8"/>
      <c r="AM525" s="8" t="s">
        <v>1830</v>
      </c>
      <c r="AN525" s="8"/>
      <c r="AO525" s="8"/>
      <c r="AS525" s="8"/>
      <c r="BI525" s="8" t="s">
        <v>1288</v>
      </c>
    </row>
    <row r="526" spans="1:61" ht="26.25" customHeight="1">
      <c r="A526" s="15">
        <v>526</v>
      </c>
      <c r="B526" s="8">
        <v>23</v>
      </c>
      <c r="C526" s="10" t="s">
        <v>1832</v>
      </c>
      <c r="D526" s="8">
        <v>0</v>
      </c>
      <c r="E526" s="84" t="s">
        <v>1845</v>
      </c>
      <c r="F526" s="131"/>
      <c r="G526" s="10" t="s">
        <v>596</v>
      </c>
      <c r="H526" s="16" t="s">
        <v>620</v>
      </c>
      <c r="J526" s="171" t="s">
        <v>620</v>
      </c>
      <c r="L526" s="99" t="s">
        <v>620</v>
      </c>
      <c r="N526" s="38"/>
      <c r="O526" s="8"/>
      <c r="P526" s="8"/>
      <c r="Q526" s="9"/>
      <c r="R526" s="9"/>
      <c r="S526" s="8"/>
      <c r="T526" s="8"/>
      <c r="U526" s="8"/>
      <c r="V526" s="8"/>
      <c r="W526" s="3">
        <v>2012</v>
      </c>
      <c r="X526" s="23" t="d">
        <v>2012-06-13</v>
      </c>
      <c r="Y526" s="24" t="s">
        <v>1820</v>
      </c>
      <c r="Z526" s="8" t="s">
        <v>1800</v>
      </c>
      <c r="AA526" s="16" t="s">
        <v>1788</v>
      </c>
      <c r="AB526" s="31">
        <v>2</v>
      </c>
      <c r="AC526" s="10" t="s">
        <v>1757</v>
      </c>
      <c r="AD526" s="3" t="s">
        <v>596</v>
      </c>
      <c r="AE526" s="8"/>
      <c r="AF526" s="8"/>
      <c r="AG526" s="8"/>
      <c r="AH526" s="8"/>
      <c r="AI526" s="8"/>
      <c r="AJ526" s="8"/>
      <c r="AK526" s="8"/>
      <c r="AL526" s="8"/>
      <c r="AM526" s="8" t="s">
        <v>1830</v>
      </c>
      <c r="AN526" s="8"/>
      <c r="AO526" s="8"/>
      <c r="AS526" s="8"/>
      <c r="BI526" s="8" t="s">
        <v>1288</v>
      </c>
    </row>
    <row r="527" spans="1:61" ht="26.25" customHeight="1">
      <c r="A527" s="15">
        <v>527</v>
      </c>
      <c r="B527" s="8">
        <v>24</v>
      </c>
      <c r="C527" s="8" t="s">
        <v>1730</v>
      </c>
      <c r="D527" s="8">
        <v>1</v>
      </c>
      <c r="E527" s="85" t="s">
        <v>1323</v>
      </c>
      <c r="G527" s="10" t="s">
        <v>596</v>
      </c>
      <c r="H527" s="16" t="s">
        <v>620</v>
      </c>
      <c r="I527" s="10"/>
      <c r="J527" s="171" t="s">
        <v>620</v>
      </c>
      <c r="K527" s="148"/>
      <c r="L527" s="99" t="s">
        <v>620</v>
      </c>
      <c r="N527" s="38"/>
      <c r="O527" s="8"/>
      <c r="P527" s="8"/>
      <c r="Q527" s="9"/>
      <c r="R527" s="9"/>
      <c r="S527" s="8"/>
      <c r="T527" s="8"/>
      <c r="U527" s="8"/>
      <c r="V527" s="8"/>
      <c r="W527" s="3">
        <v>2012</v>
      </c>
      <c r="X527" s="21" t="d">
        <v>2012-06-18</v>
      </c>
      <c r="Y527" s="24" t="s">
        <v>1813</v>
      </c>
      <c r="Z527" s="8" t="s">
        <v>1729</v>
      </c>
      <c r="AA527" s="16" t="s">
        <v>1790</v>
      </c>
      <c r="AB527" s="31">
        <v>1</v>
      </c>
      <c r="AC527" s="8" t="s">
        <v>1750</v>
      </c>
      <c r="AD527" s="3" t="s">
        <v>587</v>
      </c>
      <c r="AE527" s="8">
        <v>16</v>
      </c>
      <c r="AF527" s="8" t="s">
        <v>585</v>
      </c>
      <c r="AG527" s="8">
        <v>2</v>
      </c>
      <c r="AH527" s="8">
        <v>1</v>
      </c>
      <c r="AI527" s="8">
        <v>1</v>
      </c>
      <c r="AJ527" s="8">
        <v>0</v>
      </c>
      <c r="AK527" s="8">
        <v>0</v>
      </c>
      <c r="AL527" s="8" t="s">
        <v>1335</v>
      </c>
      <c r="AM527" s="8"/>
      <c r="AN527" s="8"/>
      <c r="AO527" s="8"/>
      <c r="AS527" s="8"/>
      <c r="BI527" s="8" t="s">
        <v>1323</v>
      </c>
    </row>
    <row r="528" spans="1:61" ht="26.25" customHeight="1">
      <c r="A528" s="15">
        <v>528</v>
      </c>
      <c r="B528" s="8">
        <v>24</v>
      </c>
      <c r="C528" s="8" t="s">
        <v>1730</v>
      </c>
      <c r="D528" s="8">
        <v>1</v>
      </c>
      <c r="E528" s="84" t="s">
        <v>1324</v>
      </c>
      <c r="F528" s="131"/>
      <c r="G528" s="11" t="s">
        <v>587</v>
      </c>
      <c r="H528" s="61" t="s">
        <v>1764</v>
      </c>
      <c r="I528" s="58"/>
      <c r="J528" s="171" t="s">
        <v>253</v>
      </c>
      <c r="K528" s="148"/>
      <c r="L528" s="99" t="s">
        <v>587</v>
      </c>
      <c r="N528" s="37"/>
      <c r="O528" s="8" t="s">
        <v>588</v>
      </c>
      <c r="P528" s="8" t="s">
        <v>1341</v>
      </c>
      <c r="Q528" s="5">
        <v>4492625.2300000004</v>
      </c>
      <c r="R528" s="5">
        <v>400473.3</v>
      </c>
      <c r="S528" s="4">
        <v>0</v>
      </c>
      <c r="T528" s="4">
        <v>5</v>
      </c>
      <c r="U528" s="4">
        <v>0</v>
      </c>
      <c r="V528" s="4">
        <v>0</v>
      </c>
      <c r="W528" s="3">
        <v>2012</v>
      </c>
      <c r="X528" s="23" t="d">
        <v>2012-06-18</v>
      </c>
      <c r="Y528" s="24" t="s">
        <v>1813</v>
      </c>
      <c r="Z528" s="8" t="s">
        <v>1729</v>
      </c>
      <c r="AA528" s="3" t="s">
        <v>1790</v>
      </c>
      <c r="AB528" s="31">
        <v>1</v>
      </c>
      <c r="AC528" s="8" t="s">
        <v>1750</v>
      </c>
      <c r="AD528" s="3" t="s">
        <v>587</v>
      </c>
      <c r="AE528" s="4">
        <v>16</v>
      </c>
      <c r="AF528" s="4" t="s">
        <v>585</v>
      </c>
      <c r="AG528" s="4">
        <v>6</v>
      </c>
      <c r="AH528" s="4">
        <v>0</v>
      </c>
      <c r="AI528" s="4">
        <v>5</v>
      </c>
      <c r="AJ528" s="4">
        <v>0</v>
      </c>
      <c r="AK528" s="4">
        <v>0</v>
      </c>
      <c r="AL528" s="4" t="s">
        <v>949</v>
      </c>
      <c r="AS528" s="4" t="s">
        <v>1342</v>
      </c>
      <c r="AT528" s="4">
        <v>0</v>
      </c>
      <c r="AU528" s="4">
        <v>0</v>
      </c>
      <c r="AV528" s="4">
        <v>3</v>
      </c>
      <c r="AW528" s="4">
        <v>65</v>
      </c>
      <c r="AX528" s="4">
        <v>65</v>
      </c>
      <c r="AY528" s="4">
        <v>70</v>
      </c>
      <c r="AZ528" s="4">
        <v>57</v>
      </c>
      <c r="BA528" s="4">
        <v>55</v>
      </c>
      <c r="BB528" s="4">
        <v>52</v>
      </c>
      <c r="BC528" s="4">
        <v>6</v>
      </c>
      <c r="BD528" s="4">
        <v>6</v>
      </c>
      <c r="BE528" s="4">
        <v>6</v>
      </c>
      <c r="BI528" s="8" t="s">
        <v>1324</v>
      </c>
    </row>
    <row r="529" spans="1:73" ht="26.25" customHeight="1">
      <c r="A529" s="15">
        <v>529</v>
      </c>
      <c r="B529" s="8">
        <v>24</v>
      </c>
      <c r="C529" s="8" t="s">
        <v>1730</v>
      </c>
      <c r="D529" s="8">
        <v>1</v>
      </c>
      <c r="E529" s="85" t="s">
        <v>1325</v>
      </c>
      <c r="G529" s="11" t="s">
        <v>596</v>
      </c>
      <c r="H529" s="16" t="s">
        <v>620</v>
      </c>
      <c r="I529" s="11"/>
      <c r="J529" s="171" t="s">
        <v>620</v>
      </c>
      <c r="K529" s="148"/>
      <c r="L529" s="99" t="s">
        <v>620</v>
      </c>
      <c r="N529" s="38"/>
      <c r="O529" s="8"/>
      <c r="P529" s="8"/>
      <c r="W529" s="3">
        <v>2012</v>
      </c>
      <c r="X529" s="21" t="d">
        <v>2012-06-18</v>
      </c>
      <c r="Y529" s="17" t="s">
        <v>1813</v>
      </c>
      <c r="Z529" s="8" t="s">
        <v>1729</v>
      </c>
      <c r="AA529" s="3" t="s">
        <v>1790</v>
      </c>
      <c r="AB529" s="31">
        <v>1</v>
      </c>
      <c r="AC529" s="8" t="s">
        <v>1750</v>
      </c>
      <c r="AD529" s="3" t="s">
        <v>587</v>
      </c>
      <c r="AE529" s="4">
        <v>17</v>
      </c>
      <c r="AF529" s="4" t="s">
        <v>585</v>
      </c>
      <c r="AG529" s="4">
        <v>4</v>
      </c>
      <c r="AH529" s="4">
        <v>0</v>
      </c>
      <c r="AI529" s="4">
        <v>1</v>
      </c>
      <c r="AJ529" s="4">
        <v>0</v>
      </c>
      <c r="AK529" s="4">
        <v>1</v>
      </c>
      <c r="AL529" s="4" t="s">
        <v>1336</v>
      </c>
      <c r="AO529" s="8"/>
      <c r="BI529" s="8" t="s">
        <v>1325</v>
      </c>
    </row>
    <row r="530" spans="1:73" ht="26.25" customHeight="1">
      <c r="A530" s="15">
        <v>530</v>
      </c>
      <c r="B530" s="8">
        <v>24</v>
      </c>
      <c r="C530" s="8" t="s">
        <v>1730</v>
      </c>
      <c r="D530" s="8">
        <v>1</v>
      </c>
      <c r="E530" s="85" t="s">
        <v>1326</v>
      </c>
      <c r="G530" s="11" t="s">
        <v>596</v>
      </c>
      <c r="H530" s="16" t="s">
        <v>620</v>
      </c>
      <c r="I530" s="10"/>
      <c r="J530" s="171" t="s">
        <v>620</v>
      </c>
      <c r="L530" s="99" t="s">
        <v>620</v>
      </c>
      <c r="N530" s="38"/>
      <c r="P530" s="8"/>
      <c r="W530" s="3">
        <v>2012</v>
      </c>
      <c r="X530" s="21" t="d">
        <v>2012-06-18</v>
      </c>
      <c r="Y530" s="17" t="s">
        <v>1813</v>
      </c>
      <c r="Z530" s="8" t="s">
        <v>1729</v>
      </c>
      <c r="AA530" s="3" t="s">
        <v>1790</v>
      </c>
      <c r="AB530" s="31">
        <v>1</v>
      </c>
      <c r="AC530" s="8" t="s">
        <v>1750</v>
      </c>
      <c r="AD530" s="3" t="s">
        <v>587</v>
      </c>
      <c r="AE530" s="4">
        <v>30</v>
      </c>
      <c r="AF530" s="4" t="s">
        <v>594</v>
      </c>
      <c r="AG530" s="4">
        <v>21</v>
      </c>
      <c r="AH530" s="4">
        <v>0</v>
      </c>
      <c r="AI530" s="4">
        <v>1</v>
      </c>
      <c r="AJ530" s="4">
        <v>0</v>
      </c>
      <c r="AK530" s="4">
        <v>0</v>
      </c>
      <c r="AL530" s="4" t="s">
        <v>1337</v>
      </c>
      <c r="AO530" s="8"/>
      <c r="BI530" s="8" t="s">
        <v>1326</v>
      </c>
    </row>
    <row r="531" spans="1:73" ht="26.25" customHeight="1">
      <c r="A531" s="15">
        <v>531</v>
      </c>
      <c r="B531" s="8">
        <v>24</v>
      </c>
      <c r="C531" s="8" t="s">
        <v>1730</v>
      </c>
      <c r="D531" s="8">
        <v>1</v>
      </c>
      <c r="E531" s="84" t="s">
        <v>1327</v>
      </c>
      <c r="F531" s="131"/>
      <c r="G531" s="11" t="s">
        <v>596</v>
      </c>
      <c r="H531" s="16" t="s">
        <v>620</v>
      </c>
      <c r="I531" s="10"/>
      <c r="J531" s="173" t="s">
        <v>620</v>
      </c>
      <c r="K531" s="148"/>
      <c r="L531" s="99" t="s">
        <v>620</v>
      </c>
      <c r="N531" s="38"/>
      <c r="P531" s="8"/>
      <c r="W531" s="3">
        <v>2012</v>
      </c>
      <c r="X531" s="21" t="d">
        <v>2012-06-18</v>
      </c>
      <c r="Y531" s="17" t="s">
        <v>1813</v>
      </c>
      <c r="Z531" s="8" t="s">
        <v>1729</v>
      </c>
      <c r="AA531" s="3" t="s">
        <v>1790</v>
      </c>
      <c r="AB531" s="31">
        <v>1</v>
      </c>
      <c r="AC531" s="8" t="s">
        <v>1750</v>
      </c>
      <c r="AD531" s="3" t="s">
        <v>587</v>
      </c>
      <c r="AE531" s="4">
        <v>33</v>
      </c>
      <c r="AF531" s="4" t="s">
        <v>594</v>
      </c>
      <c r="AG531" s="4">
        <v>23</v>
      </c>
      <c r="AH531" s="4">
        <v>0</v>
      </c>
      <c r="AI531" s="4">
        <v>7</v>
      </c>
      <c r="AJ531" s="4">
        <v>0</v>
      </c>
      <c r="AK531" s="4">
        <v>0</v>
      </c>
      <c r="AL531" s="4" t="s">
        <v>1338</v>
      </c>
      <c r="AO531" s="8"/>
      <c r="BI531" s="8" t="s">
        <v>1327</v>
      </c>
    </row>
    <row r="532" spans="1:73" ht="26.25" customHeight="1">
      <c r="A532" s="15">
        <v>532</v>
      </c>
      <c r="B532" s="8">
        <v>24</v>
      </c>
      <c r="C532" s="8" t="s">
        <v>1730</v>
      </c>
      <c r="D532" s="8">
        <v>1</v>
      </c>
      <c r="E532" s="85" t="s">
        <v>1328</v>
      </c>
      <c r="G532" s="11" t="s">
        <v>596</v>
      </c>
      <c r="H532" s="16" t="s">
        <v>620</v>
      </c>
      <c r="I532" s="10"/>
      <c r="J532" s="171" t="s">
        <v>620</v>
      </c>
      <c r="K532" s="148"/>
      <c r="L532" s="99" t="s">
        <v>620</v>
      </c>
      <c r="N532" s="38"/>
      <c r="P532" s="8"/>
      <c r="W532" s="3">
        <v>2012</v>
      </c>
      <c r="X532" s="21" t="d">
        <v>2012-06-18</v>
      </c>
      <c r="Y532" s="17" t="s">
        <v>1813</v>
      </c>
      <c r="Z532" s="8" t="s">
        <v>1729</v>
      </c>
      <c r="AA532" s="3" t="s">
        <v>1790</v>
      </c>
      <c r="AB532" s="31">
        <v>1</v>
      </c>
      <c r="AC532" s="8" t="s">
        <v>1750</v>
      </c>
      <c r="AD532" s="3" t="s">
        <v>587</v>
      </c>
      <c r="AE532" s="4">
        <v>36</v>
      </c>
      <c r="AF532" s="4" t="s">
        <v>594</v>
      </c>
      <c r="AG532" s="4">
        <v>21</v>
      </c>
      <c r="AH532" s="4">
        <v>0</v>
      </c>
      <c r="AI532" s="4">
        <v>2</v>
      </c>
      <c r="AJ532" s="4">
        <v>0</v>
      </c>
      <c r="AK532" s="4">
        <v>0</v>
      </c>
      <c r="AL532" s="4" t="s">
        <v>1294</v>
      </c>
      <c r="AO532" s="8"/>
      <c r="BI532" s="8" t="s">
        <v>1328</v>
      </c>
    </row>
    <row r="533" spans="1:73" ht="26.25" customHeight="1">
      <c r="A533" s="15">
        <v>533</v>
      </c>
      <c r="B533" s="8">
        <v>24</v>
      </c>
      <c r="C533" s="8" t="s">
        <v>1730</v>
      </c>
      <c r="D533" s="8">
        <v>1</v>
      </c>
      <c r="E533" s="84" t="s">
        <v>1329</v>
      </c>
      <c r="F533" s="131"/>
      <c r="G533" s="11" t="s">
        <v>596</v>
      </c>
      <c r="H533" s="16" t="s">
        <v>620</v>
      </c>
      <c r="I533" s="10"/>
      <c r="J533" s="171" t="s">
        <v>620</v>
      </c>
      <c r="K533" s="148"/>
      <c r="L533" s="99" t="s">
        <v>620</v>
      </c>
      <c r="N533" s="38"/>
      <c r="P533" s="8"/>
      <c r="W533" s="3">
        <v>2012</v>
      </c>
      <c r="X533" s="23" t="d">
        <v>2012-06-18</v>
      </c>
      <c r="Y533" s="24" t="s">
        <v>1813</v>
      </c>
      <c r="Z533" s="8" t="s">
        <v>1729</v>
      </c>
      <c r="AA533" s="3" t="s">
        <v>1790</v>
      </c>
      <c r="AB533" s="31">
        <v>1</v>
      </c>
      <c r="AC533" s="8" t="s">
        <v>1750</v>
      </c>
      <c r="AD533" s="3" t="s">
        <v>587</v>
      </c>
      <c r="AE533" s="4">
        <v>40</v>
      </c>
      <c r="AF533" s="4" t="s">
        <v>594</v>
      </c>
      <c r="AG533" s="4">
        <v>35</v>
      </c>
      <c r="AH533" s="4">
        <v>0</v>
      </c>
      <c r="AI533" s="4">
        <v>2</v>
      </c>
      <c r="AJ533" s="4">
        <v>0</v>
      </c>
      <c r="AK533" s="4">
        <v>0</v>
      </c>
      <c r="AL533" s="4" t="s">
        <v>1339</v>
      </c>
      <c r="AO533" s="8"/>
      <c r="BI533" s="8" t="s">
        <v>1329</v>
      </c>
    </row>
    <row r="534" spans="1:73" ht="26.25" customHeight="1">
      <c r="A534" s="15">
        <v>534</v>
      </c>
      <c r="B534" s="8">
        <v>24</v>
      </c>
      <c r="C534" s="8" t="s">
        <v>1730</v>
      </c>
      <c r="D534" s="8">
        <v>1</v>
      </c>
      <c r="E534" s="84" t="s">
        <v>1330</v>
      </c>
      <c r="F534" s="131"/>
      <c r="G534" s="11" t="s">
        <v>596</v>
      </c>
      <c r="H534" s="16" t="s">
        <v>620</v>
      </c>
      <c r="I534" s="10"/>
      <c r="J534" s="171" t="s">
        <v>620</v>
      </c>
      <c r="K534" s="148"/>
      <c r="L534" s="99" t="s">
        <v>620</v>
      </c>
      <c r="N534" s="38"/>
      <c r="P534" s="8"/>
      <c r="W534" s="3">
        <v>2012</v>
      </c>
      <c r="X534" s="21" t="d">
        <v>2012-06-18</v>
      </c>
      <c r="Y534" s="17" t="s">
        <v>1813</v>
      </c>
      <c r="Z534" s="8" t="s">
        <v>1729</v>
      </c>
      <c r="AA534" s="3" t="s">
        <v>1790</v>
      </c>
      <c r="AB534" s="31">
        <v>1</v>
      </c>
      <c r="AC534" s="8" t="s">
        <v>1750</v>
      </c>
      <c r="AD534" s="3" t="s">
        <v>587</v>
      </c>
      <c r="AE534" s="4">
        <v>57</v>
      </c>
      <c r="AF534" s="4" t="s">
        <v>594</v>
      </c>
      <c r="AG534" s="4">
        <v>25</v>
      </c>
      <c r="AH534" s="4">
        <v>0</v>
      </c>
      <c r="AI534" s="4">
        <v>3</v>
      </c>
      <c r="AJ534" s="4">
        <v>0</v>
      </c>
      <c r="AK534" s="4">
        <v>0</v>
      </c>
      <c r="AL534" s="4" t="s">
        <v>943</v>
      </c>
      <c r="AO534" s="8"/>
      <c r="BI534" s="8" t="s">
        <v>1330</v>
      </c>
    </row>
    <row r="535" spans="1:73" ht="26.25" customHeight="1">
      <c r="A535" s="15">
        <v>535</v>
      </c>
      <c r="B535" s="8">
        <v>24</v>
      </c>
      <c r="C535" s="8" t="s">
        <v>1730</v>
      </c>
      <c r="D535" s="8">
        <v>1</v>
      </c>
      <c r="E535" s="84" t="s">
        <v>1331</v>
      </c>
      <c r="F535" s="131"/>
      <c r="G535" s="11" t="s">
        <v>587</v>
      </c>
      <c r="H535" s="61" t="s">
        <v>1764</v>
      </c>
      <c r="I535" s="58"/>
      <c r="J535" s="171" t="s">
        <v>254</v>
      </c>
      <c r="K535" s="148"/>
      <c r="L535" s="99" t="s">
        <v>587</v>
      </c>
      <c r="N535" s="38"/>
      <c r="O535" s="4" t="s">
        <v>588</v>
      </c>
      <c r="P535" s="8" t="s">
        <v>1341</v>
      </c>
      <c r="Q535" s="5">
        <v>4492575.75</v>
      </c>
      <c r="R535" s="5">
        <v>400485.44</v>
      </c>
      <c r="S535" s="4">
        <v>0</v>
      </c>
      <c r="T535" s="4">
        <v>3</v>
      </c>
      <c r="U535" s="4">
        <v>0</v>
      </c>
      <c r="V535" s="4">
        <v>0</v>
      </c>
      <c r="W535" s="3">
        <v>2012</v>
      </c>
      <c r="X535" s="23" t="d">
        <v>2012-06-18</v>
      </c>
      <c r="Y535" s="24" t="s">
        <v>1813</v>
      </c>
      <c r="Z535" s="8" t="s">
        <v>1729</v>
      </c>
      <c r="AA535" s="3" t="s">
        <v>1790</v>
      </c>
      <c r="AB535" s="31">
        <v>1</v>
      </c>
      <c r="AC535" s="8" t="s">
        <v>1750</v>
      </c>
      <c r="AD535" s="3" t="s">
        <v>587</v>
      </c>
      <c r="AE535" s="4">
        <v>64</v>
      </c>
      <c r="AF535" s="4" t="s">
        <v>585</v>
      </c>
      <c r="AG535" s="4">
        <v>22</v>
      </c>
      <c r="AH535" s="4">
        <v>0</v>
      </c>
      <c r="AI535" s="4">
        <v>4</v>
      </c>
      <c r="AJ535" s="4">
        <v>0</v>
      </c>
      <c r="AK535" s="4">
        <v>0</v>
      </c>
      <c r="AL535" s="4" t="s">
        <v>1340</v>
      </c>
      <c r="AO535" s="8"/>
      <c r="AS535" s="4" t="s">
        <v>1343</v>
      </c>
      <c r="AT535" s="4">
        <v>0</v>
      </c>
      <c r="AU535" s="4">
        <v>0</v>
      </c>
      <c r="AV535" s="4">
        <v>0</v>
      </c>
      <c r="AW535" s="4">
        <v>70</v>
      </c>
      <c r="AX535" s="4">
        <v>30</v>
      </c>
      <c r="AY535" s="4">
        <v>50</v>
      </c>
      <c r="AZ535" s="4">
        <v>48</v>
      </c>
      <c r="BA535" s="4">
        <v>48</v>
      </c>
      <c r="BB535" s="4">
        <v>42</v>
      </c>
      <c r="BC535" s="4">
        <v>5</v>
      </c>
      <c r="BD535" s="4">
        <v>5</v>
      </c>
      <c r="BE535" s="4">
        <v>5</v>
      </c>
      <c r="BI535" s="8" t="s">
        <v>1331</v>
      </c>
    </row>
    <row r="536" spans="1:73" ht="26.25" customHeight="1">
      <c r="A536" s="15">
        <v>536</v>
      </c>
      <c r="B536" s="8">
        <v>24</v>
      </c>
      <c r="C536" s="8" t="s">
        <v>1730</v>
      </c>
      <c r="D536" s="8">
        <v>1</v>
      </c>
      <c r="E536" s="84" t="s">
        <v>1332</v>
      </c>
      <c r="F536" s="131"/>
      <c r="G536" s="10" t="s">
        <v>587</v>
      </c>
      <c r="H536" s="61" t="s">
        <v>1764</v>
      </c>
      <c r="I536" s="58"/>
      <c r="J536" s="171" t="s">
        <v>255</v>
      </c>
      <c r="K536" s="148"/>
      <c r="L536" s="99" t="s">
        <v>587</v>
      </c>
      <c r="N536" s="38"/>
      <c r="O536" s="8" t="s">
        <v>588</v>
      </c>
      <c r="P536" s="8" t="s">
        <v>1341</v>
      </c>
      <c r="Q536" s="9">
        <v>4492555.53</v>
      </c>
      <c r="R536" s="9">
        <v>400444.45</v>
      </c>
      <c r="S536" s="8">
        <v>1</v>
      </c>
      <c r="T536" s="8">
        <v>1</v>
      </c>
      <c r="U536" s="8">
        <v>0</v>
      </c>
      <c r="V536" s="8">
        <v>1</v>
      </c>
      <c r="W536" s="3">
        <v>2012</v>
      </c>
      <c r="X536" s="21" t="d">
        <v>2012-06-18</v>
      </c>
      <c r="Y536" s="17" t="s">
        <v>1813</v>
      </c>
      <c r="Z536" s="8" t="s">
        <v>1729</v>
      </c>
      <c r="AA536" s="3" t="s">
        <v>1790</v>
      </c>
      <c r="AB536" s="31">
        <v>1</v>
      </c>
      <c r="AC536" s="8" t="s">
        <v>1750</v>
      </c>
      <c r="AD536" s="3" t="s">
        <v>587</v>
      </c>
      <c r="AE536" s="8">
        <v>87</v>
      </c>
      <c r="AF536" s="8" t="s">
        <v>594</v>
      </c>
      <c r="AG536" s="8">
        <v>18</v>
      </c>
      <c r="AH536" s="8">
        <v>0</v>
      </c>
      <c r="AI536" s="8">
        <v>1</v>
      </c>
      <c r="AJ536" s="8">
        <v>0</v>
      </c>
      <c r="AK536" s="8">
        <v>0</v>
      </c>
      <c r="AL536" s="4" t="s">
        <v>944</v>
      </c>
      <c r="AM536" s="8"/>
      <c r="AN536" s="8"/>
      <c r="AO536" s="8"/>
      <c r="AS536" s="8" t="s">
        <v>1344</v>
      </c>
      <c r="AT536" s="4">
        <v>15</v>
      </c>
      <c r="AU536" s="4">
        <v>0</v>
      </c>
      <c r="AV536" s="4">
        <v>0</v>
      </c>
      <c r="AW536" s="4">
        <v>0</v>
      </c>
      <c r="AX536" s="4">
        <v>50</v>
      </c>
      <c r="AY536" s="4">
        <v>0</v>
      </c>
      <c r="AZ536" s="4">
        <v>51</v>
      </c>
      <c r="BA536" s="4">
        <v>49</v>
      </c>
      <c r="BB536" s="4">
        <v>48</v>
      </c>
      <c r="BC536" s="4">
        <v>1</v>
      </c>
      <c r="BD536" s="4">
        <v>4</v>
      </c>
      <c r="BE536" s="4">
        <v>0</v>
      </c>
      <c r="BI536" s="8" t="s">
        <v>1332</v>
      </c>
    </row>
    <row r="537" spans="1:73" s="43" customFormat="1" ht="26.25" customHeight="1">
      <c r="A537" s="42">
        <v>537</v>
      </c>
      <c r="B537" s="44">
        <v>24</v>
      </c>
      <c r="C537" s="44" t="s">
        <v>1730</v>
      </c>
      <c r="D537" s="44">
        <v>1</v>
      </c>
      <c r="E537" s="85" t="s">
        <v>1333</v>
      </c>
      <c r="F537" s="144" t="s">
        <v>532</v>
      </c>
      <c r="G537" s="44" t="s">
        <v>587</v>
      </c>
      <c r="H537" s="61" t="s">
        <v>1350</v>
      </c>
      <c r="I537" s="58"/>
      <c r="J537" s="171" t="s">
        <v>177</v>
      </c>
      <c r="K537" s="149"/>
      <c r="L537" s="94" t="s">
        <v>587</v>
      </c>
      <c r="M537" s="70"/>
      <c r="N537" s="38"/>
      <c r="O537" s="44" t="s">
        <v>588</v>
      </c>
      <c r="P537" s="44" t="s">
        <v>1341</v>
      </c>
      <c r="Q537" s="203">
        <v>4492556.0199999996</v>
      </c>
      <c r="R537" s="203">
        <v>400417.42</v>
      </c>
      <c r="S537" s="44">
        <v>0</v>
      </c>
      <c r="T537" s="44">
        <v>2</v>
      </c>
      <c r="U537" s="44">
        <v>0</v>
      </c>
      <c r="V537" s="44">
        <v>0</v>
      </c>
      <c r="W537" s="45">
        <v>2012</v>
      </c>
      <c r="X537" s="46" t="d">
        <v>2012-06-18</v>
      </c>
      <c r="Y537" s="96" t="s">
        <v>1813</v>
      </c>
      <c r="Z537" s="44" t="s">
        <v>1729</v>
      </c>
      <c r="AA537" s="45" t="s">
        <v>1790</v>
      </c>
      <c r="AB537" s="47">
        <v>1</v>
      </c>
      <c r="AC537" s="44" t="s">
        <v>1750</v>
      </c>
      <c r="AD537" s="45" t="s">
        <v>587</v>
      </c>
      <c r="AE537" s="44">
        <v>89</v>
      </c>
      <c r="AF537" s="44" t="s">
        <v>594</v>
      </c>
      <c r="AG537" s="44">
        <v>63</v>
      </c>
      <c r="AH537" s="44">
        <v>0</v>
      </c>
      <c r="AI537" s="44">
        <v>2</v>
      </c>
      <c r="AJ537" s="44">
        <v>0</v>
      </c>
      <c r="AK537" s="44">
        <v>0</v>
      </c>
      <c r="AL537" s="43" t="s">
        <v>945</v>
      </c>
      <c r="AM537" s="44" t="s">
        <v>1382</v>
      </c>
      <c r="AN537" s="44"/>
      <c r="AO537" s="44"/>
      <c r="AP537"/>
      <c r="AQ537"/>
      <c r="AR537"/>
      <c r="AS537" s="44" t="s">
        <v>1345</v>
      </c>
      <c r="AT537" s="43">
        <v>1</v>
      </c>
      <c r="AU537" s="43">
        <v>25</v>
      </c>
      <c r="AW537" s="43">
        <v>50</v>
      </c>
      <c r="AX537" s="43">
        <v>56</v>
      </c>
      <c r="AZ537" s="43">
        <v>55</v>
      </c>
      <c r="BA537" s="43">
        <v>49</v>
      </c>
      <c r="BC537" s="43">
        <v>5</v>
      </c>
      <c r="BD537" s="43">
        <v>5</v>
      </c>
      <c r="BI537" s="44" t="s">
        <v>1333</v>
      </c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</row>
    <row r="538" spans="1:73" ht="26.25" customHeight="1">
      <c r="A538" s="15">
        <v>538</v>
      </c>
      <c r="B538" s="8">
        <v>24</v>
      </c>
      <c r="C538" s="8" t="s">
        <v>1730</v>
      </c>
      <c r="D538" s="8">
        <v>1</v>
      </c>
      <c r="E538" s="84" t="s">
        <v>1334</v>
      </c>
      <c r="F538" s="131"/>
      <c r="G538" s="11" t="s">
        <v>587</v>
      </c>
      <c r="H538" s="57" t="s">
        <v>1764</v>
      </c>
      <c r="I538" s="58"/>
      <c r="J538" s="171" t="s">
        <v>256</v>
      </c>
      <c r="L538" s="94" t="s">
        <v>587</v>
      </c>
      <c r="N538" s="37"/>
      <c r="O538" s="4" t="s">
        <v>588</v>
      </c>
      <c r="P538" s="4" t="s">
        <v>1341</v>
      </c>
      <c r="Q538" s="5">
        <v>4492545.07</v>
      </c>
      <c r="R538" s="5">
        <v>400469.62</v>
      </c>
      <c r="S538" s="4">
        <v>0</v>
      </c>
      <c r="T538" s="4">
        <v>3</v>
      </c>
      <c r="U538" s="4">
        <v>0</v>
      </c>
      <c r="V538" s="4">
        <v>4</v>
      </c>
      <c r="W538" s="3">
        <v>2012</v>
      </c>
      <c r="X538" s="21" t="d">
        <v>2012-06-18</v>
      </c>
      <c r="Y538" s="17" t="s">
        <v>1813</v>
      </c>
      <c r="Z538" s="8" t="s">
        <v>1729</v>
      </c>
      <c r="AA538" s="3" t="s">
        <v>1790</v>
      </c>
      <c r="AB538" s="31">
        <v>1</v>
      </c>
      <c r="AC538" s="8" t="s">
        <v>1750</v>
      </c>
      <c r="AD538" s="3" t="s">
        <v>587</v>
      </c>
      <c r="AE538" s="4">
        <v>97</v>
      </c>
      <c r="AF538" s="4" t="s">
        <v>585</v>
      </c>
      <c r="AG538" s="4">
        <v>6</v>
      </c>
      <c r="AH538" s="4">
        <v>0</v>
      </c>
      <c r="AI538" s="4">
        <v>3</v>
      </c>
      <c r="AJ538" s="4">
        <v>0</v>
      </c>
      <c r="AK538" s="4">
        <v>4</v>
      </c>
      <c r="AS538" s="4" t="s">
        <v>1346</v>
      </c>
      <c r="AT538" s="4">
        <v>0</v>
      </c>
      <c r="AU538" s="4">
        <v>0</v>
      </c>
      <c r="AV538" s="4">
        <v>0</v>
      </c>
      <c r="AW538" s="4">
        <v>3</v>
      </c>
      <c r="AX538" s="4">
        <v>2</v>
      </c>
      <c r="AY538" s="4">
        <v>6</v>
      </c>
      <c r="AZ538" s="4">
        <v>57</v>
      </c>
      <c r="BA538" s="4">
        <v>53</v>
      </c>
      <c r="BB538" s="4">
        <v>52</v>
      </c>
      <c r="BC538" s="4">
        <v>5</v>
      </c>
      <c r="BD538" s="4">
        <v>5</v>
      </c>
      <c r="BE538" s="4">
        <v>5</v>
      </c>
      <c r="BI538" s="8" t="s">
        <v>1334</v>
      </c>
    </row>
    <row r="539" spans="1:73" ht="26.25" customHeight="1">
      <c r="A539" s="15">
        <v>539</v>
      </c>
      <c r="B539" s="8">
        <v>25</v>
      </c>
      <c r="C539" s="8" t="s">
        <v>1731</v>
      </c>
      <c r="D539" s="8">
        <v>1</v>
      </c>
      <c r="E539" s="85" t="s">
        <v>1347</v>
      </c>
      <c r="G539" s="11" t="s">
        <v>587</v>
      </c>
      <c r="I539" s="58"/>
      <c r="J539" s="171" t="s">
        <v>175</v>
      </c>
      <c r="L539" s="94" t="s">
        <v>587</v>
      </c>
      <c r="N539" s="38"/>
      <c r="O539" s="4" t="s">
        <v>707</v>
      </c>
      <c r="P539" s="4" t="s">
        <v>1354</v>
      </c>
      <c r="Q539" s="5">
        <v>4492586.7</v>
      </c>
      <c r="R539" s="5">
        <v>400440.86</v>
      </c>
      <c r="S539" s="4">
        <v>0</v>
      </c>
      <c r="T539" s="4">
        <v>4</v>
      </c>
      <c r="U539" s="4">
        <v>0</v>
      </c>
      <c r="V539" s="4">
        <v>0</v>
      </c>
      <c r="W539" s="3">
        <v>2012</v>
      </c>
      <c r="X539" s="21" t="d">
        <v>2012-06-18</v>
      </c>
      <c r="Y539" s="17" t="s">
        <v>1810</v>
      </c>
      <c r="Z539" s="8" t="s">
        <v>1729</v>
      </c>
      <c r="AA539" s="3" t="s">
        <v>1790</v>
      </c>
      <c r="AB539" s="31">
        <v>2</v>
      </c>
      <c r="AC539" s="8" t="s">
        <v>1752</v>
      </c>
      <c r="AD539" s="3" t="s">
        <v>587</v>
      </c>
      <c r="AE539" s="4">
        <v>15</v>
      </c>
      <c r="AF539" s="4" t="s">
        <v>585</v>
      </c>
      <c r="AG539" s="4">
        <v>34</v>
      </c>
      <c r="AH539" s="4">
        <v>0</v>
      </c>
      <c r="AI539" s="4">
        <v>4</v>
      </c>
      <c r="AJ539" s="4">
        <v>0</v>
      </c>
      <c r="AK539" s="4">
        <v>0</v>
      </c>
      <c r="AL539" s="4" t="s">
        <v>1225</v>
      </c>
      <c r="AM539" s="4" t="s">
        <v>1353</v>
      </c>
      <c r="AO539" s="8"/>
      <c r="AS539" s="4" t="s">
        <v>1384</v>
      </c>
      <c r="AT539" s="4">
        <v>8</v>
      </c>
      <c r="AU539" s="4">
        <v>18</v>
      </c>
      <c r="AV539" s="4">
        <v>0</v>
      </c>
      <c r="AW539" s="4">
        <v>95</v>
      </c>
      <c r="AX539" s="4">
        <v>37</v>
      </c>
      <c r="AY539" s="4">
        <v>57</v>
      </c>
      <c r="AZ539" s="4">
        <v>46</v>
      </c>
      <c r="BA539" s="4">
        <v>46</v>
      </c>
      <c r="BB539" s="4">
        <v>45</v>
      </c>
      <c r="BC539" s="4">
        <v>5</v>
      </c>
      <c r="BD539" s="4">
        <v>4</v>
      </c>
      <c r="BE539" s="4">
        <v>5</v>
      </c>
      <c r="BI539" s="8" t="s">
        <v>1347</v>
      </c>
    </row>
    <row r="540" spans="1:73" ht="26.25" customHeight="1">
      <c r="A540" s="15">
        <v>540</v>
      </c>
      <c r="B540" s="8">
        <v>25</v>
      </c>
      <c r="C540" s="8" t="s">
        <v>1731</v>
      </c>
      <c r="D540" s="8">
        <v>1</v>
      </c>
      <c r="E540" s="84" t="s">
        <v>1348</v>
      </c>
      <c r="F540" s="131"/>
      <c r="G540" s="11" t="s">
        <v>587</v>
      </c>
      <c r="H540" s="58"/>
      <c r="I540" s="58"/>
      <c r="J540" s="171" t="s">
        <v>257</v>
      </c>
      <c r="L540" s="94" t="s">
        <v>587</v>
      </c>
      <c r="N540" s="37"/>
      <c r="O540" s="4" t="s">
        <v>707</v>
      </c>
      <c r="P540" s="4" t="s">
        <v>1354</v>
      </c>
      <c r="Q540" s="5">
        <v>4492587.8899999997</v>
      </c>
      <c r="R540" s="5">
        <v>400411.65</v>
      </c>
      <c r="S540" s="4">
        <v>1</v>
      </c>
      <c r="T540" s="4">
        <v>5</v>
      </c>
      <c r="U540" s="4">
        <v>0</v>
      </c>
      <c r="V540" s="4">
        <v>0</v>
      </c>
      <c r="W540" s="3">
        <v>2012</v>
      </c>
      <c r="X540" s="21" t="d">
        <v>2012-06-18</v>
      </c>
      <c r="Y540" s="17" t="s">
        <v>1810</v>
      </c>
      <c r="Z540" s="8" t="s">
        <v>1729</v>
      </c>
      <c r="AA540" s="3" t="s">
        <v>1790</v>
      </c>
      <c r="AB540" s="31">
        <v>2</v>
      </c>
      <c r="AC540" s="8" t="s">
        <v>1752</v>
      </c>
      <c r="AD540" s="3" t="s">
        <v>587</v>
      </c>
      <c r="AE540" s="4">
        <v>6</v>
      </c>
      <c r="AF540" s="4" t="s">
        <v>585</v>
      </c>
      <c r="AG540" s="4">
        <v>7</v>
      </c>
      <c r="AH540" s="4">
        <v>2</v>
      </c>
      <c r="AI540" s="4">
        <v>4</v>
      </c>
      <c r="AJ540" s="4">
        <v>0</v>
      </c>
      <c r="AK540" s="4">
        <v>1</v>
      </c>
      <c r="AL540" s="4" t="s">
        <v>1225</v>
      </c>
      <c r="AS540" s="4" t="s">
        <v>1385</v>
      </c>
      <c r="AT540" s="4">
        <v>2</v>
      </c>
      <c r="AU540" s="4">
        <v>25</v>
      </c>
      <c r="AV540" s="4">
        <v>32</v>
      </c>
      <c r="AW540" s="4">
        <v>20</v>
      </c>
      <c r="AX540" s="4">
        <v>32</v>
      </c>
      <c r="AY540" s="4">
        <v>10</v>
      </c>
      <c r="AZ540" s="4">
        <v>52</v>
      </c>
      <c r="BA540" s="4">
        <v>51</v>
      </c>
      <c r="BB540" s="4">
        <v>49</v>
      </c>
      <c r="BC540" s="4">
        <v>4</v>
      </c>
      <c r="BD540" s="4">
        <v>4</v>
      </c>
      <c r="BE540" s="4">
        <v>3</v>
      </c>
      <c r="BI540" s="8" t="s">
        <v>1348</v>
      </c>
    </row>
    <row r="541" spans="1:73" ht="26.25" customHeight="1">
      <c r="A541" s="15">
        <v>541</v>
      </c>
      <c r="B541" s="8">
        <v>25</v>
      </c>
      <c r="C541" s="8" t="s">
        <v>1731</v>
      </c>
      <c r="D541" s="8">
        <v>1</v>
      </c>
      <c r="E541" s="85" t="s">
        <v>1349</v>
      </c>
      <c r="G541" s="11" t="s">
        <v>587</v>
      </c>
      <c r="H541" s="58"/>
      <c r="I541" s="58"/>
      <c r="J541" s="171" t="s">
        <v>176</v>
      </c>
      <c r="L541" s="94" t="s">
        <v>587</v>
      </c>
      <c r="N541" s="37"/>
      <c r="O541" s="4" t="s">
        <v>707</v>
      </c>
      <c r="P541" s="8" t="s">
        <v>1354</v>
      </c>
      <c r="Q541" s="5">
        <v>449582.52</v>
      </c>
      <c r="R541" s="5">
        <v>400408.34</v>
      </c>
      <c r="S541" s="4">
        <v>1</v>
      </c>
      <c r="T541" s="4">
        <v>2</v>
      </c>
      <c r="U541" s="4">
        <v>0</v>
      </c>
      <c r="V541" s="4">
        <v>1</v>
      </c>
      <c r="W541" s="3">
        <v>2012</v>
      </c>
      <c r="X541" s="21" t="d">
        <v>2012-06-18</v>
      </c>
      <c r="Y541" s="17" t="s">
        <v>1810</v>
      </c>
      <c r="Z541" s="8" t="s">
        <v>1729</v>
      </c>
      <c r="AA541" s="3" t="s">
        <v>1790</v>
      </c>
      <c r="AB541" s="31">
        <v>2</v>
      </c>
      <c r="AC541" s="8" t="s">
        <v>1752</v>
      </c>
      <c r="AD541" s="3" t="s">
        <v>587</v>
      </c>
      <c r="AE541" s="4">
        <v>11</v>
      </c>
      <c r="AF541" s="4" t="s">
        <v>585</v>
      </c>
      <c r="AG541" s="4">
        <v>3</v>
      </c>
      <c r="AH541" s="4">
        <v>1</v>
      </c>
      <c r="AI541" s="4">
        <v>2</v>
      </c>
      <c r="AJ541" s="4">
        <v>0</v>
      </c>
      <c r="AK541" s="4">
        <v>1</v>
      </c>
      <c r="AL541" s="4" t="s">
        <v>1352</v>
      </c>
      <c r="AS541" s="4">
        <v>89</v>
      </c>
      <c r="AT541" s="4">
        <v>40</v>
      </c>
      <c r="AU541" s="4">
        <v>50</v>
      </c>
      <c r="AV541" s="4">
        <v>54</v>
      </c>
      <c r="AW541" s="4">
        <v>9</v>
      </c>
      <c r="AX541" s="4">
        <v>18</v>
      </c>
      <c r="AY541" s="4">
        <v>0</v>
      </c>
      <c r="AZ541" s="4">
        <v>43</v>
      </c>
      <c r="BA541" s="4">
        <v>41</v>
      </c>
      <c r="BB541" s="4">
        <v>37</v>
      </c>
      <c r="BC541" s="4">
        <v>2</v>
      </c>
      <c r="BD541" s="4">
        <v>3</v>
      </c>
      <c r="BE541" s="4">
        <v>1</v>
      </c>
      <c r="BI541" s="8" t="s">
        <v>1349</v>
      </c>
    </row>
    <row r="542" spans="1:73" s="43" customFormat="1" ht="26.25" customHeight="1">
      <c r="A542" s="42">
        <v>542</v>
      </c>
      <c r="B542" s="43">
        <v>25</v>
      </c>
      <c r="C542" s="44" t="s">
        <v>1731</v>
      </c>
      <c r="D542" s="44">
        <v>1</v>
      </c>
      <c r="E542" s="85" t="s">
        <v>1350</v>
      </c>
      <c r="F542" s="144"/>
      <c r="G542" s="43" t="s">
        <v>587</v>
      </c>
      <c r="H542" s="58" t="s">
        <v>1766</v>
      </c>
      <c r="I542" s="58"/>
      <c r="J542" s="171" t="s">
        <v>177</v>
      </c>
      <c r="K542" s="148"/>
      <c r="L542" s="94" t="s">
        <v>587</v>
      </c>
      <c r="M542" s="70"/>
      <c r="N542" s="37"/>
      <c r="O542" s="43" t="s">
        <v>588</v>
      </c>
      <c r="P542" s="43" t="s">
        <v>1341</v>
      </c>
      <c r="Q542" s="63">
        <v>4492556.0199999996</v>
      </c>
      <c r="R542" s="63">
        <v>400417.42</v>
      </c>
      <c r="S542" s="43">
        <v>0</v>
      </c>
      <c r="T542" s="43">
        <v>2</v>
      </c>
      <c r="U542" s="43">
        <v>0</v>
      </c>
      <c r="V542" s="43">
        <v>0</v>
      </c>
      <c r="W542" s="45">
        <v>2012</v>
      </c>
      <c r="X542" s="46" t="d">
        <v>2012-06-18</v>
      </c>
      <c r="Y542" s="141" t="s">
        <v>1810</v>
      </c>
      <c r="Z542" s="44" t="s">
        <v>1729</v>
      </c>
      <c r="AA542" s="45" t="s">
        <v>1790</v>
      </c>
      <c r="AB542" s="47">
        <v>2</v>
      </c>
      <c r="AC542" s="44" t="s">
        <v>1752</v>
      </c>
      <c r="AD542" s="45" t="s">
        <v>587</v>
      </c>
      <c r="AE542" s="43">
        <v>38</v>
      </c>
      <c r="AF542" s="43" t="s">
        <v>585</v>
      </c>
      <c r="AG542" s="43">
        <v>5</v>
      </c>
      <c r="AH542" s="43">
        <v>0</v>
      </c>
      <c r="AI542" s="43">
        <v>2</v>
      </c>
      <c r="AJ542" s="43">
        <v>0</v>
      </c>
      <c r="AK542" s="43">
        <v>0</v>
      </c>
      <c r="AL542" s="43" t="s">
        <v>800</v>
      </c>
      <c r="AM542" s="43" t="s">
        <v>1383</v>
      </c>
      <c r="AP542"/>
      <c r="AQ542"/>
      <c r="AR542"/>
      <c r="AS542" s="43" t="s">
        <v>1386</v>
      </c>
      <c r="AT542" s="43">
        <v>1</v>
      </c>
      <c r="AU542" s="43">
        <v>25</v>
      </c>
      <c r="AW542" s="43">
        <v>50</v>
      </c>
      <c r="AX542" s="43">
        <v>65</v>
      </c>
      <c r="AZ542" s="43">
        <v>55</v>
      </c>
      <c r="BA542" s="43">
        <v>49</v>
      </c>
      <c r="BC542" s="43">
        <v>5</v>
      </c>
      <c r="BD542" s="43">
        <v>5</v>
      </c>
      <c r="BI542" s="43" t="s">
        <v>1350</v>
      </c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</row>
    <row r="543" spans="1:73" ht="26.25" customHeight="1">
      <c r="A543" s="15">
        <v>543</v>
      </c>
      <c r="B543" s="4">
        <v>25</v>
      </c>
      <c r="C543" s="8" t="s">
        <v>1731</v>
      </c>
      <c r="D543" s="8">
        <v>1</v>
      </c>
      <c r="E543" s="85" t="s">
        <v>1351</v>
      </c>
      <c r="G543" s="11" t="s">
        <v>587</v>
      </c>
      <c r="I543" s="58"/>
      <c r="J543" s="171" t="s">
        <v>178</v>
      </c>
      <c r="K543" s="148"/>
      <c r="L543" s="94" t="s">
        <v>587</v>
      </c>
      <c r="N543" s="37"/>
      <c r="O543" s="4" t="s">
        <v>707</v>
      </c>
      <c r="P543" s="4" t="s">
        <v>1354</v>
      </c>
      <c r="Q543" s="5">
        <v>4492599.7</v>
      </c>
      <c r="R543" s="5">
        <v>400443.89</v>
      </c>
      <c r="S543" s="4">
        <v>0</v>
      </c>
      <c r="T543" s="4">
        <v>2</v>
      </c>
      <c r="U543" s="4">
        <v>0</v>
      </c>
      <c r="V543" s="4">
        <v>0</v>
      </c>
      <c r="W543" s="3">
        <v>2012</v>
      </c>
      <c r="X543" s="21" t="d">
        <v>2012-06-18</v>
      </c>
      <c r="Y543" s="24" t="s">
        <v>1810</v>
      </c>
      <c r="Z543" s="8" t="s">
        <v>1729</v>
      </c>
      <c r="AA543" s="3" t="s">
        <v>1790</v>
      </c>
      <c r="AB543" s="31">
        <v>2</v>
      </c>
      <c r="AC543" s="8" t="s">
        <v>1752</v>
      </c>
      <c r="AD543" s="3" t="s">
        <v>587</v>
      </c>
      <c r="AE543" s="4">
        <v>0</v>
      </c>
      <c r="AF543" s="4" t="s">
        <v>585</v>
      </c>
      <c r="AG543" s="4">
        <v>43</v>
      </c>
      <c r="AH543" s="4">
        <v>0</v>
      </c>
      <c r="AI543" s="4">
        <v>2</v>
      </c>
      <c r="AJ543" s="4">
        <v>0</v>
      </c>
      <c r="AK543" s="4">
        <v>0</v>
      </c>
      <c r="AL543" s="4" t="s">
        <v>800</v>
      </c>
      <c r="AT543" s="4">
        <v>0</v>
      </c>
      <c r="AU543" s="4">
        <v>3</v>
      </c>
      <c r="AW543" s="4">
        <v>33</v>
      </c>
      <c r="AX543" s="4">
        <v>43</v>
      </c>
      <c r="AZ543" s="4">
        <v>52</v>
      </c>
      <c r="BA543" s="4">
        <v>50</v>
      </c>
      <c r="BC543" s="4">
        <v>5</v>
      </c>
      <c r="BD543" s="4">
        <v>5</v>
      </c>
      <c r="BI543" s="4" t="s">
        <v>1351</v>
      </c>
    </row>
    <row r="544" spans="1:73" ht="26.25" customHeight="1">
      <c r="A544" s="15">
        <v>544</v>
      </c>
      <c r="B544" s="8">
        <v>26</v>
      </c>
      <c r="C544" s="8" t="s">
        <v>1732</v>
      </c>
      <c r="D544" s="8">
        <v>1</v>
      </c>
      <c r="E544" s="84" t="s">
        <v>1356</v>
      </c>
      <c r="F544" s="131"/>
      <c r="G544" s="11" t="s">
        <v>587</v>
      </c>
      <c r="I544" s="58"/>
      <c r="J544" s="172" t="s">
        <v>179</v>
      </c>
      <c r="K544" s="150"/>
      <c r="L544" s="94" t="s">
        <v>587</v>
      </c>
      <c r="N544" s="37"/>
      <c r="O544" s="4" t="s">
        <v>588</v>
      </c>
      <c r="P544" s="4" t="s">
        <v>1341</v>
      </c>
      <c r="Q544" s="5">
        <v>4492887.18</v>
      </c>
      <c r="R544" s="5">
        <v>400421.04</v>
      </c>
      <c r="S544" s="4">
        <v>0</v>
      </c>
      <c r="T544" s="4">
        <v>5</v>
      </c>
      <c r="U544" s="4">
        <v>0</v>
      </c>
      <c r="V544" s="4">
        <v>0</v>
      </c>
      <c r="W544" s="3">
        <v>2012</v>
      </c>
      <c r="X544" s="21" t="d">
        <v>2012-06-18</v>
      </c>
      <c r="Y544" s="17" t="s">
        <v>1813</v>
      </c>
      <c r="Z544" s="8" t="s">
        <v>1729</v>
      </c>
      <c r="AA544" s="3" t="s">
        <v>1817</v>
      </c>
      <c r="AB544" s="31">
        <v>1</v>
      </c>
      <c r="AC544" s="8" t="s">
        <v>1751</v>
      </c>
      <c r="AD544" s="3" t="s">
        <v>587</v>
      </c>
      <c r="AE544" s="4">
        <v>2</v>
      </c>
      <c r="AF544" s="4" t="s">
        <v>585</v>
      </c>
      <c r="AG544" s="4">
        <v>23</v>
      </c>
      <c r="AH544" s="4">
        <v>0</v>
      </c>
      <c r="AI544" s="4">
        <v>5</v>
      </c>
      <c r="AJ544" s="4">
        <v>0</v>
      </c>
      <c r="AK544" s="4">
        <v>0</v>
      </c>
      <c r="AL544" s="4" t="s">
        <v>1358</v>
      </c>
      <c r="AS544" s="4" t="s">
        <v>1360</v>
      </c>
      <c r="AT544" s="4">
        <v>0</v>
      </c>
      <c r="AU544" s="4">
        <v>0</v>
      </c>
      <c r="AV544" s="4">
        <v>0</v>
      </c>
      <c r="AW544" s="4">
        <v>20</v>
      </c>
      <c r="AX544" s="4">
        <v>43</v>
      </c>
      <c r="AY544" s="4">
        <v>23</v>
      </c>
      <c r="AZ544" s="4">
        <v>49</v>
      </c>
      <c r="BA544" s="4">
        <v>45</v>
      </c>
      <c r="BB544" s="4">
        <v>40</v>
      </c>
      <c r="BC544" s="4">
        <v>5</v>
      </c>
      <c r="BD544" s="4">
        <v>4</v>
      </c>
      <c r="BE544" s="4">
        <v>5</v>
      </c>
      <c r="BI544" s="8" t="s">
        <v>1356</v>
      </c>
    </row>
    <row r="545" spans="1:61" ht="26.25" customHeight="1">
      <c r="A545" s="15">
        <v>545</v>
      </c>
      <c r="B545" s="8">
        <v>26</v>
      </c>
      <c r="C545" s="8" t="s">
        <v>1732</v>
      </c>
      <c r="D545" s="8">
        <v>1</v>
      </c>
      <c r="E545" s="84" t="s">
        <v>1357</v>
      </c>
      <c r="F545" s="131"/>
      <c r="G545" s="11" t="s">
        <v>587</v>
      </c>
      <c r="H545" s="58"/>
      <c r="I545" s="58"/>
      <c r="J545" s="172" t="s">
        <v>180</v>
      </c>
      <c r="K545" s="150"/>
      <c r="L545" s="94" t="s">
        <v>587</v>
      </c>
      <c r="N545" s="37"/>
      <c r="O545" s="4" t="s">
        <v>588</v>
      </c>
      <c r="P545" s="4" t="s">
        <v>1341</v>
      </c>
      <c r="Q545" s="5">
        <v>4492859.4000000004</v>
      </c>
      <c r="R545" s="5">
        <v>400407.62</v>
      </c>
      <c r="S545" s="4">
        <v>0</v>
      </c>
      <c r="T545" s="4">
        <v>6</v>
      </c>
      <c r="U545" s="4">
        <v>0</v>
      </c>
      <c r="V545" s="4">
        <v>0</v>
      </c>
      <c r="W545" s="3">
        <v>2012</v>
      </c>
      <c r="X545" s="21" t="d">
        <v>2012-06-18</v>
      </c>
      <c r="Y545" s="17" t="s">
        <v>1813</v>
      </c>
      <c r="Z545" s="8" t="s">
        <v>1729</v>
      </c>
      <c r="AA545" s="3" t="s">
        <v>1817</v>
      </c>
      <c r="AB545" s="31">
        <v>1</v>
      </c>
      <c r="AC545" s="8" t="s">
        <v>1751</v>
      </c>
      <c r="AD545" s="3" t="s">
        <v>587</v>
      </c>
      <c r="AE545" s="4">
        <v>19</v>
      </c>
      <c r="AF545" s="4" t="s">
        <v>594</v>
      </c>
      <c r="AG545" s="4">
        <v>2</v>
      </c>
      <c r="AH545" s="4">
        <v>0</v>
      </c>
      <c r="AI545" s="4">
        <v>2</v>
      </c>
      <c r="AJ545" s="4">
        <v>0</v>
      </c>
      <c r="AK545" s="4">
        <v>0</v>
      </c>
      <c r="AL545" s="4" t="s">
        <v>945</v>
      </c>
      <c r="AS545" s="4" t="s">
        <v>1361</v>
      </c>
      <c r="AT545" s="4">
        <v>0</v>
      </c>
      <c r="AU545" s="4">
        <v>25</v>
      </c>
      <c r="AV545" s="4">
        <v>15</v>
      </c>
      <c r="AW545" s="4">
        <v>49</v>
      </c>
      <c r="AX545" s="4">
        <v>52</v>
      </c>
      <c r="AY545" s="4">
        <v>67</v>
      </c>
      <c r="AZ545" s="4">
        <v>52</v>
      </c>
      <c r="BA545" s="4">
        <v>51</v>
      </c>
      <c r="BB545" s="4">
        <v>48</v>
      </c>
      <c r="BC545" s="4">
        <v>4</v>
      </c>
      <c r="BD545" s="4">
        <v>3</v>
      </c>
      <c r="BE545" s="4">
        <v>3</v>
      </c>
      <c r="BI545" s="8" t="s">
        <v>1357</v>
      </c>
    </row>
    <row r="546" spans="1:61" ht="26.25" customHeight="1">
      <c r="A546" s="15">
        <v>546</v>
      </c>
      <c r="B546" s="8">
        <v>26</v>
      </c>
      <c r="C546" s="8" t="s">
        <v>1732</v>
      </c>
      <c r="D546" s="8">
        <v>1</v>
      </c>
      <c r="E546" s="85" t="s">
        <v>1363</v>
      </c>
      <c r="G546" s="11" t="s">
        <v>587</v>
      </c>
      <c r="H546" s="58"/>
      <c r="I546" s="58"/>
      <c r="J546" s="172" t="s">
        <v>181</v>
      </c>
      <c r="K546" s="150"/>
      <c r="L546" s="94" t="s">
        <v>587</v>
      </c>
      <c r="N546" s="37"/>
      <c r="O546" s="4" t="s">
        <v>588</v>
      </c>
      <c r="P546" s="8" t="s">
        <v>1341</v>
      </c>
      <c r="Q546" s="5">
        <v>4492870.18</v>
      </c>
      <c r="R546" s="5">
        <v>400396.01</v>
      </c>
      <c r="S546" s="4">
        <v>0</v>
      </c>
      <c r="T546" s="4">
        <v>2</v>
      </c>
      <c r="U546" s="4">
        <v>0</v>
      </c>
      <c r="V546" s="4">
        <v>0</v>
      </c>
      <c r="W546" s="3">
        <v>2012</v>
      </c>
      <c r="X546" s="23" t="d">
        <v>2012-06-18</v>
      </c>
      <c r="Y546" s="24" t="s">
        <v>1813</v>
      </c>
      <c r="Z546" s="8" t="s">
        <v>1729</v>
      </c>
      <c r="AA546" s="3" t="s">
        <v>1817</v>
      </c>
      <c r="AB546" s="31">
        <v>1</v>
      </c>
      <c r="AC546" s="8" t="s">
        <v>1751</v>
      </c>
      <c r="AD546" s="3" t="s">
        <v>587</v>
      </c>
      <c r="AE546" s="4">
        <v>30</v>
      </c>
      <c r="AF546" s="4" t="s">
        <v>585</v>
      </c>
      <c r="AG546" s="4">
        <v>11</v>
      </c>
      <c r="AH546" s="4">
        <v>0</v>
      </c>
      <c r="AI546" s="4">
        <v>6</v>
      </c>
      <c r="AJ546" s="4">
        <v>0</v>
      </c>
      <c r="AK546" s="4">
        <v>1</v>
      </c>
      <c r="AL546" s="4" t="s">
        <v>1359</v>
      </c>
      <c r="AS546" s="4" t="s">
        <v>1362</v>
      </c>
      <c r="AT546" s="4">
        <v>0</v>
      </c>
      <c r="AU546" s="4">
        <v>0</v>
      </c>
      <c r="AW546" s="4">
        <v>28</v>
      </c>
      <c r="AX546" s="4">
        <v>17</v>
      </c>
      <c r="AZ546" s="4">
        <v>44</v>
      </c>
      <c r="BA546" s="4">
        <v>40</v>
      </c>
      <c r="BC546" s="4">
        <v>5</v>
      </c>
      <c r="BD546" s="4">
        <v>4</v>
      </c>
      <c r="BI546" s="8" t="s">
        <v>1363</v>
      </c>
    </row>
    <row r="547" spans="1:61" ht="26.25" customHeight="1">
      <c r="A547" s="15">
        <v>547</v>
      </c>
      <c r="B547" s="4">
        <v>27</v>
      </c>
      <c r="C547" s="8" t="s">
        <v>1733</v>
      </c>
      <c r="D547" s="8">
        <v>1</v>
      </c>
      <c r="E547" s="85" t="s">
        <v>1364</v>
      </c>
      <c r="G547" s="11" t="s">
        <v>587</v>
      </c>
      <c r="H547" s="58"/>
      <c r="I547" s="57"/>
      <c r="J547" s="172" t="s">
        <v>196</v>
      </c>
      <c r="K547" s="150"/>
      <c r="L547" s="94" t="s">
        <v>587</v>
      </c>
      <c r="N547" s="37"/>
      <c r="O547" s="4" t="s">
        <v>588</v>
      </c>
      <c r="P547" s="4" t="s">
        <v>1341</v>
      </c>
      <c r="Q547" s="5">
        <v>4492677.21</v>
      </c>
      <c r="R547" s="5">
        <v>400437.03</v>
      </c>
      <c r="S547" s="4">
        <v>0</v>
      </c>
      <c r="T547" s="4">
        <v>8</v>
      </c>
      <c r="U547" s="4">
        <v>0</v>
      </c>
      <c r="V547" s="4">
        <v>0</v>
      </c>
      <c r="W547" s="3">
        <v>2012</v>
      </c>
      <c r="X547" s="23" t="d">
        <v>2012-06-18</v>
      </c>
      <c r="Y547" s="24" t="s">
        <v>1813</v>
      </c>
      <c r="Z547" s="8" t="s">
        <v>1729</v>
      </c>
      <c r="AA547" s="3" t="s">
        <v>1817</v>
      </c>
      <c r="AB547" s="31">
        <v>2</v>
      </c>
      <c r="AC547" s="8" t="s">
        <v>1759</v>
      </c>
      <c r="AD547" s="3" t="s">
        <v>587</v>
      </c>
      <c r="AE547" s="4">
        <v>42</v>
      </c>
      <c r="AF547" s="4" t="s">
        <v>585</v>
      </c>
      <c r="AG547" s="4">
        <v>64</v>
      </c>
      <c r="AH547" s="4">
        <v>0</v>
      </c>
      <c r="AI547" s="4">
        <v>6</v>
      </c>
      <c r="AJ547" s="4">
        <v>0</v>
      </c>
      <c r="AK547" s="4">
        <v>0</v>
      </c>
      <c r="AL547" s="4" t="s">
        <v>1372</v>
      </c>
      <c r="AS547" s="4" t="s">
        <v>1374</v>
      </c>
      <c r="AT547" s="4">
        <v>10</v>
      </c>
      <c r="AU547" s="4">
        <v>8</v>
      </c>
      <c r="AV547" s="4">
        <v>0</v>
      </c>
      <c r="AW547" s="4">
        <v>60</v>
      </c>
      <c r="AX547" s="4">
        <v>50</v>
      </c>
      <c r="AY547" s="4">
        <v>25</v>
      </c>
      <c r="AZ547" s="4">
        <v>55</v>
      </c>
      <c r="BA547" s="4">
        <v>54</v>
      </c>
      <c r="BB547" s="4">
        <v>54</v>
      </c>
      <c r="BC547" s="4">
        <v>3</v>
      </c>
      <c r="BD547" s="4">
        <v>3</v>
      </c>
      <c r="BE547" s="4">
        <v>5</v>
      </c>
      <c r="BI547" s="4" t="s">
        <v>1364</v>
      </c>
    </row>
    <row r="548" spans="1:61" ht="26.25" customHeight="1">
      <c r="A548" s="15">
        <v>548</v>
      </c>
      <c r="B548" s="4">
        <v>27</v>
      </c>
      <c r="C548" s="8" t="s">
        <v>1733</v>
      </c>
      <c r="D548" s="8">
        <v>1</v>
      </c>
      <c r="E548" s="85" t="s">
        <v>1365</v>
      </c>
      <c r="G548" s="10" t="s">
        <v>587</v>
      </c>
      <c r="H548" s="58"/>
      <c r="I548" s="57"/>
      <c r="J548" s="172" t="s">
        <v>197</v>
      </c>
      <c r="K548" s="150"/>
      <c r="L548" s="94" t="s">
        <v>587</v>
      </c>
      <c r="N548" s="38"/>
      <c r="O548" s="4" t="s">
        <v>588</v>
      </c>
      <c r="P548" s="8" t="s">
        <v>1341</v>
      </c>
      <c r="Q548" s="9">
        <v>4492675.71</v>
      </c>
      <c r="R548" s="9">
        <v>400436.92</v>
      </c>
      <c r="S548" s="8">
        <v>0</v>
      </c>
      <c r="T548" s="8">
        <v>1</v>
      </c>
      <c r="U548" s="8">
        <v>0</v>
      </c>
      <c r="V548" s="8">
        <v>0</v>
      </c>
      <c r="W548" s="3">
        <v>2012</v>
      </c>
      <c r="X548" s="21" t="d">
        <v>2012-06-18</v>
      </c>
      <c r="Y548" s="17" t="s">
        <v>1813</v>
      </c>
      <c r="Z548" s="8" t="s">
        <v>1729</v>
      </c>
      <c r="AA548" s="3" t="s">
        <v>1817</v>
      </c>
      <c r="AB548" s="31">
        <v>2</v>
      </c>
      <c r="AC548" s="8" t="s">
        <v>1759</v>
      </c>
      <c r="AD548" s="3" t="s">
        <v>587</v>
      </c>
      <c r="AE548" s="8">
        <v>43</v>
      </c>
      <c r="AF548" s="8" t="s">
        <v>585</v>
      </c>
      <c r="AG548" s="8">
        <v>62</v>
      </c>
      <c r="AH548" s="8">
        <v>0</v>
      </c>
      <c r="AI548" s="8">
        <v>1</v>
      </c>
      <c r="AJ548" s="8">
        <v>0</v>
      </c>
      <c r="AK548" s="8">
        <v>0</v>
      </c>
      <c r="AN548" s="8"/>
      <c r="AO548" s="8"/>
      <c r="AS548" s="8" t="s">
        <v>1375</v>
      </c>
      <c r="AT548" s="4">
        <v>24</v>
      </c>
      <c r="AW548" s="4">
        <v>30</v>
      </c>
      <c r="AZ548" s="4">
        <v>48</v>
      </c>
      <c r="BC548" s="4">
        <v>5</v>
      </c>
      <c r="BI548" s="4" t="s">
        <v>1365</v>
      </c>
    </row>
    <row r="549" spans="1:61" ht="26.25" customHeight="1">
      <c r="A549" s="15">
        <v>549</v>
      </c>
      <c r="B549" s="4">
        <v>27</v>
      </c>
      <c r="C549" s="8" t="s">
        <v>1733</v>
      </c>
      <c r="D549" s="8">
        <v>1</v>
      </c>
      <c r="E549" s="84" t="s">
        <v>1366</v>
      </c>
      <c r="F549" s="131"/>
      <c r="G549" s="10" t="s">
        <v>587</v>
      </c>
      <c r="H549" s="58"/>
      <c r="I549" s="58"/>
      <c r="J549" s="172" t="s">
        <v>198</v>
      </c>
      <c r="K549" s="150"/>
      <c r="L549" s="94" t="s">
        <v>587</v>
      </c>
      <c r="N549" s="38"/>
      <c r="O549" s="8" t="s">
        <v>588</v>
      </c>
      <c r="P549" s="4" t="s">
        <v>1341</v>
      </c>
      <c r="Q549" s="9">
        <v>4492659.0199999996</v>
      </c>
      <c r="R549" s="9">
        <v>400392.7</v>
      </c>
      <c r="S549" s="8">
        <v>0</v>
      </c>
      <c r="T549" s="8">
        <v>3</v>
      </c>
      <c r="U549" s="8">
        <v>0</v>
      </c>
      <c r="V549" s="8">
        <v>1</v>
      </c>
      <c r="W549" s="3">
        <v>2012</v>
      </c>
      <c r="X549" s="23" t="d">
        <v>2012-06-18</v>
      </c>
      <c r="Y549" s="17" t="s">
        <v>1813</v>
      </c>
      <c r="Z549" s="8" t="s">
        <v>1729</v>
      </c>
      <c r="AA549" s="3" t="s">
        <v>1817</v>
      </c>
      <c r="AB549" s="31">
        <v>2</v>
      </c>
      <c r="AC549" s="8" t="s">
        <v>1759</v>
      </c>
      <c r="AD549" s="3" t="s">
        <v>587</v>
      </c>
      <c r="AE549" s="8">
        <v>63</v>
      </c>
      <c r="AF549" s="8" t="s">
        <v>585</v>
      </c>
      <c r="AG549" s="8">
        <v>8</v>
      </c>
      <c r="AH549" s="8">
        <v>0</v>
      </c>
      <c r="AI549" s="8">
        <v>3</v>
      </c>
      <c r="AJ549" s="8">
        <v>0</v>
      </c>
      <c r="AK549" s="8">
        <v>1</v>
      </c>
      <c r="AL549" s="4" t="s">
        <v>1373</v>
      </c>
      <c r="AM549" s="8"/>
      <c r="AN549" s="8"/>
      <c r="AO549" s="8"/>
      <c r="AS549" s="8" t="s">
        <v>1376</v>
      </c>
      <c r="AT549" s="4">
        <v>0</v>
      </c>
      <c r="AU549" s="4">
        <v>0</v>
      </c>
      <c r="AV549" s="4">
        <v>0</v>
      </c>
      <c r="AW549" s="4">
        <v>2</v>
      </c>
      <c r="AX549" s="4">
        <v>65</v>
      </c>
      <c r="AY549" s="4">
        <v>6</v>
      </c>
      <c r="AZ549" s="4">
        <v>46</v>
      </c>
      <c r="BA549" s="4">
        <v>45</v>
      </c>
      <c r="BB549" s="4">
        <v>44</v>
      </c>
      <c r="BC549" s="4">
        <v>6</v>
      </c>
      <c r="BD549" s="4">
        <v>4</v>
      </c>
      <c r="BE549" s="4">
        <v>0</v>
      </c>
      <c r="BI549" s="4" t="s">
        <v>1366</v>
      </c>
    </row>
    <row r="550" spans="1:61" ht="26.25" customHeight="1">
      <c r="A550" s="15">
        <v>550</v>
      </c>
      <c r="B550" s="8">
        <v>27</v>
      </c>
      <c r="C550" s="8" t="s">
        <v>1733</v>
      </c>
      <c r="D550" s="8">
        <v>1</v>
      </c>
      <c r="E550" s="85" t="s">
        <v>1367</v>
      </c>
      <c r="G550" s="11" t="s">
        <v>587</v>
      </c>
      <c r="H550" s="58"/>
      <c r="I550" s="57"/>
      <c r="J550" s="172" t="s">
        <v>199</v>
      </c>
      <c r="K550" s="150"/>
      <c r="L550" s="94" t="s">
        <v>587</v>
      </c>
      <c r="N550" s="38"/>
      <c r="O550" s="8" t="s">
        <v>588</v>
      </c>
      <c r="P550" s="4" t="s">
        <v>1341</v>
      </c>
      <c r="Q550" s="5">
        <v>4492661.21</v>
      </c>
      <c r="R550" s="5">
        <v>400450.96</v>
      </c>
      <c r="S550" s="4">
        <v>0</v>
      </c>
      <c r="T550" s="4">
        <v>3</v>
      </c>
      <c r="U550" s="4">
        <v>0</v>
      </c>
      <c r="V550" s="4">
        <v>0</v>
      </c>
      <c r="W550" s="3">
        <v>2012</v>
      </c>
      <c r="X550" s="21" t="d">
        <v>2012-06-18</v>
      </c>
      <c r="Y550" s="24" t="s">
        <v>1813</v>
      </c>
      <c r="Z550" s="8" t="s">
        <v>1729</v>
      </c>
      <c r="AA550" s="3" t="s">
        <v>1817</v>
      </c>
      <c r="AB550" s="31">
        <v>2</v>
      </c>
      <c r="AC550" s="8" t="s">
        <v>1759</v>
      </c>
      <c r="AD550" s="3" t="s">
        <v>587</v>
      </c>
      <c r="AE550" s="4">
        <v>59</v>
      </c>
      <c r="AF550" s="4" t="s">
        <v>585</v>
      </c>
      <c r="AG550" s="4">
        <v>67</v>
      </c>
      <c r="AH550" s="4">
        <v>0</v>
      </c>
      <c r="AI550" s="4">
        <v>3</v>
      </c>
      <c r="AJ550" s="4">
        <v>0</v>
      </c>
      <c r="AK550" s="4">
        <v>0</v>
      </c>
      <c r="AL550" s="4" t="s">
        <v>1137</v>
      </c>
      <c r="AM550" s="8"/>
      <c r="AO550" s="8"/>
      <c r="AS550" s="4" t="s">
        <v>1377</v>
      </c>
      <c r="AT550" s="4">
        <v>0</v>
      </c>
      <c r="AU550" s="4">
        <v>15</v>
      </c>
      <c r="AV550" s="4">
        <v>0</v>
      </c>
      <c r="AW550" s="4">
        <v>75</v>
      </c>
      <c r="AX550" s="4">
        <v>75</v>
      </c>
      <c r="AY550" s="4">
        <v>35</v>
      </c>
      <c r="AZ550" s="4">
        <v>50</v>
      </c>
      <c r="BA550" s="4">
        <v>49</v>
      </c>
      <c r="BB550" s="4">
        <v>47</v>
      </c>
      <c r="BC550" s="4">
        <v>5</v>
      </c>
      <c r="BD550" s="4">
        <v>4</v>
      </c>
      <c r="BE550" s="4">
        <v>5</v>
      </c>
      <c r="BI550" s="8" t="s">
        <v>1367</v>
      </c>
    </row>
    <row r="551" spans="1:61" ht="26.25" customHeight="1">
      <c r="A551" s="15">
        <v>551</v>
      </c>
      <c r="B551" s="8">
        <v>27</v>
      </c>
      <c r="C551" s="8" t="s">
        <v>1733</v>
      </c>
      <c r="D551" s="8">
        <v>1</v>
      </c>
      <c r="E551" s="84" t="s">
        <v>1368</v>
      </c>
      <c r="F551" s="131"/>
      <c r="G551" s="11" t="s">
        <v>587</v>
      </c>
      <c r="H551" s="58"/>
      <c r="I551" s="57"/>
      <c r="J551" s="172" t="s">
        <v>200</v>
      </c>
      <c r="K551" s="150"/>
      <c r="L551" s="94" t="s">
        <v>587</v>
      </c>
      <c r="N551" s="38"/>
      <c r="O551" s="4" t="s">
        <v>588</v>
      </c>
      <c r="P551" s="4" t="s">
        <v>1341</v>
      </c>
      <c r="Q551" s="5">
        <v>4492658.41</v>
      </c>
      <c r="R551" s="5">
        <v>400435.41</v>
      </c>
      <c r="S551" s="4">
        <v>0</v>
      </c>
      <c r="T551" s="4">
        <v>5</v>
      </c>
      <c r="U551" s="4">
        <v>0</v>
      </c>
      <c r="V551" s="4">
        <v>0</v>
      </c>
      <c r="W551" s="3">
        <v>2012</v>
      </c>
      <c r="X551" s="23" t="d">
        <v>2012-06-18</v>
      </c>
      <c r="Y551" s="24" t="s">
        <v>1813</v>
      </c>
      <c r="Z551" s="8" t="s">
        <v>1729</v>
      </c>
      <c r="AA551" s="3" t="s">
        <v>1817</v>
      </c>
      <c r="AB551" s="31">
        <v>2</v>
      </c>
      <c r="AC551" s="8" t="s">
        <v>1759</v>
      </c>
      <c r="AD551" s="3" t="s">
        <v>587</v>
      </c>
      <c r="AE551" s="4">
        <v>61</v>
      </c>
      <c r="AF551" s="4" t="s">
        <v>585</v>
      </c>
      <c r="AG551" s="4">
        <v>50</v>
      </c>
      <c r="AH551" s="4">
        <v>1</v>
      </c>
      <c r="AI551" s="4">
        <v>4</v>
      </c>
      <c r="AJ551" s="4">
        <v>0</v>
      </c>
      <c r="AK551" s="4">
        <v>0</v>
      </c>
      <c r="AL551" s="4" t="s">
        <v>1340</v>
      </c>
      <c r="AO551" s="8"/>
      <c r="AS551" s="4" t="s">
        <v>1378</v>
      </c>
      <c r="AT551" s="4">
        <v>0</v>
      </c>
      <c r="AU551" s="4">
        <v>0</v>
      </c>
      <c r="AV551" s="4">
        <v>0</v>
      </c>
      <c r="AW551" s="4">
        <v>38</v>
      </c>
      <c r="AX551" s="4">
        <v>70</v>
      </c>
      <c r="AY551" s="4">
        <v>13</v>
      </c>
      <c r="AZ551" s="4">
        <v>61</v>
      </c>
      <c r="BA551" s="4">
        <v>56</v>
      </c>
      <c r="BB551" s="4">
        <v>55</v>
      </c>
      <c r="BC551" s="4">
        <v>4</v>
      </c>
      <c r="BD551" s="4">
        <v>4</v>
      </c>
      <c r="BE551" s="4">
        <v>4</v>
      </c>
      <c r="BI551" s="8" t="s">
        <v>1368</v>
      </c>
    </row>
    <row r="552" spans="1:61" ht="26.25" customHeight="1">
      <c r="A552" s="15">
        <v>552</v>
      </c>
      <c r="B552" s="8">
        <v>27</v>
      </c>
      <c r="C552" s="8" t="s">
        <v>1733</v>
      </c>
      <c r="D552" s="8">
        <v>1</v>
      </c>
      <c r="E552" s="84" t="s">
        <v>1369</v>
      </c>
      <c r="F552" s="131"/>
      <c r="G552" s="10" t="s">
        <v>587</v>
      </c>
      <c r="I552" s="57"/>
      <c r="J552" s="172" t="s">
        <v>201</v>
      </c>
      <c r="K552" s="150"/>
      <c r="L552" s="94" t="s">
        <v>587</v>
      </c>
      <c r="N552" s="38"/>
      <c r="O552" s="4" t="s">
        <v>588</v>
      </c>
      <c r="P552" s="8" t="s">
        <v>1341</v>
      </c>
      <c r="Q552" s="9">
        <v>4492662.1500000004</v>
      </c>
      <c r="R552" s="9">
        <v>400450.31</v>
      </c>
      <c r="S552" s="8">
        <v>0</v>
      </c>
      <c r="T552" s="8">
        <v>1</v>
      </c>
      <c r="U552" s="8">
        <v>0</v>
      </c>
      <c r="V552" s="8">
        <v>0</v>
      </c>
      <c r="W552" s="3">
        <v>2012</v>
      </c>
      <c r="X552" s="21" t="d">
        <v>2012-06-18</v>
      </c>
      <c r="Y552" s="24" t="s">
        <v>1813</v>
      </c>
      <c r="Z552" s="8" t="s">
        <v>1729</v>
      </c>
      <c r="AA552" s="3" t="s">
        <v>1817</v>
      </c>
      <c r="AB552" s="31">
        <v>2</v>
      </c>
      <c r="AC552" s="8" t="s">
        <v>1759</v>
      </c>
      <c r="AD552" s="3" t="s">
        <v>587</v>
      </c>
      <c r="AE552" s="8">
        <v>59</v>
      </c>
      <c r="AF552" s="8" t="s">
        <v>585</v>
      </c>
      <c r="AG552" s="8">
        <v>66</v>
      </c>
      <c r="AH552" s="8">
        <v>0</v>
      </c>
      <c r="AI552" s="8">
        <v>1</v>
      </c>
      <c r="AJ552" s="8">
        <v>0</v>
      </c>
      <c r="AK552" s="8">
        <v>0</v>
      </c>
      <c r="AL552" s="4" t="s">
        <v>1177</v>
      </c>
      <c r="AM552" s="8"/>
      <c r="AN552" s="8"/>
      <c r="AO552" s="8"/>
      <c r="AS552" s="8" t="s">
        <v>1379</v>
      </c>
      <c r="AT552" s="4">
        <v>0</v>
      </c>
      <c r="AW552" s="4">
        <v>80</v>
      </c>
      <c r="AZ552" s="4">
        <v>46</v>
      </c>
      <c r="BC552" s="4">
        <v>5</v>
      </c>
      <c r="BI552" s="8" t="s">
        <v>1369</v>
      </c>
    </row>
    <row r="553" spans="1:61" ht="26.25" customHeight="1">
      <c r="A553" s="15">
        <v>553</v>
      </c>
      <c r="B553" s="8">
        <v>27</v>
      </c>
      <c r="C553" s="8" t="s">
        <v>1733</v>
      </c>
      <c r="D553" s="8">
        <v>1</v>
      </c>
      <c r="E553" s="85" t="s">
        <v>1370</v>
      </c>
      <c r="G553" s="11" t="s">
        <v>587</v>
      </c>
      <c r="H553" s="58"/>
      <c r="I553" s="57"/>
      <c r="J553" s="172" t="s">
        <v>202</v>
      </c>
      <c r="K553" s="150"/>
      <c r="L553" s="94" t="s">
        <v>587</v>
      </c>
      <c r="N553" s="37"/>
      <c r="O553" s="4" t="s">
        <v>588</v>
      </c>
      <c r="P553" s="4" t="s">
        <v>1341</v>
      </c>
      <c r="Q553" s="5">
        <v>4492660.88</v>
      </c>
      <c r="R553" s="5">
        <v>400454.13</v>
      </c>
      <c r="S553" s="4">
        <v>0</v>
      </c>
      <c r="T553" s="4">
        <v>1</v>
      </c>
      <c r="U553" s="4">
        <v>0</v>
      </c>
      <c r="V553" s="4">
        <v>0</v>
      </c>
      <c r="W553" s="3">
        <v>2012</v>
      </c>
      <c r="X553" s="21" t="d">
        <v>2012-06-18</v>
      </c>
      <c r="Y553" s="17" t="s">
        <v>1813</v>
      </c>
      <c r="Z553" s="8" t="s">
        <v>1729</v>
      </c>
      <c r="AA553" s="3" t="s">
        <v>1817</v>
      </c>
      <c r="AB553" s="31">
        <v>2</v>
      </c>
      <c r="AC553" s="8" t="s">
        <v>1759</v>
      </c>
      <c r="AD553" s="3" t="s">
        <v>587</v>
      </c>
      <c r="AE553" s="4">
        <v>59.5</v>
      </c>
      <c r="AF553" s="4" t="s">
        <v>585</v>
      </c>
      <c r="AG553" s="4">
        <v>69</v>
      </c>
      <c r="AH553" s="4">
        <v>0</v>
      </c>
      <c r="AI553" s="4">
        <v>1</v>
      </c>
      <c r="AJ553" s="4">
        <v>0</v>
      </c>
      <c r="AK553" s="4">
        <v>0</v>
      </c>
      <c r="AL553" s="4" t="s">
        <v>1177</v>
      </c>
      <c r="AS553" s="4" t="s">
        <v>1381</v>
      </c>
      <c r="AT553" s="4">
        <v>0</v>
      </c>
      <c r="AW553" s="4">
        <v>15</v>
      </c>
      <c r="AZ553" s="4">
        <v>45</v>
      </c>
      <c r="BC553" s="4">
        <v>5</v>
      </c>
      <c r="BI553" s="8" t="s">
        <v>1370</v>
      </c>
    </row>
    <row r="554" spans="1:61" ht="26.25" customHeight="1">
      <c r="A554" s="15">
        <v>554</v>
      </c>
      <c r="B554" s="8">
        <v>27</v>
      </c>
      <c r="C554" s="8" t="s">
        <v>1733</v>
      </c>
      <c r="D554" s="8">
        <v>1</v>
      </c>
      <c r="E554" s="85" t="s">
        <v>1371</v>
      </c>
      <c r="G554" s="11" t="s">
        <v>587</v>
      </c>
      <c r="I554" s="57"/>
      <c r="J554" s="172" t="s">
        <v>203</v>
      </c>
      <c r="K554" s="150"/>
      <c r="L554" s="94" t="s">
        <v>587</v>
      </c>
      <c r="N554" s="37"/>
      <c r="O554" s="8" t="s">
        <v>588</v>
      </c>
      <c r="P554" s="4" t="s">
        <v>1341</v>
      </c>
      <c r="Q554" s="5">
        <v>4492627.6399999997</v>
      </c>
      <c r="R554" s="5">
        <v>400382.31</v>
      </c>
      <c r="S554" s="4">
        <v>0</v>
      </c>
      <c r="T554" s="4">
        <v>3</v>
      </c>
      <c r="U554" s="4">
        <v>0</v>
      </c>
      <c r="V554" s="4">
        <v>0</v>
      </c>
      <c r="W554" s="3">
        <v>2012</v>
      </c>
      <c r="X554" s="23" t="d">
        <v>2012-06-18</v>
      </c>
      <c r="Y554" s="24" t="s">
        <v>1813</v>
      </c>
      <c r="Z554" s="8" t="s">
        <v>1729</v>
      </c>
      <c r="AA554" s="3" t="s">
        <v>1817</v>
      </c>
      <c r="AB554" s="31">
        <v>2</v>
      </c>
      <c r="AC554" s="8" t="s">
        <v>1759</v>
      </c>
      <c r="AD554" s="3" t="s">
        <v>587</v>
      </c>
      <c r="AE554" s="4">
        <v>95</v>
      </c>
      <c r="AF554" s="4" t="s">
        <v>594</v>
      </c>
      <c r="AG554" s="4">
        <v>2</v>
      </c>
      <c r="AH554" s="4">
        <v>0</v>
      </c>
      <c r="AI554" s="4">
        <v>3</v>
      </c>
      <c r="AJ554" s="4">
        <v>0</v>
      </c>
      <c r="AK554" s="4">
        <v>0</v>
      </c>
      <c r="AL554" s="4" t="s">
        <v>1166</v>
      </c>
      <c r="AM554" s="8"/>
      <c r="AS554" s="4" t="s">
        <v>1380</v>
      </c>
      <c r="AT554" s="4">
        <v>0</v>
      </c>
      <c r="AU554" s="4">
        <v>0</v>
      </c>
      <c r="AV554" s="4">
        <v>0</v>
      </c>
      <c r="AW554" s="4">
        <v>40</v>
      </c>
      <c r="AX554" s="4">
        <v>35</v>
      </c>
      <c r="AY554" s="4">
        <v>30</v>
      </c>
      <c r="AZ554" s="4">
        <v>47</v>
      </c>
      <c r="BA554" s="4">
        <v>46</v>
      </c>
      <c r="BB554" s="4">
        <v>42</v>
      </c>
      <c r="BC554" s="4">
        <v>3</v>
      </c>
      <c r="BD554" s="4">
        <v>3</v>
      </c>
      <c r="BE554" s="4">
        <v>3</v>
      </c>
      <c r="BI554" s="8" t="s">
        <v>1371</v>
      </c>
    </row>
    <row r="555" spans="1:61" ht="26.25" customHeight="1">
      <c r="A555" s="15">
        <v>555</v>
      </c>
      <c r="B555" s="8">
        <v>28</v>
      </c>
      <c r="C555" s="8" t="s">
        <v>1734</v>
      </c>
      <c r="D555" s="8">
        <v>1</v>
      </c>
      <c r="E555" s="84" t="s">
        <v>1387</v>
      </c>
      <c r="F555" s="131"/>
      <c r="G555" s="11" t="s">
        <v>587</v>
      </c>
      <c r="H555" s="58" t="s">
        <v>1387</v>
      </c>
      <c r="I555" s="58"/>
      <c r="J555" s="172" t="s">
        <v>204</v>
      </c>
      <c r="K555" s="150" t="s">
        <v>307</v>
      </c>
      <c r="L555" s="94" t="s">
        <v>587</v>
      </c>
      <c r="N555" s="37"/>
      <c r="O555" s="4" t="s">
        <v>588</v>
      </c>
      <c r="P555" s="4" t="s">
        <v>1341</v>
      </c>
      <c r="Q555" s="5">
        <v>4492150.58</v>
      </c>
      <c r="R555" s="5">
        <v>400540.29</v>
      </c>
      <c r="S555" s="4">
        <v>0</v>
      </c>
      <c r="T555" s="4">
        <v>2</v>
      </c>
      <c r="U555" s="4">
        <v>0</v>
      </c>
      <c r="V555" s="4">
        <v>0</v>
      </c>
      <c r="W555" s="3">
        <v>2012</v>
      </c>
      <c r="X555" s="21" t="d">
        <v>2012-06-18</v>
      </c>
      <c r="Y555" s="17" t="s">
        <v>1813</v>
      </c>
      <c r="Z555" s="8" t="s">
        <v>1729</v>
      </c>
      <c r="AA555" s="3" t="s">
        <v>1788</v>
      </c>
      <c r="AB555" s="31">
        <v>1</v>
      </c>
      <c r="AC555" s="8" t="s">
        <v>1756</v>
      </c>
      <c r="AD555" s="3" t="s">
        <v>587</v>
      </c>
      <c r="AE555" s="4">
        <v>13</v>
      </c>
      <c r="AF555" s="4" t="s">
        <v>594</v>
      </c>
      <c r="AG555" s="4">
        <v>16</v>
      </c>
      <c r="AH555" s="4">
        <v>0</v>
      </c>
      <c r="AI555" s="4">
        <v>2</v>
      </c>
      <c r="AJ555" s="4">
        <v>0</v>
      </c>
      <c r="AK555" s="4">
        <v>0</v>
      </c>
      <c r="AL555" s="4" t="s">
        <v>945</v>
      </c>
      <c r="AS555" s="4" t="s">
        <v>1389</v>
      </c>
      <c r="AT555" s="4">
        <v>20</v>
      </c>
      <c r="AU555" s="4">
        <v>10</v>
      </c>
      <c r="AW555" s="4">
        <v>45</v>
      </c>
      <c r="AX555" s="4">
        <v>50</v>
      </c>
      <c r="AZ555" s="4">
        <v>47</v>
      </c>
      <c r="BA555" s="4">
        <v>47</v>
      </c>
      <c r="BC555" s="4">
        <v>3</v>
      </c>
      <c r="BD555" s="4">
        <v>3</v>
      </c>
      <c r="BI555" s="8" t="s">
        <v>1387</v>
      </c>
    </row>
    <row r="556" spans="1:61" ht="26.25" customHeight="1">
      <c r="A556" s="15">
        <v>556</v>
      </c>
      <c r="B556" s="8">
        <v>28</v>
      </c>
      <c r="C556" s="8" t="s">
        <v>1734</v>
      </c>
      <c r="D556" s="8">
        <v>1</v>
      </c>
      <c r="E556" s="85" t="s">
        <v>1388</v>
      </c>
      <c r="G556" s="11" t="s">
        <v>587</v>
      </c>
      <c r="H556" s="58" t="s">
        <v>16</v>
      </c>
      <c r="I556" s="57"/>
      <c r="J556" s="172" t="s">
        <v>303</v>
      </c>
      <c r="K556" s="150" t="s">
        <v>306</v>
      </c>
      <c r="L556" s="89" t="s">
        <v>587</v>
      </c>
      <c r="N556" s="38"/>
      <c r="O556" s="4" t="s">
        <v>588</v>
      </c>
      <c r="P556" s="8" t="s">
        <v>1341</v>
      </c>
      <c r="Q556" s="5">
        <v>4492121.6900000004</v>
      </c>
      <c r="R556" s="5">
        <v>400546.26</v>
      </c>
      <c r="S556" s="4">
        <v>0</v>
      </c>
      <c r="T556" s="4">
        <v>1</v>
      </c>
      <c r="U556" s="4">
        <v>0</v>
      </c>
      <c r="V556" s="4">
        <v>1</v>
      </c>
      <c r="W556" s="3">
        <v>2012</v>
      </c>
      <c r="X556" s="23" t="d">
        <v>2012-06-18</v>
      </c>
      <c r="Y556" s="17" t="s">
        <v>1813</v>
      </c>
      <c r="Z556" s="8" t="s">
        <v>1729</v>
      </c>
      <c r="AA556" s="3" t="s">
        <v>1788</v>
      </c>
      <c r="AB556" s="31">
        <v>1</v>
      </c>
      <c r="AC556" s="8" t="s">
        <v>1756</v>
      </c>
      <c r="AD556" s="3" t="s">
        <v>587</v>
      </c>
      <c r="AE556" s="4">
        <v>42</v>
      </c>
      <c r="AF556" s="4" t="s">
        <v>594</v>
      </c>
      <c r="AG556" s="4">
        <v>11</v>
      </c>
      <c r="AH556" s="4">
        <v>0</v>
      </c>
      <c r="AI556" s="4">
        <v>1</v>
      </c>
      <c r="AJ556" s="4">
        <v>0</v>
      </c>
      <c r="AK556" s="4">
        <v>0</v>
      </c>
      <c r="AL556" s="4" t="s">
        <v>944</v>
      </c>
      <c r="AO556" s="8"/>
      <c r="AS556" s="4" t="s">
        <v>1390</v>
      </c>
      <c r="AT556" s="4">
        <v>6</v>
      </c>
      <c r="AU556" s="4">
        <v>0</v>
      </c>
      <c r="AW556" s="4">
        <v>13</v>
      </c>
      <c r="AX556" s="4">
        <v>0</v>
      </c>
      <c r="AZ556" s="4">
        <v>57</v>
      </c>
      <c r="BA556" s="4">
        <v>38</v>
      </c>
      <c r="BC556" s="4">
        <v>3</v>
      </c>
      <c r="BD556" s="4">
        <v>0</v>
      </c>
      <c r="BI556" s="8" t="s">
        <v>1388</v>
      </c>
    </row>
    <row r="557" spans="1:61" ht="26.25" customHeight="1">
      <c r="A557" s="15">
        <v>557</v>
      </c>
      <c r="B557" s="4">
        <v>29</v>
      </c>
      <c r="C557" s="8" t="s">
        <v>1735</v>
      </c>
      <c r="D557" s="8">
        <v>1</v>
      </c>
      <c r="E557" s="85" t="s">
        <v>1391</v>
      </c>
      <c r="G557" s="18" t="s">
        <v>587</v>
      </c>
      <c r="H557" s="33" t="s">
        <v>348</v>
      </c>
      <c r="I557" s="18"/>
      <c r="J557" s="171"/>
      <c r="K557" s="149" t="s">
        <v>402</v>
      </c>
      <c r="L557" s="90" t="s">
        <v>587</v>
      </c>
      <c r="N557" s="38"/>
      <c r="O557" s="4" t="s">
        <v>707</v>
      </c>
      <c r="P557" s="4" t="s">
        <v>1457</v>
      </c>
      <c r="Q557" s="5">
        <v>4492058.75</v>
      </c>
      <c r="R557" s="5">
        <v>400561.62</v>
      </c>
      <c r="S557" s="4">
        <v>0</v>
      </c>
      <c r="T557" s="4">
        <v>1</v>
      </c>
      <c r="U557" s="4">
        <v>0</v>
      </c>
      <c r="V557" s="4">
        <v>0</v>
      </c>
      <c r="W557" s="3">
        <v>2012</v>
      </c>
      <c r="X557" s="21" t="d">
        <v>2012-06-18</v>
      </c>
      <c r="Y557" s="17" t="s">
        <v>1810</v>
      </c>
      <c r="Z557" s="8" t="s">
        <v>1729</v>
      </c>
      <c r="AA557" s="3" t="s">
        <v>1788</v>
      </c>
      <c r="AB557" s="31">
        <v>2</v>
      </c>
      <c r="AC557" s="8" t="s">
        <v>1757</v>
      </c>
      <c r="AD557" s="3" t="s">
        <v>587</v>
      </c>
      <c r="AE557" s="4">
        <v>35</v>
      </c>
      <c r="AF557" s="4" t="s">
        <v>594</v>
      </c>
      <c r="AG557" s="4">
        <v>99</v>
      </c>
      <c r="AH557" s="4">
        <v>0</v>
      </c>
      <c r="AI557" s="4">
        <v>2</v>
      </c>
      <c r="AJ557" s="4">
        <v>0</v>
      </c>
      <c r="AK557" s="4">
        <v>0</v>
      </c>
      <c r="AL557" s="4" t="s">
        <v>800</v>
      </c>
      <c r="AM557" s="4" t="s">
        <v>1683</v>
      </c>
      <c r="AN557" s="4" t="s">
        <v>1682</v>
      </c>
      <c r="AO557" s="8"/>
      <c r="AS557" s="4" t="s">
        <v>1458</v>
      </c>
      <c r="AT557" s="4">
        <v>25</v>
      </c>
      <c r="AW557" s="4">
        <v>81</v>
      </c>
      <c r="AZ557" s="4">
        <v>55</v>
      </c>
      <c r="BC557" s="4">
        <v>4</v>
      </c>
      <c r="BI557" s="4" t="s">
        <v>1391</v>
      </c>
    </row>
    <row r="558" spans="1:61" ht="26.25" customHeight="1">
      <c r="A558" s="15">
        <v>558</v>
      </c>
      <c r="B558" s="8">
        <v>29</v>
      </c>
      <c r="C558" s="8" t="s">
        <v>1735</v>
      </c>
      <c r="D558" s="8">
        <v>1</v>
      </c>
      <c r="E558" s="85" t="s">
        <v>1392</v>
      </c>
      <c r="G558" s="11" t="s">
        <v>596</v>
      </c>
      <c r="H558" s="10" t="s">
        <v>620</v>
      </c>
      <c r="I558" s="10"/>
      <c r="J558" s="171" t="s">
        <v>620</v>
      </c>
      <c r="K558" s="148"/>
      <c r="L558" s="99" t="s">
        <v>596</v>
      </c>
      <c r="N558" s="37"/>
      <c r="P558" s="8"/>
      <c r="W558" s="3">
        <v>2012</v>
      </c>
      <c r="X558" s="23" t="d">
        <v>2012-06-18</v>
      </c>
      <c r="Y558" s="17" t="s">
        <v>1810</v>
      </c>
      <c r="Z558" s="8" t="s">
        <v>1729</v>
      </c>
      <c r="AA558" s="3" t="s">
        <v>1788</v>
      </c>
      <c r="AB558" s="31">
        <v>2</v>
      </c>
      <c r="AC558" s="8" t="s">
        <v>1757</v>
      </c>
      <c r="AD558" s="3" t="s">
        <v>587</v>
      </c>
      <c r="AE558" s="4">
        <v>37</v>
      </c>
      <c r="AF558" s="4" t="s">
        <v>585</v>
      </c>
      <c r="AG558" s="4">
        <v>15</v>
      </c>
      <c r="AH558" s="4">
        <v>0</v>
      </c>
      <c r="AI558" s="4">
        <v>1</v>
      </c>
      <c r="AJ558" s="4">
        <v>0</v>
      </c>
      <c r="AK558" s="4">
        <v>0</v>
      </c>
      <c r="AL558" s="4" t="s">
        <v>1225</v>
      </c>
      <c r="BI558" s="8" t="s">
        <v>1392</v>
      </c>
    </row>
    <row r="559" spans="1:61" ht="26.25" customHeight="1">
      <c r="A559" s="15">
        <v>559</v>
      </c>
      <c r="B559" s="4">
        <v>29</v>
      </c>
      <c r="C559" s="8" t="s">
        <v>1735</v>
      </c>
      <c r="D559" s="8">
        <v>1</v>
      </c>
      <c r="E559" s="84" t="s">
        <v>1393</v>
      </c>
      <c r="F559" s="131"/>
      <c r="G559" s="10" t="s">
        <v>587</v>
      </c>
      <c r="H559" s="58" t="s">
        <v>1834</v>
      </c>
      <c r="I559" s="57"/>
      <c r="J559" s="171"/>
      <c r="K559" s="148" t="s">
        <v>401</v>
      </c>
      <c r="L559" s="99" t="s">
        <v>587</v>
      </c>
      <c r="N559" s="38"/>
      <c r="O559" s="4" t="s">
        <v>707</v>
      </c>
      <c r="P559" s="8" t="s">
        <v>1457</v>
      </c>
      <c r="Q559" s="9">
        <v>4492054.8499999996</v>
      </c>
      <c r="R559" s="9">
        <v>400556.93</v>
      </c>
      <c r="S559" s="8">
        <v>0</v>
      </c>
      <c r="T559" s="8">
        <v>1</v>
      </c>
      <c r="U559" s="8">
        <v>0</v>
      </c>
      <c r="V559" s="8">
        <v>0</v>
      </c>
      <c r="W559" s="3">
        <v>2012</v>
      </c>
      <c r="X559" s="23" t="d">
        <v>2012-06-18</v>
      </c>
      <c r="Y559" s="24" t="s">
        <v>1810</v>
      </c>
      <c r="Z559" s="8" t="s">
        <v>1729</v>
      </c>
      <c r="AA559" s="3" t="s">
        <v>1788</v>
      </c>
      <c r="AB559" s="31">
        <v>2</v>
      </c>
      <c r="AC559" s="8" t="s">
        <v>1757</v>
      </c>
      <c r="AD559" s="3" t="s">
        <v>587</v>
      </c>
      <c r="AE559" s="8">
        <v>38</v>
      </c>
      <c r="AF559" s="8" t="s">
        <v>594</v>
      </c>
      <c r="AG559" s="8">
        <v>102</v>
      </c>
      <c r="AH559" s="8">
        <v>0</v>
      </c>
      <c r="AI559" s="8">
        <v>2</v>
      </c>
      <c r="AJ559" s="8">
        <v>0</v>
      </c>
      <c r="AK559" s="8">
        <v>0</v>
      </c>
      <c r="AL559" s="4" t="s">
        <v>800</v>
      </c>
      <c r="AM559" s="4" t="s">
        <v>1683</v>
      </c>
      <c r="AN559" s="8" t="s">
        <v>1682</v>
      </c>
      <c r="AO559" s="8"/>
      <c r="AS559" s="8" t="s">
        <v>1459</v>
      </c>
      <c r="AT559" s="4">
        <v>43</v>
      </c>
      <c r="AW559" s="4">
        <v>88</v>
      </c>
      <c r="AZ559" s="4">
        <v>59</v>
      </c>
      <c r="BC559" s="4">
        <v>4</v>
      </c>
      <c r="BI559" s="4" t="s">
        <v>1393</v>
      </c>
    </row>
    <row r="560" spans="1:61" ht="26.25" customHeight="1">
      <c r="A560" s="15">
        <v>560</v>
      </c>
      <c r="B560" s="8">
        <v>29</v>
      </c>
      <c r="C560" s="8" t="s">
        <v>1735</v>
      </c>
      <c r="D560" s="8">
        <v>1</v>
      </c>
      <c r="E560" s="85" t="s">
        <v>1394</v>
      </c>
      <c r="G560" s="11" t="s">
        <v>587</v>
      </c>
      <c r="H560" s="58" t="s">
        <v>1790</v>
      </c>
      <c r="I560" s="57"/>
      <c r="J560" s="171"/>
      <c r="K560" s="148" t="s">
        <v>398</v>
      </c>
      <c r="L560" s="99" t="s">
        <v>587</v>
      </c>
      <c r="N560" s="37"/>
      <c r="O560" s="4" t="s">
        <v>707</v>
      </c>
      <c r="P560" s="4" t="s">
        <v>1457</v>
      </c>
      <c r="Q560" s="5">
        <v>4492044.68</v>
      </c>
      <c r="R560" s="5">
        <v>400628.24</v>
      </c>
      <c r="S560" s="4">
        <v>0</v>
      </c>
      <c r="T560" s="4">
        <v>1</v>
      </c>
      <c r="U560" s="4">
        <v>0</v>
      </c>
      <c r="V560" s="4">
        <v>1</v>
      </c>
      <c r="W560" s="3">
        <v>2012</v>
      </c>
      <c r="X560" s="23" t="d">
        <v>2012-06-18</v>
      </c>
      <c r="Y560" s="24" t="s">
        <v>1810</v>
      </c>
      <c r="Z560" s="8" t="s">
        <v>1729</v>
      </c>
      <c r="AA560" s="3" t="s">
        <v>1788</v>
      </c>
      <c r="AB560" s="31">
        <v>2</v>
      </c>
      <c r="AC560" s="8" t="s">
        <v>1757</v>
      </c>
      <c r="AD560" s="3" t="s">
        <v>587</v>
      </c>
      <c r="AE560" s="4">
        <v>50</v>
      </c>
      <c r="AF560" s="4" t="s">
        <v>594</v>
      </c>
      <c r="AG560" s="4">
        <v>42</v>
      </c>
      <c r="AH560" s="4">
        <v>0</v>
      </c>
      <c r="AI560" s="4">
        <v>1</v>
      </c>
      <c r="AJ560" s="4">
        <v>0</v>
      </c>
      <c r="AK560" s="4">
        <v>0</v>
      </c>
      <c r="AL560" s="4" t="s">
        <v>800</v>
      </c>
      <c r="AM560" s="4" t="s">
        <v>1685</v>
      </c>
      <c r="AN560" s="4" t="s">
        <v>1684</v>
      </c>
      <c r="AO560" s="4" t="s">
        <v>51</v>
      </c>
      <c r="AS560" s="4" t="s">
        <v>1460</v>
      </c>
      <c r="AT560" s="4">
        <v>52</v>
      </c>
      <c r="AU560" s="4">
        <v>0</v>
      </c>
      <c r="AW560" s="4">
        <v>71</v>
      </c>
      <c r="AX560" s="4">
        <v>0</v>
      </c>
      <c r="AZ560" s="4">
        <v>41</v>
      </c>
      <c r="BA560" s="4">
        <v>6</v>
      </c>
      <c r="BC560" s="4">
        <v>4</v>
      </c>
      <c r="BD560" s="4">
        <v>0</v>
      </c>
      <c r="BI560" s="8" t="s">
        <v>1394</v>
      </c>
    </row>
    <row r="561" spans="1:73" ht="26.25" customHeight="1">
      <c r="A561" s="15">
        <v>561</v>
      </c>
      <c r="B561" s="8">
        <v>29</v>
      </c>
      <c r="C561" s="8" t="s">
        <v>1735</v>
      </c>
      <c r="D561" s="8">
        <v>1</v>
      </c>
      <c r="E561" s="84" t="s">
        <v>1395</v>
      </c>
      <c r="F561" s="131"/>
      <c r="G561" s="11" t="s">
        <v>596</v>
      </c>
      <c r="H561" s="11" t="s">
        <v>620</v>
      </c>
      <c r="I561" s="10"/>
      <c r="J561" s="171" t="s">
        <v>620</v>
      </c>
      <c r="K561" s="148"/>
      <c r="L561" s="99" t="s">
        <v>596</v>
      </c>
      <c r="N561" s="37"/>
      <c r="W561" s="3">
        <v>2012</v>
      </c>
      <c r="X561" s="23" t="d">
        <v>2012-06-18</v>
      </c>
      <c r="Y561" s="24" t="s">
        <v>1810</v>
      </c>
      <c r="Z561" s="8" t="s">
        <v>1729</v>
      </c>
      <c r="AA561" s="3" t="s">
        <v>1788</v>
      </c>
      <c r="AB561" s="31">
        <v>2</v>
      </c>
      <c r="AC561" s="8" t="s">
        <v>1757</v>
      </c>
      <c r="AD561" s="3" t="s">
        <v>587</v>
      </c>
      <c r="AE561" s="4">
        <v>54</v>
      </c>
      <c r="AF561" s="4" t="s">
        <v>585</v>
      </c>
      <c r="AG561" s="4">
        <v>27</v>
      </c>
      <c r="AH561" s="4">
        <v>0</v>
      </c>
      <c r="AI561" s="4">
        <v>4</v>
      </c>
      <c r="AJ561" s="4">
        <v>0</v>
      </c>
      <c r="AK561" s="4">
        <v>0</v>
      </c>
      <c r="AL561" s="4" t="s">
        <v>615</v>
      </c>
      <c r="BI561" s="8" t="s">
        <v>1395</v>
      </c>
    </row>
    <row r="562" spans="1:73" ht="26.25" customHeight="1">
      <c r="A562" s="15">
        <v>562</v>
      </c>
      <c r="B562" s="8">
        <v>29</v>
      </c>
      <c r="C562" s="8" t="s">
        <v>1735</v>
      </c>
      <c r="D562" s="8">
        <v>1</v>
      </c>
      <c r="E562" s="84" t="s">
        <v>1396</v>
      </c>
      <c r="F562" s="131"/>
      <c r="G562" s="11" t="s">
        <v>596</v>
      </c>
      <c r="H562" s="10" t="s">
        <v>620</v>
      </c>
      <c r="I562" s="10"/>
      <c r="J562" s="171" t="s">
        <v>620</v>
      </c>
      <c r="K562" s="148"/>
      <c r="L562" s="99" t="s">
        <v>596</v>
      </c>
      <c r="N562" s="38"/>
      <c r="W562" s="3">
        <v>2012</v>
      </c>
      <c r="X562" s="21" t="d">
        <v>2012-06-18</v>
      </c>
      <c r="Y562" s="17" t="s">
        <v>1810</v>
      </c>
      <c r="Z562" s="8" t="s">
        <v>1729</v>
      </c>
      <c r="AA562" s="3" t="s">
        <v>1788</v>
      </c>
      <c r="AB562" s="31">
        <v>2</v>
      </c>
      <c r="AC562" s="8" t="s">
        <v>1757</v>
      </c>
      <c r="AD562" s="3" t="s">
        <v>587</v>
      </c>
      <c r="AE562" s="4">
        <v>80</v>
      </c>
      <c r="AF562" s="4" t="s">
        <v>585</v>
      </c>
      <c r="AG562" s="4">
        <v>26</v>
      </c>
      <c r="AH562" s="4">
        <v>1</v>
      </c>
      <c r="AI562" s="4">
        <v>4</v>
      </c>
      <c r="AJ562" s="4">
        <v>0</v>
      </c>
      <c r="AK562" s="4">
        <v>0</v>
      </c>
      <c r="AL562" s="4" t="s">
        <v>800</v>
      </c>
      <c r="AO562" s="8"/>
      <c r="BI562" s="8" t="s">
        <v>1396</v>
      </c>
    </row>
    <row r="563" spans="1:73" ht="26.25" customHeight="1">
      <c r="A563" s="15">
        <v>563</v>
      </c>
      <c r="B563" s="4">
        <v>29</v>
      </c>
      <c r="C563" s="8" t="s">
        <v>1735</v>
      </c>
      <c r="D563" s="8">
        <v>1</v>
      </c>
      <c r="E563" s="84" t="s">
        <v>1397</v>
      </c>
      <c r="F563" s="131"/>
      <c r="G563" s="11" t="s">
        <v>587</v>
      </c>
      <c r="H563" s="58" t="s">
        <v>43</v>
      </c>
      <c r="I563" s="57"/>
      <c r="J563" s="171" t="s">
        <v>206</v>
      </c>
      <c r="K563" s="148"/>
      <c r="L563" s="99" t="s">
        <v>587</v>
      </c>
      <c r="N563" s="38"/>
      <c r="O563" s="4" t="s">
        <v>707</v>
      </c>
      <c r="P563" s="4" t="s">
        <v>1457</v>
      </c>
      <c r="Q563" s="5">
        <v>4492008.47</v>
      </c>
      <c r="R563" s="5">
        <v>400673.05</v>
      </c>
      <c r="S563" s="4">
        <v>0</v>
      </c>
      <c r="T563" s="4">
        <v>11</v>
      </c>
      <c r="U563" s="4">
        <v>0</v>
      </c>
      <c r="V563" s="4">
        <v>0</v>
      </c>
      <c r="W563" s="3">
        <v>2012</v>
      </c>
      <c r="X563" s="21" t="d">
        <v>2012-06-18</v>
      </c>
      <c r="Y563" s="17" t="s">
        <v>1810</v>
      </c>
      <c r="Z563" s="8" t="s">
        <v>1729</v>
      </c>
      <c r="AA563" s="3" t="s">
        <v>1788</v>
      </c>
      <c r="AB563" s="31">
        <v>2</v>
      </c>
      <c r="AC563" s="8" t="s">
        <v>1757</v>
      </c>
      <c r="AD563" s="3" t="s">
        <v>587</v>
      </c>
      <c r="AE563" s="4">
        <v>86</v>
      </c>
      <c r="AF563" s="4" t="s">
        <v>585</v>
      </c>
      <c r="AG563" s="4">
        <v>1</v>
      </c>
      <c r="AH563" s="4">
        <v>0</v>
      </c>
      <c r="AI563" s="4">
        <v>11</v>
      </c>
      <c r="AJ563" s="4">
        <v>0</v>
      </c>
      <c r="AK563" s="4">
        <v>0</v>
      </c>
      <c r="AL563" s="4" t="s">
        <v>1407</v>
      </c>
      <c r="AM563" s="4" t="s">
        <v>1456</v>
      </c>
      <c r="AO563" s="8"/>
      <c r="AS563" s="4" t="s">
        <v>1465</v>
      </c>
      <c r="AT563" s="4">
        <v>0</v>
      </c>
      <c r="AU563" s="4">
        <v>0</v>
      </c>
      <c r="AV563" s="4">
        <v>0</v>
      </c>
      <c r="AW563" s="4">
        <v>170</v>
      </c>
      <c r="AX563" s="4">
        <v>150</v>
      </c>
      <c r="AY563" s="4">
        <v>135</v>
      </c>
      <c r="AZ563" s="4">
        <v>58</v>
      </c>
      <c r="BA563" s="4">
        <v>57</v>
      </c>
      <c r="BB563" s="4">
        <v>56</v>
      </c>
      <c r="BC563" s="4">
        <v>6</v>
      </c>
      <c r="BD563" s="4">
        <v>6</v>
      </c>
      <c r="BE563" s="4">
        <v>6</v>
      </c>
      <c r="BF563" s="20" t="s">
        <v>405</v>
      </c>
      <c r="BI563" s="4" t="s">
        <v>1397</v>
      </c>
    </row>
    <row r="564" spans="1:73" ht="26.25" customHeight="1">
      <c r="A564" s="15">
        <v>564</v>
      </c>
      <c r="B564" s="4">
        <v>29</v>
      </c>
      <c r="C564" s="8" t="s">
        <v>1735</v>
      </c>
      <c r="D564" s="8">
        <v>1</v>
      </c>
      <c r="E564" s="84" t="s">
        <v>1398</v>
      </c>
      <c r="F564" s="131"/>
      <c r="G564" s="11" t="s">
        <v>587</v>
      </c>
      <c r="H564" s="58" t="s">
        <v>40</v>
      </c>
      <c r="I564" s="57"/>
      <c r="J564" s="171"/>
      <c r="K564" s="148" t="s">
        <v>403</v>
      </c>
      <c r="L564" s="99" t="s">
        <v>587</v>
      </c>
      <c r="N564" s="37"/>
      <c r="O564" s="4" t="s">
        <v>707</v>
      </c>
      <c r="P564" s="4" t="s">
        <v>1457</v>
      </c>
      <c r="Q564" s="5">
        <v>4492011.29</v>
      </c>
      <c r="R564" s="5">
        <v>400630.15</v>
      </c>
      <c r="S564" s="4">
        <v>0</v>
      </c>
      <c r="T564" s="4">
        <v>2</v>
      </c>
      <c r="U564" s="4">
        <v>0</v>
      </c>
      <c r="V564" s="4">
        <v>0</v>
      </c>
      <c r="W564" s="3">
        <v>2012</v>
      </c>
      <c r="X564" s="21" t="d">
        <v>2012-06-18</v>
      </c>
      <c r="Y564" s="24" t="s">
        <v>1810</v>
      </c>
      <c r="Z564" s="8" t="s">
        <v>1729</v>
      </c>
      <c r="AA564" s="3" t="s">
        <v>1788</v>
      </c>
      <c r="AB564" s="31">
        <v>2</v>
      </c>
      <c r="AC564" s="8" t="s">
        <v>1757</v>
      </c>
      <c r="AD564" s="3" t="s">
        <v>587</v>
      </c>
      <c r="AE564" s="4">
        <v>84</v>
      </c>
      <c r="AF564" s="4" t="s">
        <v>594</v>
      </c>
      <c r="AG564" s="4">
        <v>27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50</v>
      </c>
      <c r="AS564" s="4" t="s">
        <v>1461</v>
      </c>
      <c r="AT564" s="4">
        <v>0</v>
      </c>
      <c r="AU564" s="4">
        <v>8</v>
      </c>
      <c r="AW564" s="4">
        <v>100</v>
      </c>
      <c r="AX564" s="4">
        <v>150</v>
      </c>
      <c r="AZ564" s="4">
        <v>54</v>
      </c>
      <c r="BA564" s="4">
        <v>49</v>
      </c>
      <c r="BC564" s="4" t="s">
        <v>1466</v>
      </c>
      <c r="BD564" s="4">
        <v>6</v>
      </c>
      <c r="BF564" s="20" t="s">
        <v>47</v>
      </c>
      <c r="BG564" s="20" t="s">
        <v>49</v>
      </c>
      <c r="BI564" s="4" t="s">
        <v>1398</v>
      </c>
    </row>
    <row r="565" spans="1:73" ht="26.25" customHeight="1">
      <c r="A565" s="15">
        <v>565</v>
      </c>
      <c r="B565" s="4">
        <v>29</v>
      </c>
      <c r="C565" s="8" t="s">
        <v>1735</v>
      </c>
      <c r="D565" s="8">
        <v>1</v>
      </c>
      <c r="E565" s="85" t="s">
        <v>1399</v>
      </c>
      <c r="G565" s="11" t="s">
        <v>596</v>
      </c>
      <c r="H565" s="10" t="s">
        <v>620</v>
      </c>
      <c r="I565" s="10"/>
      <c r="J565" s="171" t="s">
        <v>620</v>
      </c>
      <c r="K565" s="148"/>
      <c r="L565" s="99" t="s">
        <v>596</v>
      </c>
      <c r="N565" s="38"/>
      <c r="O565" s="8"/>
      <c r="W565" s="3">
        <v>2012</v>
      </c>
      <c r="X565" s="23" t="d">
        <v>2012-06-18</v>
      </c>
      <c r="Y565" s="24" t="s">
        <v>1810</v>
      </c>
      <c r="Z565" s="8" t="s">
        <v>1729</v>
      </c>
      <c r="AA565" s="3" t="s">
        <v>1788</v>
      </c>
      <c r="AB565" s="31">
        <v>2</v>
      </c>
      <c r="AC565" s="8" t="s">
        <v>1757</v>
      </c>
      <c r="AD565" s="3" t="s">
        <v>587</v>
      </c>
      <c r="AE565" s="4">
        <v>86</v>
      </c>
      <c r="AF565" s="4" t="s">
        <v>585</v>
      </c>
      <c r="AG565" s="4">
        <v>66</v>
      </c>
      <c r="AH565" s="4">
        <v>0</v>
      </c>
      <c r="AI565" s="4">
        <v>3</v>
      </c>
      <c r="AJ565" s="4">
        <v>0</v>
      </c>
      <c r="AK565" s="4">
        <v>0</v>
      </c>
      <c r="AM565" s="8" t="s">
        <v>399</v>
      </c>
      <c r="AN565" s="4" t="s">
        <v>400</v>
      </c>
      <c r="AO565" s="8"/>
      <c r="BI565" s="4" t="s">
        <v>1399</v>
      </c>
    </row>
    <row r="566" spans="1:73" ht="26.25" customHeight="1">
      <c r="A566" s="15">
        <v>566</v>
      </c>
      <c r="B566" s="4">
        <v>29</v>
      </c>
      <c r="C566" s="8" t="s">
        <v>1735</v>
      </c>
      <c r="D566" s="8">
        <v>1</v>
      </c>
      <c r="E566" s="84" t="s">
        <v>1400</v>
      </c>
      <c r="F566" s="131"/>
      <c r="G566" s="11" t="s">
        <v>587</v>
      </c>
      <c r="H566" s="58" t="s">
        <v>1815</v>
      </c>
      <c r="I566" s="57"/>
      <c r="J566" s="171" t="s">
        <v>260</v>
      </c>
      <c r="K566" s="148"/>
      <c r="L566" s="99" t="s">
        <v>587</v>
      </c>
      <c r="N566" s="37"/>
      <c r="O566" s="4" t="s">
        <v>707</v>
      </c>
      <c r="P566" s="4" t="s">
        <v>1457</v>
      </c>
      <c r="Q566" s="5">
        <v>4492003.32</v>
      </c>
      <c r="R566" s="5">
        <v>400634.35</v>
      </c>
      <c r="S566" s="4">
        <v>1</v>
      </c>
      <c r="T566" s="4">
        <v>3</v>
      </c>
      <c r="U566" s="4">
        <v>0</v>
      </c>
      <c r="V566" s="4">
        <v>0</v>
      </c>
      <c r="W566" s="3">
        <v>2012</v>
      </c>
      <c r="X566" s="21" t="d">
        <v>2012-06-18</v>
      </c>
      <c r="Y566" s="17" t="s">
        <v>1810</v>
      </c>
      <c r="Z566" s="8" t="s">
        <v>1729</v>
      </c>
      <c r="AA566" s="3" t="s">
        <v>1788</v>
      </c>
      <c r="AB566" s="31">
        <v>2</v>
      </c>
      <c r="AC566" s="8" t="s">
        <v>1757</v>
      </c>
      <c r="AD566" s="3" t="s">
        <v>587</v>
      </c>
      <c r="AE566" s="4">
        <v>93</v>
      </c>
      <c r="AF566" s="4" t="s">
        <v>594</v>
      </c>
      <c r="AG566" s="4">
        <v>32</v>
      </c>
      <c r="AH566" s="4">
        <v>0</v>
      </c>
      <c r="AI566" s="4">
        <v>3</v>
      </c>
      <c r="AJ566" s="4">
        <v>0</v>
      </c>
      <c r="AK566" s="4">
        <v>0</v>
      </c>
      <c r="AS566" s="4" t="s">
        <v>1462</v>
      </c>
      <c r="AT566" s="4">
        <v>78</v>
      </c>
      <c r="AU566" s="4">
        <v>3</v>
      </c>
      <c r="AV566" s="4">
        <v>0</v>
      </c>
      <c r="AW566" s="4">
        <v>57</v>
      </c>
      <c r="AX566" s="4">
        <v>80</v>
      </c>
      <c r="AY566" s="4">
        <v>10</v>
      </c>
      <c r="AZ566" s="4">
        <v>57</v>
      </c>
      <c r="BA566" s="4">
        <v>55</v>
      </c>
      <c r="BB566" s="4">
        <v>45</v>
      </c>
      <c r="BC566" s="4">
        <v>4</v>
      </c>
      <c r="BD566" s="4">
        <v>5</v>
      </c>
      <c r="BE566" s="4">
        <v>4</v>
      </c>
      <c r="BI566" s="4" t="s">
        <v>1400</v>
      </c>
    </row>
    <row r="567" spans="1:73" ht="26.25" customHeight="1">
      <c r="A567" s="15">
        <v>567</v>
      </c>
      <c r="B567" s="4">
        <v>29</v>
      </c>
      <c r="C567" s="8" t="s">
        <v>1735</v>
      </c>
      <c r="D567" s="8">
        <v>1</v>
      </c>
      <c r="E567" s="84" t="s">
        <v>1401</v>
      </c>
      <c r="F567" s="131"/>
      <c r="G567" s="11" t="s">
        <v>596</v>
      </c>
      <c r="H567" s="11" t="s">
        <v>620</v>
      </c>
      <c r="I567" s="10"/>
      <c r="J567" s="171" t="s">
        <v>620</v>
      </c>
      <c r="K567" s="148"/>
      <c r="L567" s="99" t="s">
        <v>596</v>
      </c>
      <c r="N567" s="38"/>
      <c r="W567" s="3">
        <v>2012</v>
      </c>
      <c r="X567" s="23" t="d">
        <v>2012-06-18</v>
      </c>
      <c r="Y567" s="24" t="s">
        <v>1810</v>
      </c>
      <c r="Z567" s="8" t="s">
        <v>1729</v>
      </c>
      <c r="AA567" s="3" t="s">
        <v>1788</v>
      </c>
      <c r="AB567" s="31">
        <v>2</v>
      </c>
      <c r="AC567" s="8" t="s">
        <v>1757</v>
      </c>
      <c r="AD567" s="3" t="s">
        <v>587</v>
      </c>
      <c r="AE567" s="4">
        <v>94</v>
      </c>
      <c r="AF567" s="4" t="s">
        <v>594</v>
      </c>
      <c r="AG567" s="4">
        <v>35</v>
      </c>
      <c r="AH567" s="4">
        <v>0</v>
      </c>
      <c r="AI567" s="4">
        <v>3</v>
      </c>
      <c r="AJ567" s="4">
        <v>0</v>
      </c>
      <c r="AK567" s="4">
        <v>0</v>
      </c>
      <c r="AL567" s="8"/>
      <c r="AO567" s="8"/>
      <c r="BI567" s="4" t="s">
        <v>1401</v>
      </c>
    </row>
    <row r="568" spans="1:73" ht="26.25" customHeight="1">
      <c r="A568" s="15">
        <v>568</v>
      </c>
      <c r="B568" s="4">
        <v>29</v>
      </c>
      <c r="C568" s="8" t="s">
        <v>1735</v>
      </c>
      <c r="D568" s="8">
        <v>1</v>
      </c>
      <c r="E568" s="84" t="s">
        <v>1402</v>
      </c>
      <c r="F568" s="131"/>
      <c r="G568" s="11" t="s">
        <v>596</v>
      </c>
      <c r="H568" s="10" t="s">
        <v>620</v>
      </c>
      <c r="I568" s="10"/>
      <c r="J568" s="171" t="s">
        <v>620</v>
      </c>
      <c r="K568" s="148"/>
      <c r="L568" s="99" t="s">
        <v>596</v>
      </c>
      <c r="N568" s="37"/>
      <c r="W568" s="3">
        <v>2012</v>
      </c>
      <c r="X568" s="23" t="d">
        <v>2012-06-18</v>
      </c>
      <c r="Y568" s="17" t="s">
        <v>1810</v>
      </c>
      <c r="Z568" s="8" t="s">
        <v>1729</v>
      </c>
      <c r="AA568" s="3" t="s">
        <v>1788</v>
      </c>
      <c r="AB568" s="31">
        <v>2</v>
      </c>
      <c r="AC568" s="8" t="s">
        <v>1757</v>
      </c>
      <c r="AD568" s="3" t="s">
        <v>587</v>
      </c>
      <c r="AE568" s="4">
        <v>96</v>
      </c>
      <c r="AF568" s="4" t="s">
        <v>594</v>
      </c>
      <c r="AG568" s="4">
        <v>34</v>
      </c>
      <c r="AH568" s="4">
        <v>0</v>
      </c>
      <c r="AI568" s="4">
        <v>3</v>
      </c>
      <c r="AJ568" s="4">
        <v>0</v>
      </c>
      <c r="AK568" s="4">
        <v>0</v>
      </c>
      <c r="BI568" s="4" t="s">
        <v>1402</v>
      </c>
    </row>
    <row r="569" spans="1:73" ht="26.25" customHeight="1">
      <c r="A569" s="15">
        <v>569</v>
      </c>
      <c r="B569" s="4">
        <v>29</v>
      </c>
      <c r="C569" s="8" t="s">
        <v>1735</v>
      </c>
      <c r="D569" s="8">
        <v>1</v>
      </c>
      <c r="E569" s="84" t="s">
        <v>1403</v>
      </c>
      <c r="F569" s="131"/>
      <c r="G569" s="11" t="s">
        <v>587</v>
      </c>
      <c r="H569" s="57" t="s">
        <v>41</v>
      </c>
      <c r="I569" s="58"/>
      <c r="J569" s="171" t="s">
        <v>258</v>
      </c>
      <c r="K569" s="148" t="s">
        <v>404</v>
      </c>
      <c r="L569" s="99" t="s">
        <v>587</v>
      </c>
      <c r="N569" s="38"/>
      <c r="O569" s="4" t="s">
        <v>707</v>
      </c>
      <c r="P569" s="4" t="s">
        <v>1457</v>
      </c>
      <c r="Q569" s="5">
        <v>4491993.47</v>
      </c>
      <c r="R569" s="5">
        <v>400686.49</v>
      </c>
      <c r="S569" s="4">
        <v>0</v>
      </c>
      <c r="T569" s="4">
        <v>2</v>
      </c>
      <c r="U569" s="4">
        <v>0</v>
      </c>
      <c r="V569" s="4">
        <v>0</v>
      </c>
      <c r="W569" s="3">
        <v>2012</v>
      </c>
      <c r="X569" s="21" t="d">
        <v>2012-06-18</v>
      </c>
      <c r="Y569" s="17" t="s">
        <v>1810</v>
      </c>
      <c r="Z569" s="8" t="s">
        <v>1729</v>
      </c>
      <c r="AA569" s="3" t="s">
        <v>1788</v>
      </c>
      <c r="AB569" s="31">
        <v>2</v>
      </c>
      <c r="AC569" s="8" t="s">
        <v>1757</v>
      </c>
      <c r="AD569" s="3" t="s">
        <v>587</v>
      </c>
      <c r="AE569" s="4">
        <v>99</v>
      </c>
      <c r="AF569" s="4" t="s">
        <v>585</v>
      </c>
      <c r="AG569" s="4">
        <v>12</v>
      </c>
      <c r="AH569" s="4">
        <v>1</v>
      </c>
      <c r="AI569" s="4">
        <v>1</v>
      </c>
      <c r="AJ569" s="4">
        <v>0</v>
      </c>
      <c r="AK569" s="4">
        <v>0</v>
      </c>
      <c r="AO569" s="8"/>
      <c r="AS569" s="4" t="s">
        <v>1463</v>
      </c>
      <c r="AT569" s="4">
        <v>0</v>
      </c>
      <c r="AU569" s="4">
        <v>0</v>
      </c>
      <c r="AW569" s="4">
        <v>18</v>
      </c>
      <c r="AX569" s="4">
        <v>13</v>
      </c>
      <c r="AZ569" s="4">
        <v>56</v>
      </c>
      <c r="BA569" s="4">
        <v>50</v>
      </c>
      <c r="BC569" s="4">
        <v>4</v>
      </c>
      <c r="BD569" s="4">
        <v>4</v>
      </c>
      <c r="BI569" s="4" t="s">
        <v>1403</v>
      </c>
    </row>
    <row r="570" spans="1:73" ht="26.25" customHeight="1">
      <c r="A570" s="15">
        <v>570</v>
      </c>
      <c r="B570" s="4">
        <v>29</v>
      </c>
      <c r="C570" s="8" t="s">
        <v>1735</v>
      </c>
      <c r="D570" s="8">
        <v>1</v>
      </c>
      <c r="E570" s="84" t="s">
        <v>1404</v>
      </c>
      <c r="F570" s="131"/>
      <c r="G570" s="11" t="s">
        <v>587</v>
      </c>
      <c r="H570" s="57" t="s">
        <v>42</v>
      </c>
      <c r="I570" s="58"/>
      <c r="J570" s="171" t="s">
        <v>259</v>
      </c>
      <c r="K570" s="148"/>
      <c r="L570" s="99" t="s">
        <v>587</v>
      </c>
      <c r="N570" s="37"/>
      <c r="O570" s="4" t="s">
        <v>707</v>
      </c>
      <c r="P570" s="4" t="s">
        <v>1457</v>
      </c>
      <c r="Q570" s="5">
        <v>4491993.17</v>
      </c>
      <c r="R570" s="5">
        <v>400691.54</v>
      </c>
      <c r="S570" s="4">
        <v>0</v>
      </c>
      <c r="T570" s="4">
        <v>7</v>
      </c>
      <c r="U570" s="4">
        <v>0</v>
      </c>
      <c r="V570" s="4">
        <v>0</v>
      </c>
      <c r="W570" s="3">
        <v>2012</v>
      </c>
      <c r="X570" s="21" t="d">
        <v>2012-06-18</v>
      </c>
      <c r="Y570" s="17" t="s">
        <v>1810</v>
      </c>
      <c r="Z570" s="8" t="s">
        <v>1729</v>
      </c>
      <c r="AA570" s="3" t="s">
        <v>1788</v>
      </c>
      <c r="AB570" s="31">
        <v>2</v>
      </c>
      <c r="AC570" s="8" t="s">
        <v>1757</v>
      </c>
      <c r="AD570" s="3" t="s">
        <v>587</v>
      </c>
      <c r="AE570" s="4">
        <v>99</v>
      </c>
      <c r="AF570" s="4" t="s">
        <v>585</v>
      </c>
      <c r="AG570" s="4">
        <v>16</v>
      </c>
      <c r="AH570" s="4">
        <v>0</v>
      </c>
      <c r="AI570" s="4">
        <v>7</v>
      </c>
      <c r="AJ570" s="4">
        <v>0</v>
      </c>
      <c r="AK570" s="4">
        <v>0</v>
      </c>
      <c r="AM570" s="4" t="s">
        <v>51</v>
      </c>
      <c r="AS570" s="4" t="s">
        <v>1464</v>
      </c>
      <c r="AT570" s="4">
        <v>14</v>
      </c>
      <c r="AU570" s="4">
        <v>0</v>
      </c>
      <c r="AV570" s="4">
        <v>0</v>
      </c>
      <c r="AW570" s="4">
        <v>110</v>
      </c>
      <c r="AX570" s="4">
        <v>125</v>
      </c>
      <c r="AY570" s="4">
        <v>120</v>
      </c>
      <c r="AZ570" s="4">
        <v>60</v>
      </c>
      <c r="BA570" s="4">
        <v>59</v>
      </c>
      <c r="BB570" s="4">
        <v>58</v>
      </c>
      <c r="BC570" s="4">
        <v>5</v>
      </c>
      <c r="BD570" s="4">
        <v>5</v>
      </c>
      <c r="BE570" s="4">
        <v>5</v>
      </c>
      <c r="BI570" s="4" t="s">
        <v>1404</v>
      </c>
    </row>
    <row r="571" spans="1:73" ht="26.25" customHeight="1">
      <c r="A571" s="15">
        <v>571</v>
      </c>
      <c r="B571" s="4">
        <v>29</v>
      </c>
      <c r="C571" s="8" t="s">
        <v>1735</v>
      </c>
      <c r="D571" s="8">
        <v>1</v>
      </c>
      <c r="E571" s="84" t="s">
        <v>1405</v>
      </c>
      <c r="F571" s="131"/>
      <c r="G571" s="11" t="s">
        <v>596</v>
      </c>
      <c r="H571" s="11" t="s">
        <v>620</v>
      </c>
      <c r="I571" s="10"/>
      <c r="J571" s="171" t="s">
        <v>620</v>
      </c>
      <c r="L571" s="99" t="s">
        <v>596</v>
      </c>
      <c r="N571" s="37"/>
      <c r="W571" s="3">
        <v>2012</v>
      </c>
      <c r="X571" s="21" t="d">
        <v>2012-06-18</v>
      </c>
      <c r="Y571" s="17" t="s">
        <v>1810</v>
      </c>
      <c r="Z571" s="8" t="s">
        <v>1729</v>
      </c>
      <c r="AA571" s="3" t="s">
        <v>1788</v>
      </c>
      <c r="AB571" s="31">
        <v>2</v>
      </c>
      <c r="AC571" s="8" t="s">
        <v>1757</v>
      </c>
      <c r="AD571" s="3" t="s">
        <v>587</v>
      </c>
      <c r="AE571" s="4">
        <v>96</v>
      </c>
      <c r="AF571" s="4" t="s">
        <v>585</v>
      </c>
      <c r="AG571" s="4">
        <v>22</v>
      </c>
      <c r="AH571" s="4">
        <v>2</v>
      </c>
      <c r="AI571" s="4">
        <v>1</v>
      </c>
      <c r="AJ571" s="4">
        <v>0</v>
      </c>
      <c r="AK571" s="4">
        <v>0</v>
      </c>
      <c r="BI571" s="4" t="s">
        <v>1405</v>
      </c>
    </row>
    <row r="572" spans="1:73" ht="26.25" customHeight="1">
      <c r="A572" s="15">
        <v>572</v>
      </c>
      <c r="B572" s="4">
        <v>29</v>
      </c>
      <c r="C572" s="8" t="s">
        <v>1735</v>
      </c>
      <c r="D572" s="8">
        <v>1</v>
      </c>
      <c r="E572" s="84" t="s">
        <v>1406</v>
      </c>
      <c r="F572" s="131"/>
      <c r="G572" s="11" t="s">
        <v>596</v>
      </c>
      <c r="H572" s="11" t="s">
        <v>620</v>
      </c>
      <c r="I572" s="11"/>
      <c r="J572" s="171" t="s">
        <v>620</v>
      </c>
      <c r="K572" s="148"/>
      <c r="L572" s="99" t="s">
        <v>596</v>
      </c>
      <c r="N572" s="38"/>
      <c r="W572" s="3">
        <v>2012</v>
      </c>
      <c r="X572" s="21" t="d">
        <v>2012-06-18</v>
      </c>
      <c r="Y572" s="17" t="s">
        <v>1810</v>
      </c>
      <c r="Z572" s="8" t="s">
        <v>1729</v>
      </c>
      <c r="AA572" s="3" t="s">
        <v>1788</v>
      </c>
      <c r="AB572" s="31">
        <v>2</v>
      </c>
      <c r="AC572" s="8" t="s">
        <v>1757</v>
      </c>
      <c r="AD572" s="3" t="s">
        <v>587</v>
      </c>
      <c r="AE572" s="4">
        <v>96</v>
      </c>
      <c r="AF572" s="4" t="s">
        <v>585</v>
      </c>
      <c r="AG572" s="4">
        <v>22</v>
      </c>
      <c r="AH572" s="4">
        <v>0</v>
      </c>
      <c r="AI572" s="4">
        <v>2</v>
      </c>
      <c r="AJ572" s="4">
        <v>0</v>
      </c>
      <c r="AK572" s="4">
        <v>0</v>
      </c>
      <c r="AO572" s="8"/>
      <c r="BI572" s="4" t="s">
        <v>1406</v>
      </c>
    </row>
    <row r="573" spans="1:73" ht="26.25" customHeight="1">
      <c r="A573" s="157">
        <v>573</v>
      </c>
      <c r="B573" s="158">
        <v>30</v>
      </c>
      <c r="C573" s="159" t="s">
        <v>1723</v>
      </c>
      <c r="D573" s="159">
        <v>1</v>
      </c>
      <c r="E573" s="160" t="s">
        <v>1408</v>
      </c>
      <c r="F573" s="160"/>
      <c r="G573" s="158" t="s">
        <v>587</v>
      </c>
      <c r="H573" s="158" t="s">
        <v>1835</v>
      </c>
      <c r="I573" s="159"/>
      <c r="J573" s="177" t="s">
        <v>620</v>
      </c>
      <c r="K573" s="161"/>
      <c r="L573" s="161" t="s">
        <v>457</v>
      </c>
      <c r="M573" s="162"/>
      <c r="N573" s="159"/>
      <c r="O573" s="158" t="s">
        <v>588</v>
      </c>
      <c r="P573" s="158" t="s">
        <v>1470</v>
      </c>
      <c r="Q573" s="163">
        <v>4492425.92</v>
      </c>
      <c r="R573" s="163">
        <v>400971.33</v>
      </c>
      <c r="S573" s="158">
        <v>0</v>
      </c>
      <c r="T573" s="158">
        <v>5</v>
      </c>
      <c r="U573" s="158">
        <v>0</v>
      </c>
      <c r="V573" s="158">
        <v>0</v>
      </c>
      <c r="W573" s="164">
        <v>2012</v>
      </c>
      <c r="X573" s="206" t="d">
        <v>2012-06-19</v>
      </c>
      <c r="Y573" s="165" t="s">
        <v>1811</v>
      </c>
      <c r="Z573" s="159" t="s">
        <v>1722</v>
      </c>
      <c r="AA573" s="164" t="s">
        <v>1817</v>
      </c>
      <c r="AB573" s="166">
        <v>1</v>
      </c>
      <c r="AC573" s="159" t="s">
        <v>1751</v>
      </c>
      <c r="AD573" s="164" t="s">
        <v>587</v>
      </c>
      <c r="AE573" s="158">
        <v>0</v>
      </c>
      <c r="AF573" s="158" t="s">
        <v>585</v>
      </c>
      <c r="AG573" s="158">
        <v>56</v>
      </c>
      <c r="AH573" s="158">
        <v>0</v>
      </c>
      <c r="AI573" s="158">
        <v>3</v>
      </c>
      <c r="AJ573" s="158">
        <v>0</v>
      </c>
      <c r="AK573" s="158">
        <v>0</v>
      </c>
      <c r="AL573" s="158"/>
      <c r="AM573" s="158" t="s">
        <v>1662</v>
      </c>
      <c r="AN573" s="158"/>
      <c r="AO573" s="159"/>
      <c r="AP573" s="167"/>
      <c r="AQ573" s="167"/>
      <c r="AR573" s="167"/>
      <c r="AS573" s="158" t="s">
        <v>1670</v>
      </c>
      <c r="AT573" s="158">
        <v>15</v>
      </c>
      <c r="AU573" s="158">
        <v>0</v>
      </c>
      <c r="AV573" s="158">
        <v>6</v>
      </c>
      <c r="AW573" s="158">
        <v>80</v>
      </c>
      <c r="AX573" s="158">
        <v>45</v>
      </c>
      <c r="AY573" s="158">
        <v>60</v>
      </c>
      <c r="AZ573" s="158">
        <v>51</v>
      </c>
      <c r="BA573" s="158">
        <v>50</v>
      </c>
      <c r="BB573" s="158">
        <v>49</v>
      </c>
      <c r="BC573" s="158">
        <v>3</v>
      </c>
      <c r="BD573" s="158">
        <v>4</v>
      </c>
      <c r="BE573" s="158">
        <v>4</v>
      </c>
      <c r="BF573" s="162"/>
      <c r="BG573" s="162"/>
      <c r="BH573" s="162"/>
      <c r="BI573" s="158" t="s">
        <v>1408</v>
      </c>
      <c r="BJ573" s="158"/>
      <c r="BK573" s="158"/>
      <c r="BL573" s="158"/>
      <c r="BM573" s="158"/>
      <c r="BN573" s="158"/>
      <c r="BO573" s="158"/>
      <c r="BP573" s="158"/>
      <c r="BQ573" s="158"/>
      <c r="BR573" s="158"/>
      <c r="BS573" s="158"/>
      <c r="BT573" s="158"/>
      <c r="BU573" s="158"/>
    </row>
    <row r="574" spans="1:73" ht="26.25" customHeight="1">
      <c r="A574" s="15">
        <v>574</v>
      </c>
      <c r="B574" s="4">
        <v>30</v>
      </c>
      <c r="C574" s="8" t="s">
        <v>1723</v>
      </c>
      <c r="D574" s="8">
        <v>1</v>
      </c>
      <c r="E574" s="85" t="s">
        <v>1409</v>
      </c>
      <c r="G574" s="11" t="s">
        <v>587</v>
      </c>
      <c r="H574" s="60" t="s">
        <v>1775</v>
      </c>
      <c r="I574" s="79"/>
      <c r="J574" s="172" t="s">
        <v>166</v>
      </c>
      <c r="K574" s="150"/>
      <c r="L574" s="89" t="s">
        <v>587</v>
      </c>
      <c r="N574" s="38"/>
      <c r="O574" s="4" t="s">
        <v>707</v>
      </c>
      <c r="P574" s="4" t="s">
        <v>1659</v>
      </c>
      <c r="Q574" s="5">
        <v>4492435.71</v>
      </c>
      <c r="R574" s="5">
        <v>400897.83</v>
      </c>
      <c r="S574" s="4">
        <v>0</v>
      </c>
      <c r="T574" s="4">
        <v>2</v>
      </c>
      <c r="U574" s="4">
        <v>0</v>
      </c>
      <c r="V574" s="4">
        <v>0</v>
      </c>
      <c r="W574" s="3">
        <v>2012</v>
      </c>
      <c r="X574" s="21" t="d">
        <v>2012-06-19</v>
      </c>
      <c r="Y574" s="17" t="s">
        <v>1811</v>
      </c>
      <c r="Z574" s="8" t="s">
        <v>1722</v>
      </c>
      <c r="AA574" s="3" t="s">
        <v>1817</v>
      </c>
      <c r="AB574" s="31">
        <v>1</v>
      </c>
      <c r="AC574" s="8" t="s">
        <v>1751</v>
      </c>
      <c r="AD574" s="3" t="s">
        <v>587</v>
      </c>
      <c r="AE574" s="4">
        <v>6.5</v>
      </c>
      <c r="AF574" s="4" t="s">
        <v>594</v>
      </c>
      <c r="AG574" s="4">
        <v>13</v>
      </c>
      <c r="AH574" s="4">
        <v>0</v>
      </c>
      <c r="AI574" s="4">
        <v>2</v>
      </c>
      <c r="AJ574" s="4">
        <v>0</v>
      </c>
      <c r="AK574" s="4">
        <v>0</v>
      </c>
      <c r="AO574" s="8"/>
      <c r="AS574" s="4" t="s">
        <v>1661</v>
      </c>
      <c r="AT574" s="4">
        <v>10</v>
      </c>
      <c r="AU574" s="4">
        <v>0</v>
      </c>
      <c r="AW574" s="4">
        <v>90</v>
      </c>
      <c r="AX574" s="4">
        <v>110</v>
      </c>
      <c r="AZ574" s="4">
        <v>45</v>
      </c>
      <c r="BA574" s="4">
        <v>43</v>
      </c>
      <c r="BC574" s="4">
        <v>5</v>
      </c>
      <c r="BD574" s="4">
        <v>6</v>
      </c>
      <c r="BI574" s="4" t="s">
        <v>1409</v>
      </c>
    </row>
    <row r="575" spans="1:73" ht="26.25" customHeight="1">
      <c r="A575" s="15">
        <v>575</v>
      </c>
      <c r="B575" s="4">
        <v>30</v>
      </c>
      <c r="C575" s="8" t="s">
        <v>1723</v>
      </c>
      <c r="D575" s="8">
        <v>1</v>
      </c>
      <c r="E575" s="84" t="s">
        <v>1410</v>
      </c>
      <c r="F575" s="131"/>
      <c r="G575" s="11" t="s">
        <v>596</v>
      </c>
      <c r="H575" s="11" t="s">
        <v>620</v>
      </c>
      <c r="I575" s="11"/>
      <c r="J575" s="173" t="s">
        <v>620</v>
      </c>
      <c r="K575" s="148"/>
      <c r="L575" s="99" t="s">
        <v>620</v>
      </c>
      <c r="N575" s="37"/>
      <c r="W575" s="3">
        <v>2012</v>
      </c>
      <c r="X575" s="21" t="d">
        <v>2012-06-19</v>
      </c>
      <c r="Y575" s="17" t="s">
        <v>1811</v>
      </c>
      <c r="Z575" s="8" t="s">
        <v>1722</v>
      </c>
      <c r="AA575" s="3" t="s">
        <v>1817</v>
      </c>
      <c r="AB575" s="31">
        <v>1</v>
      </c>
      <c r="AC575" s="8" t="s">
        <v>1751</v>
      </c>
      <c r="AD575" s="3" t="s">
        <v>587</v>
      </c>
      <c r="AE575" s="4">
        <v>6.5</v>
      </c>
      <c r="AF575" s="4" t="s">
        <v>585</v>
      </c>
      <c r="AG575" s="4">
        <v>61</v>
      </c>
      <c r="AH575" s="4">
        <v>0</v>
      </c>
      <c r="AI575" s="4">
        <v>3</v>
      </c>
      <c r="AJ575" s="4">
        <v>0</v>
      </c>
      <c r="AK575" s="4">
        <v>0</v>
      </c>
      <c r="BI575" s="4" t="s">
        <v>1410</v>
      </c>
    </row>
    <row r="576" spans="1:73" ht="26.25" customHeight="1">
      <c r="A576" s="15">
        <v>576</v>
      </c>
      <c r="B576" s="4">
        <v>30</v>
      </c>
      <c r="C576" s="8" t="s">
        <v>1723</v>
      </c>
      <c r="D576" s="8">
        <v>1</v>
      </c>
      <c r="E576" s="84" t="s">
        <v>1411</v>
      </c>
      <c r="F576" s="131"/>
      <c r="G576" s="11" t="s">
        <v>587</v>
      </c>
      <c r="H576" s="57" t="s">
        <v>1836</v>
      </c>
      <c r="I576" s="58"/>
      <c r="J576" s="171" t="s">
        <v>248</v>
      </c>
      <c r="K576" s="148"/>
      <c r="L576" s="89" t="s">
        <v>587</v>
      </c>
      <c r="N576" s="38"/>
      <c r="O576" s="4" t="s">
        <v>588</v>
      </c>
      <c r="P576" s="4" t="s">
        <v>1470</v>
      </c>
      <c r="Q576" s="5">
        <v>4492425.92</v>
      </c>
      <c r="R576" s="5">
        <v>400971.33</v>
      </c>
      <c r="S576" s="4">
        <v>0</v>
      </c>
      <c r="T576" s="4">
        <v>2</v>
      </c>
      <c r="U576" s="4">
        <v>0</v>
      </c>
      <c r="V576" s="4">
        <v>0</v>
      </c>
      <c r="W576" s="3">
        <v>2012</v>
      </c>
      <c r="X576" s="21" t="d">
        <v>2012-06-19</v>
      </c>
      <c r="Y576" s="17" t="s">
        <v>1811</v>
      </c>
      <c r="Z576" s="8" t="s">
        <v>1722</v>
      </c>
      <c r="AA576" s="3" t="s">
        <v>1817</v>
      </c>
      <c r="AB576" s="31">
        <v>1</v>
      </c>
      <c r="AC576" s="8" t="s">
        <v>1751</v>
      </c>
      <c r="AD576" s="3" t="s">
        <v>587</v>
      </c>
      <c r="AE576" s="4">
        <v>8</v>
      </c>
      <c r="AF576" s="4" t="s">
        <v>585</v>
      </c>
      <c r="AG576" s="4">
        <v>60</v>
      </c>
      <c r="AH576" s="4">
        <v>0</v>
      </c>
      <c r="AI576" s="4">
        <v>2</v>
      </c>
      <c r="AJ576" s="4">
        <v>0</v>
      </c>
      <c r="AK576" s="4">
        <v>0</v>
      </c>
      <c r="AM576" s="4" t="s">
        <v>1663</v>
      </c>
      <c r="AO576" s="8"/>
      <c r="AS576" s="4" t="s">
        <v>1671</v>
      </c>
      <c r="AT576" s="4">
        <v>20</v>
      </c>
      <c r="AU576" s="4">
        <v>31</v>
      </c>
      <c r="AW576" s="4">
        <v>55</v>
      </c>
      <c r="AX576" s="4">
        <v>25</v>
      </c>
      <c r="AZ576" s="4">
        <v>45</v>
      </c>
      <c r="BA576" s="4">
        <v>39</v>
      </c>
      <c r="BC576" s="4">
        <v>2</v>
      </c>
      <c r="BD576" s="4">
        <v>2</v>
      </c>
      <c r="BI576" s="4" t="s">
        <v>1411</v>
      </c>
    </row>
    <row r="577" spans="1:61" ht="26.25" customHeight="1">
      <c r="A577" s="15">
        <v>577</v>
      </c>
      <c r="B577" s="4">
        <v>30</v>
      </c>
      <c r="C577" s="8" t="s">
        <v>1723</v>
      </c>
      <c r="D577" s="8">
        <v>1</v>
      </c>
      <c r="E577" s="84" t="s">
        <v>1412</v>
      </c>
      <c r="F577" s="131"/>
      <c r="G577" s="11" t="s">
        <v>596</v>
      </c>
      <c r="H577" s="11" t="s">
        <v>620</v>
      </c>
      <c r="I577" s="10"/>
      <c r="J577" s="171" t="s">
        <v>620</v>
      </c>
      <c r="K577" s="148"/>
      <c r="L577" s="99" t="s">
        <v>620</v>
      </c>
      <c r="N577" s="38"/>
      <c r="W577" s="3">
        <v>2012</v>
      </c>
      <c r="X577" s="21" t="d">
        <v>2012-06-19</v>
      </c>
      <c r="Y577" s="17" t="s">
        <v>1811</v>
      </c>
      <c r="Z577" s="8" t="s">
        <v>1722</v>
      </c>
      <c r="AA577" s="3" t="s">
        <v>1817</v>
      </c>
      <c r="AB577" s="31">
        <v>1</v>
      </c>
      <c r="AC577" s="8" t="s">
        <v>1751</v>
      </c>
      <c r="AD577" s="3" t="s">
        <v>587</v>
      </c>
      <c r="AE577" s="4">
        <v>13</v>
      </c>
      <c r="AF577" s="4" t="s">
        <v>594</v>
      </c>
      <c r="AG577" s="4">
        <v>43</v>
      </c>
      <c r="AH577" s="4">
        <v>0</v>
      </c>
      <c r="AI577" s="4">
        <v>4</v>
      </c>
      <c r="AJ577" s="4">
        <v>0</v>
      </c>
      <c r="AK577" s="4">
        <v>0</v>
      </c>
      <c r="AL577" s="8"/>
      <c r="AM577" s="4" t="s">
        <v>1453</v>
      </c>
      <c r="AO577" s="8"/>
      <c r="BI577" s="4" t="s">
        <v>1412</v>
      </c>
    </row>
    <row r="578" spans="1:61" ht="26.25" customHeight="1">
      <c r="A578" s="15">
        <v>578</v>
      </c>
      <c r="B578" s="4">
        <v>30</v>
      </c>
      <c r="C578" s="8" t="s">
        <v>1723</v>
      </c>
      <c r="D578" s="8">
        <v>1</v>
      </c>
      <c r="E578" s="84" t="s">
        <v>1413</v>
      </c>
      <c r="F578" s="131"/>
      <c r="G578" s="11" t="s">
        <v>587</v>
      </c>
      <c r="H578" s="57" t="s">
        <v>1837</v>
      </c>
      <c r="I578" s="58"/>
      <c r="J578" s="171" t="s">
        <v>247</v>
      </c>
      <c r="K578" s="148"/>
      <c r="L578" s="89" t="s">
        <v>587</v>
      </c>
      <c r="N578" s="37"/>
      <c r="O578" s="4" t="s">
        <v>588</v>
      </c>
      <c r="P578" s="4" t="s">
        <v>1470</v>
      </c>
      <c r="Q578" s="5">
        <v>4492422.33</v>
      </c>
      <c r="R578" s="5">
        <v>400971.05</v>
      </c>
      <c r="S578" s="4">
        <v>0</v>
      </c>
      <c r="T578" s="4">
        <v>6</v>
      </c>
      <c r="U578" s="4">
        <v>1</v>
      </c>
      <c r="V578" s="4">
        <v>0</v>
      </c>
      <c r="W578" s="3">
        <v>2012</v>
      </c>
      <c r="X578" s="23" t="d">
        <v>2012-06-19</v>
      </c>
      <c r="Y578" s="24" t="s">
        <v>1811</v>
      </c>
      <c r="Z578" s="8" t="s">
        <v>1722</v>
      </c>
      <c r="AA578" s="3" t="s">
        <v>1817</v>
      </c>
      <c r="AB578" s="31">
        <v>1</v>
      </c>
      <c r="AC578" s="8" t="s">
        <v>1751</v>
      </c>
      <c r="AD578" s="3" t="s">
        <v>587</v>
      </c>
      <c r="AE578" s="4">
        <v>12</v>
      </c>
      <c r="AF578" s="4" t="s">
        <v>585</v>
      </c>
      <c r="AG578" s="4">
        <v>63</v>
      </c>
      <c r="AH578" s="4">
        <v>0</v>
      </c>
      <c r="AI578" s="4">
        <v>3</v>
      </c>
      <c r="AJ578" s="4">
        <v>0</v>
      </c>
      <c r="AK578" s="4">
        <v>0</v>
      </c>
      <c r="AM578" s="4" t="s">
        <v>1664</v>
      </c>
      <c r="AS578" s="4" t="s">
        <v>1672</v>
      </c>
      <c r="AT578" s="4">
        <v>0</v>
      </c>
      <c r="AU578" s="4">
        <v>0</v>
      </c>
      <c r="AV578" s="4">
        <v>0</v>
      </c>
      <c r="AW578" s="4">
        <v>40</v>
      </c>
      <c r="AX578" s="4">
        <v>45</v>
      </c>
      <c r="AY578" s="4">
        <v>48</v>
      </c>
      <c r="AZ578" s="4">
        <v>49</v>
      </c>
      <c r="BA578" s="4">
        <v>47</v>
      </c>
      <c r="BB578" s="4">
        <v>44</v>
      </c>
      <c r="BC578" s="4">
        <v>5</v>
      </c>
      <c r="BD578" s="4">
        <v>5</v>
      </c>
      <c r="BE578" s="4">
        <v>5</v>
      </c>
      <c r="BI578" s="4" t="s">
        <v>1413</v>
      </c>
    </row>
    <row r="579" spans="1:61" ht="26.25" customHeight="1">
      <c r="A579" s="15">
        <v>579</v>
      </c>
      <c r="B579" s="8">
        <v>30</v>
      </c>
      <c r="C579" s="8" t="s">
        <v>1723</v>
      </c>
      <c r="D579" s="8">
        <v>1</v>
      </c>
      <c r="E579" s="84" t="s">
        <v>1414</v>
      </c>
      <c r="F579" s="131"/>
      <c r="G579" s="11" t="s">
        <v>596</v>
      </c>
      <c r="H579" s="11" t="s">
        <v>620</v>
      </c>
      <c r="I579" s="11"/>
      <c r="J579" s="171" t="s">
        <v>620</v>
      </c>
      <c r="K579" s="148"/>
      <c r="L579" s="99" t="s">
        <v>620</v>
      </c>
      <c r="N579" s="37"/>
      <c r="W579" s="3">
        <v>2012</v>
      </c>
      <c r="X579" s="21" t="d">
        <v>2012-06-19</v>
      </c>
      <c r="Y579" s="17" t="s">
        <v>1811</v>
      </c>
      <c r="Z579" s="8" t="s">
        <v>1722</v>
      </c>
      <c r="AA579" s="3" t="s">
        <v>1817</v>
      </c>
      <c r="AB579" s="31">
        <v>1</v>
      </c>
      <c r="AC579" s="8" t="s">
        <v>1751</v>
      </c>
      <c r="AD579" s="3" t="s">
        <v>587</v>
      </c>
      <c r="AE579" s="4">
        <v>18.5</v>
      </c>
      <c r="AF579" s="4" t="s">
        <v>594</v>
      </c>
      <c r="AG579" s="4">
        <v>59</v>
      </c>
      <c r="AH579" s="4">
        <v>0</v>
      </c>
      <c r="AI579" s="4">
        <v>2</v>
      </c>
      <c r="AJ579" s="4">
        <v>1</v>
      </c>
      <c r="AK579" s="4">
        <v>0</v>
      </c>
      <c r="AM579" s="8" t="s">
        <v>1453</v>
      </c>
      <c r="BI579" s="8" t="s">
        <v>1414</v>
      </c>
    </row>
    <row r="580" spans="1:61" ht="26.25" customHeight="1">
      <c r="A580" s="15">
        <v>580</v>
      </c>
      <c r="B580" s="4">
        <v>30</v>
      </c>
      <c r="C580" s="8" t="s">
        <v>1723</v>
      </c>
      <c r="D580" s="8">
        <v>1</v>
      </c>
      <c r="E580" s="84" t="s">
        <v>1415</v>
      </c>
      <c r="F580" s="131"/>
      <c r="G580" s="10" t="s">
        <v>596</v>
      </c>
      <c r="H580" s="11" t="s">
        <v>620</v>
      </c>
      <c r="I580" s="11"/>
      <c r="J580" s="171" t="s">
        <v>620</v>
      </c>
      <c r="K580" s="148"/>
      <c r="L580" s="99" t="s">
        <v>620</v>
      </c>
      <c r="N580" s="38"/>
      <c r="P580" s="8"/>
      <c r="Q580" s="9"/>
      <c r="R580" s="9"/>
      <c r="S580" s="8"/>
      <c r="T580" s="8"/>
      <c r="U580" s="8"/>
      <c r="V580" s="8"/>
      <c r="W580" s="3">
        <v>2012</v>
      </c>
      <c r="X580" s="23" t="d">
        <v>2012-06-19</v>
      </c>
      <c r="Y580" s="24" t="s">
        <v>1811</v>
      </c>
      <c r="Z580" s="8" t="s">
        <v>1722</v>
      </c>
      <c r="AA580" s="3" t="s">
        <v>1817</v>
      </c>
      <c r="AB580" s="31">
        <v>1</v>
      </c>
      <c r="AC580" s="8" t="s">
        <v>1751</v>
      </c>
      <c r="AD580" s="3" t="s">
        <v>587</v>
      </c>
      <c r="AE580" s="8">
        <v>24.5</v>
      </c>
      <c r="AF580" s="8" t="s">
        <v>594</v>
      </c>
      <c r="AG580" s="8">
        <v>48</v>
      </c>
      <c r="AH580" s="8">
        <v>0</v>
      </c>
      <c r="AI580" s="8">
        <v>5</v>
      </c>
      <c r="AJ580" s="8">
        <v>1</v>
      </c>
      <c r="AK580" s="8">
        <v>0</v>
      </c>
      <c r="AM580" s="4" t="s">
        <v>1453</v>
      </c>
      <c r="AN580" s="8"/>
      <c r="AO580" s="8"/>
      <c r="AS580" s="8"/>
      <c r="BI580" s="4" t="s">
        <v>1415</v>
      </c>
    </row>
    <row r="581" spans="1:61" ht="26.25" customHeight="1">
      <c r="A581" s="15">
        <v>581</v>
      </c>
      <c r="B581" s="8">
        <v>30</v>
      </c>
      <c r="C581" s="8" t="s">
        <v>1723</v>
      </c>
      <c r="D581" s="8">
        <v>1</v>
      </c>
      <c r="E581" s="84" t="s">
        <v>1416</v>
      </c>
      <c r="F581" s="131"/>
      <c r="G581" s="11" t="s">
        <v>596</v>
      </c>
      <c r="H581" s="11" t="s">
        <v>620</v>
      </c>
      <c r="I581" s="11"/>
      <c r="J581" s="171" t="s">
        <v>620</v>
      </c>
      <c r="L581" s="99" t="s">
        <v>620</v>
      </c>
      <c r="N581" s="37"/>
      <c r="W581" s="3">
        <v>2012</v>
      </c>
      <c r="X581" s="21" t="d">
        <v>2012-06-19</v>
      </c>
      <c r="Y581" s="17" t="s">
        <v>1811</v>
      </c>
      <c r="Z581" s="8" t="s">
        <v>1722</v>
      </c>
      <c r="AA581" s="3" t="s">
        <v>1817</v>
      </c>
      <c r="AB581" s="31">
        <v>1</v>
      </c>
      <c r="AC581" s="8" t="s">
        <v>1751</v>
      </c>
      <c r="AD581" s="3" t="s">
        <v>587</v>
      </c>
      <c r="AE581" s="4">
        <v>26</v>
      </c>
      <c r="AF581" s="4" t="s">
        <v>594</v>
      </c>
      <c r="AG581" s="4">
        <v>29</v>
      </c>
      <c r="AH581" s="4">
        <v>0</v>
      </c>
      <c r="AI581" s="4">
        <v>4</v>
      </c>
      <c r="AJ581" s="4">
        <v>0</v>
      </c>
      <c r="AK581" s="4">
        <v>0</v>
      </c>
      <c r="BI581" s="8" t="s">
        <v>1416</v>
      </c>
    </row>
    <row r="582" spans="1:61" ht="26.25" customHeight="1">
      <c r="A582" s="15">
        <v>582</v>
      </c>
      <c r="B582" s="4">
        <v>30</v>
      </c>
      <c r="C582" s="8" t="s">
        <v>1723</v>
      </c>
      <c r="D582" s="8">
        <v>0</v>
      </c>
      <c r="E582" s="84" t="s">
        <v>1417</v>
      </c>
      <c r="F582" s="131"/>
      <c r="G582" s="11" t="s">
        <v>596</v>
      </c>
      <c r="H582" s="11" t="s">
        <v>620</v>
      </c>
      <c r="I582" s="10"/>
      <c r="J582" s="171" t="s">
        <v>620</v>
      </c>
      <c r="K582" s="148"/>
      <c r="L582" s="99" t="s">
        <v>620</v>
      </c>
      <c r="N582" s="37"/>
      <c r="W582" s="3">
        <v>2012</v>
      </c>
      <c r="X582" s="23" t="d">
        <v>2012-06-19</v>
      </c>
      <c r="Y582" s="17" t="s">
        <v>1811</v>
      </c>
      <c r="Z582" s="8" t="s">
        <v>1722</v>
      </c>
      <c r="AA582" s="3" t="s">
        <v>1817</v>
      </c>
      <c r="AB582" s="31">
        <v>1</v>
      </c>
      <c r="AC582" s="8" t="s">
        <v>1751</v>
      </c>
      <c r="AD582" s="3" t="s">
        <v>587</v>
      </c>
      <c r="AE582" s="4">
        <v>31</v>
      </c>
      <c r="AF582" s="4" t="s">
        <v>1455</v>
      </c>
      <c r="AG582" s="4">
        <v>115</v>
      </c>
      <c r="AH582" s="4">
        <v>0</v>
      </c>
      <c r="AI582" s="4">
        <v>3</v>
      </c>
      <c r="AJ582" s="4">
        <v>0</v>
      </c>
      <c r="AK582" s="4">
        <v>0</v>
      </c>
      <c r="AM582" s="4" t="s">
        <v>1454</v>
      </c>
      <c r="BI582" s="4" t="s">
        <v>1417</v>
      </c>
    </row>
    <row r="583" spans="1:61" ht="26.25" customHeight="1">
      <c r="A583" s="15">
        <v>583</v>
      </c>
      <c r="B583" s="4">
        <v>30</v>
      </c>
      <c r="C583" s="8" t="s">
        <v>1723</v>
      </c>
      <c r="D583" s="8">
        <v>0</v>
      </c>
      <c r="E583" s="85" t="s">
        <v>1418</v>
      </c>
      <c r="G583" s="11" t="s">
        <v>596</v>
      </c>
      <c r="H583" s="11" t="s">
        <v>620</v>
      </c>
      <c r="I583" s="11"/>
      <c r="J583" s="171" t="s">
        <v>620</v>
      </c>
      <c r="K583" s="148"/>
      <c r="L583" s="99" t="s">
        <v>620</v>
      </c>
      <c r="N583" s="37"/>
      <c r="O583" s="8"/>
      <c r="W583" s="3">
        <v>2012</v>
      </c>
      <c r="X583" s="21" t="d">
        <v>2012-06-19</v>
      </c>
      <c r="Y583" s="17" t="s">
        <v>1811</v>
      </c>
      <c r="Z583" s="8" t="s">
        <v>1722</v>
      </c>
      <c r="AA583" s="3" t="s">
        <v>1817</v>
      </c>
      <c r="AB583" s="31">
        <v>1</v>
      </c>
      <c r="AC583" s="8" t="s">
        <v>1751</v>
      </c>
      <c r="AD583" s="3" t="s">
        <v>587</v>
      </c>
      <c r="AE583" s="4">
        <v>29</v>
      </c>
      <c r="AF583" s="4" t="s">
        <v>1455</v>
      </c>
      <c r="AG583" s="4">
        <v>89</v>
      </c>
      <c r="AH583" s="4">
        <v>0</v>
      </c>
      <c r="AI583" s="4">
        <v>2</v>
      </c>
      <c r="AJ583" s="4">
        <v>0</v>
      </c>
      <c r="AK583" s="4">
        <v>0</v>
      </c>
      <c r="AM583" s="8" t="s">
        <v>1454</v>
      </c>
      <c r="BI583" s="4" t="s">
        <v>1418</v>
      </c>
    </row>
    <row r="584" spans="1:61" ht="26.25" customHeight="1">
      <c r="A584" s="15">
        <v>584</v>
      </c>
      <c r="B584" s="4">
        <v>30</v>
      </c>
      <c r="C584" s="8" t="s">
        <v>1723</v>
      </c>
      <c r="D584" s="8">
        <v>0</v>
      </c>
      <c r="E584" s="84" t="s">
        <v>1419</v>
      </c>
      <c r="F584" s="131"/>
      <c r="G584" s="11" t="s">
        <v>596</v>
      </c>
      <c r="H584" s="10" t="s">
        <v>620</v>
      </c>
      <c r="I584" s="11"/>
      <c r="J584" s="171" t="s">
        <v>620</v>
      </c>
      <c r="K584" s="148"/>
      <c r="L584" s="99" t="s">
        <v>620</v>
      </c>
      <c r="N584" s="37"/>
      <c r="W584" s="3">
        <v>2012</v>
      </c>
      <c r="X584" s="21" t="d">
        <v>2012-06-19</v>
      </c>
      <c r="Y584" s="17" t="s">
        <v>1811</v>
      </c>
      <c r="Z584" s="8" t="s">
        <v>1722</v>
      </c>
      <c r="AA584" s="3" t="s">
        <v>1817</v>
      </c>
      <c r="AB584" s="31">
        <v>1</v>
      </c>
      <c r="AC584" s="8" t="s">
        <v>1751</v>
      </c>
      <c r="AD584" s="3" t="s">
        <v>587</v>
      </c>
      <c r="AE584" s="4">
        <v>29</v>
      </c>
      <c r="AF584" s="4" t="s">
        <v>1455</v>
      </c>
      <c r="AG584" s="4">
        <v>89</v>
      </c>
      <c r="AH584" s="4">
        <v>0</v>
      </c>
      <c r="AI584" s="4">
        <v>1</v>
      </c>
      <c r="AJ584" s="4">
        <v>2</v>
      </c>
      <c r="AK584" s="4">
        <v>0</v>
      </c>
      <c r="AM584" s="4" t="s">
        <v>1454</v>
      </c>
      <c r="BI584" s="4" t="s">
        <v>1419</v>
      </c>
    </row>
    <row r="585" spans="1:61" ht="26.25" customHeight="1">
      <c r="A585" s="15">
        <v>585</v>
      </c>
      <c r="B585" s="8">
        <v>30</v>
      </c>
      <c r="C585" s="8" t="s">
        <v>1723</v>
      </c>
      <c r="D585" s="8">
        <v>0</v>
      </c>
      <c r="E585" s="84" t="s">
        <v>1420</v>
      </c>
      <c r="F585" s="131"/>
      <c r="G585" s="11" t="s">
        <v>596</v>
      </c>
      <c r="H585" s="10" t="s">
        <v>620</v>
      </c>
      <c r="I585" s="10"/>
      <c r="J585" s="171" t="s">
        <v>620</v>
      </c>
      <c r="L585" s="99" t="s">
        <v>620</v>
      </c>
      <c r="N585" s="38"/>
      <c r="W585" s="3">
        <v>2012</v>
      </c>
      <c r="X585" s="21" t="d">
        <v>2012-06-19</v>
      </c>
      <c r="Y585" s="17" t="s">
        <v>1811</v>
      </c>
      <c r="Z585" s="8" t="s">
        <v>1722</v>
      </c>
      <c r="AA585" s="3" t="s">
        <v>1817</v>
      </c>
      <c r="AB585" s="31">
        <v>1</v>
      </c>
      <c r="AC585" s="8" t="s">
        <v>1751</v>
      </c>
      <c r="AD585" s="3" t="s">
        <v>587</v>
      </c>
      <c r="AE585" s="4">
        <v>33</v>
      </c>
      <c r="AF585" s="4" t="s">
        <v>1455</v>
      </c>
      <c r="AG585" s="4">
        <v>82</v>
      </c>
      <c r="AH585" s="4">
        <v>0</v>
      </c>
      <c r="AI585" s="4">
        <v>2</v>
      </c>
      <c r="AJ585" s="4">
        <v>0</v>
      </c>
      <c r="AK585" s="4">
        <v>0</v>
      </c>
      <c r="AM585" s="4" t="s">
        <v>1454</v>
      </c>
      <c r="AO585" s="8"/>
      <c r="BI585" s="8" t="s">
        <v>1420</v>
      </c>
    </row>
    <row r="586" spans="1:61" ht="26.25" customHeight="1">
      <c r="A586" s="15">
        <v>586</v>
      </c>
      <c r="B586" s="4">
        <v>30</v>
      </c>
      <c r="C586" s="8" t="s">
        <v>1723</v>
      </c>
      <c r="D586" s="8">
        <v>0</v>
      </c>
      <c r="E586" s="85" t="s">
        <v>1421</v>
      </c>
      <c r="G586" s="11" t="s">
        <v>596</v>
      </c>
      <c r="H586" s="10" t="s">
        <v>620</v>
      </c>
      <c r="I586" s="10"/>
      <c r="J586" s="171" t="s">
        <v>620</v>
      </c>
      <c r="L586" s="99" t="s">
        <v>620</v>
      </c>
      <c r="N586" s="38"/>
      <c r="W586" s="3">
        <v>2012</v>
      </c>
      <c r="X586" s="21" t="d">
        <v>2012-06-19</v>
      </c>
      <c r="Y586" s="17" t="s">
        <v>1811</v>
      </c>
      <c r="Z586" s="8" t="s">
        <v>1722</v>
      </c>
      <c r="AA586" s="3" t="s">
        <v>1817</v>
      </c>
      <c r="AB586" s="31">
        <v>1</v>
      </c>
      <c r="AC586" s="8" t="s">
        <v>1751</v>
      </c>
      <c r="AD586" s="3" t="s">
        <v>587</v>
      </c>
      <c r="AE586" s="4">
        <v>33</v>
      </c>
      <c r="AF586" s="4" t="s">
        <v>1455</v>
      </c>
      <c r="AG586" s="4">
        <v>78</v>
      </c>
      <c r="AH586" s="4">
        <v>0</v>
      </c>
      <c r="AI586" s="4">
        <v>3</v>
      </c>
      <c r="AJ586" s="4">
        <v>0</v>
      </c>
      <c r="AK586" s="4">
        <v>0</v>
      </c>
      <c r="AL586" s="8"/>
      <c r="AM586" s="4" t="s">
        <v>1454</v>
      </c>
      <c r="AO586" s="8"/>
      <c r="BI586" s="4" t="s">
        <v>1421</v>
      </c>
    </row>
    <row r="587" spans="1:61" ht="26.25" customHeight="1">
      <c r="A587" s="15">
        <v>587</v>
      </c>
      <c r="B587" s="4">
        <v>30</v>
      </c>
      <c r="C587" s="8" t="s">
        <v>1723</v>
      </c>
      <c r="D587" s="8">
        <v>0</v>
      </c>
      <c r="E587" s="85" t="s">
        <v>1422</v>
      </c>
      <c r="G587" s="11" t="s">
        <v>596</v>
      </c>
      <c r="H587" s="11" t="s">
        <v>620</v>
      </c>
      <c r="I587" s="10"/>
      <c r="J587" s="171" t="s">
        <v>620</v>
      </c>
      <c r="K587" s="148"/>
      <c r="L587" s="99" t="s">
        <v>620</v>
      </c>
      <c r="N587" s="37"/>
      <c r="W587" s="3">
        <v>2012</v>
      </c>
      <c r="X587" s="21" t="d">
        <v>2012-06-19</v>
      </c>
      <c r="Y587" s="17" t="s">
        <v>1811</v>
      </c>
      <c r="Z587" s="8" t="s">
        <v>1722</v>
      </c>
      <c r="AA587" s="3" t="s">
        <v>1817</v>
      </c>
      <c r="AB587" s="31">
        <v>1</v>
      </c>
      <c r="AC587" s="8" t="s">
        <v>1751</v>
      </c>
      <c r="AD587" s="3" t="s">
        <v>587</v>
      </c>
      <c r="AE587" s="4">
        <v>33</v>
      </c>
      <c r="AF587" s="4" t="s">
        <v>1455</v>
      </c>
      <c r="AG587" s="4">
        <v>81</v>
      </c>
      <c r="AH587" s="4">
        <v>0</v>
      </c>
      <c r="AI587" s="4">
        <v>2</v>
      </c>
      <c r="AJ587" s="4">
        <v>0</v>
      </c>
      <c r="AK587" s="4">
        <v>0</v>
      </c>
      <c r="AM587" s="4" t="s">
        <v>1454</v>
      </c>
      <c r="BI587" s="4" t="s">
        <v>1422</v>
      </c>
    </row>
    <row r="588" spans="1:61" ht="26.25" customHeight="1">
      <c r="A588" s="15">
        <v>588</v>
      </c>
      <c r="B588" s="4">
        <v>30</v>
      </c>
      <c r="C588" s="8" t="s">
        <v>1723</v>
      </c>
      <c r="D588" s="8">
        <v>0</v>
      </c>
      <c r="E588" s="84" t="s">
        <v>1423</v>
      </c>
      <c r="F588" s="131"/>
      <c r="G588" s="11" t="s">
        <v>596</v>
      </c>
      <c r="H588" s="11" t="s">
        <v>620</v>
      </c>
      <c r="I588" s="10"/>
      <c r="J588" s="171" t="s">
        <v>620</v>
      </c>
      <c r="K588" s="148"/>
      <c r="L588" s="99" t="s">
        <v>620</v>
      </c>
      <c r="N588" s="37"/>
      <c r="W588" s="3">
        <v>2012</v>
      </c>
      <c r="X588" s="21" t="d">
        <v>2012-06-19</v>
      </c>
      <c r="Y588" s="17" t="s">
        <v>1811</v>
      </c>
      <c r="Z588" s="8" t="s">
        <v>1722</v>
      </c>
      <c r="AA588" s="3" t="s">
        <v>1817</v>
      </c>
      <c r="AB588" s="31">
        <v>1</v>
      </c>
      <c r="AC588" s="8" t="s">
        <v>1751</v>
      </c>
      <c r="AD588" s="3" t="s">
        <v>587</v>
      </c>
      <c r="AE588" s="4">
        <v>33</v>
      </c>
      <c r="AF588" s="4" t="s">
        <v>1455</v>
      </c>
      <c r="AG588" s="4">
        <v>84</v>
      </c>
      <c r="AH588" s="4">
        <v>0</v>
      </c>
      <c r="AI588" s="4">
        <v>5</v>
      </c>
      <c r="AJ588" s="4">
        <v>0</v>
      </c>
      <c r="AK588" s="4">
        <v>0</v>
      </c>
      <c r="AM588" s="4" t="s">
        <v>1454</v>
      </c>
      <c r="BI588" s="4" t="s">
        <v>1423</v>
      </c>
    </row>
    <row r="589" spans="1:61" ht="26.25" customHeight="1">
      <c r="A589" s="15">
        <v>589</v>
      </c>
      <c r="B589" s="4">
        <v>30</v>
      </c>
      <c r="C589" s="8" t="s">
        <v>1723</v>
      </c>
      <c r="D589" s="8">
        <v>0</v>
      </c>
      <c r="E589" s="85" t="s">
        <v>1424</v>
      </c>
      <c r="G589" s="11" t="s">
        <v>596</v>
      </c>
      <c r="H589" s="11" t="s">
        <v>620</v>
      </c>
      <c r="I589" s="10"/>
      <c r="J589" s="171" t="s">
        <v>620</v>
      </c>
      <c r="K589" s="148"/>
      <c r="L589" s="99" t="s">
        <v>620</v>
      </c>
      <c r="N589" s="37"/>
      <c r="W589" s="3">
        <v>2012</v>
      </c>
      <c r="X589" s="21" t="d">
        <v>2012-06-19</v>
      </c>
      <c r="Y589" s="17" t="s">
        <v>1811</v>
      </c>
      <c r="Z589" s="8" t="s">
        <v>1722</v>
      </c>
      <c r="AA589" s="3" t="s">
        <v>1817</v>
      </c>
      <c r="AB589" s="31">
        <v>1</v>
      </c>
      <c r="AC589" s="8" t="s">
        <v>1751</v>
      </c>
      <c r="AD589" s="3" t="s">
        <v>587</v>
      </c>
      <c r="AE589" s="4">
        <v>33</v>
      </c>
      <c r="AF589" s="4" t="s">
        <v>1455</v>
      </c>
      <c r="AG589" s="4">
        <v>100</v>
      </c>
      <c r="AH589" s="4">
        <v>0</v>
      </c>
      <c r="AI589" s="4">
        <v>5</v>
      </c>
      <c r="AJ589" s="4">
        <v>0</v>
      </c>
      <c r="AK589" s="4">
        <v>0</v>
      </c>
      <c r="AM589" s="4" t="s">
        <v>1454</v>
      </c>
      <c r="BI589" s="4" t="s">
        <v>1424</v>
      </c>
    </row>
    <row r="590" spans="1:61" ht="26.25" customHeight="1">
      <c r="A590" s="15">
        <v>590</v>
      </c>
      <c r="B590" s="4">
        <v>30</v>
      </c>
      <c r="C590" s="8" t="s">
        <v>1723</v>
      </c>
      <c r="D590" s="8">
        <v>0</v>
      </c>
      <c r="E590" s="84" t="s">
        <v>1425</v>
      </c>
      <c r="F590" s="131"/>
      <c r="G590" s="11" t="s">
        <v>596</v>
      </c>
      <c r="H590" s="11" t="s">
        <v>620</v>
      </c>
      <c r="I590" s="11"/>
      <c r="J590" s="171" t="s">
        <v>620</v>
      </c>
      <c r="K590" s="148"/>
      <c r="L590" s="99" t="s">
        <v>620</v>
      </c>
      <c r="N590" s="37"/>
      <c r="W590" s="3">
        <v>2012</v>
      </c>
      <c r="X590" s="23" t="d">
        <v>2012-06-19</v>
      </c>
      <c r="Y590" s="24" t="s">
        <v>1811</v>
      </c>
      <c r="Z590" s="8" t="s">
        <v>1722</v>
      </c>
      <c r="AA590" s="3" t="s">
        <v>1817</v>
      </c>
      <c r="AB590" s="31">
        <v>1</v>
      </c>
      <c r="AC590" s="8" t="s">
        <v>1751</v>
      </c>
      <c r="AD590" s="3" t="s">
        <v>587</v>
      </c>
      <c r="AE590" s="4">
        <v>33</v>
      </c>
      <c r="AF590" s="4" t="s">
        <v>1455</v>
      </c>
      <c r="AG590" s="4">
        <v>124</v>
      </c>
      <c r="AH590" s="4">
        <v>0</v>
      </c>
      <c r="AI590" s="4">
        <v>6</v>
      </c>
      <c r="AJ590" s="4">
        <v>0</v>
      </c>
      <c r="AK590" s="4">
        <v>0</v>
      </c>
      <c r="AM590" s="4" t="s">
        <v>1454</v>
      </c>
      <c r="BI590" s="4" t="s">
        <v>1425</v>
      </c>
    </row>
    <row r="591" spans="1:61" ht="26.25" customHeight="1">
      <c r="A591" s="15">
        <v>591</v>
      </c>
      <c r="B591" s="4">
        <v>30</v>
      </c>
      <c r="C591" s="8" t="s">
        <v>1723</v>
      </c>
      <c r="D591" s="8">
        <v>0</v>
      </c>
      <c r="E591" s="85" t="s">
        <v>1426</v>
      </c>
      <c r="G591" s="11" t="s">
        <v>596</v>
      </c>
      <c r="H591" s="11" t="s">
        <v>620</v>
      </c>
      <c r="I591" s="11"/>
      <c r="J591" s="171" t="s">
        <v>620</v>
      </c>
      <c r="K591" s="148"/>
      <c r="L591" s="99" t="s">
        <v>620</v>
      </c>
      <c r="N591" s="38"/>
      <c r="W591" s="3">
        <v>2012</v>
      </c>
      <c r="X591" s="21" t="d">
        <v>2012-06-19</v>
      </c>
      <c r="Y591" s="17" t="s">
        <v>1811</v>
      </c>
      <c r="Z591" s="8" t="s">
        <v>1722</v>
      </c>
      <c r="AA591" s="3" t="s">
        <v>1817</v>
      </c>
      <c r="AB591" s="31">
        <v>1</v>
      </c>
      <c r="AC591" s="8" t="s">
        <v>1751</v>
      </c>
      <c r="AD591" s="3" t="s">
        <v>587</v>
      </c>
      <c r="AE591" s="4">
        <v>33.5</v>
      </c>
      <c r="AF591" s="4" t="s">
        <v>1455</v>
      </c>
      <c r="AG591" s="4">
        <v>76</v>
      </c>
      <c r="AH591" s="4">
        <v>0</v>
      </c>
      <c r="AI591" s="4">
        <v>2</v>
      </c>
      <c r="AJ591" s="4">
        <v>0</v>
      </c>
      <c r="AK591" s="4">
        <v>0</v>
      </c>
      <c r="AM591" s="4" t="s">
        <v>1454</v>
      </c>
      <c r="AO591" s="8"/>
      <c r="BI591" s="4" t="s">
        <v>1426</v>
      </c>
    </row>
    <row r="592" spans="1:61" ht="26.25" customHeight="1">
      <c r="A592" s="15">
        <v>592</v>
      </c>
      <c r="B592" s="8">
        <v>30</v>
      </c>
      <c r="C592" s="8" t="s">
        <v>1723</v>
      </c>
      <c r="D592" s="8">
        <v>0</v>
      </c>
      <c r="E592" s="84" t="s">
        <v>1427</v>
      </c>
      <c r="F592" s="131"/>
      <c r="G592" s="10" t="s">
        <v>596</v>
      </c>
      <c r="H592" s="58" t="s">
        <v>620</v>
      </c>
      <c r="I592" s="57"/>
      <c r="J592" s="171" t="s">
        <v>620</v>
      </c>
      <c r="K592" s="148"/>
      <c r="L592" s="99" t="s">
        <v>620</v>
      </c>
      <c r="N592" s="38"/>
      <c r="Q592" s="9"/>
      <c r="R592" s="9"/>
      <c r="S592" s="8"/>
      <c r="T592" s="8"/>
      <c r="U592" s="8"/>
      <c r="V592" s="8"/>
      <c r="W592" s="3">
        <v>2012</v>
      </c>
      <c r="X592" s="21" t="d">
        <v>2012-06-19</v>
      </c>
      <c r="Y592" s="17" t="s">
        <v>1811</v>
      </c>
      <c r="Z592" s="8" t="s">
        <v>1722</v>
      </c>
      <c r="AA592" s="3" t="s">
        <v>1817</v>
      </c>
      <c r="AB592" s="31">
        <v>1</v>
      </c>
      <c r="AC592" s="8" t="s">
        <v>1751</v>
      </c>
      <c r="AD592" s="3" t="s">
        <v>587</v>
      </c>
      <c r="AE592" s="8">
        <v>33.5</v>
      </c>
      <c r="AF592" s="8"/>
      <c r="AG592" s="8">
        <v>106</v>
      </c>
      <c r="AH592" s="8">
        <v>0</v>
      </c>
      <c r="AI592" s="8">
        <v>2</v>
      </c>
      <c r="AJ592" s="8">
        <v>0</v>
      </c>
      <c r="AK592" s="8">
        <v>0</v>
      </c>
      <c r="AM592" s="4" t="s">
        <v>1454</v>
      </c>
      <c r="AN592" s="8"/>
      <c r="AO592" s="8"/>
      <c r="AS592" s="8"/>
      <c r="BI592" s="8" t="s">
        <v>1427</v>
      </c>
    </row>
    <row r="593" spans="1:61" ht="26.25" customHeight="1">
      <c r="A593" s="15">
        <v>593</v>
      </c>
      <c r="B593" s="8">
        <v>30</v>
      </c>
      <c r="C593" s="8" t="s">
        <v>1723</v>
      </c>
      <c r="D593" s="8">
        <v>1</v>
      </c>
      <c r="E593" s="84" t="s">
        <v>1428</v>
      </c>
      <c r="F593" s="131"/>
      <c r="G593" s="11" t="s">
        <v>587</v>
      </c>
      <c r="H593" s="58" t="s">
        <v>1838</v>
      </c>
      <c r="I593" s="57"/>
      <c r="J593" s="171" t="s">
        <v>249</v>
      </c>
      <c r="K593" s="148"/>
      <c r="L593" s="89" t="s">
        <v>587</v>
      </c>
      <c r="N593" s="37"/>
      <c r="O593" s="4" t="s">
        <v>588</v>
      </c>
      <c r="P593" s="4" t="s">
        <v>1470</v>
      </c>
      <c r="Q593" s="5">
        <v>4492383.8600000003</v>
      </c>
      <c r="R593" s="5">
        <v>400903.43</v>
      </c>
      <c r="S593" s="4">
        <v>0</v>
      </c>
      <c r="T593" s="4">
        <v>6</v>
      </c>
      <c r="U593" s="4">
        <v>0</v>
      </c>
      <c r="V593" s="4">
        <v>1</v>
      </c>
      <c r="W593" s="3">
        <v>2012</v>
      </c>
      <c r="X593" s="23" t="d">
        <v>2012-06-19</v>
      </c>
      <c r="Y593" s="24" t="s">
        <v>1811</v>
      </c>
      <c r="Z593" s="8" t="s">
        <v>1722</v>
      </c>
      <c r="AA593" s="3" t="s">
        <v>1817</v>
      </c>
      <c r="AB593" s="31">
        <v>1</v>
      </c>
      <c r="AC593" s="8" t="s">
        <v>1751</v>
      </c>
      <c r="AD593" s="3" t="s">
        <v>587</v>
      </c>
      <c r="AE593" s="4">
        <v>37</v>
      </c>
      <c r="AF593" s="4" t="s">
        <v>705</v>
      </c>
      <c r="AG593" s="4">
        <v>24</v>
      </c>
      <c r="AH593" s="4">
        <v>0</v>
      </c>
      <c r="AI593" s="4">
        <v>5</v>
      </c>
      <c r="AJ593" s="4">
        <v>0</v>
      </c>
      <c r="AK593" s="4">
        <v>0</v>
      </c>
      <c r="AM593" s="4" t="s">
        <v>1665</v>
      </c>
      <c r="AS593" s="4" t="s">
        <v>1673</v>
      </c>
      <c r="AT593" s="4">
        <v>34</v>
      </c>
      <c r="AU593" s="4">
        <v>23</v>
      </c>
      <c r="AV593" s="4">
        <v>10</v>
      </c>
      <c r="AW593" s="4">
        <v>110</v>
      </c>
      <c r="AX593" s="4">
        <v>75</v>
      </c>
      <c r="AY593" s="4">
        <v>65</v>
      </c>
      <c r="AZ593" s="4">
        <v>74</v>
      </c>
      <c r="BA593" s="4">
        <v>65</v>
      </c>
      <c r="BB593" s="4">
        <v>65</v>
      </c>
      <c r="BC593" s="4">
        <v>3</v>
      </c>
      <c r="BD593" s="4">
        <v>4</v>
      </c>
      <c r="BE593" s="4">
        <v>4</v>
      </c>
      <c r="BI593" s="8" t="s">
        <v>1428</v>
      </c>
    </row>
    <row r="594" spans="1:61" ht="26.25" customHeight="1">
      <c r="A594" s="15">
        <v>594</v>
      </c>
      <c r="B594" s="4">
        <v>30</v>
      </c>
      <c r="C594" s="8" t="s">
        <v>1723</v>
      </c>
      <c r="D594" s="8">
        <v>1</v>
      </c>
      <c r="E594" s="84" t="s">
        <v>1429</v>
      </c>
      <c r="F594" s="131"/>
      <c r="G594" s="11" t="s">
        <v>587</v>
      </c>
      <c r="H594" s="58" t="s">
        <v>1839</v>
      </c>
      <c r="I594" s="58"/>
      <c r="J594" s="171" t="s">
        <v>250</v>
      </c>
      <c r="K594" s="148"/>
      <c r="L594" s="89" t="s">
        <v>587</v>
      </c>
      <c r="N594" s="37"/>
      <c r="O594" s="4" t="s">
        <v>588</v>
      </c>
      <c r="P594" s="4" t="s">
        <v>1470</v>
      </c>
      <c r="Q594" s="5">
        <v>4492457.38</v>
      </c>
      <c r="R594" s="5">
        <v>400979.08</v>
      </c>
      <c r="S594" s="4">
        <v>0</v>
      </c>
      <c r="T594" s="4">
        <v>3</v>
      </c>
      <c r="U594" s="4">
        <v>0</v>
      </c>
      <c r="V594" s="4">
        <v>0</v>
      </c>
      <c r="W594" s="3">
        <v>2012</v>
      </c>
      <c r="X594" s="23" t="d">
        <v>2012-06-19</v>
      </c>
      <c r="Y594" s="24" t="s">
        <v>1811</v>
      </c>
      <c r="Z594" s="8" t="s">
        <v>1722</v>
      </c>
      <c r="AA594" s="3" t="s">
        <v>1817</v>
      </c>
      <c r="AB594" s="31">
        <v>1</v>
      </c>
      <c r="AC594" s="8" t="s">
        <v>1751</v>
      </c>
      <c r="AD594" s="3" t="s">
        <v>587</v>
      </c>
      <c r="AE594" s="4">
        <v>39.5</v>
      </c>
      <c r="AF594" s="4" t="s">
        <v>705</v>
      </c>
      <c r="AG594" s="4">
        <v>24</v>
      </c>
      <c r="AH594" s="4">
        <v>0</v>
      </c>
      <c r="AI594" s="4">
        <v>5</v>
      </c>
      <c r="AJ594" s="4">
        <v>0</v>
      </c>
      <c r="AK594" s="4">
        <v>0</v>
      </c>
      <c r="AM594" s="4" t="s">
        <v>1666</v>
      </c>
      <c r="AS594" s="4" t="s">
        <v>1674</v>
      </c>
      <c r="AT594" s="4">
        <v>85</v>
      </c>
      <c r="AU594" s="4">
        <v>50</v>
      </c>
      <c r="AV594" s="4">
        <v>0</v>
      </c>
      <c r="AW594" s="4">
        <v>100</v>
      </c>
      <c r="AX594" s="4">
        <v>150</v>
      </c>
      <c r="AY594" s="4">
        <v>70</v>
      </c>
      <c r="AZ594" s="4">
        <v>72</v>
      </c>
      <c r="BA594" s="4">
        <v>70</v>
      </c>
      <c r="BB594" s="4">
        <v>66</v>
      </c>
      <c r="BI594" s="4" t="s">
        <v>1429</v>
      </c>
    </row>
    <row r="595" spans="1:61" ht="26.25" customHeight="1">
      <c r="A595" s="15">
        <v>595</v>
      </c>
      <c r="B595" s="4">
        <v>30</v>
      </c>
      <c r="C595" s="8" t="s">
        <v>1723</v>
      </c>
      <c r="D595" s="8">
        <v>1</v>
      </c>
      <c r="E595" s="84" t="s">
        <v>1430</v>
      </c>
      <c r="F595" s="131"/>
      <c r="G595" s="11" t="s">
        <v>596</v>
      </c>
      <c r="H595" s="10" t="s">
        <v>620</v>
      </c>
      <c r="I595" s="11"/>
      <c r="J595" s="171" t="s">
        <v>620</v>
      </c>
      <c r="K595" s="148"/>
      <c r="L595" s="99" t="s">
        <v>620</v>
      </c>
      <c r="N595" s="37"/>
      <c r="W595" s="3">
        <v>2012</v>
      </c>
      <c r="X595" s="23" t="d">
        <v>2012-06-19</v>
      </c>
      <c r="Y595" s="17" t="s">
        <v>1811</v>
      </c>
      <c r="Z595" s="8" t="s">
        <v>1722</v>
      </c>
      <c r="AA595" s="3" t="s">
        <v>1817</v>
      </c>
      <c r="AB595" s="31">
        <v>1</v>
      </c>
      <c r="AC595" s="8" t="s">
        <v>1751</v>
      </c>
      <c r="AD595" s="3" t="s">
        <v>587</v>
      </c>
      <c r="AE595" s="4">
        <v>46</v>
      </c>
      <c r="AF595" s="4" t="s">
        <v>705</v>
      </c>
      <c r="AG595" s="4">
        <v>33</v>
      </c>
      <c r="AH595" s="4">
        <v>0</v>
      </c>
      <c r="AI595" s="4">
        <v>6</v>
      </c>
      <c r="AJ595" s="4">
        <v>0</v>
      </c>
      <c r="AK595" s="4">
        <v>0</v>
      </c>
      <c r="BI595" s="8" t="s">
        <v>1430</v>
      </c>
    </row>
    <row r="596" spans="1:61" ht="26.25" customHeight="1">
      <c r="A596" s="15">
        <v>596</v>
      </c>
      <c r="B596" s="4">
        <v>30</v>
      </c>
      <c r="C596" s="8" t="s">
        <v>1723</v>
      </c>
      <c r="D596" s="8">
        <v>1</v>
      </c>
      <c r="E596" s="85" t="s">
        <v>1431</v>
      </c>
      <c r="G596" s="11" t="s">
        <v>596</v>
      </c>
      <c r="H596" s="11" t="s">
        <v>620</v>
      </c>
      <c r="I596" s="10"/>
      <c r="J596" s="171" t="s">
        <v>620</v>
      </c>
      <c r="L596" s="99" t="s">
        <v>620</v>
      </c>
      <c r="N596" s="37"/>
      <c r="W596" s="3">
        <v>2012</v>
      </c>
      <c r="X596" s="21" t="d">
        <v>2012-06-19</v>
      </c>
      <c r="Y596" s="17" t="s">
        <v>1811</v>
      </c>
      <c r="Z596" s="8" t="s">
        <v>1722</v>
      </c>
      <c r="AA596" s="3" t="s">
        <v>1817</v>
      </c>
      <c r="AB596" s="31">
        <v>1</v>
      </c>
      <c r="AC596" s="8" t="s">
        <v>1751</v>
      </c>
      <c r="AD596" s="3" t="s">
        <v>587</v>
      </c>
      <c r="AE596" s="4">
        <v>47.5</v>
      </c>
      <c r="AF596" s="4" t="s">
        <v>705</v>
      </c>
      <c r="AG596" s="4">
        <v>13</v>
      </c>
      <c r="AH596" s="4">
        <v>1</v>
      </c>
      <c r="AI596" s="4">
        <v>2</v>
      </c>
      <c r="AJ596" s="4">
        <v>0</v>
      </c>
      <c r="AK596" s="4">
        <v>0</v>
      </c>
      <c r="BI596" s="4" t="s">
        <v>1431</v>
      </c>
    </row>
    <row r="597" spans="1:61" ht="26.25" customHeight="1">
      <c r="A597" s="15">
        <v>597</v>
      </c>
      <c r="B597" s="4">
        <v>30</v>
      </c>
      <c r="C597" s="8" t="s">
        <v>1723</v>
      </c>
      <c r="D597" s="8">
        <v>1</v>
      </c>
      <c r="E597" s="85" t="s">
        <v>1432</v>
      </c>
      <c r="G597" s="11" t="s">
        <v>596</v>
      </c>
      <c r="H597" s="10" t="s">
        <v>620</v>
      </c>
      <c r="I597" s="11"/>
      <c r="J597" s="171" t="s">
        <v>620</v>
      </c>
      <c r="K597" s="148"/>
      <c r="L597" s="99" t="s">
        <v>620</v>
      </c>
      <c r="N597" s="37"/>
      <c r="W597" s="3">
        <v>2012</v>
      </c>
      <c r="X597" s="21" t="d">
        <v>2012-06-19</v>
      </c>
      <c r="Y597" s="17" t="s">
        <v>1811</v>
      </c>
      <c r="Z597" s="8" t="s">
        <v>1722</v>
      </c>
      <c r="AA597" s="3" t="s">
        <v>1817</v>
      </c>
      <c r="AB597" s="31">
        <v>1</v>
      </c>
      <c r="AC597" s="8" t="s">
        <v>1751</v>
      </c>
      <c r="AD597" s="3" t="s">
        <v>587</v>
      </c>
      <c r="AE597" s="4">
        <v>51</v>
      </c>
      <c r="AF597" s="4" t="s">
        <v>705</v>
      </c>
      <c r="AG597" s="4">
        <v>14</v>
      </c>
      <c r="AH597" s="4">
        <v>0</v>
      </c>
      <c r="AI597" s="4">
        <v>2</v>
      </c>
      <c r="AJ597" s="4">
        <v>0</v>
      </c>
      <c r="AK597" s="4">
        <v>0</v>
      </c>
      <c r="BI597" s="4" t="s">
        <v>1432</v>
      </c>
    </row>
    <row r="598" spans="1:61" ht="26.25" customHeight="1">
      <c r="A598" s="15">
        <v>598</v>
      </c>
      <c r="B598" s="4">
        <v>30</v>
      </c>
      <c r="C598" s="8" t="s">
        <v>1723</v>
      </c>
      <c r="D598" s="8">
        <v>1</v>
      </c>
      <c r="E598" s="85" t="s">
        <v>1433</v>
      </c>
      <c r="G598" s="11" t="s">
        <v>596</v>
      </c>
      <c r="H598" s="10" t="s">
        <v>620</v>
      </c>
      <c r="I598" s="10"/>
      <c r="J598" s="171" t="s">
        <v>620</v>
      </c>
      <c r="K598" s="148"/>
      <c r="L598" s="99" t="s">
        <v>620</v>
      </c>
      <c r="N598" s="37"/>
      <c r="W598" s="3">
        <v>2012</v>
      </c>
      <c r="X598" s="21" t="d">
        <v>2012-06-19</v>
      </c>
      <c r="Y598" s="17" t="s">
        <v>1811</v>
      </c>
      <c r="Z598" s="8" t="s">
        <v>1722</v>
      </c>
      <c r="AA598" s="3" t="s">
        <v>1817</v>
      </c>
      <c r="AB598" s="31">
        <v>1</v>
      </c>
      <c r="AC598" s="8" t="s">
        <v>1751</v>
      </c>
      <c r="AD598" s="3" t="s">
        <v>587</v>
      </c>
      <c r="AE598" s="4">
        <v>52.7</v>
      </c>
      <c r="AF598" s="4" t="s">
        <v>705</v>
      </c>
      <c r="AG598" s="4">
        <v>17</v>
      </c>
      <c r="AH598" s="4">
        <v>0</v>
      </c>
      <c r="AI598" s="4">
        <v>11</v>
      </c>
      <c r="AJ598" s="4">
        <v>0</v>
      </c>
      <c r="AK598" s="4">
        <v>0</v>
      </c>
      <c r="BI598" s="4" t="s">
        <v>1433</v>
      </c>
    </row>
    <row r="599" spans="1:61" ht="26.25" customHeight="1">
      <c r="A599" s="15">
        <v>599</v>
      </c>
      <c r="B599" s="4">
        <v>30</v>
      </c>
      <c r="C599" s="8" t="s">
        <v>1723</v>
      </c>
      <c r="D599" s="8">
        <v>1</v>
      </c>
      <c r="E599" s="85" t="s">
        <v>1434</v>
      </c>
      <c r="G599" s="11" t="s">
        <v>596</v>
      </c>
      <c r="H599" s="11" t="s">
        <v>620</v>
      </c>
      <c r="I599" s="11"/>
      <c r="J599" s="171" t="s">
        <v>620</v>
      </c>
      <c r="K599" s="148"/>
      <c r="L599" s="99" t="s">
        <v>620</v>
      </c>
      <c r="N599" s="37"/>
      <c r="W599" s="3">
        <v>2012</v>
      </c>
      <c r="X599" s="21" t="d">
        <v>2012-06-19</v>
      </c>
      <c r="Y599" s="17" t="s">
        <v>1811</v>
      </c>
      <c r="Z599" s="8" t="s">
        <v>1722</v>
      </c>
      <c r="AA599" s="3" t="s">
        <v>1817</v>
      </c>
      <c r="AB599" s="31">
        <v>1</v>
      </c>
      <c r="AC599" s="8" t="s">
        <v>1751</v>
      </c>
      <c r="AD599" s="3" t="s">
        <v>587</v>
      </c>
      <c r="AE599" s="4">
        <v>56.5</v>
      </c>
      <c r="AF599" s="4" t="s">
        <v>705</v>
      </c>
      <c r="AG599" s="4">
        <v>16</v>
      </c>
      <c r="AH599" s="4">
        <v>0</v>
      </c>
      <c r="AI599" s="4">
        <v>6</v>
      </c>
      <c r="AJ599" s="4">
        <v>0</v>
      </c>
      <c r="AK599" s="4">
        <v>0</v>
      </c>
      <c r="BI599" s="4" t="s">
        <v>1434</v>
      </c>
    </row>
    <row r="600" spans="1:61" ht="26.25" customHeight="1">
      <c r="A600" s="15">
        <v>600</v>
      </c>
      <c r="B600" s="4">
        <v>30</v>
      </c>
      <c r="C600" s="8" t="s">
        <v>1723</v>
      </c>
      <c r="D600" s="8">
        <v>1</v>
      </c>
      <c r="E600" s="85" t="s">
        <v>1435</v>
      </c>
      <c r="G600" s="11" t="s">
        <v>596</v>
      </c>
      <c r="H600" s="10" t="s">
        <v>620</v>
      </c>
      <c r="I600" s="11"/>
      <c r="J600" s="173" t="s">
        <v>620</v>
      </c>
      <c r="K600" s="148"/>
      <c r="L600" s="99" t="s">
        <v>620</v>
      </c>
      <c r="N600" s="38"/>
      <c r="W600" s="3">
        <v>2012</v>
      </c>
      <c r="X600" s="21" t="d">
        <v>2012-06-19</v>
      </c>
      <c r="Y600" s="24" t="s">
        <v>1811</v>
      </c>
      <c r="Z600" s="8" t="s">
        <v>1722</v>
      </c>
      <c r="AA600" s="3" t="s">
        <v>1817</v>
      </c>
      <c r="AB600" s="31">
        <v>1</v>
      </c>
      <c r="AC600" s="8" t="s">
        <v>1751</v>
      </c>
      <c r="AD600" s="3" t="s">
        <v>587</v>
      </c>
      <c r="AE600" s="4">
        <v>59</v>
      </c>
      <c r="AF600" s="4" t="s">
        <v>705</v>
      </c>
      <c r="AG600" s="4">
        <v>18</v>
      </c>
      <c r="AH600" s="4">
        <v>0</v>
      </c>
      <c r="AI600" s="4">
        <v>6</v>
      </c>
      <c r="AJ600" s="4">
        <v>0</v>
      </c>
      <c r="AK600" s="4">
        <v>0</v>
      </c>
      <c r="AO600" s="8"/>
      <c r="BI600" s="4" t="s">
        <v>1435</v>
      </c>
    </row>
    <row r="601" spans="1:61" ht="26.25" customHeight="1">
      <c r="A601" s="15">
        <v>601</v>
      </c>
      <c r="B601" s="4">
        <v>30</v>
      </c>
      <c r="C601" s="8" t="s">
        <v>1723</v>
      </c>
      <c r="D601" s="8">
        <v>1</v>
      </c>
      <c r="E601" s="85" t="s">
        <v>1436</v>
      </c>
      <c r="G601" s="11" t="s">
        <v>596</v>
      </c>
      <c r="H601" s="10" t="s">
        <v>620</v>
      </c>
      <c r="I601" s="11"/>
      <c r="J601" s="173" t="s">
        <v>620</v>
      </c>
      <c r="K601" s="148"/>
      <c r="L601" s="99" t="s">
        <v>620</v>
      </c>
      <c r="N601" s="38"/>
      <c r="W601" s="3">
        <v>2012</v>
      </c>
      <c r="X601" s="21" t="d">
        <v>2012-06-19</v>
      </c>
      <c r="Y601" s="17" t="s">
        <v>1811</v>
      </c>
      <c r="Z601" s="8" t="s">
        <v>1722</v>
      </c>
      <c r="AA601" s="3" t="s">
        <v>1817</v>
      </c>
      <c r="AB601" s="31">
        <v>1</v>
      </c>
      <c r="AC601" s="8" t="s">
        <v>1751</v>
      </c>
      <c r="AD601" s="3" t="s">
        <v>587</v>
      </c>
      <c r="AE601" s="4">
        <v>59</v>
      </c>
      <c r="AF601" s="4" t="s">
        <v>691</v>
      </c>
      <c r="AG601" s="4">
        <v>63</v>
      </c>
      <c r="AH601" s="4">
        <v>2</v>
      </c>
      <c r="AI601" s="4">
        <v>3</v>
      </c>
      <c r="AJ601" s="4">
        <v>0</v>
      </c>
      <c r="AK601" s="4">
        <v>0</v>
      </c>
      <c r="AO601" s="8"/>
      <c r="BI601" s="4" t="s">
        <v>1436</v>
      </c>
    </row>
    <row r="602" spans="1:61" ht="26.25" customHeight="1">
      <c r="A602" s="15">
        <v>602</v>
      </c>
      <c r="B602" s="4">
        <v>30</v>
      </c>
      <c r="C602" s="8" t="s">
        <v>1723</v>
      </c>
      <c r="D602" s="8">
        <v>1</v>
      </c>
      <c r="E602" s="84" t="s">
        <v>1437</v>
      </c>
      <c r="F602" s="131"/>
      <c r="G602" s="11" t="s">
        <v>596</v>
      </c>
      <c r="H602" s="10" t="s">
        <v>620</v>
      </c>
      <c r="I602" s="11"/>
      <c r="J602" s="171" t="s">
        <v>620</v>
      </c>
      <c r="L602" s="99" t="s">
        <v>620</v>
      </c>
      <c r="N602" s="37"/>
      <c r="W602" s="3">
        <v>2012</v>
      </c>
      <c r="X602" s="21" t="d">
        <v>2012-06-19</v>
      </c>
      <c r="Y602" s="17" t="s">
        <v>1811</v>
      </c>
      <c r="Z602" s="8" t="s">
        <v>1722</v>
      </c>
      <c r="AA602" s="3" t="s">
        <v>1817</v>
      </c>
      <c r="AB602" s="31">
        <v>1</v>
      </c>
      <c r="AC602" s="8" t="s">
        <v>1751</v>
      </c>
      <c r="AD602" s="3" t="s">
        <v>587</v>
      </c>
      <c r="AE602" s="4">
        <v>67.7</v>
      </c>
      <c r="AF602" s="4" t="s">
        <v>691</v>
      </c>
      <c r="AG602" s="4">
        <v>78</v>
      </c>
      <c r="AH602" s="4">
        <v>0</v>
      </c>
      <c r="AI602" s="4">
        <v>3</v>
      </c>
      <c r="AJ602" s="4">
        <v>0</v>
      </c>
      <c r="AK602" s="4">
        <v>0</v>
      </c>
      <c r="BI602" s="4" t="s">
        <v>1437</v>
      </c>
    </row>
    <row r="603" spans="1:61" ht="26.25" customHeight="1">
      <c r="A603" s="15">
        <v>603</v>
      </c>
      <c r="B603" s="8">
        <v>30</v>
      </c>
      <c r="C603" s="8" t="s">
        <v>1723</v>
      </c>
      <c r="D603" s="35">
        <v>1</v>
      </c>
      <c r="E603" s="84" t="s">
        <v>1438</v>
      </c>
      <c r="F603" s="131"/>
      <c r="G603" s="11" t="s">
        <v>587</v>
      </c>
      <c r="H603" s="58" t="s">
        <v>1840</v>
      </c>
      <c r="I603" s="57"/>
      <c r="J603" s="171" t="s">
        <v>251</v>
      </c>
      <c r="K603" s="148"/>
      <c r="L603" s="89" t="s">
        <v>587</v>
      </c>
      <c r="N603" s="37"/>
      <c r="O603" s="8" t="s">
        <v>588</v>
      </c>
      <c r="P603" s="4" t="s">
        <v>1470</v>
      </c>
      <c r="Q603" s="5">
        <v>4492457.38</v>
      </c>
      <c r="R603" s="5">
        <v>400979.08</v>
      </c>
      <c r="S603" s="4">
        <v>1</v>
      </c>
      <c r="T603" s="4">
        <v>5</v>
      </c>
      <c r="U603" s="4">
        <v>0</v>
      </c>
      <c r="V603" s="4">
        <v>2</v>
      </c>
      <c r="W603" s="3">
        <v>2012</v>
      </c>
      <c r="X603" s="21" t="d">
        <v>2012-06-19</v>
      </c>
      <c r="Y603" s="17" t="s">
        <v>1811</v>
      </c>
      <c r="Z603" s="8" t="s">
        <v>1722</v>
      </c>
      <c r="AA603" s="3" t="s">
        <v>1817</v>
      </c>
      <c r="AB603" s="31">
        <v>1</v>
      </c>
      <c r="AC603" s="8" t="s">
        <v>1751</v>
      </c>
      <c r="AD603" s="3" t="s">
        <v>587</v>
      </c>
      <c r="AE603" s="4">
        <v>77</v>
      </c>
      <c r="AF603" s="4" t="s">
        <v>691</v>
      </c>
      <c r="AG603" s="4">
        <v>85</v>
      </c>
      <c r="AH603" s="4">
        <v>0</v>
      </c>
      <c r="AI603" s="4">
        <v>1</v>
      </c>
      <c r="AJ603" s="4">
        <v>0</v>
      </c>
      <c r="AK603" s="4">
        <v>0</v>
      </c>
      <c r="AM603" s="35" t="s">
        <v>1645</v>
      </c>
      <c r="AN603" s="4" t="s">
        <v>1668</v>
      </c>
      <c r="AO603" s="4" t="s">
        <v>530</v>
      </c>
      <c r="AS603" s="4" t="s">
        <v>1675</v>
      </c>
      <c r="AT603" s="4">
        <v>0</v>
      </c>
      <c r="AU603" s="4">
        <v>23</v>
      </c>
      <c r="AV603" s="4">
        <v>20</v>
      </c>
      <c r="AW603" s="4">
        <v>60</v>
      </c>
      <c r="AX603" s="4">
        <v>50</v>
      </c>
      <c r="AY603" s="4">
        <v>55</v>
      </c>
      <c r="AZ603" s="4">
        <v>53</v>
      </c>
      <c r="BA603" s="4">
        <v>52</v>
      </c>
      <c r="BB603" s="4">
        <v>52</v>
      </c>
      <c r="BC603" s="4">
        <v>3</v>
      </c>
      <c r="BD603" s="4">
        <v>4</v>
      </c>
      <c r="BE603" s="4">
        <v>3</v>
      </c>
      <c r="BI603" s="8" t="s">
        <v>1438</v>
      </c>
    </row>
    <row r="604" spans="1:61" ht="26.25" customHeight="1">
      <c r="A604" s="15">
        <v>604</v>
      </c>
      <c r="B604" s="8">
        <v>30</v>
      </c>
      <c r="C604" s="8" t="s">
        <v>1723</v>
      </c>
      <c r="D604" s="33">
        <v>0</v>
      </c>
      <c r="E604" s="85" t="s">
        <v>1439</v>
      </c>
      <c r="G604" s="11" t="s">
        <v>596</v>
      </c>
      <c r="H604" s="10" t="s">
        <v>620</v>
      </c>
      <c r="I604" s="11"/>
      <c r="J604" s="171" t="s">
        <v>620</v>
      </c>
      <c r="K604" s="148"/>
      <c r="L604" s="99" t="s">
        <v>620</v>
      </c>
      <c r="N604" s="37"/>
      <c r="O604" s="8"/>
      <c r="W604" s="3">
        <v>2012</v>
      </c>
      <c r="X604" s="21" t="d">
        <v>2012-06-19</v>
      </c>
      <c r="Y604" s="17" t="s">
        <v>1811</v>
      </c>
      <c r="Z604" s="8" t="s">
        <v>1722</v>
      </c>
      <c r="AA604" s="3" t="s">
        <v>1817</v>
      </c>
      <c r="AB604" s="31">
        <v>1</v>
      </c>
      <c r="AC604" s="8" t="s">
        <v>1751</v>
      </c>
      <c r="AD604" s="3" t="s">
        <v>587</v>
      </c>
      <c r="AE604" s="4">
        <v>77</v>
      </c>
      <c r="AF604" s="4" t="s">
        <v>691</v>
      </c>
      <c r="AG604" s="4">
        <v>74</v>
      </c>
      <c r="AH604" s="4">
        <v>0</v>
      </c>
      <c r="AI604" s="4">
        <v>6</v>
      </c>
      <c r="AJ604" s="4">
        <v>0</v>
      </c>
      <c r="AK604" s="4">
        <v>0</v>
      </c>
      <c r="AM604" s="33" t="s">
        <v>1647</v>
      </c>
      <c r="AO604" s="4" t="s">
        <v>531</v>
      </c>
      <c r="BI604" s="8" t="s">
        <v>1439</v>
      </c>
    </row>
    <row r="605" spans="1:61" ht="26.25" customHeight="1">
      <c r="A605" s="15">
        <v>605</v>
      </c>
      <c r="B605" s="4">
        <v>30</v>
      </c>
      <c r="C605" s="8" t="s">
        <v>1723</v>
      </c>
      <c r="D605" s="35">
        <v>0</v>
      </c>
      <c r="E605" s="84" t="s">
        <v>1440</v>
      </c>
      <c r="F605" s="131"/>
      <c r="G605" s="11" t="s">
        <v>596</v>
      </c>
      <c r="H605" s="10" t="s">
        <v>620</v>
      </c>
      <c r="I605" s="11"/>
      <c r="J605" s="173" t="s">
        <v>620</v>
      </c>
      <c r="K605" s="148"/>
      <c r="L605" s="99" t="s">
        <v>620</v>
      </c>
      <c r="N605" s="37"/>
      <c r="W605" s="3">
        <v>2012</v>
      </c>
      <c r="X605" s="21" t="d">
        <v>2012-06-19</v>
      </c>
      <c r="Y605" s="17" t="s">
        <v>1811</v>
      </c>
      <c r="Z605" s="8" t="s">
        <v>1722</v>
      </c>
      <c r="AA605" s="3" t="s">
        <v>1817</v>
      </c>
      <c r="AB605" s="31">
        <v>1</v>
      </c>
      <c r="AC605" s="8" t="s">
        <v>1751</v>
      </c>
      <c r="AD605" s="3" t="s">
        <v>587</v>
      </c>
      <c r="AE605" s="4">
        <v>77</v>
      </c>
      <c r="AF605" s="4" t="s">
        <v>691</v>
      </c>
      <c r="AG605" s="4">
        <v>87</v>
      </c>
      <c r="AH605" s="4">
        <v>0</v>
      </c>
      <c r="AI605" s="4">
        <v>4</v>
      </c>
      <c r="AJ605" s="4">
        <v>0</v>
      </c>
      <c r="AK605" s="4">
        <v>0</v>
      </c>
      <c r="AM605" s="25" t="s">
        <v>1644</v>
      </c>
      <c r="AO605" s="4" t="s">
        <v>530</v>
      </c>
      <c r="BI605" s="4" t="s">
        <v>1440</v>
      </c>
    </row>
    <row r="606" spans="1:61" ht="26.25" customHeight="1">
      <c r="A606" s="15">
        <v>606</v>
      </c>
      <c r="B606" s="4">
        <v>30</v>
      </c>
      <c r="C606" s="8" t="s">
        <v>1723</v>
      </c>
      <c r="D606" s="33">
        <v>1</v>
      </c>
      <c r="E606" s="84" t="s">
        <v>1441</v>
      </c>
      <c r="F606" s="131"/>
      <c r="G606" s="11" t="s">
        <v>587</v>
      </c>
      <c r="H606" s="58" t="s">
        <v>1841</v>
      </c>
      <c r="I606" s="57"/>
      <c r="J606" s="171" t="s">
        <v>252</v>
      </c>
      <c r="L606" s="89" t="s">
        <v>587</v>
      </c>
      <c r="N606" s="37"/>
      <c r="O606" s="4" t="s">
        <v>588</v>
      </c>
      <c r="P606" s="4" t="s">
        <v>1470</v>
      </c>
      <c r="Q606" s="5">
        <v>4492451.55</v>
      </c>
      <c r="R606" s="5">
        <v>400975.97</v>
      </c>
      <c r="S606" s="4">
        <v>0</v>
      </c>
      <c r="T606" s="4">
        <v>12</v>
      </c>
      <c r="U606" s="4">
        <v>0</v>
      </c>
      <c r="V606" s="4">
        <v>0</v>
      </c>
      <c r="W606" s="3">
        <v>2012</v>
      </c>
      <c r="X606" s="21" t="d">
        <v>2012-06-19</v>
      </c>
      <c r="Y606" s="17" t="s">
        <v>1811</v>
      </c>
      <c r="Z606" s="8" t="s">
        <v>1722</v>
      </c>
      <c r="AA606" s="3" t="s">
        <v>1817</v>
      </c>
      <c r="AB606" s="31">
        <v>1</v>
      </c>
      <c r="AC606" s="8" t="s">
        <v>1751</v>
      </c>
      <c r="AD606" s="3" t="s">
        <v>587</v>
      </c>
      <c r="AE606" s="4">
        <v>77</v>
      </c>
      <c r="AF606" s="4" t="s">
        <v>691</v>
      </c>
      <c r="AG606" s="4">
        <v>75</v>
      </c>
      <c r="AH606" s="4">
        <v>0</v>
      </c>
      <c r="AI606" s="4">
        <v>1</v>
      </c>
      <c r="AJ606" s="4">
        <v>0</v>
      </c>
      <c r="AK606" s="4">
        <v>0</v>
      </c>
      <c r="AM606" s="18" t="s">
        <v>1646</v>
      </c>
      <c r="AN606" s="4" t="s">
        <v>1669</v>
      </c>
      <c r="AO606" s="4" t="s">
        <v>531</v>
      </c>
      <c r="AS606" s="4" t="s">
        <v>1676</v>
      </c>
      <c r="AT606" s="4">
        <v>0</v>
      </c>
      <c r="AU606" s="4">
        <v>5</v>
      </c>
      <c r="AV606" s="4">
        <v>0</v>
      </c>
      <c r="AW606" s="4">
        <v>80</v>
      </c>
      <c r="AX606" s="4">
        <v>85</v>
      </c>
      <c r="AY606" s="4">
        <v>45</v>
      </c>
      <c r="AZ606" s="4">
        <v>66</v>
      </c>
      <c r="BA606" s="4">
        <v>57</v>
      </c>
      <c r="BB606" s="4">
        <v>56</v>
      </c>
      <c r="BC606" s="4">
        <v>5</v>
      </c>
      <c r="BD606" s="4">
        <v>4</v>
      </c>
      <c r="BE606" s="4">
        <v>5</v>
      </c>
      <c r="BI606" s="4" t="s">
        <v>1441</v>
      </c>
    </row>
    <row r="607" spans="1:61" ht="26.25" customHeight="1">
      <c r="A607" s="15">
        <v>607</v>
      </c>
      <c r="B607" s="4">
        <v>30</v>
      </c>
      <c r="C607" s="8" t="s">
        <v>1723</v>
      </c>
      <c r="D607" s="8">
        <v>1</v>
      </c>
      <c r="E607" s="84" t="s">
        <v>1442</v>
      </c>
      <c r="F607" s="131"/>
      <c r="G607" s="11" t="s">
        <v>596</v>
      </c>
      <c r="H607" s="11" t="s">
        <v>620</v>
      </c>
      <c r="I607" s="11"/>
      <c r="J607" s="171" t="s">
        <v>620</v>
      </c>
      <c r="K607" s="148"/>
      <c r="L607" s="99" t="s">
        <v>620</v>
      </c>
      <c r="N607" s="37"/>
      <c r="W607" s="3">
        <v>2012</v>
      </c>
      <c r="X607" s="21" t="d">
        <v>2012-06-19</v>
      </c>
      <c r="Y607" s="17" t="s">
        <v>1811</v>
      </c>
      <c r="Z607" s="8" t="s">
        <v>1722</v>
      </c>
      <c r="AA607" s="3" t="s">
        <v>1817</v>
      </c>
      <c r="AB607" s="31">
        <v>1</v>
      </c>
      <c r="AC607" s="8" t="s">
        <v>1751</v>
      </c>
      <c r="AD607" s="3" t="s">
        <v>587</v>
      </c>
      <c r="AE607" s="4">
        <v>84.5</v>
      </c>
      <c r="AF607" s="4" t="s">
        <v>691</v>
      </c>
      <c r="AG607" s="4">
        <v>60</v>
      </c>
      <c r="AH607" s="4">
        <v>0</v>
      </c>
      <c r="AI607" s="4">
        <v>3</v>
      </c>
      <c r="AJ607" s="4">
        <v>0</v>
      </c>
      <c r="AK607" s="4">
        <v>0</v>
      </c>
      <c r="BI607" s="4" t="s">
        <v>1442</v>
      </c>
    </row>
    <row r="608" spans="1:61" ht="26.25" customHeight="1">
      <c r="A608" s="15">
        <v>608</v>
      </c>
      <c r="B608" s="8">
        <v>30</v>
      </c>
      <c r="C608" s="8" t="s">
        <v>1723</v>
      </c>
      <c r="D608" s="8">
        <v>1</v>
      </c>
      <c r="E608" s="84" t="s">
        <v>1443</v>
      </c>
      <c r="F608" s="131"/>
      <c r="G608" s="11" t="s">
        <v>596</v>
      </c>
      <c r="H608" s="11" t="s">
        <v>620</v>
      </c>
      <c r="I608" s="10"/>
      <c r="J608" s="171" t="s">
        <v>620</v>
      </c>
      <c r="K608" s="148"/>
      <c r="L608" s="99" t="s">
        <v>620</v>
      </c>
      <c r="N608" s="37"/>
      <c r="O608" s="8"/>
      <c r="W608" s="3">
        <v>2012</v>
      </c>
      <c r="X608" s="21" t="d">
        <v>2012-06-19</v>
      </c>
      <c r="Y608" s="24" t="s">
        <v>1811</v>
      </c>
      <c r="Z608" s="8" t="s">
        <v>1722</v>
      </c>
      <c r="AA608" s="3" t="s">
        <v>1817</v>
      </c>
      <c r="AB608" s="31">
        <v>1</v>
      </c>
      <c r="AC608" s="8" t="s">
        <v>1751</v>
      </c>
      <c r="AD608" s="3" t="s">
        <v>587</v>
      </c>
      <c r="AE608" s="4">
        <v>84.5</v>
      </c>
      <c r="AF608" s="4" t="s">
        <v>691</v>
      </c>
      <c r="AG608" s="4">
        <v>44</v>
      </c>
      <c r="AH608" s="4">
        <v>0</v>
      </c>
      <c r="AI608" s="4">
        <v>4</v>
      </c>
      <c r="AJ608" s="4">
        <v>0</v>
      </c>
      <c r="AK608" s="4">
        <v>0</v>
      </c>
      <c r="BI608" s="8" t="s">
        <v>1443</v>
      </c>
    </row>
    <row r="609" spans="1:61" ht="26.25" customHeight="1">
      <c r="A609" s="15">
        <v>609</v>
      </c>
      <c r="B609" s="8">
        <v>30</v>
      </c>
      <c r="C609" s="8" t="s">
        <v>1723</v>
      </c>
      <c r="D609" s="8">
        <v>1</v>
      </c>
      <c r="E609" s="84" t="s">
        <v>1444</v>
      </c>
      <c r="F609" s="131"/>
      <c r="G609" s="11" t="s">
        <v>596</v>
      </c>
      <c r="H609" s="10" t="s">
        <v>620</v>
      </c>
      <c r="I609" s="10"/>
      <c r="J609" s="171" t="s">
        <v>620</v>
      </c>
      <c r="K609" s="148"/>
      <c r="L609" s="99" t="s">
        <v>620</v>
      </c>
      <c r="N609" s="37"/>
      <c r="O609" s="8"/>
      <c r="W609" s="3">
        <v>2012</v>
      </c>
      <c r="X609" s="21" t="d">
        <v>2012-06-19</v>
      </c>
      <c r="Y609" s="17" t="s">
        <v>1811</v>
      </c>
      <c r="Z609" s="8" t="s">
        <v>1722</v>
      </c>
      <c r="AA609" s="3" t="s">
        <v>1817</v>
      </c>
      <c r="AB609" s="31">
        <v>1</v>
      </c>
      <c r="AC609" s="8" t="s">
        <v>1751</v>
      </c>
      <c r="AD609" s="3" t="s">
        <v>587</v>
      </c>
      <c r="AE609" s="4">
        <v>84.5</v>
      </c>
      <c r="AF609" s="4" t="s">
        <v>691</v>
      </c>
      <c r="AG609" s="4">
        <v>43</v>
      </c>
      <c r="AH609" s="4">
        <v>0</v>
      </c>
      <c r="AI609" s="4">
        <v>1</v>
      </c>
      <c r="AJ609" s="4">
        <v>0</v>
      </c>
      <c r="AK609" s="4">
        <v>0</v>
      </c>
      <c r="AM609" s="8"/>
      <c r="BI609" s="8" t="s">
        <v>1444</v>
      </c>
    </row>
    <row r="610" spans="1:61" ht="26.25" customHeight="1">
      <c r="A610" s="15">
        <v>610</v>
      </c>
      <c r="B610" s="8">
        <v>30</v>
      </c>
      <c r="C610" s="8" t="s">
        <v>1723</v>
      </c>
      <c r="D610" s="8">
        <v>1</v>
      </c>
      <c r="E610" s="84" t="s">
        <v>1445</v>
      </c>
      <c r="F610" s="131"/>
      <c r="G610" s="10" t="s">
        <v>596</v>
      </c>
      <c r="H610" s="11" t="s">
        <v>620</v>
      </c>
      <c r="I610" s="11"/>
      <c r="J610" s="171" t="s">
        <v>620</v>
      </c>
      <c r="K610" s="148"/>
      <c r="L610" s="99" t="s">
        <v>620</v>
      </c>
      <c r="N610" s="38"/>
      <c r="Q610" s="9"/>
      <c r="R610" s="9"/>
      <c r="S610" s="8"/>
      <c r="T610" s="8"/>
      <c r="U610" s="8"/>
      <c r="V610" s="8"/>
      <c r="W610" s="3">
        <v>2012</v>
      </c>
      <c r="X610" s="23" t="d">
        <v>2012-06-19</v>
      </c>
      <c r="Y610" s="17" t="s">
        <v>1811</v>
      </c>
      <c r="Z610" s="8" t="s">
        <v>1722</v>
      </c>
      <c r="AA610" s="3" t="s">
        <v>1817</v>
      </c>
      <c r="AB610" s="31">
        <v>1</v>
      </c>
      <c r="AC610" s="8" t="s">
        <v>1751</v>
      </c>
      <c r="AD610" s="3" t="s">
        <v>587</v>
      </c>
      <c r="AE610" s="8">
        <v>84.5</v>
      </c>
      <c r="AF610" s="8" t="s">
        <v>691</v>
      </c>
      <c r="AG610" s="8">
        <v>40</v>
      </c>
      <c r="AH610" s="8">
        <v>0</v>
      </c>
      <c r="AI610" s="8">
        <v>5</v>
      </c>
      <c r="AJ610" s="8">
        <v>0</v>
      </c>
      <c r="AK610" s="8">
        <v>0</v>
      </c>
      <c r="AL610" s="8"/>
      <c r="AN610" s="8"/>
      <c r="AO610" s="8"/>
      <c r="AS610" s="8"/>
      <c r="BI610" s="8" t="s">
        <v>1445</v>
      </c>
    </row>
    <row r="611" spans="1:61" ht="26.25" customHeight="1">
      <c r="A611" s="15">
        <v>611</v>
      </c>
      <c r="B611" s="8">
        <v>30</v>
      </c>
      <c r="C611" s="8" t="s">
        <v>1723</v>
      </c>
      <c r="D611" s="8">
        <v>1</v>
      </c>
      <c r="E611" s="85" t="s">
        <v>1446</v>
      </c>
      <c r="G611" s="11" t="s">
        <v>596</v>
      </c>
      <c r="H611" s="11" t="s">
        <v>620</v>
      </c>
      <c r="I611" s="11"/>
      <c r="J611" s="171" t="s">
        <v>620</v>
      </c>
      <c r="K611" s="148"/>
      <c r="L611" s="99" t="s">
        <v>620</v>
      </c>
      <c r="N611" s="37"/>
      <c r="P611" s="8"/>
      <c r="W611" s="3">
        <v>2012</v>
      </c>
      <c r="X611" s="23" t="d">
        <v>2012-06-19</v>
      </c>
      <c r="Y611" s="17" t="s">
        <v>1811</v>
      </c>
      <c r="Z611" s="8" t="s">
        <v>1722</v>
      </c>
      <c r="AA611" s="3" t="s">
        <v>1817</v>
      </c>
      <c r="AB611" s="31">
        <v>1</v>
      </c>
      <c r="AC611" s="8" t="s">
        <v>1751</v>
      </c>
      <c r="AD611" s="3" t="s">
        <v>587</v>
      </c>
      <c r="AE611" s="4">
        <v>94.5</v>
      </c>
      <c r="AF611" s="4" t="s">
        <v>691</v>
      </c>
      <c r="AG611" s="4">
        <v>38</v>
      </c>
      <c r="AH611" s="4">
        <v>0</v>
      </c>
      <c r="AI611" s="4">
        <v>3</v>
      </c>
      <c r="AJ611" s="4">
        <v>0</v>
      </c>
      <c r="AK611" s="4">
        <v>0</v>
      </c>
      <c r="BI611" s="8" t="s">
        <v>1446</v>
      </c>
    </row>
    <row r="612" spans="1:61" ht="26.25" customHeight="1">
      <c r="A612" s="15">
        <v>612</v>
      </c>
      <c r="B612" s="8">
        <v>30</v>
      </c>
      <c r="C612" s="8" t="s">
        <v>1723</v>
      </c>
      <c r="D612" s="8">
        <v>1</v>
      </c>
      <c r="E612" s="84" t="s">
        <v>1447</v>
      </c>
      <c r="F612" s="131"/>
      <c r="G612" s="10" t="s">
        <v>596</v>
      </c>
      <c r="H612" s="11" t="s">
        <v>620</v>
      </c>
      <c r="I612" s="11"/>
      <c r="J612" s="171" t="s">
        <v>620</v>
      </c>
      <c r="K612" s="148"/>
      <c r="L612" s="99" t="s">
        <v>620</v>
      </c>
      <c r="N612" s="38"/>
      <c r="O612" s="8"/>
      <c r="P612" s="8"/>
      <c r="Q612" s="9"/>
      <c r="R612" s="9"/>
      <c r="S612" s="8"/>
      <c r="T612" s="8"/>
      <c r="U612" s="8"/>
      <c r="V612" s="8"/>
      <c r="W612" s="3">
        <v>2012</v>
      </c>
      <c r="X612" s="23" t="d">
        <v>2012-06-19</v>
      </c>
      <c r="Y612" s="24" t="s">
        <v>1811</v>
      </c>
      <c r="Z612" s="8" t="s">
        <v>1722</v>
      </c>
      <c r="AA612" s="3" t="s">
        <v>1817</v>
      </c>
      <c r="AB612" s="31">
        <v>1</v>
      </c>
      <c r="AC612" s="8" t="s">
        <v>1751</v>
      </c>
      <c r="AD612" s="3" t="s">
        <v>587</v>
      </c>
      <c r="AE612" s="8">
        <v>94.5</v>
      </c>
      <c r="AF612" s="8" t="s">
        <v>691</v>
      </c>
      <c r="AG612" s="8">
        <v>65</v>
      </c>
      <c r="AH612" s="8">
        <v>0</v>
      </c>
      <c r="AI612" s="8">
        <v>3</v>
      </c>
      <c r="AJ612" s="8">
        <v>0</v>
      </c>
      <c r="AK612" s="8">
        <v>0</v>
      </c>
      <c r="AM612" s="8"/>
      <c r="AN612" s="8"/>
      <c r="AO612" s="8"/>
      <c r="AS612" s="8"/>
      <c r="BI612" s="8" t="s">
        <v>1447</v>
      </c>
    </row>
    <row r="613" spans="1:61" ht="26.25" customHeight="1">
      <c r="A613" s="15">
        <v>613</v>
      </c>
      <c r="B613" s="8">
        <v>30</v>
      </c>
      <c r="C613" s="8" t="s">
        <v>1723</v>
      </c>
      <c r="D613" s="8">
        <v>1</v>
      </c>
      <c r="E613" s="84" t="s">
        <v>1448</v>
      </c>
      <c r="F613" s="131"/>
      <c r="G613" s="11" t="s">
        <v>596</v>
      </c>
      <c r="H613" s="11" t="s">
        <v>620</v>
      </c>
      <c r="I613" s="11"/>
      <c r="J613" s="171" t="s">
        <v>620</v>
      </c>
      <c r="K613" s="148"/>
      <c r="L613" s="99" t="s">
        <v>620</v>
      </c>
      <c r="N613" s="37"/>
      <c r="W613" s="3">
        <v>2012</v>
      </c>
      <c r="X613" s="21" t="d">
        <v>2012-06-19</v>
      </c>
      <c r="Y613" s="17" t="s">
        <v>1811</v>
      </c>
      <c r="Z613" s="8" t="s">
        <v>1722</v>
      </c>
      <c r="AA613" s="3" t="s">
        <v>1817</v>
      </c>
      <c r="AB613" s="31">
        <v>1</v>
      </c>
      <c r="AC613" s="8" t="s">
        <v>1751</v>
      </c>
      <c r="AD613" s="3" t="s">
        <v>587</v>
      </c>
      <c r="AE613" s="4">
        <v>94.5</v>
      </c>
      <c r="AF613" s="4" t="s">
        <v>691</v>
      </c>
      <c r="AG613" s="4">
        <v>68</v>
      </c>
      <c r="AH613" s="4">
        <v>0</v>
      </c>
      <c r="AI613" s="4">
        <v>1</v>
      </c>
      <c r="AJ613" s="4">
        <v>0</v>
      </c>
      <c r="AK613" s="4">
        <v>0</v>
      </c>
      <c r="BI613" s="8" t="s">
        <v>1448</v>
      </c>
    </row>
    <row r="614" spans="1:61" ht="26.25" customHeight="1">
      <c r="A614" s="15">
        <v>614</v>
      </c>
      <c r="B614" s="4">
        <v>30</v>
      </c>
      <c r="C614" s="8" t="s">
        <v>1723</v>
      </c>
      <c r="D614" s="8">
        <v>1</v>
      </c>
      <c r="E614" s="84" t="s">
        <v>1449</v>
      </c>
      <c r="F614" s="131"/>
      <c r="G614" s="11" t="s">
        <v>596</v>
      </c>
      <c r="H614" s="11" t="s">
        <v>620</v>
      </c>
      <c r="I614" s="11"/>
      <c r="J614" s="171" t="s">
        <v>620</v>
      </c>
      <c r="K614" s="148"/>
      <c r="L614" s="99" t="s">
        <v>620</v>
      </c>
      <c r="N614" s="38"/>
      <c r="W614" s="3">
        <v>2012</v>
      </c>
      <c r="X614" s="21" t="d">
        <v>2012-06-19</v>
      </c>
      <c r="Y614" s="17" t="s">
        <v>1811</v>
      </c>
      <c r="Z614" s="8" t="s">
        <v>1722</v>
      </c>
      <c r="AA614" s="3" t="s">
        <v>1817</v>
      </c>
      <c r="AB614" s="31">
        <v>1</v>
      </c>
      <c r="AC614" s="8" t="s">
        <v>1751</v>
      </c>
      <c r="AD614" s="3" t="s">
        <v>587</v>
      </c>
      <c r="AE614" s="4">
        <v>94.5</v>
      </c>
      <c r="AF614" s="4" t="s">
        <v>691</v>
      </c>
      <c r="AG614" s="4">
        <v>68</v>
      </c>
      <c r="AH614" s="4">
        <v>0</v>
      </c>
      <c r="AI614" s="4">
        <v>3</v>
      </c>
      <c r="AJ614" s="4">
        <v>0</v>
      </c>
      <c r="AK614" s="4">
        <v>0</v>
      </c>
      <c r="AO614" s="8"/>
      <c r="BI614" s="4" t="s">
        <v>1449</v>
      </c>
    </row>
    <row r="615" spans="1:61" ht="26.25" customHeight="1">
      <c r="A615" s="15">
        <v>615</v>
      </c>
      <c r="B615" s="4">
        <v>30</v>
      </c>
      <c r="C615" s="8" t="s">
        <v>1723</v>
      </c>
      <c r="D615" s="8">
        <v>1</v>
      </c>
      <c r="E615" s="84" t="s">
        <v>1450</v>
      </c>
      <c r="F615" s="131"/>
      <c r="G615" s="11" t="s">
        <v>596</v>
      </c>
      <c r="H615" s="11" t="s">
        <v>620</v>
      </c>
      <c r="I615" s="11"/>
      <c r="J615" s="171" t="s">
        <v>620</v>
      </c>
      <c r="K615" s="148"/>
      <c r="L615" s="99" t="s">
        <v>620</v>
      </c>
      <c r="N615" s="37"/>
      <c r="W615" s="3">
        <v>2012</v>
      </c>
      <c r="X615" s="21" t="d">
        <v>2012-06-19</v>
      </c>
      <c r="Y615" s="17" t="s">
        <v>1811</v>
      </c>
      <c r="Z615" s="8" t="s">
        <v>1722</v>
      </c>
      <c r="AA615" s="3" t="s">
        <v>1817</v>
      </c>
      <c r="AB615" s="31">
        <v>1</v>
      </c>
      <c r="AC615" s="8" t="s">
        <v>1751</v>
      </c>
      <c r="AD615" s="3" t="s">
        <v>587</v>
      </c>
      <c r="AE615" s="4">
        <v>96</v>
      </c>
      <c r="AF615" s="4" t="s">
        <v>705</v>
      </c>
      <c r="AG615" s="4">
        <v>19</v>
      </c>
      <c r="AH615" s="4">
        <v>0</v>
      </c>
      <c r="AI615" s="4">
        <v>1</v>
      </c>
      <c r="AJ615" s="4">
        <v>1</v>
      </c>
      <c r="AK615" s="4">
        <v>0</v>
      </c>
      <c r="BI615" s="4" t="s">
        <v>1450</v>
      </c>
    </row>
    <row r="616" spans="1:61" ht="26.25" customHeight="1">
      <c r="A616" s="15">
        <v>616</v>
      </c>
      <c r="B616" s="4">
        <v>30</v>
      </c>
      <c r="C616" s="8" t="s">
        <v>1723</v>
      </c>
      <c r="D616" s="8">
        <v>1</v>
      </c>
      <c r="E616" s="84" t="s">
        <v>1451</v>
      </c>
      <c r="F616" s="131"/>
      <c r="G616" s="11" t="s">
        <v>596</v>
      </c>
      <c r="H616" s="11" t="s">
        <v>620</v>
      </c>
      <c r="I616" s="10"/>
      <c r="J616" s="173" t="s">
        <v>620</v>
      </c>
      <c r="K616" s="148"/>
      <c r="L616" s="99" t="s">
        <v>620</v>
      </c>
      <c r="N616" s="37"/>
      <c r="W616" s="3">
        <v>2012</v>
      </c>
      <c r="X616" s="23" t="d">
        <v>2012-06-19</v>
      </c>
      <c r="Y616" s="24" t="s">
        <v>1811</v>
      </c>
      <c r="Z616" s="8" t="s">
        <v>1722</v>
      </c>
      <c r="AA616" s="3" t="s">
        <v>1817</v>
      </c>
      <c r="AB616" s="31">
        <v>1</v>
      </c>
      <c r="AC616" s="8" t="s">
        <v>1751</v>
      </c>
      <c r="AD616" s="3" t="s">
        <v>587</v>
      </c>
      <c r="AE616" s="4">
        <v>98</v>
      </c>
      <c r="AG616" s="4">
        <v>69</v>
      </c>
      <c r="AH616" s="4">
        <v>0</v>
      </c>
      <c r="AI616" s="4">
        <v>2</v>
      </c>
      <c r="AJ616" s="4">
        <v>1</v>
      </c>
      <c r="AK616" s="4">
        <v>0</v>
      </c>
      <c r="BI616" s="4" t="s">
        <v>1451</v>
      </c>
    </row>
    <row r="617" spans="1:61" ht="26.25" customHeight="1">
      <c r="A617" s="15">
        <v>617</v>
      </c>
      <c r="B617" s="4">
        <v>30</v>
      </c>
      <c r="C617" s="8" t="s">
        <v>1723</v>
      </c>
      <c r="D617" s="8">
        <v>1</v>
      </c>
      <c r="E617" s="85" t="s">
        <v>1452</v>
      </c>
      <c r="G617" s="11" t="s">
        <v>596</v>
      </c>
      <c r="H617" s="58" t="s">
        <v>620</v>
      </c>
      <c r="I617" s="58"/>
      <c r="J617" s="173" t="s">
        <v>620</v>
      </c>
      <c r="K617" s="148"/>
      <c r="L617" s="99" t="s">
        <v>620</v>
      </c>
      <c r="N617" s="38"/>
      <c r="W617" s="3">
        <v>2012</v>
      </c>
      <c r="X617" s="21" t="d">
        <v>2012-06-19</v>
      </c>
      <c r="Y617" s="17" t="s">
        <v>1811</v>
      </c>
      <c r="Z617" s="8" t="s">
        <v>1722</v>
      </c>
      <c r="AA617" s="3" t="s">
        <v>1817</v>
      </c>
      <c r="AB617" s="31">
        <v>1</v>
      </c>
      <c r="AC617" s="8" t="s">
        <v>1751</v>
      </c>
      <c r="AD617" s="3" t="s">
        <v>587</v>
      </c>
      <c r="AE617" s="4">
        <v>100</v>
      </c>
      <c r="AF617" s="4" t="s">
        <v>691</v>
      </c>
      <c r="AG617" s="4">
        <v>62</v>
      </c>
      <c r="AH617" s="4">
        <v>0</v>
      </c>
      <c r="AI617" s="4">
        <v>3</v>
      </c>
      <c r="AJ617" s="4">
        <v>0</v>
      </c>
      <c r="AK617" s="4">
        <v>0</v>
      </c>
      <c r="AO617" s="8"/>
      <c r="BI617" s="4" t="s">
        <v>1452</v>
      </c>
    </row>
    <row r="618" spans="1:61" ht="26.25" customHeight="1">
      <c r="A618" s="15">
        <v>618</v>
      </c>
      <c r="B618" s="4">
        <v>31</v>
      </c>
      <c r="C618" s="8" t="s">
        <v>1724</v>
      </c>
      <c r="D618" s="8">
        <v>1</v>
      </c>
      <c r="E618" s="85" t="s">
        <v>1467</v>
      </c>
      <c r="G618" s="11" t="s">
        <v>587</v>
      </c>
      <c r="H618" s="57" t="s">
        <v>1467</v>
      </c>
      <c r="I618" s="58"/>
      <c r="J618" s="172" t="s">
        <v>164</v>
      </c>
      <c r="K618" s="150"/>
      <c r="L618" s="99" t="s">
        <v>587</v>
      </c>
      <c r="N618" s="37"/>
      <c r="O618" s="4" t="s">
        <v>588</v>
      </c>
      <c r="P618" s="4" t="s">
        <v>1470</v>
      </c>
      <c r="Q618" s="5">
        <v>4492312.47</v>
      </c>
      <c r="R618" s="5">
        <v>401137.51</v>
      </c>
      <c r="S618" s="4">
        <v>0</v>
      </c>
      <c r="T618" s="4">
        <v>3</v>
      </c>
      <c r="U618" s="4">
        <v>0</v>
      </c>
      <c r="V618" s="4">
        <v>0</v>
      </c>
      <c r="W618" s="3">
        <v>2012</v>
      </c>
      <c r="X618" s="21" t="d">
        <v>2012-06-19</v>
      </c>
      <c r="Y618" s="24" t="s">
        <v>1811</v>
      </c>
      <c r="Z618" s="8" t="s">
        <v>1722</v>
      </c>
      <c r="AA618" s="3" t="s">
        <v>1817</v>
      </c>
      <c r="AB618" s="31">
        <v>2</v>
      </c>
      <c r="AC618" s="8" t="s">
        <v>1759</v>
      </c>
      <c r="AD618" s="3" t="s">
        <v>587</v>
      </c>
      <c r="AE618" s="4">
        <v>7</v>
      </c>
      <c r="AF618" s="4" t="s">
        <v>585</v>
      </c>
      <c r="AG618" s="4">
        <v>47</v>
      </c>
      <c r="AH618" s="4">
        <v>0</v>
      </c>
      <c r="AI618" s="4">
        <v>3</v>
      </c>
      <c r="AJ618" s="4">
        <v>0</v>
      </c>
      <c r="AK618" s="4">
        <v>0</v>
      </c>
      <c r="AM618" s="4" t="s">
        <v>1469</v>
      </c>
      <c r="AS618" s="4" t="s">
        <v>1471</v>
      </c>
      <c r="AT618" s="4">
        <v>3</v>
      </c>
      <c r="AU618" s="4">
        <v>0</v>
      </c>
      <c r="AV618" s="4">
        <v>0</v>
      </c>
      <c r="AW618" s="4">
        <v>110</v>
      </c>
      <c r="AX618" s="4">
        <v>150</v>
      </c>
      <c r="AY618" s="4">
        <v>30</v>
      </c>
      <c r="AZ618" s="4">
        <v>67</v>
      </c>
      <c r="BA618" s="4">
        <v>66</v>
      </c>
      <c r="BB618" s="4">
        <v>53</v>
      </c>
      <c r="BC618" s="4">
        <v>4</v>
      </c>
      <c r="BD618" s="4">
        <v>5</v>
      </c>
      <c r="BE618" s="4">
        <v>5</v>
      </c>
      <c r="BI618" s="4" t="s">
        <v>1467</v>
      </c>
    </row>
    <row r="619" spans="1:61" ht="26.25" customHeight="1">
      <c r="A619" s="15">
        <v>619</v>
      </c>
      <c r="B619" s="4">
        <v>31</v>
      </c>
      <c r="C619" s="8" t="s">
        <v>1724</v>
      </c>
      <c r="D619" s="8">
        <v>1</v>
      </c>
      <c r="E619" s="85" t="s">
        <v>1468</v>
      </c>
      <c r="G619" s="11" t="s">
        <v>587</v>
      </c>
      <c r="H619" s="58" t="s">
        <v>1468</v>
      </c>
      <c r="I619" s="58"/>
      <c r="J619" s="172" t="s">
        <v>165</v>
      </c>
      <c r="K619" s="150"/>
      <c r="L619" s="99" t="s">
        <v>587</v>
      </c>
      <c r="N619" s="37"/>
      <c r="O619" s="4" t="s">
        <v>588</v>
      </c>
      <c r="P619" s="4" t="s">
        <v>1470</v>
      </c>
      <c r="Q619" s="5">
        <v>4492254.54</v>
      </c>
      <c r="R619" s="5">
        <v>401131.44</v>
      </c>
      <c r="S619" s="4">
        <v>3</v>
      </c>
      <c r="T619" s="4">
        <v>19</v>
      </c>
      <c r="U619" s="4">
        <v>0</v>
      </c>
      <c r="V619" s="4">
        <v>0</v>
      </c>
      <c r="W619" s="3">
        <v>2012</v>
      </c>
      <c r="X619" s="21" t="d">
        <v>2012-06-19</v>
      </c>
      <c r="Y619" s="17" t="s">
        <v>1811</v>
      </c>
      <c r="Z619" s="8" t="s">
        <v>1722</v>
      </c>
      <c r="AA619" s="3" t="s">
        <v>1817</v>
      </c>
      <c r="AB619" s="31">
        <v>2</v>
      </c>
      <c r="AC619" s="8" t="s">
        <v>1759</v>
      </c>
      <c r="AD619" s="3" t="s">
        <v>587</v>
      </c>
      <c r="AE619" s="4">
        <v>70</v>
      </c>
      <c r="AF619" s="4" t="s">
        <v>585</v>
      </c>
      <c r="AG619" s="4">
        <v>41</v>
      </c>
      <c r="AH619" s="4">
        <v>0</v>
      </c>
      <c r="AI619" s="4">
        <v>13</v>
      </c>
      <c r="AJ619" s="4">
        <v>0</v>
      </c>
      <c r="AK619" s="4">
        <v>0</v>
      </c>
      <c r="AL619" s="8"/>
      <c r="AS619" s="4" t="s">
        <v>1472</v>
      </c>
      <c r="AT619" s="4">
        <v>45</v>
      </c>
      <c r="AU619" s="4">
        <v>30</v>
      </c>
      <c r="AV619" s="4">
        <v>2</v>
      </c>
      <c r="AW619" s="4">
        <v>75</v>
      </c>
      <c r="AX619" s="4">
        <v>65</v>
      </c>
      <c r="AY619" s="4">
        <v>25</v>
      </c>
      <c r="AZ619" s="4">
        <v>63</v>
      </c>
      <c r="BA619" s="4">
        <v>60</v>
      </c>
      <c r="BB619" s="4">
        <v>58</v>
      </c>
      <c r="BC619" s="4">
        <v>2</v>
      </c>
      <c r="BD619" s="4">
        <v>2</v>
      </c>
      <c r="BE619" s="4">
        <v>3</v>
      </c>
      <c r="BI619" s="4" t="s">
        <v>1468</v>
      </c>
    </row>
    <row r="620" spans="1:61" ht="26.25" customHeight="1">
      <c r="A620" s="15">
        <v>620</v>
      </c>
      <c r="B620" s="8">
        <v>32</v>
      </c>
      <c r="C620" s="8" t="s">
        <v>1725</v>
      </c>
      <c r="D620" s="8">
        <v>1</v>
      </c>
      <c r="E620" s="85" t="s">
        <v>1473</v>
      </c>
      <c r="G620" s="11" t="s">
        <v>587</v>
      </c>
      <c r="H620" s="57" t="s">
        <v>1473</v>
      </c>
      <c r="I620" s="57"/>
      <c r="J620" s="172" t="s">
        <v>170</v>
      </c>
      <c r="K620" s="150"/>
      <c r="L620" s="99" t="s">
        <v>587</v>
      </c>
      <c r="N620" s="38"/>
      <c r="O620" s="4" t="s">
        <v>588</v>
      </c>
      <c r="P620" s="4" t="s">
        <v>1470</v>
      </c>
      <c r="Q620" s="5">
        <v>4492042.58</v>
      </c>
      <c r="R620" s="5">
        <v>401111.66</v>
      </c>
      <c r="S620" s="4">
        <v>0</v>
      </c>
      <c r="T620" s="4">
        <v>1</v>
      </c>
      <c r="U620" s="4">
        <v>0</v>
      </c>
      <c r="V620" s="4">
        <v>0</v>
      </c>
      <c r="W620" s="3">
        <v>2012</v>
      </c>
      <c r="X620" s="21" t="d">
        <v>2012-06-19</v>
      </c>
      <c r="Y620" s="17" t="s">
        <v>1813</v>
      </c>
      <c r="Z620" s="8" t="s">
        <v>1722</v>
      </c>
      <c r="AA620" s="3" t="s">
        <v>1788</v>
      </c>
      <c r="AB620" s="31">
        <v>1</v>
      </c>
      <c r="AC620" s="8" t="s">
        <v>1756</v>
      </c>
      <c r="AD620" s="3" t="s">
        <v>587</v>
      </c>
      <c r="AE620" s="4">
        <v>37</v>
      </c>
      <c r="AF620" s="4" t="s">
        <v>585</v>
      </c>
      <c r="AG620" s="4">
        <v>17</v>
      </c>
      <c r="AH620" s="4">
        <v>0</v>
      </c>
      <c r="AI620" s="4">
        <v>1</v>
      </c>
      <c r="AJ620" s="4">
        <v>0</v>
      </c>
      <c r="AK620" s="4">
        <v>0</v>
      </c>
      <c r="AL620" s="4" t="s">
        <v>1225</v>
      </c>
      <c r="AO620" s="8"/>
      <c r="AS620" s="4" t="s">
        <v>1474</v>
      </c>
      <c r="AT620" s="4">
        <v>50</v>
      </c>
      <c r="AW620" s="4">
        <v>105</v>
      </c>
      <c r="AZ620" s="4">
        <v>54</v>
      </c>
      <c r="BC620" s="4">
        <v>3</v>
      </c>
      <c r="BI620" s="8" t="s">
        <v>1473</v>
      </c>
    </row>
    <row r="621" spans="1:61" ht="26.25" customHeight="1">
      <c r="A621" s="15">
        <v>621</v>
      </c>
      <c r="B621" s="4">
        <v>33</v>
      </c>
      <c r="C621" s="8" t="s">
        <v>1726</v>
      </c>
      <c r="D621" s="8">
        <v>1</v>
      </c>
      <c r="E621" s="85" t="s">
        <v>1475</v>
      </c>
      <c r="G621" s="11" t="s">
        <v>587</v>
      </c>
      <c r="H621" s="57" t="s">
        <v>1769</v>
      </c>
      <c r="I621" s="57"/>
      <c r="J621" s="172" t="s">
        <v>171</v>
      </c>
      <c r="K621" s="150"/>
      <c r="L621" s="99" t="s">
        <v>587</v>
      </c>
      <c r="N621" s="37"/>
      <c r="O621" s="4" t="s">
        <v>588</v>
      </c>
      <c r="P621" s="4" t="s">
        <v>1470</v>
      </c>
      <c r="Q621" s="5">
        <v>4491993.2300000004</v>
      </c>
      <c r="R621" s="5">
        <v>400893.22</v>
      </c>
      <c r="S621" s="4">
        <v>0</v>
      </c>
      <c r="T621" s="4">
        <v>1</v>
      </c>
      <c r="U621" s="4">
        <v>0</v>
      </c>
      <c r="V621" s="4">
        <v>0</v>
      </c>
      <c r="W621" s="3">
        <v>2012</v>
      </c>
      <c r="X621" s="21" t="d">
        <v>2012-06-19</v>
      </c>
      <c r="Y621" s="17" t="s">
        <v>1813</v>
      </c>
      <c r="Z621" s="8" t="s">
        <v>1722</v>
      </c>
      <c r="AA621" s="3" t="s">
        <v>1788</v>
      </c>
      <c r="AB621" s="31">
        <v>2</v>
      </c>
      <c r="AC621" s="8" t="s">
        <v>1757</v>
      </c>
      <c r="AD621" s="3" t="s">
        <v>587</v>
      </c>
      <c r="AE621" s="4">
        <v>1</v>
      </c>
      <c r="AF621" s="4" t="s">
        <v>705</v>
      </c>
      <c r="AG621" s="4">
        <v>34</v>
      </c>
      <c r="AH621" s="4">
        <v>0</v>
      </c>
      <c r="AI621" s="4">
        <v>1</v>
      </c>
      <c r="AJ621" s="4">
        <v>0</v>
      </c>
      <c r="AK621" s="4">
        <v>0</v>
      </c>
      <c r="AL621" s="4" t="s">
        <v>1225</v>
      </c>
      <c r="AS621" s="4" t="s">
        <v>1478</v>
      </c>
      <c r="AT621" s="4">
        <v>22</v>
      </c>
      <c r="AW621" s="4">
        <v>28</v>
      </c>
      <c r="AZ621" s="4">
        <v>51</v>
      </c>
      <c r="BC621" s="4">
        <v>2</v>
      </c>
      <c r="BI621" s="4" t="s">
        <v>1475</v>
      </c>
    </row>
    <row r="622" spans="1:61" ht="26.25" customHeight="1">
      <c r="A622" s="15">
        <v>622</v>
      </c>
      <c r="B622" s="8">
        <v>33</v>
      </c>
      <c r="C622" s="8" t="s">
        <v>1726</v>
      </c>
      <c r="D622" s="8">
        <v>1</v>
      </c>
      <c r="E622" s="85" t="s">
        <v>1476</v>
      </c>
      <c r="G622" s="11" t="s">
        <v>587</v>
      </c>
      <c r="H622" s="57" t="s">
        <v>1767</v>
      </c>
      <c r="I622" s="58"/>
      <c r="J622" s="172" t="s">
        <v>172</v>
      </c>
      <c r="K622" s="150"/>
      <c r="L622" s="99" t="s">
        <v>587</v>
      </c>
      <c r="N622" s="37"/>
      <c r="O622" s="8" t="s">
        <v>588</v>
      </c>
      <c r="P622" s="4" t="s">
        <v>1470</v>
      </c>
      <c r="Q622" s="5">
        <v>4492086.79</v>
      </c>
      <c r="R622" s="5">
        <v>400919.54</v>
      </c>
      <c r="S622" s="4">
        <v>0</v>
      </c>
      <c r="T622" s="4">
        <v>3</v>
      </c>
      <c r="U622" s="4">
        <v>0</v>
      </c>
      <c r="V622" s="4">
        <v>0</v>
      </c>
      <c r="W622" s="3">
        <v>2012</v>
      </c>
      <c r="X622" s="23" t="d">
        <v>2012-06-19</v>
      </c>
      <c r="Y622" s="17" t="s">
        <v>1813</v>
      </c>
      <c r="Z622" s="8" t="s">
        <v>1722</v>
      </c>
      <c r="AA622" s="3" t="s">
        <v>1788</v>
      </c>
      <c r="AB622" s="31">
        <v>2</v>
      </c>
      <c r="AC622" s="8" t="s">
        <v>1757</v>
      </c>
      <c r="AD622" s="3" t="s">
        <v>587</v>
      </c>
      <c r="AE622" s="4">
        <v>19</v>
      </c>
      <c r="AF622" s="4" t="s">
        <v>691</v>
      </c>
      <c r="AG622" s="4">
        <v>66</v>
      </c>
      <c r="AH622" s="4">
        <v>0</v>
      </c>
      <c r="AI622" s="4">
        <v>4</v>
      </c>
      <c r="AJ622" s="4">
        <v>0</v>
      </c>
      <c r="AK622" s="4">
        <v>0</v>
      </c>
      <c r="AL622" s="4" t="s">
        <v>595</v>
      </c>
      <c r="AM622" s="8"/>
      <c r="AS622" s="4" t="s">
        <v>1479</v>
      </c>
      <c r="AT622" s="4">
        <v>16</v>
      </c>
      <c r="AU622" s="4">
        <v>15</v>
      </c>
      <c r="AV622" s="4">
        <v>30</v>
      </c>
      <c r="AW622" s="4">
        <v>80</v>
      </c>
      <c r="AX622" s="4">
        <v>80</v>
      </c>
      <c r="AY622" s="4">
        <v>55</v>
      </c>
      <c r="AZ622" s="4">
        <v>65</v>
      </c>
      <c r="BA622" s="4">
        <v>61</v>
      </c>
      <c r="BB622" s="4">
        <v>56</v>
      </c>
      <c r="BC622" s="4">
        <v>3</v>
      </c>
      <c r="BD622" s="4">
        <v>3</v>
      </c>
      <c r="BE622" s="4">
        <v>3</v>
      </c>
      <c r="BI622" s="8" t="s">
        <v>1476</v>
      </c>
    </row>
    <row r="623" spans="1:61" ht="26.25" customHeight="1">
      <c r="A623" s="15">
        <v>623</v>
      </c>
      <c r="B623" s="8">
        <v>33</v>
      </c>
      <c r="C623" s="8" t="s">
        <v>1726</v>
      </c>
      <c r="D623" s="8">
        <v>1</v>
      </c>
      <c r="E623" s="84" t="s">
        <v>1477</v>
      </c>
      <c r="F623" s="131"/>
      <c r="G623" s="11" t="s">
        <v>587</v>
      </c>
      <c r="H623" s="57" t="s">
        <v>1768</v>
      </c>
      <c r="I623" s="57"/>
      <c r="J623" s="172" t="s">
        <v>173</v>
      </c>
      <c r="K623" s="150"/>
      <c r="L623" s="99" t="s">
        <v>587</v>
      </c>
      <c r="N623" s="38"/>
      <c r="O623" s="8" t="s">
        <v>588</v>
      </c>
      <c r="P623" s="4" t="s">
        <v>1470</v>
      </c>
      <c r="Q623" s="5">
        <v>4492020.8499999996</v>
      </c>
      <c r="R623" s="5">
        <v>400985.72</v>
      </c>
      <c r="S623" s="4">
        <v>0</v>
      </c>
      <c r="T623" s="4">
        <v>3</v>
      </c>
      <c r="U623" s="4">
        <v>0</v>
      </c>
      <c r="V623" s="4">
        <v>0</v>
      </c>
      <c r="W623" s="3">
        <v>2012</v>
      </c>
      <c r="X623" s="21" t="d">
        <v>2012-06-19</v>
      </c>
      <c r="Y623" s="17" t="s">
        <v>1813</v>
      </c>
      <c r="Z623" s="8" t="s">
        <v>1722</v>
      </c>
      <c r="AA623" s="3" t="s">
        <v>1788</v>
      </c>
      <c r="AB623" s="31">
        <v>2</v>
      </c>
      <c r="AC623" s="8" t="s">
        <v>1757</v>
      </c>
      <c r="AD623" s="3" t="s">
        <v>587</v>
      </c>
      <c r="AE623" s="4">
        <v>90</v>
      </c>
      <c r="AF623" s="4" t="s">
        <v>691</v>
      </c>
      <c r="AG623" s="4">
        <v>1</v>
      </c>
      <c r="AH623" s="4">
        <v>0</v>
      </c>
      <c r="AI623" s="4">
        <v>3</v>
      </c>
      <c r="AJ623" s="4">
        <v>0</v>
      </c>
      <c r="AK623" s="4">
        <v>0</v>
      </c>
      <c r="AL623" s="4" t="s">
        <v>1225</v>
      </c>
      <c r="AM623" s="8"/>
      <c r="AO623" s="8"/>
      <c r="AS623" s="4" t="s">
        <v>1480</v>
      </c>
      <c r="AT623" s="4">
        <v>10</v>
      </c>
      <c r="AU623" s="4">
        <v>30</v>
      </c>
      <c r="AV623" s="4">
        <v>29</v>
      </c>
      <c r="AW623" s="4">
        <v>75</v>
      </c>
      <c r="AX623" s="4">
        <v>70</v>
      </c>
      <c r="AY623" s="4">
        <v>11</v>
      </c>
      <c r="AZ623" s="4">
        <v>62</v>
      </c>
      <c r="BA623" s="4">
        <v>60</v>
      </c>
      <c r="BB623" s="4">
        <v>56</v>
      </c>
      <c r="BC623" s="4">
        <v>3</v>
      </c>
      <c r="BD623" s="4">
        <v>3</v>
      </c>
      <c r="BE623" s="4">
        <v>3</v>
      </c>
      <c r="BI623" s="8" t="s">
        <v>1477</v>
      </c>
    </row>
    <row r="624" spans="1:61" ht="26.25" customHeight="1">
      <c r="A624" s="15">
        <v>624</v>
      </c>
      <c r="B624" s="8">
        <v>34</v>
      </c>
      <c r="C624" s="8" t="s">
        <v>1727</v>
      </c>
      <c r="D624" s="8">
        <v>1</v>
      </c>
      <c r="E624" s="85" t="s">
        <v>1481</v>
      </c>
      <c r="G624" s="10" t="s">
        <v>587</v>
      </c>
      <c r="H624" s="57" t="s">
        <v>1481</v>
      </c>
      <c r="I624" s="58"/>
      <c r="J624" s="178" t="s">
        <v>290</v>
      </c>
      <c r="K624" s="155"/>
      <c r="L624" s="89" t="s">
        <v>587</v>
      </c>
      <c r="N624" s="38"/>
      <c r="O624" s="8" t="s">
        <v>707</v>
      </c>
      <c r="P624" s="8" t="s">
        <v>1497</v>
      </c>
      <c r="Q624" s="9">
        <v>4492281.95</v>
      </c>
      <c r="R624" s="9">
        <v>400779.73</v>
      </c>
      <c r="S624" s="8">
        <v>0</v>
      </c>
      <c r="T624" s="8">
        <v>6</v>
      </c>
      <c r="U624" s="8">
        <v>0</v>
      </c>
      <c r="V624" s="8">
        <v>0</v>
      </c>
      <c r="W624" s="3">
        <v>2012</v>
      </c>
      <c r="X624" s="23" t="d">
        <v>2012-06-19</v>
      </c>
      <c r="Y624" s="17" t="s">
        <v>1811</v>
      </c>
      <c r="Z624" s="8" t="s">
        <v>1722</v>
      </c>
      <c r="AA624" s="3" t="s">
        <v>1816</v>
      </c>
      <c r="AB624" s="31">
        <v>1</v>
      </c>
      <c r="AC624" s="8" t="s">
        <v>1758</v>
      </c>
      <c r="AD624" s="3" t="s">
        <v>587</v>
      </c>
      <c r="AE624" s="8">
        <v>0</v>
      </c>
      <c r="AF624" s="8" t="s">
        <v>585</v>
      </c>
      <c r="AG624" s="8">
        <v>54</v>
      </c>
      <c r="AH624" s="8">
        <v>0</v>
      </c>
      <c r="AI624" s="8">
        <v>5</v>
      </c>
      <c r="AJ624" s="8">
        <v>0</v>
      </c>
      <c r="AK624" s="8">
        <v>0</v>
      </c>
      <c r="AM624" s="8" t="s">
        <v>1498</v>
      </c>
      <c r="AN624" s="8"/>
      <c r="AO624" s="8"/>
      <c r="AS624" s="8" t="s">
        <v>1643</v>
      </c>
      <c r="AT624" s="4">
        <v>75</v>
      </c>
      <c r="AU624" s="4">
        <v>60</v>
      </c>
      <c r="AV624" s="4">
        <v>63</v>
      </c>
      <c r="AW624" s="4">
        <v>150</v>
      </c>
      <c r="AX624" s="4">
        <v>118</v>
      </c>
      <c r="AY624" s="4">
        <v>125</v>
      </c>
      <c r="AZ624" s="4">
        <v>77</v>
      </c>
      <c r="BA624" s="4">
        <v>71</v>
      </c>
      <c r="BB624" s="4">
        <v>71</v>
      </c>
      <c r="BC624" s="4">
        <v>4</v>
      </c>
      <c r="BD624" s="4">
        <v>4</v>
      </c>
      <c r="BE624" s="4">
        <v>4</v>
      </c>
      <c r="BI624" s="8" t="s">
        <v>1481</v>
      </c>
    </row>
    <row r="625" spans="1:61" ht="26.25" customHeight="1">
      <c r="A625" s="15">
        <v>625</v>
      </c>
      <c r="B625" s="8">
        <v>34</v>
      </c>
      <c r="C625" s="8" t="s">
        <v>1727</v>
      </c>
      <c r="D625" s="8">
        <v>1</v>
      </c>
      <c r="E625" s="84" t="s">
        <v>1482</v>
      </c>
      <c r="F625" s="131"/>
      <c r="G625" s="10" t="s">
        <v>587</v>
      </c>
      <c r="H625" s="79" t="s">
        <v>1775</v>
      </c>
      <c r="I625" s="58"/>
      <c r="J625" s="171" t="s">
        <v>291</v>
      </c>
      <c r="K625" s="148"/>
      <c r="L625" s="89" t="s">
        <v>587</v>
      </c>
      <c r="N625" s="38"/>
      <c r="O625" s="8" t="s">
        <v>707</v>
      </c>
      <c r="P625" s="8" t="s">
        <v>1497</v>
      </c>
      <c r="Q625" s="9">
        <v>4492255.01</v>
      </c>
      <c r="R625" s="9">
        <v>400697.67</v>
      </c>
      <c r="S625" s="8">
        <v>0</v>
      </c>
      <c r="T625" s="8">
        <v>2</v>
      </c>
      <c r="U625" s="8">
        <v>1</v>
      </c>
      <c r="V625" s="8">
        <v>1</v>
      </c>
      <c r="W625" s="3">
        <v>2012</v>
      </c>
      <c r="X625" s="23" t="d">
        <v>2012-06-19</v>
      </c>
      <c r="Y625" s="24" t="s">
        <v>1811</v>
      </c>
      <c r="Z625" s="8" t="s">
        <v>1722</v>
      </c>
      <c r="AA625" s="3" t="s">
        <v>1816</v>
      </c>
      <c r="AB625" s="31">
        <v>1</v>
      </c>
      <c r="AC625" s="8" t="s">
        <v>1758</v>
      </c>
      <c r="AD625" s="3" t="s">
        <v>587</v>
      </c>
      <c r="AE625" s="8">
        <v>29.5</v>
      </c>
      <c r="AF625" s="8" t="s">
        <v>594</v>
      </c>
      <c r="AG625" s="8">
        <v>27</v>
      </c>
      <c r="AH625" s="8">
        <v>0</v>
      </c>
      <c r="AI625" s="8">
        <v>1</v>
      </c>
      <c r="AJ625" s="8">
        <v>1</v>
      </c>
      <c r="AK625" s="8">
        <v>0</v>
      </c>
      <c r="AM625" s="8"/>
      <c r="AN625" s="8"/>
      <c r="AO625" s="8"/>
      <c r="AS625" s="8">
        <v>144</v>
      </c>
      <c r="AT625" s="4">
        <v>0</v>
      </c>
      <c r="AU625" s="4">
        <v>0</v>
      </c>
      <c r="AV625" s="4">
        <v>0</v>
      </c>
      <c r="AW625" s="4">
        <v>55</v>
      </c>
      <c r="AX625" s="4">
        <v>15</v>
      </c>
      <c r="AY625" s="4">
        <v>15</v>
      </c>
      <c r="AZ625" s="4">
        <v>40</v>
      </c>
      <c r="BA625" s="4">
        <v>40</v>
      </c>
      <c r="BB625" s="4">
        <v>39</v>
      </c>
      <c r="BC625" s="4">
        <v>6</v>
      </c>
      <c r="BD625" s="4">
        <v>6</v>
      </c>
      <c r="BE625" s="4">
        <v>7</v>
      </c>
      <c r="BI625" s="8" t="s">
        <v>1482</v>
      </c>
    </row>
    <row r="626" spans="1:61" ht="26.25" customHeight="1">
      <c r="A626" s="15">
        <v>626</v>
      </c>
      <c r="B626" s="8">
        <v>34</v>
      </c>
      <c r="C626" s="8" t="s">
        <v>1727</v>
      </c>
      <c r="D626" s="8">
        <v>1</v>
      </c>
      <c r="E626" s="84" t="s">
        <v>1483</v>
      </c>
      <c r="F626" s="131"/>
      <c r="G626" s="10" t="s">
        <v>587</v>
      </c>
      <c r="H626" s="60" t="s">
        <v>1786</v>
      </c>
      <c r="I626" s="58"/>
      <c r="J626" s="171" t="s">
        <v>292</v>
      </c>
      <c r="K626" s="148"/>
      <c r="L626" s="89" t="s">
        <v>587</v>
      </c>
      <c r="N626" s="38"/>
      <c r="O626" s="8" t="s">
        <v>707</v>
      </c>
      <c r="P626" s="8" t="s">
        <v>1497</v>
      </c>
      <c r="Q626" s="9">
        <v>4492254.38</v>
      </c>
      <c r="R626" s="9">
        <v>400698.52</v>
      </c>
      <c r="S626" s="8">
        <v>0</v>
      </c>
      <c r="T626" s="8">
        <v>4</v>
      </c>
      <c r="U626" s="8">
        <v>0</v>
      </c>
      <c r="V626" s="8">
        <v>0</v>
      </c>
      <c r="W626" s="3">
        <v>2012</v>
      </c>
      <c r="X626" s="23" t="d">
        <v>2012-06-19</v>
      </c>
      <c r="Y626" s="17" t="s">
        <v>1811</v>
      </c>
      <c r="Z626" s="8" t="s">
        <v>1722</v>
      </c>
      <c r="AA626" s="3" t="s">
        <v>1816</v>
      </c>
      <c r="AB626" s="31">
        <v>1</v>
      </c>
      <c r="AC626" s="8" t="s">
        <v>1758</v>
      </c>
      <c r="AD626" s="3" t="s">
        <v>587</v>
      </c>
      <c r="AE626" s="8">
        <v>29.5</v>
      </c>
      <c r="AF626" s="8" t="s">
        <v>594</v>
      </c>
      <c r="AG626" s="8">
        <v>26</v>
      </c>
      <c r="AH626" s="8">
        <v>0</v>
      </c>
      <c r="AI626" s="8">
        <v>3</v>
      </c>
      <c r="AJ626" s="8">
        <v>1</v>
      </c>
      <c r="AK626" s="8">
        <v>0</v>
      </c>
      <c r="AM626" s="8"/>
      <c r="AN626" s="8"/>
      <c r="AO626" s="8"/>
      <c r="AS626" s="8" t="s">
        <v>1500</v>
      </c>
      <c r="AT626" s="4">
        <v>0</v>
      </c>
      <c r="AU626" s="4">
        <v>5</v>
      </c>
      <c r="AV626" s="4">
        <v>0</v>
      </c>
      <c r="AW626" s="4">
        <v>60</v>
      </c>
      <c r="AX626" s="4">
        <v>55</v>
      </c>
      <c r="AY626" s="4">
        <v>50</v>
      </c>
      <c r="AZ626" s="4">
        <v>43</v>
      </c>
      <c r="BA626" s="4">
        <v>44</v>
      </c>
      <c r="BB626" s="4">
        <v>41</v>
      </c>
      <c r="BC626" s="4">
        <v>5</v>
      </c>
      <c r="BD626" s="4">
        <v>6</v>
      </c>
      <c r="BE626" s="4">
        <v>6</v>
      </c>
      <c r="BI626" s="8" t="s">
        <v>1483</v>
      </c>
    </row>
    <row r="627" spans="1:61" ht="26.25" customHeight="1">
      <c r="A627" s="15">
        <v>627</v>
      </c>
      <c r="B627" s="4">
        <v>34</v>
      </c>
      <c r="C627" s="8" t="s">
        <v>1727</v>
      </c>
      <c r="D627" s="8">
        <v>1</v>
      </c>
      <c r="E627" s="85" t="s">
        <v>1484</v>
      </c>
      <c r="G627" s="11" t="s">
        <v>596</v>
      </c>
      <c r="H627" s="11" t="s">
        <v>620</v>
      </c>
      <c r="I627" s="11"/>
      <c r="J627" s="171" t="s">
        <v>620</v>
      </c>
      <c r="K627" s="148"/>
      <c r="L627" s="99" t="s">
        <v>620</v>
      </c>
      <c r="N627" s="37"/>
      <c r="W627" s="3">
        <v>2012</v>
      </c>
      <c r="X627" s="21" t="d">
        <v>2012-06-19</v>
      </c>
      <c r="Y627" s="17" t="s">
        <v>1811</v>
      </c>
      <c r="Z627" s="8" t="s">
        <v>1722</v>
      </c>
      <c r="AA627" s="3" t="s">
        <v>1816</v>
      </c>
      <c r="AB627" s="31">
        <v>1</v>
      </c>
      <c r="AC627" s="8" t="s">
        <v>1758</v>
      </c>
      <c r="AD627" s="3" t="s">
        <v>587</v>
      </c>
      <c r="AE627" s="4">
        <v>33</v>
      </c>
      <c r="AF627" s="4" t="s">
        <v>594</v>
      </c>
      <c r="AG627" s="4">
        <v>29</v>
      </c>
      <c r="AH627" s="4">
        <v>0</v>
      </c>
      <c r="AI627" s="4">
        <v>2</v>
      </c>
      <c r="AJ627" s="4">
        <v>0</v>
      </c>
      <c r="AK627" s="4">
        <v>0</v>
      </c>
      <c r="BI627" s="4" t="s">
        <v>1484</v>
      </c>
    </row>
    <row r="628" spans="1:61" ht="26.25" customHeight="1">
      <c r="A628" s="15">
        <v>628</v>
      </c>
      <c r="B628" s="8">
        <v>34</v>
      </c>
      <c r="C628" s="8" t="s">
        <v>1727</v>
      </c>
      <c r="D628" s="8">
        <v>1</v>
      </c>
      <c r="E628" s="84" t="s">
        <v>1485</v>
      </c>
      <c r="F628" s="131"/>
      <c r="G628" s="10" t="s">
        <v>596</v>
      </c>
      <c r="H628" s="11" t="s">
        <v>620</v>
      </c>
      <c r="I628" s="11"/>
      <c r="J628" s="171" t="s">
        <v>620</v>
      </c>
      <c r="L628" s="99" t="s">
        <v>620</v>
      </c>
      <c r="N628" s="38"/>
      <c r="O628" s="8"/>
      <c r="P628" s="8"/>
      <c r="Q628" s="9"/>
      <c r="R628" s="9"/>
      <c r="S628" s="8"/>
      <c r="T628" s="8"/>
      <c r="U628" s="8"/>
      <c r="V628" s="8"/>
      <c r="W628" s="3">
        <v>2012</v>
      </c>
      <c r="X628" s="21" t="d">
        <v>2012-06-19</v>
      </c>
      <c r="Y628" s="17" t="s">
        <v>1811</v>
      </c>
      <c r="Z628" s="8" t="s">
        <v>1722</v>
      </c>
      <c r="AA628" s="3" t="s">
        <v>1816</v>
      </c>
      <c r="AB628" s="31">
        <v>1</v>
      </c>
      <c r="AC628" s="8" t="s">
        <v>1758</v>
      </c>
      <c r="AD628" s="3" t="s">
        <v>587</v>
      </c>
      <c r="AE628" s="8">
        <v>33.5</v>
      </c>
      <c r="AF628" s="8" t="s">
        <v>594</v>
      </c>
      <c r="AG628" s="8">
        <v>55</v>
      </c>
      <c r="AH628" s="8">
        <v>0</v>
      </c>
      <c r="AI628" s="8">
        <v>1</v>
      </c>
      <c r="AJ628" s="8">
        <v>0</v>
      </c>
      <c r="AK628" s="8">
        <v>0</v>
      </c>
      <c r="AM628" s="8"/>
      <c r="AN628" s="8"/>
      <c r="AO628" s="8"/>
      <c r="AS628" s="8"/>
      <c r="BI628" s="8" t="s">
        <v>1485</v>
      </c>
    </row>
    <row r="629" spans="1:61" ht="26.25" customHeight="1">
      <c r="A629" s="15">
        <v>629</v>
      </c>
      <c r="B629" s="4">
        <v>34</v>
      </c>
      <c r="C629" s="8" t="s">
        <v>1727</v>
      </c>
      <c r="D629" s="8">
        <v>1</v>
      </c>
      <c r="E629" s="84" t="s">
        <v>1486</v>
      </c>
      <c r="F629" s="131"/>
      <c r="G629" s="11" t="s">
        <v>596</v>
      </c>
      <c r="H629" s="10" t="s">
        <v>620</v>
      </c>
      <c r="I629" s="11"/>
      <c r="J629" s="171" t="s">
        <v>620</v>
      </c>
      <c r="L629" s="99" t="s">
        <v>620</v>
      </c>
      <c r="N629" s="37"/>
      <c r="P629" s="8"/>
      <c r="W629" s="3">
        <v>2012</v>
      </c>
      <c r="X629" s="23" t="d">
        <v>2012-06-19</v>
      </c>
      <c r="Y629" s="24" t="s">
        <v>1811</v>
      </c>
      <c r="Z629" s="8" t="s">
        <v>1722</v>
      </c>
      <c r="AA629" s="3" t="s">
        <v>1816</v>
      </c>
      <c r="AB629" s="31">
        <v>1</v>
      </c>
      <c r="AC629" s="8" t="s">
        <v>1758</v>
      </c>
      <c r="AD629" s="3" t="s">
        <v>587</v>
      </c>
      <c r="AE629" s="4">
        <v>35</v>
      </c>
      <c r="AF629" s="4" t="s">
        <v>594</v>
      </c>
      <c r="AG629" s="4">
        <v>54</v>
      </c>
      <c r="AH629" s="4">
        <v>0</v>
      </c>
      <c r="AI629" s="4">
        <v>3</v>
      </c>
      <c r="AJ629" s="4">
        <v>0</v>
      </c>
      <c r="AK629" s="4">
        <v>0</v>
      </c>
      <c r="BI629" s="4" t="s">
        <v>1486</v>
      </c>
    </row>
    <row r="630" spans="1:61" ht="26.25" customHeight="1">
      <c r="A630" s="15">
        <v>630</v>
      </c>
      <c r="B630" s="4">
        <v>34</v>
      </c>
      <c r="C630" s="8" t="s">
        <v>1727</v>
      </c>
      <c r="D630" s="8">
        <v>1</v>
      </c>
      <c r="E630" s="84" t="s">
        <v>1487</v>
      </c>
      <c r="F630" s="131"/>
      <c r="G630" s="11" t="s">
        <v>596</v>
      </c>
      <c r="H630" s="11" t="s">
        <v>620</v>
      </c>
      <c r="I630" s="11"/>
      <c r="J630" s="173" t="s">
        <v>620</v>
      </c>
      <c r="K630" s="148"/>
      <c r="L630" s="99" t="s">
        <v>620</v>
      </c>
      <c r="N630" s="37"/>
      <c r="W630" s="3">
        <v>2012</v>
      </c>
      <c r="X630" s="21" t="d">
        <v>2012-06-19</v>
      </c>
      <c r="Y630" s="17" t="s">
        <v>1811</v>
      </c>
      <c r="Z630" s="8" t="s">
        <v>1722</v>
      </c>
      <c r="AA630" s="3" t="s">
        <v>1816</v>
      </c>
      <c r="AB630" s="31">
        <v>1</v>
      </c>
      <c r="AC630" s="8" t="s">
        <v>1758</v>
      </c>
      <c r="AD630" s="3" t="s">
        <v>587</v>
      </c>
      <c r="AE630" s="4">
        <v>37.5</v>
      </c>
      <c r="AF630" s="4" t="s">
        <v>594</v>
      </c>
      <c r="AG630" s="4">
        <v>44</v>
      </c>
      <c r="AH630" s="4">
        <v>0</v>
      </c>
      <c r="AI630" s="4">
        <v>3</v>
      </c>
      <c r="AJ630" s="4">
        <v>0</v>
      </c>
      <c r="AK630" s="4">
        <v>0</v>
      </c>
      <c r="BI630" s="4" t="s">
        <v>1487</v>
      </c>
    </row>
    <row r="631" spans="1:61" ht="26.25" customHeight="1">
      <c r="A631" s="15">
        <v>631</v>
      </c>
      <c r="B631" s="4">
        <v>34</v>
      </c>
      <c r="C631" s="8" t="s">
        <v>1727</v>
      </c>
      <c r="D631" s="8">
        <v>1</v>
      </c>
      <c r="E631" s="85" t="s">
        <v>1488</v>
      </c>
      <c r="G631" s="11" t="s">
        <v>596</v>
      </c>
      <c r="H631" s="11" t="s">
        <v>620</v>
      </c>
      <c r="I631" s="10"/>
      <c r="J631" s="171" t="s">
        <v>620</v>
      </c>
      <c r="K631" s="148"/>
      <c r="L631" s="99" t="s">
        <v>620</v>
      </c>
      <c r="N631" s="37"/>
      <c r="W631" s="3">
        <v>2012</v>
      </c>
      <c r="X631" s="23" t="d">
        <v>2012-06-19</v>
      </c>
      <c r="Y631" s="24" t="s">
        <v>1811</v>
      </c>
      <c r="Z631" s="8" t="s">
        <v>1722</v>
      </c>
      <c r="AA631" s="3" t="s">
        <v>1816</v>
      </c>
      <c r="AB631" s="31">
        <v>1</v>
      </c>
      <c r="AC631" s="8" t="s">
        <v>1758</v>
      </c>
      <c r="AD631" s="3" t="s">
        <v>587</v>
      </c>
      <c r="AE631" s="4">
        <v>40</v>
      </c>
      <c r="AF631" s="4" t="s">
        <v>1455</v>
      </c>
      <c r="AG631" s="4">
        <v>20</v>
      </c>
      <c r="AH631" s="4">
        <v>0</v>
      </c>
      <c r="AI631" s="4">
        <v>1</v>
      </c>
      <c r="AJ631" s="4">
        <v>0</v>
      </c>
      <c r="AK631" s="4">
        <v>0</v>
      </c>
      <c r="BI631" s="4" t="s">
        <v>1488</v>
      </c>
    </row>
    <row r="632" spans="1:61" ht="26.25" customHeight="1">
      <c r="A632" s="15">
        <v>632</v>
      </c>
      <c r="B632" s="4">
        <v>34</v>
      </c>
      <c r="C632" s="8" t="s">
        <v>1727</v>
      </c>
      <c r="D632" s="8">
        <v>1</v>
      </c>
      <c r="E632" s="85" t="s">
        <v>1489</v>
      </c>
      <c r="G632" s="11" t="s">
        <v>596</v>
      </c>
      <c r="H632" s="11" t="s">
        <v>620</v>
      </c>
      <c r="I632" s="10"/>
      <c r="J632" s="171" t="s">
        <v>620</v>
      </c>
      <c r="K632" s="148"/>
      <c r="L632" s="99" t="s">
        <v>620</v>
      </c>
      <c r="N632" s="37"/>
      <c r="W632" s="3">
        <v>2012</v>
      </c>
      <c r="X632" s="21" t="d">
        <v>2012-06-19</v>
      </c>
      <c r="Y632" s="17" t="s">
        <v>1811</v>
      </c>
      <c r="Z632" s="8" t="s">
        <v>1722</v>
      </c>
      <c r="AA632" s="3" t="s">
        <v>1816</v>
      </c>
      <c r="AB632" s="31">
        <v>1</v>
      </c>
      <c r="AC632" s="8" t="s">
        <v>1758</v>
      </c>
      <c r="AD632" s="3" t="s">
        <v>587</v>
      </c>
      <c r="AE632" s="4">
        <v>39</v>
      </c>
      <c r="AF632" s="4" t="s">
        <v>705</v>
      </c>
      <c r="AG632" s="4">
        <v>26</v>
      </c>
      <c r="AH632" s="4">
        <v>0</v>
      </c>
      <c r="AI632" s="4">
        <v>2</v>
      </c>
      <c r="AJ632" s="4">
        <v>0</v>
      </c>
      <c r="AK632" s="4">
        <v>0</v>
      </c>
      <c r="BI632" s="4" t="s">
        <v>1489</v>
      </c>
    </row>
    <row r="633" spans="1:61" ht="26.25" customHeight="1">
      <c r="A633" s="15">
        <v>633</v>
      </c>
      <c r="B633" s="4">
        <v>34</v>
      </c>
      <c r="C633" s="8" t="s">
        <v>1727</v>
      </c>
      <c r="D633" s="8">
        <v>1</v>
      </c>
      <c r="E633" s="84" t="s">
        <v>1490</v>
      </c>
      <c r="F633" s="131"/>
      <c r="G633" s="11" t="s">
        <v>587</v>
      </c>
      <c r="H633" s="58" t="s">
        <v>1764</v>
      </c>
      <c r="I633" s="58"/>
      <c r="J633" s="171" t="s">
        <v>620</v>
      </c>
      <c r="K633" s="148"/>
      <c r="L633" s="89" t="s">
        <v>596</v>
      </c>
      <c r="N633" s="37"/>
      <c r="O633" s="4" t="s">
        <v>707</v>
      </c>
      <c r="P633" s="4" t="s">
        <v>1497</v>
      </c>
      <c r="Q633" s="5">
        <v>4492222.8600000003</v>
      </c>
      <c r="R633" s="5">
        <v>400725.36</v>
      </c>
      <c r="S633" s="4">
        <v>1</v>
      </c>
      <c r="T633" s="4">
        <v>4</v>
      </c>
      <c r="U633" s="4">
        <v>0</v>
      </c>
      <c r="V633" s="4">
        <v>0</v>
      </c>
      <c r="W633" s="3">
        <v>2012</v>
      </c>
      <c r="X633" s="23" t="d">
        <v>2012-06-19</v>
      </c>
      <c r="Y633" s="24" t="s">
        <v>1811</v>
      </c>
      <c r="Z633" s="8" t="s">
        <v>1722</v>
      </c>
      <c r="AA633" s="3" t="s">
        <v>1816</v>
      </c>
      <c r="AB633" s="31">
        <v>1</v>
      </c>
      <c r="AC633" s="8" t="s">
        <v>1758</v>
      </c>
      <c r="AD633" s="3" t="s">
        <v>587</v>
      </c>
      <c r="AE633" s="4">
        <v>46.5</v>
      </c>
      <c r="AF633" s="4" t="s">
        <v>705</v>
      </c>
      <c r="AG633" s="4">
        <v>17</v>
      </c>
      <c r="AH633" s="4">
        <v>0</v>
      </c>
      <c r="AI633" s="4">
        <v>4</v>
      </c>
      <c r="AJ633" s="4">
        <v>0</v>
      </c>
      <c r="AK633" s="4">
        <v>0</v>
      </c>
      <c r="AT633" s="4">
        <v>30</v>
      </c>
      <c r="AU633" s="4">
        <v>50</v>
      </c>
      <c r="AV633" s="4">
        <v>45</v>
      </c>
      <c r="AW633" s="4">
        <v>30</v>
      </c>
      <c r="AX633" s="4">
        <v>20</v>
      </c>
      <c r="AY633" s="4">
        <v>55</v>
      </c>
      <c r="AZ633" s="4">
        <v>57</v>
      </c>
      <c r="BA633" s="4">
        <v>55</v>
      </c>
      <c r="BB633" s="4">
        <v>51</v>
      </c>
      <c r="BC633" s="4">
        <v>4</v>
      </c>
      <c r="BD633" s="4">
        <v>4</v>
      </c>
      <c r="BE633" s="4">
        <v>4</v>
      </c>
      <c r="BI633" s="4" t="s">
        <v>1490</v>
      </c>
    </row>
    <row r="634" spans="1:61" ht="26.25" customHeight="1">
      <c r="A634" s="15">
        <v>634</v>
      </c>
      <c r="B634" s="4">
        <v>34</v>
      </c>
      <c r="C634" s="8" t="s">
        <v>1727</v>
      </c>
      <c r="D634" s="8">
        <v>1</v>
      </c>
      <c r="E634" s="84" t="s">
        <v>1491</v>
      </c>
      <c r="F634" s="131"/>
      <c r="G634" s="11" t="s">
        <v>587</v>
      </c>
      <c r="H634" s="58" t="s">
        <v>1764</v>
      </c>
      <c r="I634" s="58"/>
      <c r="J634" s="171" t="s">
        <v>620</v>
      </c>
      <c r="K634" s="148"/>
      <c r="L634" s="89" t="s">
        <v>457</v>
      </c>
      <c r="N634" s="38"/>
      <c r="O634" s="4" t="s">
        <v>707</v>
      </c>
      <c r="P634" s="4" t="s">
        <v>1497</v>
      </c>
      <c r="Q634" s="5">
        <v>4492224.5</v>
      </c>
      <c r="R634" s="5">
        <v>400729.73</v>
      </c>
      <c r="S634" s="4">
        <v>0</v>
      </c>
      <c r="T634" s="4">
        <v>2</v>
      </c>
      <c r="U634" s="4">
        <v>0</v>
      </c>
      <c r="V634" s="4">
        <v>1</v>
      </c>
      <c r="W634" s="3">
        <v>2012</v>
      </c>
      <c r="X634" s="21" t="d">
        <v>2012-06-19</v>
      </c>
      <c r="Y634" s="17" t="s">
        <v>1811</v>
      </c>
      <c r="Z634" s="8" t="s">
        <v>1722</v>
      </c>
      <c r="AA634" s="3" t="s">
        <v>1816</v>
      </c>
      <c r="AB634" s="31">
        <v>1</v>
      </c>
      <c r="AC634" s="8" t="s">
        <v>1758</v>
      </c>
      <c r="AD634" s="3" t="s">
        <v>587</v>
      </c>
      <c r="AE634" s="4">
        <v>49</v>
      </c>
      <c r="AF634" s="4" t="s">
        <v>705</v>
      </c>
      <c r="AG634" s="4">
        <v>14</v>
      </c>
      <c r="AH634" s="4">
        <v>0</v>
      </c>
      <c r="AI634" s="4">
        <v>2</v>
      </c>
      <c r="AJ634" s="4">
        <v>0</v>
      </c>
      <c r="AK634" s="4">
        <v>1</v>
      </c>
      <c r="AM634" s="4" t="s">
        <v>1499</v>
      </c>
      <c r="AO634" s="8"/>
      <c r="AS634" s="4">
        <v>147</v>
      </c>
      <c r="AT634" s="4">
        <v>0</v>
      </c>
      <c r="AU634" s="4">
        <v>0</v>
      </c>
      <c r="AV634" s="4">
        <v>0</v>
      </c>
      <c r="AW634" s="4">
        <v>35</v>
      </c>
      <c r="AX634" s="4">
        <v>40</v>
      </c>
      <c r="AY634" s="4">
        <v>0</v>
      </c>
      <c r="AZ634" s="4">
        <v>53</v>
      </c>
      <c r="BA634" s="4">
        <v>49</v>
      </c>
      <c r="BB634" s="4">
        <v>42</v>
      </c>
      <c r="BC634" s="4">
        <v>6</v>
      </c>
      <c r="BD634" s="4">
        <v>6</v>
      </c>
      <c r="BE634" s="4">
        <v>7</v>
      </c>
      <c r="BI634" s="4" t="s">
        <v>1491</v>
      </c>
    </row>
    <row r="635" spans="1:61" ht="26.25" customHeight="1">
      <c r="A635" s="15">
        <v>635</v>
      </c>
      <c r="B635" s="4">
        <v>34</v>
      </c>
      <c r="C635" s="8" t="s">
        <v>1727</v>
      </c>
      <c r="D635" s="8">
        <v>1</v>
      </c>
      <c r="E635" s="84" t="s">
        <v>1492</v>
      </c>
      <c r="F635" s="131"/>
      <c r="G635" s="11" t="s">
        <v>587</v>
      </c>
      <c r="H635" s="60" t="s">
        <v>1776</v>
      </c>
      <c r="I635" s="79"/>
      <c r="J635" s="171" t="s">
        <v>293</v>
      </c>
      <c r="K635" s="148"/>
      <c r="L635" s="89" t="s">
        <v>457</v>
      </c>
      <c r="N635" s="38"/>
      <c r="O635" s="4" t="s">
        <v>707</v>
      </c>
      <c r="P635" s="4" t="s">
        <v>1497</v>
      </c>
      <c r="Q635" s="5">
        <v>4492216.71</v>
      </c>
      <c r="R635" s="5">
        <v>400765.83</v>
      </c>
      <c r="S635" s="4">
        <v>0</v>
      </c>
      <c r="T635" s="4">
        <v>8</v>
      </c>
      <c r="U635" s="4">
        <v>0</v>
      </c>
      <c r="V635" s="4">
        <v>0</v>
      </c>
      <c r="W635" s="3">
        <v>2012</v>
      </c>
      <c r="X635" s="21" t="d">
        <v>2012-06-19</v>
      </c>
      <c r="Y635" s="17" t="s">
        <v>1811</v>
      </c>
      <c r="Z635" s="8" t="s">
        <v>1722</v>
      </c>
      <c r="AA635" s="3" t="s">
        <v>1816</v>
      </c>
      <c r="AB635" s="31">
        <v>1</v>
      </c>
      <c r="AC635" s="8" t="s">
        <v>1758</v>
      </c>
      <c r="AD635" s="3" t="s">
        <v>587</v>
      </c>
      <c r="AE635" s="4">
        <v>84</v>
      </c>
      <c r="AF635" s="4" t="s">
        <v>705</v>
      </c>
      <c r="AG635" s="4">
        <v>17</v>
      </c>
      <c r="AH635" s="4">
        <v>0</v>
      </c>
      <c r="AI635" s="4">
        <v>8</v>
      </c>
      <c r="AJ635" s="4">
        <v>0</v>
      </c>
      <c r="AK635" s="4">
        <v>0</v>
      </c>
      <c r="AO635" s="8"/>
      <c r="AS635" s="4" t="s">
        <v>1501</v>
      </c>
      <c r="AT635" s="4">
        <v>14</v>
      </c>
      <c r="AU635" s="4">
        <v>17</v>
      </c>
      <c r="AV635" s="4">
        <v>15</v>
      </c>
      <c r="AW635" s="4">
        <v>150</v>
      </c>
      <c r="AX635" s="4">
        <v>150</v>
      </c>
      <c r="AY635" s="4">
        <v>250</v>
      </c>
      <c r="AZ635" s="4">
        <v>68</v>
      </c>
      <c r="BA635" s="4">
        <v>71</v>
      </c>
      <c r="BB635" s="4">
        <v>68</v>
      </c>
      <c r="BC635" s="4">
        <v>5</v>
      </c>
      <c r="BD635" s="4">
        <v>5</v>
      </c>
      <c r="BE635" s="4">
        <v>5</v>
      </c>
      <c r="BI635" s="4" t="s">
        <v>1492</v>
      </c>
    </row>
    <row r="636" spans="1:61" ht="26.25" customHeight="1">
      <c r="A636" s="15">
        <v>636</v>
      </c>
      <c r="B636" s="4">
        <v>34</v>
      </c>
      <c r="C636" s="8" t="s">
        <v>1727</v>
      </c>
      <c r="D636" s="8">
        <v>1</v>
      </c>
      <c r="E636" s="84" t="s">
        <v>1493</v>
      </c>
      <c r="F636" s="131"/>
      <c r="G636" s="11" t="s">
        <v>587</v>
      </c>
      <c r="H636" s="57" t="s">
        <v>1764</v>
      </c>
      <c r="I636" s="58"/>
      <c r="J636" s="171" t="s">
        <v>620</v>
      </c>
      <c r="K636" s="148"/>
      <c r="L636" s="89" t="s">
        <v>457</v>
      </c>
      <c r="N636" s="37"/>
      <c r="O636" s="4" t="s">
        <v>707</v>
      </c>
      <c r="P636" s="4" t="s">
        <v>1497</v>
      </c>
      <c r="Q636" s="5">
        <v>4492292.97</v>
      </c>
      <c r="R636" s="5">
        <v>400784.83</v>
      </c>
      <c r="S636" s="4">
        <v>1</v>
      </c>
      <c r="T636" s="4">
        <v>2</v>
      </c>
      <c r="U636" s="4">
        <v>0</v>
      </c>
      <c r="V636" s="4">
        <v>0</v>
      </c>
      <c r="W636" s="3">
        <v>2012</v>
      </c>
      <c r="X636" s="21" t="d">
        <v>2012-06-19</v>
      </c>
      <c r="Y636" s="17" t="s">
        <v>1811</v>
      </c>
      <c r="Z636" s="8" t="s">
        <v>1722</v>
      </c>
      <c r="AA636" s="3" t="s">
        <v>1816</v>
      </c>
      <c r="AB636" s="31">
        <v>1</v>
      </c>
      <c r="AC636" s="8" t="s">
        <v>1758</v>
      </c>
      <c r="AD636" s="3" t="s">
        <v>587</v>
      </c>
      <c r="AE636" s="4">
        <v>86</v>
      </c>
      <c r="AF636" s="4" t="s">
        <v>691</v>
      </c>
      <c r="AG636" s="4">
        <v>65</v>
      </c>
      <c r="AH636" s="4">
        <v>0</v>
      </c>
      <c r="AI636" s="4">
        <v>5</v>
      </c>
      <c r="AJ636" s="4">
        <v>0</v>
      </c>
      <c r="AK636" s="4">
        <v>0</v>
      </c>
      <c r="AS636" s="4">
        <v>150</v>
      </c>
      <c r="AT636" s="4">
        <v>20</v>
      </c>
      <c r="AU636" s="4">
        <v>10</v>
      </c>
      <c r="AV636" s="4">
        <v>90</v>
      </c>
      <c r="AW636" s="4">
        <v>120</v>
      </c>
      <c r="AX636" s="4">
        <v>130</v>
      </c>
      <c r="AY636" s="4">
        <v>0</v>
      </c>
      <c r="AZ636" s="4">
        <v>68</v>
      </c>
      <c r="BA636" s="4">
        <v>62</v>
      </c>
      <c r="BB636" s="4">
        <v>61</v>
      </c>
      <c r="BC636" s="4">
        <v>5</v>
      </c>
      <c r="BD636" s="4">
        <v>5</v>
      </c>
      <c r="BE636" s="4">
        <v>1</v>
      </c>
      <c r="BI636" s="4" t="s">
        <v>1493</v>
      </c>
    </row>
    <row r="637" spans="1:61" ht="26.25" customHeight="1">
      <c r="A637" s="15">
        <v>637</v>
      </c>
      <c r="B637" s="8">
        <v>34</v>
      </c>
      <c r="C637" s="8" t="s">
        <v>1727</v>
      </c>
      <c r="D637" s="8">
        <v>1</v>
      </c>
      <c r="E637" s="84" t="s">
        <v>1494</v>
      </c>
      <c r="F637" s="131"/>
      <c r="G637" s="11" t="s">
        <v>587</v>
      </c>
      <c r="H637" s="58" t="s">
        <v>1764</v>
      </c>
      <c r="I637" s="57"/>
      <c r="J637" s="171" t="s">
        <v>620</v>
      </c>
      <c r="K637" s="148"/>
      <c r="L637" s="89" t="s">
        <v>457</v>
      </c>
      <c r="N637" s="38"/>
      <c r="O637" s="4" t="s">
        <v>707</v>
      </c>
      <c r="P637" s="8" t="s">
        <v>1497</v>
      </c>
      <c r="Q637" s="5">
        <v>4492214.67</v>
      </c>
      <c r="R637" s="5">
        <v>400771.66</v>
      </c>
      <c r="S637" s="4">
        <v>0</v>
      </c>
      <c r="T637" s="4">
        <v>1</v>
      </c>
      <c r="U637" s="4">
        <v>0</v>
      </c>
      <c r="V637" s="4">
        <v>0</v>
      </c>
      <c r="W637" s="3">
        <v>2012</v>
      </c>
      <c r="X637" s="21" t="d">
        <v>2012-06-19</v>
      </c>
      <c r="Y637" s="17" t="s">
        <v>1811</v>
      </c>
      <c r="Z637" s="8" t="s">
        <v>1722</v>
      </c>
      <c r="AA637" s="3" t="s">
        <v>1816</v>
      </c>
      <c r="AB637" s="31">
        <v>1</v>
      </c>
      <c r="AC637" s="8" t="s">
        <v>1758</v>
      </c>
      <c r="AD637" s="3" t="s">
        <v>587</v>
      </c>
      <c r="AE637" s="4">
        <v>91.5</v>
      </c>
      <c r="AF637" s="4" t="s">
        <v>705</v>
      </c>
      <c r="AG637" s="4">
        <v>18</v>
      </c>
      <c r="AH637" s="4">
        <v>0</v>
      </c>
      <c r="AI637" s="4">
        <v>1</v>
      </c>
      <c r="AJ637" s="4">
        <v>0</v>
      </c>
      <c r="AK637" s="4">
        <v>0</v>
      </c>
      <c r="AO637" s="8"/>
      <c r="AS637" s="4">
        <v>158</v>
      </c>
      <c r="AT637" s="4">
        <v>0</v>
      </c>
      <c r="AW637" s="4">
        <v>50</v>
      </c>
      <c r="AZ637" s="4">
        <v>56</v>
      </c>
      <c r="BC637" s="4">
        <v>5</v>
      </c>
      <c r="BI637" s="8" t="s">
        <v>1494</v>
      </c>
    </row>
    <row r="638" spans="1:61" ht="26.25" customHeight="1">
      <c r="A638" s="15">
        <v>638</v>
      </c>
      <c r="B638" s="4">
        <v>34</v>
      </c>
      <c r="C638" s="8" t="s">
        <v>1727</v>
      </c>
      <c r="D638" s="8">
        <v>1</v>
      </c>
      <c r="E638" s="84" t="s">
        <v>1495</v>
      </c>
      <c r="F638" s="131"/>
      <c r="G638" s="11" t="s">
        <v>587</v>
      </c>
      <c r="H638" s="57" t="s">
        <v>1764</v>
      </c>
      <c r="I638" s="58"/>
      <c r="J638" s="171" t="s">
        <v>620</v>
      </c>
      <c r="K638" s="148"/>
      <c r="L638" s="89" t="s">
        <v>457</v>
      </c>
      <c r="N638" s="38"/>
      <c r="O638" s="4" t="s">
        <v>707</v>
      </c>
      <c r="P638" s="4" t="s">
        <v>1497</v>
      </c>
      <c r="Q638" s="5">
        <v>4492312.46</v>
      </c>
      <c r="R638" s="5">
        <v>400795.34</v>
      </c>
      <c r="S638" s="4">
        <v>0</v>
      </c>
      <c r="T638" s="4">
        <v>1</v>
      </c>
      <c r="U638" s="4">
        <v>0</v>
      </c>
      <c r="V638" s="4">
        <v>0</v>
      </c>
      <c r="W638" s="3">
        <v>2012</v>
      </c>
      <c r="X638" s="21" t="d">
        <v>2012-06-19</v>
      </c>
      <c r="Y638" s="17" t="s">
        <v>1811</v>
      </c>
      <c r="Z638" s="8" t="s">
        <v>1722</v>
      </c>
      <c r="AA638" s="3" t="s">
        <v>1816</v>
      </c>
      <c r="AB638" s="31">
        <v>1</v>
      </c>
      <c r="AC638" s="8" t="s">
        <v>1758</v>
      </c>
      <c r="AD638" s="3" t="s">
        <v>587</v>
      </c>
      <c r="AE638" s="4">
        <v>97.5</v>
      </c>
      <c r="AF638" s="4" t="s">
        <v>691</v>
      </c>
      <c r="AG638" s="4">
        <v>89</v>
      </c>
      <c r="AH638" s="4">
        <v>0</v>
      </c>
      <c r="AI638" s="4">
        <v>1</v>
      </c>
      <c r="AJ638" s="4">
        <v>0</v>
      </c>
      <c r="AK638" s="4">
        <v>0</v>
      </c>
      <c r="AO638" s="8"/>
      <c r="AS638" s="4">
        <v>153</v>
      </c>
      <c r="AT638" s="4">
        <v>8</v>
      </c>
      <c r="AW638" s="4">
        <v>128</v>
      </c>
      <c r="AZ638" s="4">
        <v>49</v>
      </c>
      <c r="BC638" s="4">
        <v>5</v>
      </c>
      <c r="BI638" s="4" t="s">
        <v>1495</v>
      </c>
    </row>
    <row r="639" spans="1:61" ht="26.25" customHeight="1">
      <c r="A639" s="15">
        <v>639</v>
      </c>
      <c r="B639" s="8">
        <v>34</v>
      </c>
      <c r="C639" s="8" t="s">
        <v>1727</v>
      </c>
      <c r="D639" s="8">
        <v>1</v>
      </c>
      <c r="E639" s="85" t="s">
        <v>1496</v>
      </c>
      <c r="G639" s="11" t="s">
        <v>596</v>
      </c>
      <c r="H639" s="10" t="s">
        <v>620</v>
      </c>
      <c r="I639" s="10"/>
      <c r="J639" s="171" t="s">
        <v>620</v>
      </c>
      <c r="K639" s="148"/>
      <c r="L639" s="99" t="s">
        <v>620</v>
      </c>
      <c r="N639" s="37"/>
      <c r="W639" s="3">
        <v>2012</v>
      </c>
      <c r="X639" s="21" t="d">
        <v>2012-06-19</v>
      </c>
      <c r="Y639" s="17" t="s">
        <v>1811</v>
      </c>
      <c r="Z639" s="8" t="s">
        <v>1722</v>
      </c>
      <c r="AA639" s="3" t="s">
        <v>1816</v>
      </c>
      <c r="AB639" s="31">
        <v>1</v>
      </c>
      <c r="AC639" s="8" t="s">
        <v>1758</v>
      </c>
      <c r="AD639" s="3" t="s">
        <v>587</v>
      </c>
      <c r="AE639" s="4">
        <v>74</v>
      </c>
      <c r="AF639" s="4" t="s">
        <v>691</v>
      </c>
      <c r="AG639" s="4">
        <v>84</v>
      </c>
      <c r="AH639" s="4">
        <v>0</v>
      </c>
      <c r="AI639" s="4">
        <v>4</v>
      </c>
      <c r="AJ639" s="4">
        <v>0</v>
      </c>
      <c r="AK639" s="4">
        <v>0</v>
      </c>
      <c r="BI639" s="8" t="s">
        <v>1496</v>
      </c>
    </row>
    <row r="640" spans="1:61" ht="26.25" customHeight="1">
      <c r="A640" s="15">
        <v>640</v>
      </c>
      <c r="B640" s="8">
        <v>35</v>
      </c>
      <c r="C640" s="4" t="s">
        <v>1728</v>
      </c>
      <c r="D640" s="8">
        <v>1</v>
      </c>
      <c r="E640" s="84" t="s">
        <v>1502</v>
      </c>
      <c r="F640" s="131"/>
      <c r="G640" s="11" t="s">
        <v>587</v>
      </c>
      <c r="H640" s="57" t="s">
        <v>1770</v>
      </c>
      <c r="I640" s="58"/>
      <c r="J640" s="171" t="s">
        <v>205</v>
      </c>
      <c r="L640" s="94" t="s">
        <v>587</v>
      </c>
      <c r="N640" s="38"/>
      <c r="O640" s="8" t="s">
        <v>588</v>
      </c>
      <c r="P640" s="4" t="s">
        <v>1470</v>
      </c>
      <c r="Q640" s="5">
        <v>4492094.46</v>
      </c>
      <c r="R640" s="5">
        <v>400776.81</v>
      </c>
      <c r="S640" s="4">
        <v>0</v>
      </c>
      <c r="T640" s="4">
        <v>6</v>
      </c>
      <c r="U640" s="4">
        <v>0</v>
      </c>
      <c r="V640" s="4">
        <v>1</v>
      </c>
      <c r="W640" s="3">
        <v>2012</v>
      </c>
      <c r="X640" s="21" t="d">
        <v>2012-06-18</v>
      </c>
      <c r="Y640" s="17" t="s">
        <v>1811</v>
      </c>
      <c r="Z640" s="4" t="s">
        <v>1722</v>
      </c>
      <c r="AA640" s="3" t="s">
        <v>1816</v>
      </c>
      <c r="AB640" s="49">
        <v>2</v>
      </c>
      <c r="AC640" s="4" t="s">
        <v>1755</v>
      </c>
      <c r="AD640" s="3" t="s">
        <v>587</v>
      </c>
      <c r="AE640" s="4">
        <v>26</v>
      </c>
      <c r="AF640" s="4" t="s">
        <v>585</v>
      </c>
      <c r="AG640" s="4">
        <v>12</v>
      </c>
      <c r="AH640" s="4">
        <v>0</v>
      </c>
      <c r="AI640" s="4">
        <v>6</v>
      </c>
      <c r="AJ640" s="4">
        <v>0</v>
      </c>
      <c r="AK640" s="4">
        <v>0</v>
      </c>
      <c r="AM640" s="8"/>
      <c r="AO640" s="8"/>
      <c r="AS640" s="4" t="s">
        <v>1505</v>
      </c>
      <c r="AT640" s="4">
        <v>40</v>
      </c>
      <c r="AU640" s="4">
        <v>135</v>
      </c>
      <c r="AV640" s="4">
        <v>0</v>
      </c>
      <c r="AW640" s="4">
        <v>65</v>
      </c>
      <c r="AX640" s="4">
        <v>35</v>
      </c>
      <c r="AY640" s="4">
        <v>120</v>
      </c>
      <c r="AZ640" s="4">
        <v>65</v>
      </c>
      <c r="BA640" s="4">
        <v>60</v>
      </c>
      <c r="BB640" s="4">
        <v>46</v>
      </c>
      <c r="BC640" s="4">
        <v>3</v>
      </c>
      <c r="BD640" s="4">
        <v>2</v>
      </c>
      <c r="BE640" s="4">
        <v>4</v>
      </c>
      <c r="BI640" s="8" t="s">
        <v>1502</v>
      </c>
    </row>
    <row r="641" spans="1:73" ht="26.25" customHeight="1">
      <c r="A641" s="15">
        <v>641</v>
      </c>
      <c r="B641" s="4">
        <v>35</v>
      </c>
      <c r="C641" s="8" t="s">
        <v>1728</v>
      </c>
      <c r="D641" s="8">
        <v>1</v>
      </c>
      <c r="E641" s="84" t="s">
        <v>1503</v>
      </c>
      <c r="F641" s="131"/>
      <c r="G641" s="11" t="s">
        <v>587</v>
      </c>
      <c r="H641" s="58" t="s">
        <v>1503</v>
      </c>
      <c r="I641" s="57"/>
      <c r="J641" s="172" t="s">
        <v>174</v>
      </c>
      <c r="K641" s="150"/>
      <c r="L641" s="89" t="s">
        <v>587</v>
      </c>
      <c r="N641" s="37"/>
      <c r="O641" s="4" t="s">
        <v>588</v>
      </c>
      <c r="P641" s="4" t="s">
        <v>1470</v>
      </c>
      <c r="Q641" s="5">
        <v>4492021.58</v>
      </c>
      <c r="R641" s="5">
        <v>400878.4</v>
      </c>
      <c r="S641" s="4">
        <v>0</v>
      </c>
      <c r="T641" s="4">
        <v>8</v>
      </c>
      <c r="U641" s="4">
        <v>0</v>
      </c>
      <c r="V641" s="4">
        <v>1</v>
      </c>
      <c r="W641" s="3">
        <v>2012</v>
      </c>
      <c r="X641" s="21" t="d">
        <v>2012-06-18</v>
      </c>
      <c r="Y641" s="17" t="s">
        <v>1811</v>
      </c>
      <c r="Z641" s="8" t="s">
        <v>1722</v>
      </c>
      <c r="AA641" s="3" t="s">
        <v>1816</v>
      </c>
      <c r="AB641" s="31">
        <v>2</v>
      </c>
      <c r="AC641" s="8" t="s">
        <v>1755</v>
      </c>
      <c r="AD641" s="3" t="s">
        <v>587</v>
      </c>
      <c r="AE641" s="4">
        <v>100</v>
      </c>
      <c r="AF641" s="4" t="s">
        <v>585</v>
      </c>
      <c r="AG641" s="4">
        <v>111</v>
      </c>
      <c r="AH641" s="4">
        <v>0</v>
      </c>
      <c r="AI641" s="4">
        <v>5</v>
      </c>
      <c r="AJ641" s="4">
        <v>0</v>
      </c>
      <c r="AK641" s="4">
        <v>0</v>
      </c>
      <c r="AM641" s="4" t="s">
        <v>534</v>
      </c>
      <c r="AS641" s="4" t="s">
        <v>1506</v>
      </c>
      <c r="AT641" s="4">
        <v>10</v>
      </c>
      <c r="AU641" s="4">
        <v>0</v>
      </c>
      <c r="AV641" s="4">
        <v>15</v>
      </c>
      <c r="AW641" s="4">
        <v>70</v>
      </c>
      <c r="AX641" s="4">
        <v>100</v>
      </c>
      <c r="AY641" s="4">
        <v>60</v>
      </c>
      <c r="AZ641" s="4">
        <v>56</v>
      </c>
      <c r="BA641" s="4">
        <v>53</v>
      </c>
      <c r="BB641" s="4">
        <v>52</v>
      </c>
      <c r="BC641" s="4">
        <v>3</v>
      </c>
      <c r="BD641" s="4">
        <v>4</v>
      </c>
      <c r="BE641" s="4">
        <v>3</v>
      </c>
      <c r="BI641" s="4" t="s">
        <v>1503</v>
      </c>
    </row>
    <row r="642" spans="1:73" ht="26.25" customHeight="1">
      <c r="A642" s="15">
        <v>642</v>
      </c>
      <c r="B642" s="4">
        <v>35</v>
      </c>
      <c r="C642" s="8" t="s">
        <v>1728</v>
      </c>
      <c r="D642" s="8">
        <v>1</v>
      </c>
      <c r="E642" s="84" t="s">
        <v>1504</v>
      </c>
      <c r="F642" s="131" t="s">
        <v>535</v>
      </c>
      <c r="G642" s="11" t="s">
        <v>587</v>
      </c>
      <c r="H642" s="58" t="s">
        <v>1504</v>
      </c>
      <c r="I642" s="58"/>
      <c r="J642" s="172" t="s">
        <v>533</v>
      </c>
      <c r="K642" s="150"/>
      <c r="L642" s="145" t="s">
        <v>587</v>
      </c>
      <c r="N642" s="38"/>
      <c r="O642" s="4" t="s">
        <v>588</v>
      </c>
      <c r="P642" s="4" t="s">
        <v>1470</v>
      </c>
      <c r="Q642" s="5">
        <v>4492044.47</v>
      </c>
      <c r="R642" s="5">
        <v>400747.55</v>
      </c>
      <c r="S642" s="4">
        <v>0</v>
      </c>
      <c r="T642" s="4">
        <v>6</v>
      </c>
      <c r="U642" s="4">
        <v>0</v>
      </c>
      <c r="V642" s="4">
        <v>0</v>
      </c>
      <c r="W642" s="3">
        <v>2012</v>
      </c>
      <c r="X642" s="21" t="d">
        <v>2012-06-18</v>
      </c>
      <c r="Y642" s="17" t="s">
        <v>1811</v>
      </c>
      <c r="Z642" s="8" t="s">
        <v>1722</v>
      </c>
      <c r="AA642" s="3" t="s">
        <v>1816</v>
      </c>
      <c r="AB642" s="31">
        <v>2</v>
      </c>
      <c r="AC642" s="8" t="s">
        <v>1755</v>
      </c>
      <c r="AD642" s="3" t="s">
        <v>587</v>
      </c>
      <c r="AE642" s="4">
        <v>69</v>
      </c>
      <c r="AF642" s="4" t="s">
        <v>594</v>
      </c>
      <c r="AG642" s="4">
        <v>19</v>
      </c>
      <c r="AH642" s="4">
        <v>0</v>
      </c>
      <c r="AI642" s="4">
        <v>4</v>
      </c>
      <c r="AJ642" s="4">
        <v>0</v>
      </c>
      <c r="AK642" s="4">
        <v>0</v>
      </c>
      <c r="AO642" s="8"/>
      <c r="AS642" s="4" t="s">
        <v>1507</v>
      </c>
      <c r="AT642" s="4">
        <v>40</v>
      </c>
      <c r="AU642" s="4">
        <v>20</v>
      </c>
      <c r="AV642" s="4">
        <v>40</v>
      </c>
      <c r="AW642" s="4">
        <v>45</v>
      </c>
      <c r="AX642" s="4">
        <v>50</v>
      </c>
      <c r="AY642" s="4">
        <v>45</v>
      </c>
      <c r="AZ642" s="4">
        <v>44</v>
      </c>
      <c r="BA642" s="4">
        <v>41</v>
      </c>
      <c r="BB642" s="4">
        <v>39</v>
      </c>
      <c r="BC642" s="4">
        <v>3</v>
      </c>
      <c r="BD642" s="4">
        <v>3</v>
      </c>
      <c r="BE642" s="4">
        <v>3</v>
      </c>
      <c r="BI642" s="4" t="s">
        <v>1504</v>
      </c>
    </row>
    <row r="643" spans="1:73" ht="26.25" customHeight="1">
      <c r="A643" s="15">
        <v>643</v>
      </c>
      <c r="B643" s="4">
        <v>36</v>
      </c>
      <c r="C643" s="8" t="s">
        <v>1719</v>
      </c>
      <c r="D643" s="8">
        <v>1</v>
      </c>
      <c r="E643" s="85" t="s">
        <v>1508</v>
      </c>
      <c r="G643" s="11" t="s">
        <v>587</v>
      </c>
      <c r="H643" s="58" t="s">
        <v>1508</v>
      </c>
      <c r="I643" s="57"/>
      <c r="J643" s="172" t="s">
        <v>361</v>
      </c>
      <c r="K643" s="150"/>
      <c r="L643" s="89" t="s">
        <v>587</v>
      </c>
      <c r="N643" s="37"/>
      <c r="O643" s="4" t="s">
        <v>588</v>
      </c>
      <c r="P643" s="4" t="s">
        <v>1510</v>
      </c>
      <c r="Q643" s="5">
        <v>4492529.72</v>
      </c>
      <c r="R643" s="5">
        <v>400938.03</v>
      </c>
      <c r="S643" s="4">
        <v>0</v>
      </c>
      <c r="T643" s="4">
        <v>9</v>
      </c>
      <c r="U643" s="4">
        <v>0</v>
      </c>
      <c r="V643" s="4">
        <v>1</v>
      </c>
      <c r="W643" s="3">
        <v>2012</v>
      </c>
      <c r="X643" s="21" t="d">
        <v>2012-06-15</v>
      </c>
      <c r="Y643" s="17" t="s">
        <v>1813</v>
      </c>
      <c r="Z643" s="8" t="s">
        <v>1715</v>
      </c>
      <c r="AA643" s="3" t="s">
        <v>1788</v>
      </c>
      <c r="AB643" s="31">
        <v>2</v>
      </c>
      <c r="AC643" s="8" t="s">
        <v>1757</v>
      </c>
      <c r="AD643" s="3" t="s">
        <v>587</v>
      </c>
      <c r="AE643" s="4">
        <v>90</v>
      </c>
      <c r="AF643" s="4" t="s">
        <v>585</v>
      </c>
      <c r="AG643" s="4">
        <v>27</v>
      </c>
      <c r="AH643" s="4">
        <v>2</v>
      </c>
      <c r="AI643" s="4">
        <v>8</v>
      </c>
      <c r="AJ643" s="4">
        <v>0</v>
      </c>
      <c r="AK643" s="4">
        <v>0</v>
      </c>
      <c r="AL643" s="4" t="s">
        <v>1509</v>
      </c>
      <c r="AS643" s="4" t="s">
        <v>1511</v>
      </c>
      <c r="AT643" s="4">
        <v>5</v>
      </c>
      <c r="AU643" s="4">
        <v>8</v>
      </c>
      <c r="AV643" s="4">
        <v>10</v>
      </c>
      <c r="AW643" s="4">
        <v>65</v>
      </c>
      <c r="AX643" s="4">
        <v>40</v>
      </c>
      <c r="AY643" s="4">
        <v>60</v>
      </c>
      <c r="AZ643" s="4">
        <v>50</v>
      </c>
      <c r="BA643" s="4">
        <v>46</v>
      </c>
      <c r="BB643" s="4">
        <v>45</v>
      </c>
      <c r="BC643" s="4">
        <v>4</v>
      </c>
      <c r="BD643" s="4">
        <v>4</v>
      </c>
      <c r="BE643" s="4">
        <v>3</v>
      </c>
      <c r="BI643" s="4" t="s">
        <v>1508</v>
      </c>
    </row>
    <row r="644" spans="1:73" s="158" customFormat="1" ht="26.25" customHeight="1">
      <c r="A644" s="15">
        <v>644</v>
      </c>
      <c r="B644" s="4">
        <v>37</v>
      </c>
      <c r="C644" s="8" t="s">
        <v>1717</v>
      </c>
      <c r="D644" s="8">
        <v>1</v>
      </c>
      <c r="E644" s="85" t="s">
        <v>1512</v>
      </c>
      <c r="F644" s="144"/>
      <c r="G644" s="11" t="s">
        <v>587</v>
      </c>
      <c r="H644" s="58" t="s">
        <v>1764</v>
      </c>
      <c r="I644" s="58"/>
      <c r="J644" s="172" t="s">
        <v>156</v>
      </c>
      <c r="K644" s="150"/>
      <c r="L644" s="89" t="s">
        <v>587</v>
      </c>
      <c r="M644" s="70"/>
      <c r="N644" s="38"/>
      <c r="O644" s="4" t="s">
        <v>588</v>
      </c>
      <c r="P644" s="4" t="s">
        <v>1510</v>
      </c>
      <c r="Q644" s="5">
        <v>4492766.75</v>
      </c>
      <c r="R644" s="5">
        <v>401018.49</v>
      </c>
      <c r="S644" s="4">
        <v>5</v>
      </c>
      <c r="T644" s="4">
        <v>1</v>
      </c>
      <c r="U644" s="4">
        <v>0</v>
      </c>
      <c r="V644" s="4">
        <v>0</v>
      </c>
      <c r="W644" s="3">
        <v>2012</v>
      </c>
      <c r="X644" s="21" t="d">
        <v>2012-06-15</v>
      </c>
      <c r="Y644" s="17" t="s">
        <v>1813</v>
      </c>
      <c r="Z644" s="8" t="s">
        <v>1715</v>
      </c>
      <c r="AA644" s="3" t="s">
        <v>1817</v>
      </c>
      <c r="AB644" s="31">
        <v>2</v>
      </c>
      <c r="AC644" s="8" t="s">
        <v>1759</v>
      </c>
      <c r="AD644" s="3" t="s">
        <v>587</v>
      </c>
      <c r="AE644" s="4">
        <v>23</v>
      </c>
      <c r="AF644" s="4" t="s">
        <v>585</v>
      </c>
      <c r="AG644" s="4">
        <v>4</v>
      </c>
      <c r="AH644" s="4">
        <v>5</v>
      </c>
      <c r="AI644" s="4">
        <v>1</v>
      </c>
      <c r="AJ644" s="4">
        <v>0</v>
      </c>
      <c r="AK644" s="4">
        <v>0</v>
      </c>
      <c r="AL644" s="4" t="s">
        <v>1518</v>
      </c>
      <c r="AM644" s="4"/>
      <c r="AN644" s="4"/>
      <c r="AO644" s="8"/>
      <c r="AP644"/>
      <c r="AQ644"/>
      <c r="AR644"/>
      <c r="AS644" s="4" t="s">
        <v>1519</v>
      </c>
      <c r="AT644" s="4">
        <v>40</v>
      </c>
      <c r="AU644" s="4">
        <v>110</v>
      </c>
      <c r="AV644" s="4">
        <v>120</v>
      </c>
      <c r="AW644" s="4">
        <v>30</v>
      </c>
      <c r="AX644" s="4">
        <v>0</v>
      </c>
      <c r="AY644" s="4">
        <v>0</v>
      </c>
      <c r="AZ644" s="4">
        <v>68</v>
      </c>
      <c r="BA644" s="4">
        <v>67</v>
      </c>
      <c r="BB644" s="4">
        <v>64</v>
      </c>
      <c r="BC644" s="4">
        <v>2</v>
      </c>
      <c r="BD644" s="4">
        <v>1</v>
      </c>
      <c r="BE644" s="4">
        <v>1</v>
      </c>
      <c r="BF644" s="20"/>
      <c r="BG644" s="20"/>
      <c r="BH644" s="20"/>
      <c r="BI644" s="4" t="s">
        <v>1512</v>
      </c>
      <c r="BJ644" s="4">
        <v>74</v>
      </c>
      <c r="BK644" s="4">
        <v>52</v>
      </c>
      <c r="BL644" s="4">
        <v>35</v>
      </c>
      <c r="BM644" s="4">
        <v>51</v>
      </c>
      <c r="BN644" s="4">
        <v>75</v>
      </c>
      <c r="BO644" s="4" t="s">
        <v>64</v>
      </c>
      <c r="BP644" s="4">
        <v>78</v>
      </c>
      <c r="BQ644" s="4">
        <v>72</v>
      </c>
      <c r="BR644" s="4">
        <v>65</v>
      </c>
      <c r="BS644" s="4">
        <v>77</v>
      </c>
      <c r="BT644" s="4">
        <v>36</v>
      </c>
      <c r="BU644" s="4">
        <v>19</v>
      </c>
    </row>
    <row r="645" spans="1:73" ht="26.25" customHeight="1">
      <c r="A645" s="15">
        <v>645</v>
      </c>
      <c r="B645" s="4">
        <v>37</v>
      </c>
      <c r="C645" s="8" t="s">
        <v>1717</v>
      </c>
      <c r="D645" s="8">
        <v>1</v>
      </c>
      <c r="E645" s="85" t="s">
        <v>1513</v>
      </c>
      <c r="G645" s="11" t="s">
        <v>587</v>
      </c>
      <c r="H645" s="58" t="s">
        <v>1513</v>
      </c>
      <c r="I645" s="57"/>
      <c r="J645" s="172" t="s">
        <v>157</v>
      </c>
      <c r="K645" s="150"/>
      <c r="L645" s="89" t="s">
        <v>587</v>
      </c>
      <c r="N645" s="37"/>
      <c r="O645" s="4" t="s">
        <v>588</v>
      </c>
      <c r="P645" s="4" t="s">
        <v>1510</v>
      </c>
      <c r="Q645" s="5">
        <v>4492753.79</v>
      </c>
      <c r="R645" s="5">
        <v>400994.99</v>
      </c>
      <c r="S645" s="4">
        <v>0</v>
      </c>
      <c r="T645" s="4">
        <v>1</v>
      </c>
      <c r="U645" s="4">
        <v>0</v>
      </c>
      <c r="V645" s="4">
        <v>0</v>
      </c>
      <c r="W645" s="3">
        <v>2012</v>
      </c>
      <c r="X645" s="23" t="d">
        <v>2012-06-15</v>
      </c>
      <c r="Y645" s="24" t="s">
        <v>1813</v>
      </c>
      <c r="Z645" s="8" t="s">
        <v>1715</v>
      </c>
      <c r="AA645" s="3" t="s">
        <v>1817</v>
      </c>
      <c r="AB645" s="31">
        <v>2</v>
      </c>
      <c r="AC645" s="8" t="s">
        <v>1759</v>
      </c>
      <c r="AD645" s="3" t="s">
        <v>587</v>
      </c>
      <c r="AE645" s="4">
        <v>39</v>
      </c>
      <c r="AF645" s="4" t="s">
        <v>594</v>
      </c>
      <c r="AG645" s="4">
        <v>16</v>
      </c>
      <c r="AH645" s="4">
        <v>0</v>
      </c>
      <c r="AI645" s="4">
        <v>2</v>
      </c>
      <c r="AJ645" s="4">
        <v>0</v>
      </c>
      <c r="AK645" s="4">
        <v>0</v>
      </c>
      <c r="AL645" s="4" t="s">
        <v>945</v>
      </c>
      <c r="AS645" s="4" t="s">
        <v>1520</v>
      </c>
      <c r="AT645" s="4">
        <v>20</v>
      </c>
      <c r="AW645" s="4">
        <v>80</v>
      </c>
      <c r="AZ645" s="4">
        <v>55</v>
      </c>
      <c r="BC645" s="4">
        <v>3</v>
      </c>
      <c r="BI645" s="4" t="s">
        <v>1513</v>
      </c>
      <c r="BJ645" s="4">
        <v>74</v>
      </c>
      <c r="BK645" s="4">
        <v>52</v>
      </c>
      <c r="BL645" s="4">
        <v>35</v>
      </c>
      <c r="BM645" s="4">
        <v>51</v>
      </c>
      <c r="BN645" s="4">
        <v>75</v>
      </c>
      <c r="BO645" s="4" t="s">
        <v>64</v>
      </c>
      <c r="BP645" s="4">
        <v>78</v>
      </c>
      <c r="BQ645" s="4">
        <v>72</v>
      </c>
      <c r="BR645" s="4">
        <v>65</v>
      </c>
      <c r="BS645" s="4">
        <v>77</v>
      </c>
      <c r="BT645" s="4">
        <v>36</v>
      </c>
      <c r="BU645" s="4">
        <v>19</v>
      </c>
    </row>
    <row r="646" spans="1:73" ht="26.25" customHeight="1">
      <c r="A646" s="15">
        <v>646</v>
      </c>
      <c r="B646" s="4">
        <v>37</v>
      </c>
      <c r="C646" s="8" t="s">
        <v>1717</v>
      </c>
      <c r="D646" s="8">
        <v>1</v>
      </c>
      <c r="E646" s="85" t="s">
        <v>1514</v>
      </c>
      <c r="G646" s="11" t="s">
        <v>587</v>
      </c>
      <c r="H646" s="58" t="s">
        <v>1514</v>
      </c>
      <c r="I646" s="57"/>
      <c r="J646" s="172" t="s">
        <v>158</v>
      </c>
      <c r="K646" s="150"/>
      <c r="L646" s="89" t="s">
        <v>587</v>
      </c>
      <c r="N646" s="38"/>
      <c r="O646" s="4" t="s">
        <v>588</v>
      </c>
      <c r="P646" s="4" t="s">
        <v>1510</v>
      </c>
      <c r="Q646" s="5">
        <v>4492737.53</v>
      </c>
      <c r="R646" s="5">
        <v>400936.58</v>
      </c>
      <c r="S646" s="4">
        <v>0</v>
      </c>
      <c r="T646" s="4">
        <v>2</v>
      </c>
      <c r="U646" s="4">
        <v>0</v>
      </c>
      <c r="V646" s="4">
        <v>0</v>
      </c>
      <c r="W646" s="3">
        <v>2012</v>
      </c>
      <c r="X646" s="21" t="d">
        <v>2012-06-15</v>
      </c>
      <c r="Y646" s="17" t="s">
        <v>1813</v>
      </c>
      <c r="Z646" s="8" t="s">
        <v>1715</v>
      </c>
      <c r="AA646" s="3" t="s">
        <v>1817</v>
      </c>
      <c r="AB646" s="31">
        <v>2</v>
      </c>
      <c r="AC646" s="8" t="s">
        <v>1759</v>
      </c>
      <c r="AD646" s="3" t="s">
        <v>587</v>
      </c>
      <c r="AE646" s="4">
        <v>61</v>
      </c>
      <c r="AF646" s="4" t="s">
        <v>594</v>
      </c>
      <c r="AG646" s="4">
        <v>41</v>
      </c>
      <c r="AH646" s="4">
        <v>0</v>
      </c>
      <c r="AI646" s="4">
        <v>3</v>
      </c>
      <c r="AJ646" s="4">
        <v>0</v>
      </c>
      <c r="AK646" s="4">
        <v>0</v>
      </c>
      <c r="AL646" s="4" t="s">
        <v>943</v>
      </c>
      <c r="AO646" s="8"/>
      <c r="AS646" s="4" t="s">
        <v>1521</v>
      </c>
      <c r="AT646" s="4">
        <v>50</v>
      </c>
      <c r="AU646" s="4">
        <v>20</v>
      </c>
      <c r="AW646" s="4">
        <v>35</v>
      </c>
      <c r="AX646" s="4">
        <v>50</v>
      </c>
      <c r="AZ646" s="4">
        <v>52</v>
      </c>
      <c r="BA646" s="4">
        <v>49</v>
      </c>
      <c r="BC646" s="4">
        <v>3</v>
      </c>
      <c r="BD646" s="4">
        <v>3</v>
      </c>
      <c r="BI646" s="4" t="s">
        <v>1514</v>
      </c>
      <c r="BJ646" s="4">
        <v>74</v>
      </c>
      <c r="BK646" s="4">
        <v>52</v>
      </c>
      <c r="BL646" s="4">
        <v>35</v>
      </c>
      <c r="BM646" s="4">
        <v>51</v>
      </c>
      <c r="BN646" s="4">
        <v>75</v>
      </c>
      <c r="BO646" s="4" t="s">
        <v>64</v>
      </c>
      <c r="BP646" s="4">
        <v>78</v>
      </c>
      <c r="BQ646" s="4">
        <v>72</v>
      </c>
      <c r="BR646" s="4">
        <v>65</v>
      </c>
      <c r="BS646" s="4">
        <v>77</v>
      </c>
      <c r="BT646" s="4">
        <v>36</v>
      </c>
      <c r="BU646" s="4">
        <v>19</v>
      </c>
    </row>
    <row r="647" spans="1:73" ht="26.25" customHeight="1">
      <c r="A647" s="15">
        <v>647</v>
      </c>
      <c r="B647" s="4">
        <v>37</v>
      </c>
      <c r="C647" s="8" t="s">
        <v>1717</v>
      </c>
      <c r="D647" s="8">
        <v>1</v>
      </c>
      <c r="E647" s="85" t="s">
        <v>1515</v>
      </c>
      <c r="G647" s="11" t="s">
        <v>587</v>
      </c>
      <c r="H647" s="57" t="s">
        <v>1515</v>
      </c>
      <c r="I647" s="58"/>
      <c r="J647" s="172" t="s">
        <v>159</v>
      </c>
      <c r="K647" s="150"/>
      <c r="L647" s="89" t="s">
        <v>587</v>
      </c>
      <c r="N647" s="37"/>
      <c r="O647" s="4" t="s">
        <v>588</v>
      </c>
      <c r="P647" s="4" t="s">
        <v>1510</v>
      </c>
      <c r="Q647" s="5">
        <v>4492734.6500000004</v>
      </c>
      <c r="R647" s="5">
        <v>400947.55</v>
      </c>
      <c r="S647" s="4">
        <v>0</v>
      </c>
      <c r="T647" s="4">
        <v>4</v>
      </c>
      <c r="U647" s="4">
        <v>0</v>
      </c>
      <c r="V647" s="4">
        <v>0</v>
      </c>
      <c r="W647" s="3">
        <v>2012</v>
      </c>
      <c r="X647" s="21" t="d">
        <v>2012-06-15</v>
      </c>
      <c r="Y647" s="17" t="s">
        <v>1813</v>
      </c>
      <c r="Z647" s="8" t="s">
        <v>1715</v>
      </c>
      <c r="AA647" s="3" t="s">
        <v>1817</v>
      </c>
      <c r="AB647" s="31">
        <v>2</v>
      </c>
      <c r="AC647" s="8" t="s">
        <v>1759</v>
      </c>
      <c r="AD647" s="3" t="s">
        <v>587</v>
      </c>
      <c r="AE647" s="4">
        <v>62</v>
      </c>
      <c r="AF647" s="4" t="s">
        <v>594</v>
      </c>
      <c r="AG647" s="4">
        <v>44</v>
      </c>
      <c r="AH647" s="4">
        <v>0</v>
      </c>
      <c r="AI647" s="4">
        <v>5</v>
      </c>
      <c r="AJ647" s="4">
        <v>0</v>
      </c>
      <c r="AK647" s="4">
        <v>0</v>
      </c>
      <c r="AL647" s="4" t="s">
        <v>1358</v>
      </c>
      <c r="AS647" s="4" t="s">
        <v>1522</v>
      </c>
      <c r="AT647" s="4">
        <v>0</v>
      </c>
      <c r="AU647" s="4">
        <v>15</v>
      </c>
      <c r="AV647" s="4">
        <v>20</v>
      </c>
      <c r="AW647" s="4">
        <v>110</v>
      </c>
      <c r="AX647" s="4">
        <v>85</v>
      </c>
      <c r="AY647" s="4">
        <v>80</v>
      </c>
      <c r="AZ647" s="4">
        <v>51</v>
      </c>
      <c r="BA647" s="4">
        <v>50</v>
      </c>
      <c r="BB647" s="4">
        <v>49</v>
      </c>
      <c r="BC647" s="4">
        <v>5</v>
      </c>
      <c r="BD647" s="4">
        <v>4</v>
      </c>
      <c r="BE647" s="4">
        <v>4</v>
      </c>
      <c r="BI647" s="4" t="s">
        <v>1515</v>
      </c>
      <c r="BJ647" s="4">
        <v>74</v>
      </c>
      <c r="BK647" s="4">
        <v>52</v>
      </c>
      <c r="BL647" s="4">
        <v>35</v>
      </c>
      <c r="BM647" s="4">
        <v>51</v>
      </c>
      <c r="BN647" s="4">
        <v>75</v>
      </c>
      <c r="BO647" s="4" t="s">
        <v>64</v>
      </c>
      <c r="BP647" s="4">
        <v>78</v>
      </c>
      <c r="BQ647" s="4">
        <v>72</v>
      </c>
      <c r="BR647" s="4">
        <v>65</v>
      </c>
      <c r="BS647" s="4">
        <v>77</v>
      </c>
      <c r="BT647" s="4">
        <v>36</v>
      </c>
      <c r="BU647" s="4">
        <v>19</v>
      </c>
    </row>
    <row r="648" spans="1:73" ht="26.25" customHeight="1">
      <c r="A648" s="15">
        <v>648</v>
      </c>
      <c r="B648" s="8">
        <v>37</v>
      </c>
      <c r="C648" s="8" t="s">
        <v>1717</v>
      </c>
      <c r="D648" s="8">
        <v>1</v>
      </c>
      <c r="E648" s="85" t="s">
        <v>1516</v>
      </c>
      <c r="G648" s="11" t="s">
        <v>587</v>
      </c>
      <c r="H648" s="58" t="s">
        <v>1516</v>
      </c>
      <c r="I648" s="57"/>
      <c r="J648" s="172" t="s">
        <v>160</v>
      </c>
      <c r="K648" s="150"/>
      <c r="L648" s="89" t="s">
        <v>587</v>
      </c>
      <c r="N648" s="38"/>
      <c r="O648" s="4" t="s">
        <v>588</v>
      </c>
      <c r="P648" s="4" t="s">
        <v>1510</v>
      </c>
      <c r="Q648" s="5">
        <v>4492736.22</v>
      </c>
      <c r="R648" s="5">
        <v>400945.24</v>
      </c>
      <c r="S648" s="4">
        <v>0</v>
      </c>
      <c r="T648" s="4">
        <v>3</v>
      </c>
      <c r="U648" s="4">
        <v>0</v>
      </c>
      <c r="V648" s="4">
        <v>0</v>
      </c>
      <c r="W648" s="3">
        <v>2012</v>
      </c>
      <c r="X648" s="21" t="d">
        <v>2012-06-15</v>
      </c>
      <c r="Y648" s="17" t="s">
        <v>1813</v>
      </c>
      <c r="Z648" s="8" t="s">
        <v>1715</v>
      </c>
      <c r="AA648" s="3" t="s">
        <v>1817</v>
      </c>
      <c r="AB648" s="31">
        <v>2</v>
      </c>
      <c r="AC648" s="8" t="s">
        <v>1759</v>
      </c>
      <c r="AD648" s="3" t="s">
        <v>587</v>
      </c>
      <c r="AE648" s="4">
        <v>62</v>
      </c>
      <c r="AF648" s="4" t="s">
        <v>594</v>
      </c>
      <c r="AG648" s="4">
        <v>45</v>
      </c>
      <c r="AH648" s="4">
        <v>0</v>
      </c>
      <c r="AI648" s="4">
        <v>3</v>
      </c>
      <c r="AJ648" s="4">
        <v>0</v>
      </c>
      <c r="AK648" s="4">
        <v>0</v>
      </c>
      <c r="AL648" s="4" t="s">
        <v>802</v>
      </c>
      <c r="AO648" s="8"/>
      <c r="AS648" s="4" t="s">
        <v>1523</v>
      </c>
      <c r="AT648" s="4">
        <v>30</v>
      </c>
      <c r="AU648" s="4">
        <v>20</v>
      </c>
      <c r="AV648" s="4">
        <v>25</v>
      </c>
      <c r="AW648" s="4">
        <v>45</v>
      </c>
      <c r="AX648" s="4">
        <v>50</v>
      </c>
      <c r="AY648" s="4">
        <v>40</v>
      </c>
      <c r="AZ648" s="4">
        <v>57</v>
      </c>
      <c r="BA648" s="4">
        <v>55</v>
      </c>
      <c r="BB648" s="4">
        <v>50</v>
      </c>
      <c r="BC648" s="4">
        <v>3</v>
      </c>
      <c r="BD648" s="4">
        <v>3</v>
      </c>
      <c r="BE648" s="4">
        <v>3</v>
      </c>
      <c r="BI648" s="8" t="s">
        <v>1516</v>
      </c>
      <c r="BJ648" s="4">
        <v>74</v>
      </c>
      <c r="BK648" s="4">
        <v>52</v>
      </c>
      <c r="BL648" s="4">
        <v>35</v>
      </c>
      <c r="BM648" s="4">
        <v>51</v>
      </c>
      <c r="BN648" s="4">
        <v>75</v>
      </c>
      <c r="BO648" s="4" t="s">
        <v>64</v>
      </c>
      <c r="BP648" s="4">
        <v>78</v>
      </c>
      <c r="BQ648" s="4">
        <v>72</v>
      </c>
      <c r="BR648" s="4">
        <v>65</v>
      </c>
      <c r="BS648" s="4">
        <v>77</v>
      </c>
      <c r="BT648" s="4">
        <v>36</v>
      </c>
      <c r="BU648" s="4">
        <v>19</v>
      </c>
    </row>
    <row r="649" spans="1:73" ht="26.25" customHeight="1">
      <c r="A649" s="15">
        <v>649</v>
      </c>
      <c r="B649" s="8">
        <v>37</v>
      </c>
      <c r="C649" s="8" t="s">
        <v>1717</v>
      </c>
      <c r="D649" s="8">
        <v>1</v>
      </c>
      <c r="E649" s="85" t="s">
        <v>1517</v>
      </c>
      <c r="G649" s="11" t="s">
        <v>596</v>
      </c>
      <c r="H649" s="11" t="s">
        <v>620</v>
      </c>
      <c r="I649" s="10"/>
      <c r="J649" s="171" t="s">
        <v>620</v>
      </c>
      <c r="K649" s="148"/>
      <c r="L649" s="99" t="s">
        <v>620</v>
      </c>
      <c r="N649" s="37"/>
      <c r="W649" s="3">
        <v>2012</v>
      </c>
      <c r="X649" s="23" t="d">
        <v>2012-06-15</v>
      </c>
      <c r="Y649" s="24" t="s">
        <v>1813</v>
      </c>
      <c r="Z649" s="8" t="s">
        <v>1715</v>
      </c>
      <c r="AA649" s="3" t="s">
        <v>1817</v>
      </c>
      <c r="AB649" s="31">
        <v>2</v>
      </c>
      <c r="AC649" s="8" t="s">
        <v>1759</v>
      </c>
      <c r="AD649" s="3" t="s">
        <v>587</v>
      </c>
      <c r="AE649" s="4">
        <v>80</v>
      </c>
      <c r="AF649" s="4" t="s">
        <v>594</v>
      </c>
      <c r="AG649" s="4">
        <v>35</v>
      </c>
      <c r="AH649" s="4">
        <v>0</v>
      </c>
      <c r="AI649" s="4">
        <v>2</v>
      </c>
      <c r="AJ649" s="4">
        <v>0</v>
      </c>
      <c r="AK649" s="4">
        <v>0</v>
      </c>
      <c r="AL649" s="4" t="s">
        <v>945</v>
      </c>
      <c r="BI649" s="8" t="s">
        <v>1517</v>
      </c>
      <c r="BJ649" s="4">
        <v>74</v>
      </c>
      <c r="BK649" s="4">
        <v>52</v>
      </c>
      <c r="BL649" s="4">
        <v>35</v>
      </c>
      <c r="BM649" s="4">
        <v>51</v>
      </c>
      <c r="BN649" s="4">
        <v>75</v>
      </c>
      <c r="BO649" s="4" t="s">
        <v>64</v>
      </c>
      <c r="BP649" s="4">
        <v>78</v>
      </c>
      <c r="BQ649" s="4">
        <v>72</v>
      </c>
      <c r="BR649" s="4">
        <v>65</v>
      </c>
      <c r="BS649" s="4">
        <v>77</v>
      </c>
      <c r="BT649" s="4">
        <v>36</v>
      </c>
      <c r="BU649" s="4">
        <v>19</v>
      </c>
    </row>
    <row r="650" spans="1:73" ht="26.25" customHeight="1">
      <c r="A650" s="15">
        <v>650</v>
      </c>
      <c r="B650" s="8">
        <v>38</v>
      </c>
      <c r="C650" s="8" t="s">
        <v>1706</v>
      </c>
      <c r="D650" s="8">
        <v>1</v>
      </c>
      <c r="E650" s="84" t="s">
        <v>1524</v>
      </c>
      <c r="F650" s="131"/>
      <c r="G650" s="11" t="s">
        <v>587</v>
      </c>
      <c r="H650" s="79" t="s">
        <v>1524</v>
      </c>
      <c r="I650" s="60"/>
      <c r="J650" s="171" t="s">
        <v>117</v>
      </c>
      <c r="K650" s="148"/>
      <c r="L650" s="99" t="s">
        <v>587</v>
      </c>
      <c r="N650" s="38"/>
      <c r="O650" s="4" t="s">
        <v>1765</v>
      </c>
      <c r="P650" s="4" t="s">
        <v>1528</v>
      </c>
      <c r="Q650" s="5">
        <v>4492571.1399999997</v>
      </c>
      <c r="R650" s="5">
        <v>403625.25</v>
      </c>
      <c r="S650" s="4">
        <v>0</v>
      </c>
      <c r="T650" s="4">
        <v>5</v>
      </c>
      <c r="U650" s="4">
        <v>0</v>
      </c>
      <c r="V650" s="4">
        <v>0</v>
      </c>
      <c r="W650" s="3">
        <v>2012</v>
      </c>
      <c r="X650" s="23" t="d">
        <v>2012-06-13</v>
      </c>
      <c r="Y650" s="17" t="s">
        <v>1810</v>
      </c>
      <c r="Z650" s="8" t="s">
        <v>1702</v>
      </c>
      <c r="AA650" s="3" t="s">
        <v>1815</v>
      </c>
      <c r="AB650" s="31">
        <v>2</v>
      </c>
      <c r="AC650" s="8" t="s">
        <v>1754</v>
      </c>
      <c r="AD650" s="3" t="s">
        <v>587</v>
      </c>
      <c r="AE650" s="4">
        <v>41</v>
      </c>
      <c r="AG650" s="4">
        <v>77</v>
      </c>
      <c r="AL650" s="4" t="s">
        <v>1225</v>
      </c>
      <c r="AM650" s="4" t="s">
        <v>1527</v>
      </c>
      <c r="AO650" s="8"/>
      <c r="AP650" s="11"/>
      <c r="AQ650" s="11"/>
      <c r="AR650" s="11"/>
      <c r="AS650" s="4">
        <v>810</v>
      </c>
      <c r="AT650" s="4">
        <v>0</v>
      </c>
      <c r="AU650" s="4">
        <v>0</v>
      </c>
      <c r="AV650" s="4">
        <v>0</v>
      </c>
      <c r="AW650" s="4">
        <v>28</v>
      </c>
      <c r="AX650" s="4">
        <v>55</v>
      </c>
      <c r="AY650" s="4">
        <v>52</v>
      </c>
      <c r="AZ650" s="4">
        <v>37</v>
      </c>
      <c r="BA650" s="4">
        <v>36</v>
      </c>
      <c r="BB650" s="4">
        <v>36</v>
      </c>
      <c r="BC650" s="4">
        <v>6</v>
      </c>
      <c r="BD650" s="4">
        <v>7</v>
      </c>
      <c r="BE650" s="4">
        <v>7</v>
      </c>
      <c r="BI650" s="8" t="s">
        <v>1524</v>
      </c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</row>
    <row r="651" spans="1:73" ht="26.25" customHeight="1">
      <c r="A651" s="15">
        <v>651</v>
      </c>
      <c r="B651" s="4">
        <v>38</v>
      </c>
      <c r="C651" s="8" t="s">
        <v>1706</v>
      </c>
      <c r="D651" s="8">
        <v>1</v>
      </c>
      <c r="E651" s="84" t="s">
        <v>1525</v>
      </c>
      <c r="F651" s="131"/>
      <c r="G651" s="10" t="s">
        <v>587</v>
      </c>
      <c r="H651" s="60" t="s">
        <v>1775</v>
      </c>
      <c r="I651" s="60"/>
      <c r="J651" s="171" t="s">
        <v>118</v>
      </c>
      <c r="K651" s="148"/>
      <c r="L651" s="99" t="s">
        <v>587</v>
      </c>
      <c r="N651" s="38"/>
      <c r="O651" s="4" t="s">
        <v>1765</v>
      </c>
      <c r="P651" s="4" t="s">
        <v>1528</v>
      </c>
      <c r="Q651" s="9">
        <v>4492565.0199999996</v>
      </c>
      <c r="R651" s="9">
        <v>403627.28</v>
      </c>
      <c r="S651" s="8">
        <v>0</v>
      </c>
      <c r="T651" s="8">
        <v>1</v>
      </c>
      <c r="U651" s="8">
        <v>0</v>
      </c>
      <c r="V651" s="8">
        <v>2</v>
      </c>
      <c r="W651" s="3">
        <v>2012</v>
      </c>
      <c r="X651" s="23" t="d">
        <v>2012-06-13</v>
      </c>
      <c r="Y651" s="24" t="s">
        <v>1810</v>
      </c>
      <c r="Z651" s="8" t="s">
        <v>1702</v>
      </c>
      <c r="AA651" s="3" t="s">
        <v>1815</v>
      </c>
      <c r="AB651" s="31">
        <v>2</v>
      </c>
      <c r="AC651" s="8" t="s">
        <v>1754</v>
      </c>
      <c r="AD651" s="3" t="s">
        <v>587</v>
      </c>
      <c r="AE651" s="8">
        <v>50</v>
      </c>
      <c r="AF651" s="8"/>
      <c r="AG651" s="8">
        <v>80</v>
      </c>
      <c r="AH651" s="8"/>
      <c r="AI651" s="8"/>
      <c r="AJ651" s="8"/>
      <c r="AK651" s="8"/>
      <c r="AL651" s="8" t="s">
        <v>1225</v>
      </c>
      <c r="AM651" s="4" t="s">
        <v>1687</v>
      </c>
      <c r="AN651" s="8" t="s">
        <v>1686</v>
      </c>
      <c r="AO651" s="8"/>
      <c r="AP651" s="11"/>
      <c r="AQ651" s="11"/>
      <c r="AR651" s="11"/>
      <c r="AS651" s="8">
        <v>811</v>
      </c>
      <c r="AT651" s="4">
        <v>0</v>
      </c>
      <c r="AU651" s="4">
        <v>0</v>
      </c>
      <c r="AV651" s="4">
        <v>0</v>
      </c>
      <c r="AW651" s="4">
        <v>70</v>
      </c>
      <c r="AX651" s="4">
        <v>0</v>
      </c>
      <c r="AY651" s="4">
        <v>0</v>
      </c>
      <c r="AZ651" s="4">
        <v>42</v>
      </c>
      <c r="BA651" s="4">
        <v>30</v>
      </c>
      <c r="BB651" s="4">
        <v>28</v>
      </c>
      <c r="BC651" s="4">
        <v>6</v>
      </c>
      <c r="BD651" s="4">
        <v>0</v>
      </c>
      <c r="BE651" s="4">
        <v>0</v>
      </c>
      <c r="BI651" s="4" t="s">
        <v>1525</v>
      </c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</row>
    <row r="652" spans="1:73" ht="26.25" customHeight="1">
      <c r="A652" s="15">
        <v>652</v>
      </c>
      <c r="B652" s="4">
        <v>38</v>
      </c>
      <c r="C652" s="8" t="s">
        <v>1706</v>
      </c>
      <c r="D652" s="8">
        <v>1</v>
      </c>
      <c r="E652" s="84" t="s">
        <v>1526</v>
      </c>
      <c r="F652" s="131"/>
      <c r="G652" s="11" t="s">
        <v>587</v>
      </c>
      <c r="H652" s="79" t="s">
        <v>1786</v>
      </c>
      <c r="I652" s="60"/>
      <c r="J652" s="171" t="s">
        <v>119</v>
      </c>
      <c r="K652" s="148"/>
      <c r="L652" s="99" t="s">
        <v>587</v>
      </c>
      <c r="N652" s="37"/>
      <c r="O652" s="4" t="s">
        <v>1765</v>
      </c>
      <c r="P652" s="4" t="s">
        <v>1528</v>
      </c>
      <c r="Q652" s="5">
        <v>4492555.2</v>
      </c>
      <c r="R652" s="5">
        <v>403623.91</v>
      </c>
      <c r="S652" s="4">
        <v>1</v>
      </c>
      <c r="T652" s="4">
        <v>18</v>
      </c>
      <c r="U652" s="4">
        <v>0</v>
      </c>
      <c r="V652" s="4">
        <v>0</v>
      </c>
      <c r="W652" s="3">
        <v>2012</v>
      </c>
      <c r="X652" s="21" t="d">
        <v>2012-06-13</v>
      </c>
      <c r="Y652" s="17" t="s">
        <v>1810</v>
      </c>
      <c r="Z652" s="8" t="s">
        <v>1702</v>
      </c>
      <c r="AA652" s="3" t="s">
        <v>1815</v>
      </c>
      <c r="AB652" s="31">
        <v>2</v>
      </c>
      <c r="AC652" s="8" t="s">
        <v>1754</v>
      </c>
      <c r="AD652" s="3" t="s">
        <v>587</v>
      </c>
      <c r="AE652" s="4">
        <v>58</v>
      </c>
      <c r="AG652" s="4">
        <v>90</v>
      </c>
      <c r="AL652" s="4" t="s">
        <v>1225</v>
      </c>
      <c r="AM652" s="4" t="s">
        <v>1689</v>
      </c>
      <c r="AN652" s="4" t="s">
        <v>1688</v>
      </c>
      <c r="AP652" s="11"/>
      <c r="AQ652" s="11"/>
      <c r="AR652" s="11"/>
      <c r="AS652" s="4" t="s">
        <v>1531</v>
      </c>
      <c r="AT652" s="4">
        <v>0</v>
      </c>
      <c r="AU652" s="4">
        <v>0</v>
      </c>
      <c r="AV652" s="4">
        <v>5</v>
      </c>
      <c r="AW652" s="4">
        <v>85</v>
      </c>
      <c r="AX652" s="4">
        <v>75</v>
      </c>
      <c r="AY652" s="4">
        <v>85</v>
      </c>
      <c r="AZ652" s="4">
        <v>48</v>
      </c>
      <c r="BA652" s="4">
        <v>48</v>
      </c>
      <c r="BB652" s="4">
        <v>46</v>
      </c>
      <c r="BC652" s="4">
        <v>5</v>
      </c>
      <c r="BD652" s="4">
        <v>5</v>
      </c>
      <c r="BE652" s="4">
        <v>5</v>
      </c>
      <c r="BI652" s="4" t="s">
        <v>1526</v>
      </c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</row>
    <row r="653" spans="1:73" ht="26.25" customHeight="1">
      <c r="A653" s="15">
        <v>653</v>
      </c>
      <c r="B653" s="4">
        <v>38</v>
      </c>
      <c r="C653" s="8" t="s">
        <v>1706</v>
      </c>
      <c r="D653" s="8">
        <v>1</v>
      </c>
      <c r="E653" s="84" t="s">
        <v>1529</v>
      </c>
      <c r="F653" s="131"/>
      <c r="G653" s="11" t="s">
        <v>587</v>
      </c>
      <c r="H653" s="35" t="s">
        <v>1764</v>
      </c>
      <c r="I653" s="25"/>
      <c r="J653" s="171" t="s">
        <v>120</v>
      </c>
      <c r="L653" s="99" t="s">
        <v>587</v>
      </c>
      <c r="N653" s="38"/>
      <c r="O653" s="4" t="s">
        <v>1765</v>
      </c>
      <c r="P653" s="4" t="s">
        <v>1528</v>
      </c>
      <c r="Q653" s="5">
        <v>4492573.62</v>
      </c>
      <c r="R653" s="5">
        <v>403622.05</v>
      </c>
      <c r="S653" s="4">
        <v>1</v>
      </c>
      <c r="T653" s="4">
        <v>1</v>
      </c>
      <c r="U653" s="4">
        <v>0</v>
      </c>
      <c r="V653" s="4">
        <v>0</v>
      </c>
      <c r="W653" s="3">
        <v>2012</v>
      </c>
      <c r="X653" s="21" t="d">
        <v>2012-06-13</v>
      </c>
      <c r="Y653" s="17" t="s">
        <v>1810</v>
      </c>
      <c r="Z653" s="8" t="s">
        <v>1702</v>
      </c>
      <c r="AA653" s="3" t="s">
        <v>1815</v>
      </c>
      <c r="AB653" s="31">
        <v>2</v>
      </c>
      <c r="AC653" s="8" t="s">
        <v>1754</v>
      </c>
      <c r="AD653" s="3" t="s">
        <v>596</v>
      </c>
      <c r="AM653" s="4" t="s">
        <v>1530</v>
      </c>
      <c r="AO653" s="8"/>
      <c r="AP653" s="11"/>
      <c r="AQ653" s="11"/>
      <c r="AR653" s="11"/>
      <c r="AT653" s="4">
        <v>3</v>
      </c>
      <c r="AU653" s="4">
        <v>17</v>
      </c>
      <c r="AW653" s="4">
        <v>45</v>
      </c>
      <c r="AX653" s="4">
        <v>0</v>
      </c>
      <c r="BC653" s="4">
        <v>6</v>
      </c>
      <c r="BD653" s="4">
        <v>1</v>
      </c>
      <c r="BI653" s="4" t="s">
        <v>1529</v>
      </c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</row>
    <row r="654" spans="1:73" ht="26.25" customHeight="1">
      <c r="A654" s="15">
        <v>654</v>
      </c>
      <c r="B654" s="4">
        <v>39</v>
      </c>
      <c r="C654" s="8" t="s">
        <v>1703</v>
      </c>
      <c r="D654" s="8">
        <v>1</v>
      </c>
      <c r="E654" s="84" t="s">
        <v>1532</v>
      </c>
      <c r="F654" s="131"/>
      <c r="G654" s="11" t="s">
        <v>587</v>
      </c>
      <c r="H654" s="79" t="s">
        <v>1783</v>
      </c>
      <c r="I654" s="60"/>
      <c r="J654" s="171" t="s">
        <v>245</v>
      </c>
      <c r="K654" s="148"/>
      <c r="L654" s="99" t="s">
        <v>246</v>
      </c>
      <c r="N654" s="38"/>
      <c r="O654" s="4" t="s">
        <v>1765</v>
      </c>
      <c r="P654" s="4" t="s">
        <v>1533</v>
      </c>
      <c r="Q654" s="5">
        <v>4492627.13</v>
      </c>
      <c r="R654" s="5">
        <v>403610.95</v>
      </c>
      <c r="S654" s="4">
        <v>0</v>
      </c>
      <c r="T654" s="4">
        <v>2</v>
      </c>
      <c r="U654" s="4">
        <v>2</v>
      </c>
      <c r="V654" s="4">
        <v>0</v>
      </c>
      <c r="W654" s="3">
        <v>2012</v>
      </c>
      <c r="X654" s="23" t="d">
        <v>2012-06-25</v>
      </c>
      <c r="Y654" s="24" t="s">
        <v>1811</v>
      </c>
      <c r="Z654" s="8" t="s">
        <v>1702</v>
      </c>
      <c r="AA654" s="3" t="s">
        <v>1790</v>
      </c>
      <c r="AB654" s="31">
        <v>1</v>
      </c>
      <c r="AC654" s="8" t="s">
        <v>1750</v>
      </c>
      <c r="AD654" s="3" t="s">
        <v>587</v>
      </c>
      <c r="AE654" s="4">
        <v>23</v>
      </c>
      <c r="AF654" s="4" t="s">
        <v>585</v>
      </c>
      <c r="AG654" s="4">
        <v>21</v>
      </c>
      <c r="AH654" s="4">
        <v>0</v>
      </c>
      <c r="AI654" s="4">
        <v>2</v>
      </c>
      <c r="AJ654" s="4">
        <v>0</v>
      </c>
      <c r="AK654" s="4">
        <v>0</v>
      </c>
      <c r="AO654" s="8"/>
      <c r="AT654" s="4">
        <v>0</v>
      </c>
      <c r="AU654" s="4">
        <v>0</v>
      </c>
      <c r="AV654" s="4">
        <v>0</v>
      </c>
      <c r="AW654" s="4">
        <v>70</v>
      </c>
      <c r="AX654" s="4">
        <v>102</v>
      </c>
      <c r="AY654" s="4">
        <v>100</v>
      </c>
      <c r="AZ654" s="4">
        <v>43</v>
      </c>
      <c r="BA654" s="4">
        <v>42</v>
      </c>
      <c r="BB654" s="4">
        <v>42</v>
      </c>
      <c r="BC654" s="4" t="s">
        <v>1247</v>
      </c>
      <c r="BD654" s="4" t="s">
        <v>1247</v>
      </c>
      <c r="BE654" s="4">
        <v>6</v>
      </c>
      <c r="BI654" s="4" t="s">
        <v>1532</v>
      </c>
    </row>
    <row r="655" spans="1:73" ht="26.25" customHeight="1">
      <c r="A655" s="15">
        <v>655</v>
      </c>
      <c r="B655" s="4">
        <v>40</v>
      </c>
      <c r="C655" s="8" t="s">
        <v>1707</v>
      </c>
      <c r="D655" s="8">
        <v>1</v>
      </c>
      <c r="E655" s="84" t="s">
        <v>1534</v>
      </c>
      <c r="F655" s="131"/>
      <c r="G655" s="10" t="s">
        <v>587</v>
      </c>
      <c r="H655" s="79" t="s">
        <v>1534</v>
      </c>
      <c r="I655" s="60"/>
      <c r="J655" s="92" t="s">
        <v>121</v>
      </c>
      <c r="K655" s="147"/>
      <c r="L655" s="99" t="s">
        <v>587</v>
      </c>
      <c r="N655" s="37"/>
      <c r="O655" s="4" t="s">
        <v>588</v>
      </c>
      <c r="P655" s="4" t="s">
        <v>1535</v>
      </c>
      <c r="Q655" s="9">
        <v>4492660.03</v>
      </c>
      <c r="R655" s="9">
        <v>403192.05</v>
      </c>
      <c r="S655" s="8">
        <v>0</v>
      </c>
      <c r="T655" s="8">
        <v>2</v>
      </c>
      <c r="U655" s="8">
        <v>0</v>
      </c>
      <c r="V655" s="8">
        <v>0</v>
      </c>
      <c r="W655" s="3">
        <v>2012</v>
      </c>
      <c r="X655" s="21" t="d">
        <v>2012-06-19</v>
      </c>
      <c r="Y655" s="17" t="s">
        <v>1810</v>
      </c>
      <c r="Z655" s="8" t="s">
        <v>1702</v>
      </c>
      <c r="AA655" s="3" t="s">
        <v>1816</v>
      </c>
      <c r="AB655" s="31">
        <v>2</v>
      </c>
      <c r="AC655" s="8" t="s">
        <v>1755</v>
      </c>
      <c r="AD655" s="3" t="s">
        <v>587</v>
      </c>
      <c r="AE655" s="8">
        <v>78</v>
      </c>
      <c r="AF655" s="8" t="s">
        <v>585</v>
      </c>
      <c r="AG655" s="8">
        <v>39</v>
      </c>
      <c r="AH655" s="8">
        <v>0</v>
      </c>
      <c r="AI655" s="8">
        <v>2</v>
      </c>
      <c r="AJ655" s="8">
        <v>0</v>
      </c>
      <c r="AK655" s="8">
        <v>0</v>
      </c>
      <c r="AL655" s="4" t="s">
        <v>595</v>
      </c>
      <c r="AM655" s="8"/>
      <c r="AN655" s="8"/>
      <c r="AP655" s="25"/>
      <c r="AQ655" s="25"/>
      <c r="AR655" s="25"/>
      <c r="AS655" s="8" t="s">
        <v>1536</v>
      </c>
      <c r="AT655" s="4">
        <v>12</v>
      </c>
      <c r="AU655" s="4">
        <v>0</v>
      </c>
      <c r="AW655" s="4">
        <v>55</v>
      </c>
      <c r="AX655" s="4">
        <v>50</v>
      </c>
      <c r="AZ655" s="4">
        <v>53</v>
      </c>
      <c r="BA655" s="4">
        <v>49</v>
      </c>
      <c r="BC655" s="4">
        <v>4</v>
      </c>
      <c r="BD655" s="4">
        <v>5</v>
      </c>
      <c r="BI655" s="4" t="s">
        <v>1534</v>
      </c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</row>
    <row r="656" spans="1:73" ht="26.25" customHeight="1">
      <c r="A656" s="15">
        <v>656</v>
      </c>
      <c r="B656" s="4">
        <v>41</v>
      </c>
      <c r="C656" s="10" t="s">
        <v>1818</v>
      </c>
      <c r="D656" s="8">
        <v>0</v>
      </c>
      <c r="E656" s="84" t="s">
        <v>1846</v>
      </c>
      <c r="F656" s="131"/>
      <c r="G656" s="11" t="s">
        <v>596</v>
      </c>
      <c r="H656" s="58" t="s">
        <v>620</v>
      </c>
      <c r="I656" s="58"/>
      <c r="J656" s="92" t="s">
        <v>620</v>
      </c>
      <c r="K656" s="147"/>
      <c r="L656" s="99" t="s">
        <v>620</v>
      </c>
      <c r="N656" s="37"/>
      <c r="W656" s="3">
        <v>2012</v>
      </c>
      <c r="X656" s="23" t="d">
        <v>2012-06-15</v>
      </c>
      <c r="Y656" s="24" t="s">
        <v>1813</v>
      </c>
      <c r="Z656" s="10" t="s">
        <v>1702</v>
      </c>
      <c r="AA656" s="16" t="s">
        <v>1816</v>
      </c>
      <c r="AB656" s="10">
        <v>1</v>
      </c>
      <c r="AC656" s="10" t="s">
        <v>1758</v>
      </c>
      <c r="AD656" s="3" t="s">
        <v>596</v>
      </c>
      <c r="AM656" s="4" t="s">
        <v>1830</v>
      </c>
      <c r="BI656" s="4" t="s">
        <v>1288</v>
      </c>
    </row>
    <row r="657" spans="1:73" ht="26.25" customHeight="1">
      <c r="A657" s="15">
        <v>657</v>
      </c>
      <c r="B657" s="4">
        <v>42</v>
      </c>
      <c r="C657" s="8" t="s">
        <v>1712</v>
      </c>
      <c r="D657" s="8">
        <v>1</v>
      </c>
      <c r="E657" s="84" t="s">
        <v>1537</v>
      </c>
      <c r="F657" s="131"/>
      <c r="G657" s="11" t="s">
        <v>596</v>
      </c>
      <c r="I657" s="58"/>
      <c r="J657" s="171" t="s">
        <v>620</v>
      </c>
      <c r="K657" s="148"/>
      <c r="L657" s="99" t="s">
        <v>620</v>
      </c>
      <c r="N657" s="37"/>
      <c r="W657" s="3">
        <v>2012</v>
      </c>
      <c r="X657" s="23" t="d">
        <v>2012-06-25</v>
      </c>
      <c r="Y657" s="24" t="s">
        <v>1813</v>
      </c>
      <c r="Z657" s="8" t="s">
        <v>1708</v>
      </c>
      <c r="AA657" s="3" t="s">
        <v>1788</v>
      </c>
      <c r="AB657" s="31">
        <v>2</v>
      </c>
      <c r="AC657" s="8" t="s">
        <v>1757</v>
      </c>
      <c r="AD657" s="3" t="s">
        <v>587</v>
      </c>
      <c r="AE657" s="4">
        <v>1</v>
      </c>
      <c r="AF657" s="4" t="s">
        <v>585</v>
      </c>
      <c r="AG657" s="4">
        <v>31</v>
      </c>
      <c r="AH657" s="4">
        <v>0</v>
      </c>
      <c r="AI657" s="4">
        <v>9</v>
      </c>
      <c r="AJ657" s="4">
        <v>0</v>
      </c>
      <c r="AK657" s="4">
        <v>0</v>
      </c>
      <c r="AL657" s="4" t="s">
        <v>1550</v>
      </c>
      <c r="BI657" s="4" t="s">
        <v>1537</v>
      </c>
    </row>
    <row r="658" spans="1:73" ht="26.25" customHeight="1">
      <c r="A658" s="15">
        <v>658</v>
      </c>
      <c r="B658" s="4">
        <v>42</v>
      </c>
      <c r="C658" s="8" t="s">
        <v>1712</v>
      </c>
      <c r="D658" s="8">
        <v>1</v>
      </c>
      <c r="E658" s="84" t="s">
        <v>1538</v>
      </c>
      <c r="F658" s="131"/>
      <c r="G658" s="11" t="s">
        <v>596</v>
      </c>
      <c r="H658" s="58"/>
      <c r="I658" s="58"/>
      <c r="J658" s="171" t="s">
        <v>620</v>
      </c>
      <c r="K658" s="148"/>
      <c r="L658" s="99" t="s">
        <v>620</v>
      </c>
      <c r="N658" s="38"/>
      <c r="W658" s="3">
        <v>2012</v>
      </c>
      <c r="X658" s="21" t="d">
        <v>2012-06-25</v>
      </c>
      <c r="Y658" s="17" t="s">
        <v>1813</v>
      </c>
      <c r="Z658" s="8" t="s">
        <v>1708</v>
      </c>
      <c r="AA658" s="3" t="s">
        <v>1788</v>
      </c>
      <c r="AB658" s="31">
        <v>2</v>
      </c>
      <c r="AC658" s="8" t="s">
        <v>1757</v>
      </c>
      <c r="AD658" s="3" t="s">
        <v>587</v>
      </c>
      <c r="AE658" s="4">
        <v>2</v>
      </c>
      <c r="AF658" s="4" t="s">
        <v>585</v>
      </c>
      <c r="AG658" s="4">
        <v>22</v>
      </c>
      <c r="AH658" s="4">
        <v>0</v>
      </c>
      <c r="AI658" s="4">
        <v>1</v>
      </c>
      <c r="AJ658" s="4">
        <v>0</v>
      </c>
      <c r="AK658" s="4">
        <v>0</v>
      </c>
      <c r="AL658" s="4" t="s">
        <v>1319</v>
      </c>
      <c r="AO658" s="8"/>
      <c r="BI658" s="4" t="s">
        <v>1538</v>
      </c>
    </row>
    <row r="659" spans="1:73" ht="26.25" customHeight="1">
      <c r="A659" s="15">
        <v>659</v>
      </c>
      <c r="B659" s="4">
        <v>42</v>
      </c>
      <c r="C659" s="8" t="s">
        <v>1712</v>
      </c>
      <c r="D659" s="8">
        <v>1</v>
      </c>
      <c r="E659" s="84" t="s">
        <v>1539</v>
      </c>
      <c r="F659" s="131"/>
      <c r="G659" s="11" t="s">
        <v>596</v>
      </c>
      <c r="H659" s="58"/>
      <c r="I659" s="58"/>
      <c r="J659" s="171" t="s">
        <v>620</v>
      </c>
      <c r="K659" s="148"/>
      <c r="L659" s="99" t="s">
        <v>620</v>
      </c>
      <c r="N659" s="38"/>
      <c r="W659" s="3">
        <v>2012</v>
      </c>
      <c r="X659" s="21" t="d">
        <v>2012-06-25</v>
      </c>
      <c r="Y659" s="17" t="s">
        <v>1813</v>
      </c>
      <c r="Z659" s="8" t="s">
        <v>1708</v>
      </c>
      <c r="AA659" s="3" t="s">
        <v>1788</v>
      </c>
      <c r="AB659" s="31">
        <v>2</v>
      </c>
      <c r="AC659" s="8" t="s">
        <v>1757</v>
      </c>
      <c r="AD659" s="3" t="s">
        <v>587</v>
      </c>
      <c r="AE659" s="4">
        <v>2</v>
      </c>
      <c r="AF659" s="4" t="s">
        <v>585</v>
      </c>
      <c r="AG659" s="4">
        <v>26</v>
      </c>
      <c r="AH659" s="4">
        <v>0</v>
      </c>
      <c r="AI659" s="4">
        <v>1</v>
      </c>
      <c r="AJ659" s="4">
        <v>0</v>
      </c>
      <c r="AK659" s="4">
        <v>0</v>
      </c>
      <c r="AL659" s="8" t="s">
        <v>1225</v>
      </c>
      <c r="AO659" s="8"/>
      <c r="BI659" s="4" t="s">
        <v>1539</v>
      </c>
    </row>
    <row r="660" spans="1:73" ht="26.25" customHeight="1">
      <c r="A660" s="15">
        <v>660</v>
      </c>
      <c r="B660" s="4">
        <v>42</v>
      </c>
      <c r="C660" s="8" t="s">
        <v>1712</v>
      </c>
      <c r="D660" s="8">
        <v>1</v>
      </c>
      <c r="E660" s="85" t="s">
        <v>1540</v>
      </c>
      <c r="G660" s="11" t="s">
        <v>587</v>
      </c>
      <c r="H660" s="57" t="s">
        <v>5</v>
      </c>
      <c r="I660" s="58"/>
      <c r="J660" s="172" t="s">
        <v>131</v>
      </c>
      <c r="K660" s="150"/>
      <c r="L660" s="89" t="s">
        <v>587</v>
      </c>
      <c r="N660" s="37"/>
      <c r="O660" s="8" t="s">
        <v>588</v>
      </c>
      <c r="P660" s="4" t="s">
        <v>1553</v>
      </c>
      <c r="Q660" s="5">
        <v>4485917.82</v>
      </c>
      <c r="R660" s="5">
        <v>403103.66</v>
      </c>
      <c r="S660" s="4">
        <v>0</v>
      </c>
      <c r="T660" s="4">
        <v>1</v>
      </c>
      <c r="U660" s="4">
        <v>0</v>
      </c>
      <c r="V660" s="4">
        <v>0</v>
      </c>
      <c r="W660" s="3">
        <v>2012</v>
      </c>
      <c r="X660" s="21" t="d">
        <v>2012-06-25</v>
      </c>
      <c r="Y660" s="24" t="s">
        <v>1813</v>
      </c>
      <c r="Z660" s="8" t="s">
        <v>1708</v>
      </c>
      <c r="AA660" s="3" t="s">
        <v>1788</v>
      </c>
      <c r="AB660" s="31">
        <v>2</v>
      </c>
      <c r="AC660" s="8" t="s">
        <v>1757</v>
      </c>
      <c r="AD660" s="3" t="s">
        <v>587</v>
      </c>
      <c r="AE660" s="4">
        <v>4</v>
      </c>
      <c r="AF660" s="4" t="s">
        <v>585</v>
      </c>
      <c r="AG660" s="4">
        <v>17</v>
      </c>
      <c r="AH660" s="4">
        <v>0</v>
      </c>
      <c r="AI660" s="4">
        <v>2</v>
      </c>
      <c r="AJ660" s="4">
        <v>0</v>
      </c>
      <c r="AK660" s="4">
        <v>0</v>
      </c>
      <c r="AL660" s="4" t="s">
        <v>595</v>
      </c>
      <c r="AM660" s="8"/>
      <c r="AP660" s="11"/>
      <c r="AQ660" s="11"/>
      <c r="AR660" s="11"/>
      <c r="AS660" s="4" t="s">
        <v>1554</v>
      </c>
      <c r="AT660" s="4">
        <v>45</v>
      </c>
      <c r="AW660" s="4">
        <v>130</v>
      </c>
      <c r="AZ660" s="4">
        <v>65</v>
      </c>
      <c r="BC660" s="4">
        <v>4</v>
      </c>
      <c r="BI660" s="4" t="s">
        <v>1540</v>
      </c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</row>
    <row r="661" spans="1:73" ht="26.25" customHeight="1">
      <c r="A661" s="15">
        <v>661</v>
      </c>
      <c r="B661" s="4">
        <v>42</v>
      </c>
      <c r="C661" s="8" t="s">
        <v>1712</v>
      </c>
      <c r="D661" s="8">
        <v>1</v>
      </c>
      <c r="E661" s="84" t="s">
        <v>1541</v>
      </c>
      <c r="F661" s="131"/>
      <c r="G661" s="11" t="s">
        <v>587</v>
      </c>
      <c r="H661" s="58" t="s">
        <v>6</v>
      </c>
      <c r="I661" s="58"/>
      <c r="J661" s="172" t="s">
        <v>132</v>
      </c>
      <c r="K661" s="150"/>
      <c r="L661" s="89" t="s">
        <v>587</v>
      </c>
      <c r="N661" s="38"/>
      <c r="O661" s="4" t="s">
        <v>588</v>
      </c>
      <c r="P661" s="4" t="s">
        <v>1553</v>
      </c>
      <c r="Q661" s="5">
        <v>4485865.97</v>
      </c>
      <c r="R661" s="5">
        <v>402990.9</v>
      </c>
      <c r="S661" s="4">
        <v>0</v>
      </c>
      <c r="T661" s="4">
        <v>2</v>
      </c>
      <c r="U661" s="4">
        <v>0</v>
      </c>
      <c r="V661" s="4">
        <v>0</v>
      </c>
      <c r="W661" s="3">
        <v>2012</v>
      </c>
      <c r="X661" s="21" t="d">
        <v>2012-06-25</v>
      </c>
      <c r="Y661" s="17" t="s">
        <v>1813</v>
      </c>
      <c r="Z661" s="8" t="s">
        <v>1708</v>
      </c>
      <c r="AA661" s="3" t="s">
        <v>1788</v>
      </c>
      <c r="AB661" s="31">
        <v>2</v>
      </c>
      <c r="AC661" s="8" t="s">
        <v>1757</v>
      </c>
      <c r="AD661" s="3" t="s">
        <v>587</v>
      </c>
      <c r="AE661" s="4">
        <v>6</v>
      </c>
      <c r="AF661" s="4" t="s">
        <v>594</v>
      </c>
      <c r="AG661" s="4">
        <v>107</v>
      </c>
      <c r="AH661" s="4">
        <v>0</v>
      </c>
      <c r="AI661" s="4">
        <v>5</v>
      </c>
      <c r="AJ661" s="4">
        <v>0</v>
      </c>
      <c r="AK661" s="4">
        <v>0</v>
      </c>
      <c r="AL661" s="4" t="s">
        <v>1551</v>
      </c>
      <c r="AO661" s="8"/>
      <c r="AP661" s="11"/>
      <c r="AQ661" s="11"/>
      <c r="AR661" s="11"/>
      <c r="AS661" s="4" t="s">
        <v>1555</v>
      </c>
      <c r="AT661" s="4">
        <v>50</v>
      </c>
      <c r="AU661" s="4">
        <v>120</v>
      </c>
      <c r="AW661" s="4">
        <v>100</v>
      </c>
      <c r="AX661" s="4">
        <v>140</v>
      </c>
      <c r="AZ661" s="4">
        <v>70</v>
      </c>
      <c r="BA661" s="4">
        <v>68</v>
      </c>
      <c r="BC661" s="4">
        <v>4</v>
      </c>
      <c r="BD661" s="4">
        <v>3</v>
      </c>
      <c r="BI661" s="4" t="s">
        <v>1541</v>
      </c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</row>
    <row r="662" spans="1:73" ht="26.25" customHeight="1">
      <c r="A662" s="15">
        <v>662</v>
      </c>
      <c r="B662" s="4">
        <v>42</v>
      </c>
      <c r="C662" s="8" t="s">
        <v>1712</v>
      </c>
      <c r="D662" s="8">
        <v>1</v>
      </c>
      <c r="E662" s="84" t="s">
        <v>1542</v>
      </c>
      <c r="F662" s="131"/>
      <c r="G662" s="11" t="s">
        <v>587</v>
      </c>
      <c r="H662" s="58" t="s">
        <v>7</v>
      </c>
      <c r="I662" s="57"/>
      <c r="J662" s="172" t="s">
        <v>133</v>
      </c>
      <c r="K662" s="150"/>
      <c r="L662" s="89" t="s">
        <v>587</v>
      </c>
      <c r="N662" s="38"/>
      <c r="O662" s="4" t="s">
        <v>588</v>
      </c>
      <c r="P662" s="4" t="s">
        <v>1553</v>
      </c>
      <c r="Q662" s="5">
        <v>4485858.55</v>
      </c>
      <c r="R662" s="5">
        <v>402979.39</v>
      </c>
      <c r="S662" s="4">
        <v>0</v>
      </c>
      <c r="T662" s="4">
        <v>3</v>
      </c>
      <c r="U662" s="4">
        <v>0</v>
      </c>
      <c r="V662" s="4">
        <v>0</v>
      </c>
      <c r="W662" s="3">
        <v>2012</v>
      </c>
      <c r="X662" s="21" t="d">
        <v>2012-06-25</v>
      </c>
      <c r="Y662" s="17" t="s">
        <v>1813</v>
      </c>
      <c r="Z662" s="8" t="s">
        <v>1708</v>
      </c>
      <c r="AA662" s="3" t="s">
        <v>1788</v>
      </c>
      <c r="AB662" s="31">
        <v>2</v>
      </c>
      <c r="AC662" s="8" t="s">
        <v>1757</v>
      </c>
      <c r="AD662" s="3" t="s">
        <v>587</v>
      </c>
      <c r="AE662" s="4">
        <v>6</v>
      </c>
      <c r="AF662" s="4" t="s">
        <v>594</v>
      </c>
      <c r="AG662" s="4">
        <v>117</v>
      </c>
      <c r="AH662" s="4">
        <v>0</v>
      </c>
      <c r="AI662" s="4">
        <v>4</v>
      </c>
      <c r="AJ662" s="4">
        <v>0</v>
      </c>
      <c r="AK662" s="4">
        <v>0</v>
      </c>
      <c r="AL662" s="4" t="s">
        <v>1552</v>
      </c>
      <c r="AO662" s="8"/>
      <c r="AP662" s="11"/>
      <c r="AQ662" s="11"/>
      <c r="AR662" s="11"/>
      <c r="AS662" s="4" t="s">
        <v>1556</v>
      </c>
      <c r="AT662" s="4">
        <v>18</v>
      </c>
      <c r="AU662" s="4">
        <v>80</v>
      </c>
      <c r="AV662" s="4">
        <v>60</v>
      </c>
      <c r="AW662" s="4">
        <v>100</v>
      </c>
      <c r="AX662" s="4">
        <v>55</v>
      </c>
      <c r="AY662" s="4">
        <v>25</v>
      </c>
      <c r="AZ662" s="4">
        <v>72</v>
      </c>
      <c r="BA662" s="4">
        <v>61</v>
      </c>
      <c r="BB662" s="4">
        <v>52</v>
      </c>
      <c r="BC662" s="4">
        <v>5</v>
      </c>
      <c r="BD662" s="4">
        <v>3</v>
      </c>
      <c r="BE662" s="4">
        <v>3</v>
      </c>
      <c r="BI662" s="4" t="s">
        <v>1542</v>
      </c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</row>
    <row r="663" spans="1:73" ht="26.25" customHeight="1">
      <c r="A663" s="15">
        <v>663</v>
      </c>
      <c r="B663" s="8">
        <v>42</v>
      </c>
      <c r="C663" s="8" t="s">
        <v>1712</v>
      </c>
      <c r="D663" s="8">
        <v>1</v>
      </c>
      <c r="E663" s="84" t="s">
        <v>1543</v>
      </c>
      <c r="F663" s="131"/>
      <c r="G663" s="11" t="s">
        <v>587</v>
      </c>
      <c r="H663" s="58" t="s">
        <v>8</v>
      </c>
      <c r="I663" s="57"/>
      <c r="J663" s="172" t="s">
        <v>134</v>
      </c>
      <c r="K663" s="150"/>
      <c r="L663" s="89" t="s">
        <v>587</v>
      </c>
      <c r="N663" s="37"/>
      <c r="O663" s="4" t="s">
        <v>588</v>
      </c>
      <c r="P663" s="4" t="s">
        <v>1553</v>
      </c>
      <c r="Q663" s="5">
        <v>4485856.76</v>
      </c>
      <c r="R663" s="5">
        <v>402971.45</v>
      </c>
      <c r="S663" s="4">
        <v>0</v>
      </c>
      <c r="T663" s="4">
        <v>3</v>
      </c>
      <c r="U663" s="4">
        <v>0</v>
      </c>
      <c r="V663" s="4">
        <v>1</v>
      </c>
      <c r="W663" s="3">
        <v>2012</v>
      </c>
      <c r="X663" s="21" t="d">
        <v>2012-06-25</v>
      </c>
      <c r="Y663" s="17" t="s">
        <v>1813</v>
      </c>
      <c r="Z663" s="8" t="s">
        <v>1708</v>
      </c>
      <c r="AA663" s="3" t="s">
        <v>1788</v>
      </c>
      <c r="AB663" s="31">
        <v>2</v>
      </c>
      <c r="AC663" s="8" t="s">
        <v>1757</v>
      </c>
      <c r="AD663" s="3" t="s">
        <v>587</v>
      </c>
      <c r="AE663" s="4">
        <v>6</v>
      </c>
      <c r="AF663" s="4" t="s">
        <v>594</v>
      </c>
      <c r="AG663" s="4">
        <v>131</v>
      </c>
      <c r="AH663" s="4">
        <v>0</v>
      </c>
      <c r="AI663" s="4">
        <v>5</v>
      </c>
      <c r="AJ663" s="4">
        <v>0</v>
      </c>
      <c r="AK663" s="4">
        <v>0</v>
      </c>
      <c r="AL663" s="4" t="s">
        <v>1552</v>
      </c>
      <c r="AP663" s="11"/>
      <c r="AQ663" s="11"/>
      <c r="AR663" s="11"/>
      <c r="AS663" s="4" t="s">
        <v>1557</v>
      </c>
      <c r="AT663" s="4">
        <v>0</v>
      </c>
      <c r="AU663" s="4">
        <v>0</v>
      </c>
      <c r="AV663" s="4">
        <v>0</v>
      </c>
      <c r="AW663" s="4">
        <v>70</v>
      </c>
      <c r="AX663" s="4">
        <v>60</v>
      </c>
      <c r="AY663" s="4">
        <v>60</v>
      </c>
      <c r="AZ663" s="4">
        <v>76</v>
      </c>
      <c r="BA663" s="4">
        <v>75</v>
      </c>
      <c r="BB663" s="4">
        <v>72</v>
      </c>
      <c r="BC663" s="4">
        <v>5</v>
      </c>
      <c r="BD663" s="4">
        <v>6</v>
      </c>
      <c r="BE663" s="4">
        <v>6</v>
      </c>
      <c r="BI663" s="8" t="s">
        <v>1543</v>
      </c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</row>
    <row r="664" spans="1:73" ht="26.25" customHeight="1">
      <c r="A664" s="15">
        <v>664</v>
      </c>
      <c r="B664" s="8">
        <v>42</v>
      </c>
      <c r="C664" s="8" t="s">
        <v>1712</v>
      </c>
      <c r="D664" s="8">
        <v>1</v>
      </c>
      <c r="E664" s="84" t="s">
        <v>1544</v>
      </c>
      <c r="F664" s="131"/>
      <c r="G664" s="11" t="s">
        <v>596</v>
      </c>
      <c r="I664" s="58"/>
      <c r="J664" s="171" t="s">
        <v>620</v>
      </c>
      <c r="K664" s="148"/>
      <c r="L664" s="99" t="s">
        <v>620</v>
      </c>
      <c r="N664" s="38"/>
      <c r="W664" s="3">
        <v>2012</v>
      </c>
      <c r="X664" s="21" t="d">
        <v>2012-06-25</v>
      </c>
      <c r="Y664" s="17" t="s">
        <v>1813</v>
      </c>
      <c r="Z664" s="8" t="s">
        <v>1708</v>
      </c>
      <c r="AA664" s="3" t="s">
        <v>1788</v>
      </c>
      <c r="AB664" s="31">
        <v>2</v>
      </c>
      <c r="AC664" s="8" t="s">
        <v>1757</v>
      </c>
      <c r="AD664" s="3" t="s">
        <v>587</v>
      </c>
      <c r="AE664" s="4">
        <v>6</v>
      </c>
      <c r="AF664" s="4" t="s">
        <v>594</v>
      </c>
      <c r="AG664" s="4">
        <v>145</v>
      </c>
      <c r="AH664" s="4">
        <v>0</v>
      </c>
      <c r="AI664" s="4">
        <v>6</v>
      </c>
      <c r="AJ664" s="4">
        <v>0</v>
      </c>
      <c r="AK664" s="4">
        <v>0</v>
      </c>
      <c r="AL664" s="4" t="s">
        <v>1552</v>
      </c>
      <c r="AO664" s="8"/>
      <c r="BI664" s="8" t="s">
        <v>1544</v>
      </c>
    </row>
    <row r="665" spans="1:73" ht="26.25" customHeight="1">
      <c r="A665" s="15">
        <v>665</v>
      </c>
      <c r="B665" s="4">
        <v>42</v>
      </c>
      <c r="C665" s="8" t="s">
        <v>1712</v>
      </c>
      <c r="D665" s="8">
        <v>1</v>
      </c>
      <c r="E665" s="85" t="s">
        <v>1545</v>
      </c>
      <c r="G665" s="11" t="s">
        <v>596</v>
      </c>
      <c r="I665" s="58"/>
      <c r="J665" s="171" t="s">
        <v>620</v>
      </c>
      <c r="K665" s="148"/>
      <c r="L665" s="99" t="s">
        <v>620</v>
      </c>
      <c r="N665" s="37"/>
      <c r="W665" s="3">
        <v>2012</v>
      </c>
      <c r="X665" s="23" t="d">
        <v>2012-06-25</v>
      </c>
      <c r="Y665" s="24" t="s">
        <v>1813</v>
      </c>
      <c r="Z665" s="8" t="s">
        <v>1708</v>
      </c>
      <c r="AA665" s="3" t="s">
        <v>1788</v>
      </c>
      <c r="AB665" s="31">
        <v>2</v>
      </c>
      <c r="AC665" s="8" t="s">
        <v>1757</v>
      </c>
      <c r="AD665" s="3" t="s">
        <v>587</v>
      </c>
      <c r="AE665" s="4">
        <v>12</v>
      </c>
      <c r="AF665" s="4" t="s">
        <v>585</v>
      </c>
      <c r="AG665" s="4">
        <v>27</v>
      </c>
      <c r="AH665" s="4">
        <v>0</v>
      </c>
      <c r="AI665" s="4">
        <v>2</v>
      </c>
      <c r="AJ665" s="4">
        <v>0</v>
      </c>
      <c r="AK665" s="4">
        <v>0</v>
      </c>
      <c r="AL665" s="4" t="s">
        <v>595</v>
      </c>
      <c r="BI665" s="4" t="s">
        <v>1545</v>
      </c>
    </row>
    <row r="666" spans="1:73" ht="26.25" customHeight="1">
      <c r="A666" s="15">
        <v>666</v>
      </c>
      <c r="B666" s="4">
        <v>42</v>
      </c>
      <c r="C666" s="8" t="s">
        <v>1712</v>
      </c>
      <c r="D666" s="8">
        <v>1</v>
      </c>
      <c r="E666" s="85" t="s">
        <v>1546</v>
      </c>
      <c r="F666" s="131"/>
      <c r="G666" s="11" t="s">
        <v>596</v>
      </c>
      <c r="I666" s="57"/>
      <c r="J666" s="171" t="s">
        <v>620</v>
      </c>
      <c r="K666" s="148"/>
      <c r="L666" s="99" t="s">
        <v>620</v>
      </c>
      <c r="N666" s="37"/>
      <c r="W666" s="3">
        <v>2012</v>
      </c>
      <c r="X666" s="23" t="d">
        <v>2012-06-25</v>
      </c>
      <c r="Y666" s="17" t="s">
        <v>1813</v>
      </c>
      <c r="Z666" s="8" t="s">
        <v>1708</v>
      </c>
      <c r="AA666" s="3" t="s">
        <v>1788</v>
      </c>
      <c r="AB666" s="31">
        <v>2</v>
      </c>
      <c r="AC666" s="8" t="s">
        <v>1757</v>
      </c>
      <c r="AD666" s="4" t="s">
        <v>587</v>
      </c>
      <c r="AE666" s="4">
        <v>15</v>
      </c>
      <c r="AF666" s="4" t="s">
        <v>585</v>
      </c>
      <c r="AG666" s="4">
        <v>19</v>
      </c>
      <c r="AH666" s="4">
        <v>1</v>
      </c>
      <c r="AI666" s="4">
        <v>2</v>
      </c>
      <c r="AJ666" s="4">
        <v>0</v>
      </c>
      <c r="AK666" s="4">
        <v>0</v>
      </c>
      <c r="AL666" s="4" t="s">
        <v>1225</v>
      </c>
      <c r="BI666" s="4" t="s">
        <v>1546</v>
      </c>
    </row>
    <row r="667" spans="1:73" ht="26.25" customHeight="1">
      <c r="A667" s="15">
        <v>667</v>
      </c>
      <c r="B667" s="4">
        <v>42</v>
      </c>
      <c r="C667" s="8" t="s">
        <v>1712</v>
      </c>
      <c r="D667" s="8">
        <v>1</v>
      </c>
      <c r="E667" s="84" t="s">
        <v>1547</v>
      </c>
      <c r="F667" s="131"/>
      <c r="G667" s="11" t="s">
        <v>596</v>
      </c>
      <c r="I667" s="57"/>
      <c r="J667" s="171" t="s">
        <v>620</v>
      </c>
      <c r="K667" s="148"/>
      <c r="L667" s="99" t="s">
        <v>620</v>
      </c>
      <c r="N667" s="37"/>
      <c r="W667" s="3">
        <v>2012</v>
      </c>
      <c r="X667" s="21" t="d">
        <v>2012-06-25</v>
      </c>
      <c r="Y667" s="17" t="s">
        <v>1813</v>
      </c>
      <c r="Z667" s="8" t="s">
        <v>1708</v>
      </c>
      <c r="AA667" s="3" t="s">
        <v>1788</v>
      </c>
      <c r="AB667" s="31">
        <v>2</v>
      </c>
      <c r="AC667" s="8" t="s">
        <v>1757</v>
      </c>
      <c r="AD667" s="4" t="s">
        <v>587</v>
      </c>
      <c r="AE667" s="4">
        <v>17</v>
      </c>
      <c r="AF667" s="4" t="s">
        <v>585</v>
      </c>
      <c r="AG667" s="4">
        <v>21</v>
      </c>
      <c r="AH667" s="4">
        <v>1</v>
      </c>
      <c r="AI667" s="4">
        <v>5</v>
      </c>
      <c r="AJ667" s="4">
        <v>0</v>
      </c>
      <c r="AK667" s="4">
        <v>0</v>
      </c>
      <c r="AL667" s="4" t="s">
        <v>1225</v>
      </c>
      <c r="BI667" s="4" t="s">
        <v>1547</v>
      </c>
    </row>
    <row r="668" spans="1:73" ht="26.25" customHeight="1">
      <c r="A668" s="15">
        <v>668</v>
      </c>
      <c r="B668" s="4">
        <v>42</v>
      </c>
      <c r="C668" s="8" t="s">
        <v>1712</v>
      </c>
      <c r="D668" s="8">
        <v>1</v>
      </c>
      <c r="E668" s="85" t="s">
        <v>1548</v>
      </c>
      <c r="G668" s="11" t="s">
        <v>587</v>
      </c>
      <c r="H668" s="58" t="s">
        <v>9</v>
      </c>
      <c r="I668" s="57"/>
      <c r="J668" s="172" t="s">
        <v>135</v>
      </c>
      <c r="K668" s="150"/>
      <c r="L668" s="89" t="s">
        <v>587</v>
      </c>
      <c r="N668" s="37"/>
      <c r="O668" s="4" t="s">
        <v>588</v>
      </c>
      <c r="P668" s="4" t="s">
        <v>1553</v>
      </c>
      <c r="Q668" s="5">
        <v>4485862.1500000004</v>
      </c>
      <c r="R668" s="5">
        <v>403125.61</v>
      </c>
      <c r="S668" s="4">
        <v>0</v>
      </c>
      <c r="T668" s="4">
        <v>3</v>
      </c>
      <c r="U668" s="4">
        <v>1</v>
      </c>
      <c r="V668" s="4">
        <v>0</v>
      </c>
      <c r="W668" s="3">
        <v>2012</v>
      </c>
      <c r="X668" s="21" t="d">
        <v>2012-06-25</v>
      </c>
      <c r="Y668" s="17" t="s">
        <v>1813</v>
      </c>
      <c r="Z668" s="8" t="s">
        <v>1708</v>
      </c>
      <c r="AA668" s="3" t="s">
        <v>1788</v>
      </c>
      <c r="AB668" s="31">
        <v>2</v>
      </c>
      <c r="AC668" s="8" t="s">
        <v>1757</v>
      </c>
      <c r="AD668" s="4" t="s">
        <v>587</v>
      </c>
      <c r="AE668" s="4">
        <v>62</v>
      </c>
      <c r="AF668" s="4" t="s">
        <v>594</v>
      </c>
      <c r="AG668" s="4">
        <v>6</v>
      </c>
      <c r="AH668" s="4">
        <v>0</v>
      </c>
      <c r="AI668" s="4">
        <v>3</v>
      </c>
      <c r="AJ668" s="4">
        <v>0</v>
      </c>
      <c r="AK668" s="4">
        <v>0</v>
      </c>
      <c r="AL668" s="4" t="s">
        <v>811</v>
      </c>
      <c r="AP668" s="11"/>
      <c r="AQ668" s="11"/>
      <c r="AR668" s="11"/>
      <c r="AS668" s="4" t="s">
        <v>1558</v>
      </c>
      <c r="AT668" s="4">
        <v>0</v>
      </c>
      <c r="AU668" s="4">
        <v>0</v>
      </c>
      <c r="AV668" s="4">
        <v>0</v>
      </c>
      <c r="AW668" s="4">
        <v>120</v>
      </c>
      <c r="AX668" s="4">
        <v>80</v>
      </c>
      <c r="AY668" s="4">
        <v>70</v>
      </c>
      <c r="AZ668" s="4">
        <v>67</v>
      </c>
      <c r="BA668" s="4">
        <v>66</v>
      </c>
      <c r="BB668" s="4">
        <v>61</v>
      </c>
      <c r="BC668" s="4">
        <v>5</v>
      </c>
      <c r="BD668" s="4">
        <v>6</v>
      </c>
      <c r="BE668" s="4">
        <v>5</v>
      </c>
      <c r="BI668" s="4" t="s">
        <v>1548</v>
      </c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</row>
    <row r="669" spans="1:73" ht="26.25" customHeight="1">
      <c r="A669" s="15">
        <v>669</v>
      </c>
      <c r="B669" s="4">
        <v>42</v>
      </c>
      <c r="C669" s="8" t="s">
        <v>1712</v>
      </c>
      <c r="D669" s="8">
        <v>1</v>
      </c>
      <c r="E669" s="84" t="s">
        <v>1549</v>
      </c>
      <c r="F669" s="131"/>
      <c r="G669" s="11" t="s">
        <v>587</v>
      </c>
      <c r="H669" s="58" t="s">
        <v>10</v>
      </c>
      <c r="I669" s="57"/>
      <c r="J669" s="172" t="s">
        <v>136</v>
      </c>
      <c r="K669" s="150"/>
      <c r="L669" s="89" t="s">
        <v>587</v>
      </c>
      <c r="N669" s="38"/>
      <c r="O669" s="4" t="s">
        <v>588</v>
      </c>
      <c r="P669" s="4" t="s">
        <v>1553</v>
      </c>
      <c r="Q669" s="5">
        <v>4485859.45</v>
      </c>
      <c r="R669" s="5">
        <v>403130.63</v>
      </c>
      <c r="S669" s="4">
        <v>0</v>
      </c>
      <c r="T669" s="4">
        <v>1</v>
      </c>
      <c r="U669" s="4">
        <v>0</v>
      </c>
      <c r="V669" s="4">
        <v>0</v>
      </c>
      <c r="W669" s="3">
        <v>2012</v>
      </c>
      <c r="X669" s="21" t="d">
        <v>2012-06-25</v>
      </c>
      <c r="Y669" s="17" t="s">
        <v>1813</v>
      </c>
      <c r="Z669" s="8" t="s">
        <v>1708</v>
      </c>
      <c r="AA669" s="3" t="s">
        <v>1788</v>
      </c>
      <c r="AB669" s="31">
        <v>2</v>
      </c>
      <c r="AC669" s="8" t="s">
        <v>1757</v>
      </c>
      <c r="AD669" s="4" t="s">
        <v>587</v>
      </c>
      <c r="AE669" s="4">
        <v>67</v>
      </c>
      <c r="AF669" s="4" t="s">
        <v>594</v>
      </c>
      <c r="AG669" s="4">
        <v>4</v>
      </c>
      <c r="AH669" s="4">
        <v>0</v>
      </c>
      <c r="AI669" s="4">
        <v>1</v>
      </c>
      <c r="AJ669" s="4">
        <v>0</v>
      </c>
      <c r="AK669" s="4">
        <v>0</v>
      </c>
      <c r="AL669" s="4" t="s">
        <v>595</v>
      </c>
      <c r="AO669" s="8"/>
      <c r="AP669" s="11"/>
      <c r="AQ669" s="11"/>
      <c r="AR669" s="11"/>
      <c r="AS669" s="4" t="s">
        <v>1559</v>
      </c>
      <c r="AT669" s="4">
        <v>25</v>
      </c>
      <c r="AW669" s="4">
        <v>70</v>
      </c>
      <c r="AZ669" s="4">
        <v>56</v>
      </c>
      <c r="BC669" s="4">
        <v>3</v>
      </c>
      <c r="BI669" s="4" t="s">
        <v>1549</v>
      </c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</row>
    <row r="670" spans="1:73" ht="26.25" customHeight="1">
      <c r="A670" s="15">
        <v>670</v>
      </c>
      <c r="B670" s="4">
        <v>43</v>
      </c>
      <c r="C670" s="8" t="s">
        <v>1716</v>
      </c>
      <c r="D670" s="8">
        <v>1</v>
      </c>
      <c r="E670" s="84" t="s">
        <v>1560</v>
      </c>
      <c r="F670" s="131"/>
      <c r="G670" s="11" t="s">
        <v>587</v>
      </c>
      <c r="H670" s="58" t="s">
        <v>1560</v>
      </c>
      <c r="I670" s="58"/>
      <c r="J670" s="172" t="s">
        <v>155</v>
      </c>
      <c r="K670" s="150" t="s">
        <v>386</v>
      </c>
      <c r="L670" s="89" t="s">
        <v>587</v>
      </c>
      <c r="N670" s="37"/>
      <c r="O670" s="4" t="s">
        <v>588</v>
      </c>
      <c r="P670" s="4" t="s">
        <v>1510</v>
      </c>
      <c r="Q670" s="5">
        <v>4492889.03</v>
      </c>
      <c r="R670" s="5">
        <v>400759.77</v>
      </c>
      <c r="S670" s="4">
        <v>0</v>
      </c>
      <c r="T670" s="4">
        <v>1</v>
      </c>
      <c r="U670" s="4">
        <v>0</v>
      </c>
      <c r="V670" s="4">
        <v>0</v>
      </c>
      <c r="W670" s="3">
        <v>2012</v>
      </c>
      <c r="X670" s="21" t="d">
        <v>2012-06-15</v>
      </c>
      <c r="Y670" s="17" t="s">
        <v>1813</v>
      </c>
      <c r="Z670" s="8" t="s">
        <v>1715</v>
      </c>
      <c r="AA670" s="3" t="s">
        <v>1817</v>
      </c>
      <c r="AB670" s="31">
        <v>1</v>
      </c>
      <c r="AC670" s="8" t="s">
        <v>1751</v>
      </c>
      <c r="AD670" s="4" t="s">
        <v>587</v>
      </c>
      <c r="AE670" s="4">
        <v>0.5</v>
      </c>
      <c r="AF670" s="4" t="s">
        <v>594</v>
      </c>
      <c r="AG670" s="4">
        <v>67</v>
      </c>
      <c r="AH670" s="4">
        <v>0</v>
      </c>
      <c r="AI670" s="4">
        <v>1</v>
      </c>
      <c r="AJ670" s="4">
        <v>0</v>
      </c>
      <c r="AK670" s="4">
        <v>0</v>
      </c>
      <c r="AL670" s="4" t="s">
        <v>595</v>
      </c>
      <c r="AS670" s="4" t="s">
        <v>1565</v>
      </c>
      <c r="AT670" s="4">
        <v>75</v>
      </c>
      <c r="AW670" s="4">
        <v>145</v>
      </c>
      <c r="AZ670" s="4">
        <v>68</v>
      </c>
      <c r="BC670" s="4">
        <v>3</v>
      </c>
      <c r="BI670" s="4" t="s">
        <v>1560</v>
      </c>
    </row>
    <row r="671" spans="1:73" ht="26.25" customHeight="1">
      <c r="A671" s="15">
        <v>671</v>
      </c>
      <c r="B671" s="4">
        <v>43</v>
      </c>
      <c r="C671" s="8" t="s">
        <v>1716</v>
      </c>
      <c r="D671" s="8">
        <v>1</v>
      </c>
      <c r="E671" s="85" t="s">
        <v>1561</v>
      </c>
      <c r="G671" s="11" t="s">
        <v>587</v>
      </c>
      <c r="H671" s="57" t="s">
        <v>1561</v>
      </c>
      <c r="I671" s="58"/>
      <c r="J671" s="172" t="s">
        <v>153</v>
      </c>
      <c r="K671" s="150" t="s">
        <v>387</v>
      </c>
      <c r="L671" s="89" t="s">
        <v>587</v>
      </c>
      <c r="N671" s="37"/>
      <c r="O671" s="4" t="s">
        <v>588</v>
      </c>
      <c r="P671" s="4" t="s">
        <v>1510</v>
      </c>
      <c r="Q671" s="5">
        <v>4492888.88</v>
      </c>
      <c r="R671" s="5">
        <v>400759.13</v>
      </c>
      <c r="S671" s="4">
        <v>0</v>
      </c>
      <c r="T671" s="4">
        <v>1</v>
      </c>
      <c r="U671" s="4">
        <v>0</v>
      </c>
      <c r="V671" s="4">
        <v>0</v>
      </c>
      <c r="W671" s="3">
        <v>2012</v>
      </c>
      <c r="X671" s="21" t="d">
        <v>2012-06-15</v>
      </c>
      <c r="Y671" s="17" t="s">
        <v>1813</v>
      </c>
      <c r="Z671" s="8" t="s">
        <v>1715</v>
      </c>
      <c r="AA671" s="3" t="s">
        <v>1817</v>
      </c>
      <c r="AB671" s="31">
        <v>1</v>
      </c>
      <c r="AC671" s="8" t="s">
        <v>1751</v>
      </c>
      <c r="AD671" s="4" t="s">
        <v>587</v>
      </c>
      <c r="AE671" s="4">
        <v>1</v>
      </c>
      <c r="AF671" s="4" t="s">
        <v>594</v>
      </c>
      <c r="AG671" s="4">
        <v>68</v>
      </c>
      <c r="AH671" s="4">
        <v>0</v>
      </c>
      <c r="AI671" s="4">
        <v>1</v>
      </c>
      <c r="AJ671" s="4">
        <v>0</v>
      </c>
      <c r="AK671" s="4">
        <v>0</v>
      </c>
      <c r="AL671" s="4" t="s">
        <v>1552</v>
      </c>
      <c r="AS671" s="4" t="s">
        <v>1566</v>
      </c>
      <c r="AT671" s="4">
        <v>20</v>
      </c>
      <c r="AW671" s="4">
        <v>80</v>
      </c>
      <c r="AZ671" s="4">
        <v>62</v>
      </c>
      <c r="BC671" s="4">
        <v>3</v>
      </c>
      <c r="BI671" s="4" t="s">
        <v>1561</v>
      </c>
    </row>
    <row r="672" spans="1:73" ht="26.25" customHeight="1">
      <c r="A672" s="15">
        <v>672</v>
      </c>
      <c r="B672" s="4">
        <v>43</v>
      </c>
      <c r="C672" s="8" t="s">
        <v>1716</v>
      </c>
      <c r="D672" s="8">
        <v>1</v>
      </c>
      <c r="E672" s="84" t="s">
        <v>1562</v>
      </c>
      <c r="F672" s="131"/>
      <c r="G672" s="11" t="s">
        <v>587</v>
      </c>
      <c r="H672" s="58" t="s">
        <v>1562</v>
      </c>
      <c r="I672" s="58"/>
      <c r="J672" s="172" t="s">
        <v>154</v>
      </c>
      <c r="K672" s="150" t="s">
        <v>388</v>
      </c>
      <c r="L672" s="89" t="s">
        <v>587</v>
      </c>
      <c r="N672" s="37"/>
      <c r="O672" s="4" t="s">
        <v>588</v>
      </c>
      <c r="P672" s="4" t="s">
        <v>1510</v>
      </c>
      <c r="Q672" s="5">
        <v>4492888.01</v>
      </c>
      <c r="R672" s="5">
        <v>400758.88</v>
      </c>
      <c r="S672" s="4">
        <v>0</v>
      </c>
      <c r="T672" s="4">
        <v>1</v>
      </c>
      <c r="U672" s="4">
        <v>0</v>
      </c>
      <c r="V672" s="4">
        <v>1</v>
      </c>
      <c r="W672" s="3">
        <v>2012</v>
      </c>
      <c r="X672" s="21" t="d">
        <v>2012-06-15</v>
      </c>
      <c r="Y672" s="17" t="s">
        <v>1813</v>
      </c>
      <c r="Z672" s="8" t="s">
        <v>1715</v>
      </c>
      <c r="AA672" s="3" t="s">
        <v>1817</v>
      </c>
      <c r="AB672" s="31">
        <v>1</v>
      </c>
      <c r="AC672" s="8" t="s">
        <v>1751</v>
      </c>
      <c r="AD672" s="4" t="s">
        <v>587</v>
      </c>
      <c r="AE672" s="4">
        <v>2.5</v>
      </c>
      <c r="AF672" s="4" t="s">
        <v>594</v>
      </c>
      <c r="AG672" s="4">
        <v>68</v>
      </c>
      <c r="AH672" s="4">
        <v>0</v>
      </c>
      <c r="AI672" s="4">
        <v>1</v>
      </c>
      <c r="AJ672" s="4">
        <v>0</v>
      </c>
      <c r="AK672" s="4">
        <v>0</v>
      </c>
      <c r="AL672" s="4" t="s">
        <v>728</v>
      </c>
      <c r="AS672" s="4" t="s">
        <v>1567</v>
      </c>
      <c r="AT672" s="4">
        <v>5</v>
      </c>
      <c r="AU672" s="4">
        <v>0</v>
      </c>
      <c r="AW672" s="4">
        <v>40</v>
      </c>
      <c r="AX672" s="4">
        <v>0</v>
      </c>
      <c r="AZ672" s="4">
        <v>56</v>
      </c>
      <c r="BA672" s="4">
        <v>29</v>
      </c>
      <c r="BC672" s="4">
        <v>5</v>
      </c>
      <c r="BD672" s="4">
        <v>0</v>
      </c>
      <c r="BI672" s="4" t="s">
        <v>1562</v>
      </c>
    </row>
    <row r="673" spans="1:73" ht="26.25" customHeight="1">
      <c r="A673" s="15">
        <v>673</v>
      </c>
      <c r="B673" s="8">
        <v>43</v>
      </c>
      <c r="C673" s="8" t="s">
        <v>1716</v>
      </c>
      <c r="D673" s="8">
        <v>1</v>
      </c>
      <c r="E673" s="85" t="s">
        <v>1563</v>
      </c>
      <c r="G673" s="11" t="s">
        <v>587</v>
      </c>
      <c r="H673" s="58" t="s">
        <v>1563</v>
      </c>
      <c r="I673" s="57"/>
      <c r="J673" s="172" t="s">
        <v>152</v>
      </c>
      <c r="K673" s="150" t="s">
        <v>389</v>
      </c>
      <c r="L673" s="89" t="s">
        <v>587</v>
      </c>
      <c r="N673" s="38"/>
      <c r="O673" s="4" t="s">
        <v>588</v>
      </c>
      <c r="P673" s="4" t="s">
        <v>1510</v>
      </c>
      <c r="Q673" s="5">
        <v>4492812.8499999996</v>
      </c>
      <c r="R673" s="5">
        <v>400811.96</v>
      </c>
      <c r="S673" s="4">
        <v>0</v>
      </c>
      <c r="T673" s="4">
        <v>1</v>
      </c>
      <c r="U673" s="4">
        <v>0</v>
      </c>
      <c r="V673" s="4">
        <v>0</v>
      </c>
      <c r="W673" s="3">
        <v>2012</v>
      </c>
      <c r="X673" s="21" t="d">
        <v>2012-06-15</v>
      </c>
      <c r="Y673" s="24" t="s">
        <v>1813</v>
      </c>
      <c r="Z673" s="8" t="s">
        <v>1715</v>
      </c>
      <c r="AA673" s="3" t="s">
        <v>1817</v>
      </c>
      <c r="AB673" s="31">
        <v>1</v>
      </c>
      <c r="AC673" s="8" t="s">
        <v>1751</v>
      </c>
      <c r="AD673" s="4" t="s">
        <v>587</v>
      </c>
      <c r="AE673" s="4">
        <v>3</v>
      </c>
      <c r="AF673" s="4" t="s">
        <v>594</v>
      </c>
      <c r="AG673" s="4">
        <v>68</v>
      </c>
      <c r="AH673" s="4">
        <v>0</v>
      </c>
      <c r="AI673" s="4">
        <v>1</v>
      </c>
      <c r="AJ673" s="4">
        <v>0</v>
      </c>
      <c r="AK673" s="4">
        <v>0</v>
      </c>
      <c r="AL673" s="4" t="s">
        <v>728</v>
      </c>
      <c r="AO673" s="8"/>
      <c r="AS673" s="4" t="s">
        <v>1568</v>
      </c>
      <c r="AT673" s="4">
        <v>10</v>
      </c>
      <c r="AW673" s="4">
        <v>40</v>
      </c>
      <c r="AZ673" s="4">
        <v>57</v>
      </c>
      <c r="BC673" s="4">
        <v>4</v>
      </c>
      <c r="BI673" s="8" t="s">
        <v>1563</v>
      </c>
    </row>
    <row r="674" spans="1:73" ht="26.25" customHeight="1">
      <c r="A674" s="15">
        <v>674</v>
      </c>
      <c r="B674" s="4">
        <v>43</v>
      </c>
      <c r="C674" s="8" t="s">
        <v>1716</v>
      </c>
      <c r="D674" s="8">
        <v>1</v>
      </c>
      <c r="E674" s="84" t="s">
        <v>1564</v>
      </c>
      <c r="F674" s="131"/>
      <c r="G674" s="10" t="s">
        <v>596</v>
      </c>
      <c r="H674" s="58"/>
      <c r="I674" s="58"/>
      <c r="J674" s="172" t="s">
        <v>620</v>
      </c>
      <c r="K674" s="150"/>
      <c r="L674" s="99" t="s">
        <v>620</v>
      </c>
      <c r="N674" s="38"/>
      <c r="P674" s="8"/>
      <c r="Q674" s="9"/>
      <c r="R674" s="9"/>
      <c r="S674" s="8"/>
      <c r="T674" s="8"/>
      <c r="U674" s="8"/>
      <c r="V674" s="8"/>
      <c r="W674" s="3">
        <v>2012</v>
      </c>
      <c r="X674" s="21" t="d">
        <v>2012-06-15</v>
      </c>
      <c r="Y674" s="17" t="s">
        <v>1813</v>
      </c>
      <c r="Z674" s="8" t="s">
        <v>1715</v>
      </c>
      <c r="AA674" s="3" t="s">
        <v>1817</v>
      </c>
      <c r="AB674" s="31">
        <v>1</v>
      </c>
      <c r="AC674" s="8" t="s">
        <v>1751</v>
      </c>
      <c r="AD674" s="4" t="s">
        <v>587</v>
      </c>
      <c r="AE674" s="8">
        <v>70</v>
      </c>
      <c r="AF674" s="8" t="s">
        <v>594</v>
      </c>
      <c r="AG674" s="8">
        <v>13</v>
      </c>
      <c r="AH674" s="8">
        <v>0</v>
      </c>
      <c r="AI674" s="8">
        <v>1</v>
      </c>
      <c r="AJ674" s="8">
        <v>0</v>
      </c>
      <c r="AK674" s="8">
        <v>0</v>
      </c>
      <c r="AL674" s="4" t="s">
        <v>595</v>
      </c>
      <c r="AN674" s="8"/>
      <c r="AO674" s="8"/>
      <c r="AS674" s="8"/>
      <c r="BI674" s="4" t="s">
        <v>1564</v>
      </c>
    </row>
    <row r="675" spans="1:73" ht="26.25" customHeight="1">
      <c r="A675" s="15">
        <v>675</v>
      </c>
      <c r="B675" s="4">
        <v>44</v>
      </c>
      <c r="C675" s="8" t="s">
        <v>1718</v>
      </c>
      <c r="D675" s="8">
        <v>1</v>
      </c>
      <c r="E675" s="85" t="s">
        <v>1569</v>
      </c>
      <c r="G675" s="10" t="s">
        <v>587</v>
      </c>
      <c r="H675" s="58" t="s">
        <v>1569</v>
      </c>
      <c r="I675" s="57"/>
      <c r="J675" s="172" t="s">
        <v>161</v>
      </c>
      <c r="K675" s="150"/>
      <c r="L675" s="89" t="s">
        <v>587</v>
      </c>
      <c r="N675" s="38"/>
      <c r="O675" s="4" t="s">
        <v>588</v>
      </c>
      <c r="P675" s="8" t="s">
        <v>1510</v>
      </c>
      <c r="Q675" s="9">
        <v>4492665.62</v>
      </c>
      <c r="R675" s="9">
        <v>400875.28</v>
      </c>
      <c r="S675" s="8">
        <v>0</v>
      </c>
      <c r="T675" s="8">
        <v>4</v>
      </c>
      <c r="U675" s="8">
        <v>0</v>
      </c>
      <c r="V675" s="8">
        <v>0</v>
      </c>
      <c r="W675" s="3">
        <v>2012</v>
      </c>
      <c r="X675" s="21" t="d">
        <v>2012-06-15</v>
      </c>
      <c r="Y675" s="24" t="s">
        <v>1813</v>
      </c>
      <c r="Z675" s="8" t="s">
        <v>1715</v>
      </c>
      <c r="AA675" s="3" t="s">
        <v>1788</v>
      </c>
      <c r="AB675" s="31">
        <v>1</v>
      </c>
      <c r="AC675" s="8" t="s">
        <v>1756</v>
      </c>
      <c r="AD675" s="4" t="s">
        <v>587</v>
      </c>
      <c r="AE675" s="8">
        <v>6</v>
      </c>
      <c r="AF675" s="8" t="s">
        <v>594</v>
      </c>
      <c r="AG675" s="8">
        <v>76</v>
      </c>
      <c r="AH675" s="8">
        <v>0</v>
      </c>
      <c r="AI675" s="8">
        <v>5</v>
      </c>
      <c r="AJ675" s="8">
        <v>0</v>
      </c>
      <c r="AK675" s="8">
        <v>0</v>
      </c>
      <c r="AL675" s="4" t="s">
        <v>1225</v>
      </c>
      <c r="AN675" s="8"/>
      <c r="AO675" s="8"/>
      <c r="AS675" s="8" t="s">
        <v>1576</v>
      </c>
      <c r="AT675" s="4">
        <v>60</v>
      </c>
      <c r="AU675" s="4">
        <v>0</v>
      </c>
      <c r="AV675" s="4">
        <v>55</v>
      </c>
      <c r="AW675" s="4">
        <v>40</v>
      </c>
      <c r="AX675" s="4">
        <v>60</v>
      </c>
      <c r="AY675" s="4">
        <v>30</v>
      </c>
      <c r="AZ675" s="4">
        <v>58</v>
      </c>
      <c r="BA675" s="4">
        <v>56</v>
      </c>
      <c r="BB675" s="4">
        <v>45</v>
      </c>
      <c r="BC675" s="4">
        <v>3</v>
      </c>
      <c r="BD675" s="4">
        <v>3</v>
      </c>
      <c r="BE675" s="4">
        <v>3</v>
      </c>
      <c r="BI675" s="4" t="s">
        <v>1569</v>
      </c>
    </row>
    <row r="676" spans="1:73" ht="26.25" customHeight="1">
      <c r="A676" s="15">
        <v>676</v>
      </c>
      <c r="B676" s="4">
        <v>44</v>
      </c>
      <c r="C676" s="8" t="s">
        <v>1718</v>
      </c>
      <c r="D676" s="8">
        <v>1</v>
      </c>
      <c r="E676" s="85" t="s">
        <v>1570</v>
      </c>
      <c r="G676" s="11" t="s">
        <v>587</v>
      </c>
      <c r="H676" s="57" t="s">
        <v>1570</v>
      </c>
      <c r="I676" s="58"/>
      <c r="J676" s="172" t="s">
        <v>162</v>
      </c>
      <c r="K676" s="150"/>
      <c r="L676" s="89" t="s">
        <v>587</v>
      </c>
      <c r="N676" s="38"/>
      <c r="O676" s="4" t="s">
        <v>588</v>
      </c>
      <c r="P676" s="4" t="s">
        <v>1510</v>
      </c>
      <c r="Q676" s="5">
        <v>4492548.6399999997</v>
      </c>
      <c r="R676" s="5">
        <v>400995.28</v>
      </c>
      <c r="S676" s="4">
        <v>0</v>
      </c>
      <c r="T676" s="4">
        <v>2</v>
      </c>
      <c r="U676" s="4">
        <v>0</v>
      </c>
      <c r="V676" s="4">
        <v>0</v>
      </c>
      <c r="W676" s="3">
        <v>2012</v>
      </c>
      <c r="X676" s="21" t="d">
        <v>2012-06-15</v>
      </c>
      <c r="Y676" s="17" t="s">
        <v>1813</v>
      </c>
      <c r="Z676" s="8" t="s">
        <v>1715</v>
      </c>
      <c r="AA676" s="3" t="s">
        <v>1788</v>
      </c>
      <c r="AB676" s="31">
        <v>1</v>
      </c>
      <c r="AC676" s="8" t="s">
        <v>1756</v>
      </c>
      <c r="AD676" s="4" t="s">
        <v>587</v>
      </c>
      <c r="AE676" s="4">
        <v>94</v>
      </c>
      <c r="AF676" s="4" t="s">
        <v>585</v>
      </c>
      <c r="AG676" s="4">
        <v>59</v>
      </c>
      <c r="AH676" s="4">
        <v>1</v>
      </c>
      <c r="AI676" s="4">
        <v>3</v>
      </c>
      <c r="AJ676" s="4">
        <v>0</v>
      </c>
      <c r="AK676" s="4">
        <v>0</v>
      </c>
      <c r="AL676" s="4" t="s">
        <v>1573</v>
      </c>
      <c r="AO676" s="8"/>
      <c r="AS676" s="4" t="s">
        <v>1577</v>
      </c>
      <c r="AT676" s="4">
        <v>65</v>
      </c>
      <c r="AU676" s="4">
        <v>10</v>
      </c>
      <c r="AW676" s="4">
        <v>80</v>
      </c>
      <c r="AX676" s="4">
        <v>12</v>
      </c>
      <c r="AZ676" s="4">
        <v>55</v>
      </c>
      <c r="BA676" s="4">
        <v>40</v>
      </c>
      <c r="BC676" s="4">
        <v>3</v>
      </c>
      <c r="BD676" s="4">
        <v>3</v>
      </c>
      <c r="BI676" s="4" t="s">
        <v>1570</v>
      </c>
    </row>
    <row r="677" spans="1:73" ht="26.25" customHeight="1">
      <c r="A677" s="15">
        <v>677</v>
      </c>
      <c r="B677" s="4">
        <v>44</v>
      </c>
      <c r="C677" s="8" t="s">
        <v>1718</v>
      </c>
      <c r="D677" s="8">
        <v>1</v>
      </c>
      <c r="E677" s="85" t="s">
        <v>1571</v>
      </c>
      <c r="G677" s="11" t="s">
        <v>587</v>
      </c>
      <c r="H677" s="57" t="s">
        <v>1571</v>
      </c>
      <c r="I677" s="58"/>
      <c r="J677" s="172" t="s">
        <v>163</v>
      </c>
      <c r="K677" s="150"/>
      <c r="L677" s="89" t="s">
        <v>587</v>
      </c>
      <c r="N677" s="37"/>
      <c r="O677" s="4" t="s">
        <v>588</v>
      </c>
      <c r="P677" s="4" t="s">
        <v>1510</v>
      </c>
      <c r="Q677" s="5">
        <v>4492514.18</v>
      </c>
      <c r="R677" s="5">
        <v>400982.15</v>
      </c>
      <c r="S677" s="4">
        <v>0</v>
      </c>
      <c r="T677" s="4">
        <v>6</v>
      </c>
      <c r="U677" s="4">
        <v>0</v>
      </c>
      <c r="V677" s="4">
        <v>2</v>
      </c>
      <c r="W677" s="3">
        <v>2012</v>
      </c>
      <c r="X677" s="21" t="d">
        <v>2012-06-15</v>
      </c>
      <c r="Y677" s="17" t="s">
        <v>1813</v>
      </c>
      <c r="Z677" s="8" t="s">
        <v>1715</v>
      </c>
      <c r="AA677" s="3" t="s">
        <v>1788</v>
      </c>
      <c r="AB677" s="31">
        <v>1</v>
      </c>
      <c r="AC677" s="8" t="s">
        <v>1756</v>
      </c>
      <c r="AD677" s="4" t="s">
        <v>587</v>
      </c>
      <c r="AE677" s="4">
        <v>99</v>
      </c>
      <c r="AF677" s="4" t="s">
        <v>585</v>
      </c>
      <c r="AG677" s="4">
        <v>56</v>
      </c>
      <c r="AH677" s="4">
        <v>3</v>
      </c>
      <c r="AI677" s="4">
        <v>5</v>
      </c>
      <c r="AJ677" s="4">
        <v>0</v>
      </c>
      <c r="AK677" s="4">
        <v>0</v>
      </c>
      <c r="AL677" s="4" t="s">
        <v>1575</v>
      </c>
      <c r="AS677" s="4" t="s">
        <v>1360</v>
      </c>
      <c r="AT677" s="4">
        <v>10</v>
      </c>
      <c r="AU677" s="4">
        <v>12</v>
      </c>
      <c r="AV677" s="4">
        <v>0</v>
      </c>
      <c r="AW677" s="4">
        <v>30</v>
      </c>
      <c r="AX677" s="4">
        <v>65</v>
      </c>
      <c r="AY677" s="4">
        <v>40</v>
      </c>
      <c r="AZ677" s="4">
        <v>90</v>
      </c>
      <c r="BA677" s="4">
        <v>89</v>
      </c>
      <c r="BB677" s="4">
        <v>89</v>
      </c>
      <c r="BC677" s="4">
        <v>3</v>
      </c>
      <c r="BD677" s="4">
        <v>3</v>
      </c>
      <c r="BE677" s="4">
        <v>5</v>
      </c>
      <c r="BI677" s="4" t="s">
        <v>1571</v>
      </c>
    </row>
    <row r="678" spans="1:73" ht="26.25" customHeight="1">
      <c r="A678" s="15">
        <v>678</v>
      </c>
      <c r="B678" s="4">
        <v>44</v>
      </c>
      <c r="C678" s="8" t="s">
        <v>1718</v>
      </c>
      <c r="D678" s="8">
        <v>1</v>
      </c>
      <c r="E678" s="84" t="s">
        <v>1572</v>
      </c>
      <c r="F678" s="131"/>
      <c r="G678" s="10" t="s">
        <v>596</v>
      </c>
      <c r="H678" s="10" t="s">
        <v>620</v>
      </c>
      <c r="I678" s="10"/>
      <c r="J678" s="171" t="s">
        <v>620</v>
      </c>
      <c r="K678" s="148"/>
      <c r="L678" s="99" t="s">
        <v>620</v>
      </c>
      <c r="N678" s="38"/>
      <c r="P678" s="8"/>
      <c r="Q678" s="9"/>
      <c r="R678" s="9"/>
      <c r="S678" s="8"/>
      <c r="T678" s="8"/>
      <c r="U678" s="8"/>
      <c r="V678" s="8"/>
      <c r="W678" s="3">
        <v>2012</v>
      </c>
      <c r="X678" s="23" t="d">
        <v>2012-06-15</v>
      </c>
      <c r="Y678" s="24" t="s">
        <v>1813</v>
      </c>
      <c r="Z678" s="8" t="s">
        <v>1715</v>
      </c>
      <c r="AA678" s="3" t="s">
        <v>1788</v>
      </c>
      <c r="AB678" s="31">
        <v>1</v>
      </c>
      <c r="AC678" s="8" t="s">
        <v>1756</v>
      </c>
      <c r="AD678" s="4" t="s">
        <v>587</v>
      </c>
      <c r="AE678" s="8">
        <v>26</v>
      </c>
      <c r="AF678" s="8" t="s">
        <v>594</v>
      </c>
      <c r="AG678" s="8">
        <v>186</v>
      </c>
      <c r="AH678" s="8">
        <v>0</v>
      </c>
      <c r="AI678" s="8">
        <v>8</v>
      </c>
      <c r="AJ678" s="8">
        <v>0</v>
      </c>
      <c r="AK678" s="8">
        <v>0</v>
      </c>
      <c r="AL678" s="4" t="s">
        <v>595</v>
      </c>
      <c r="AM678" s="4" t="s">
        <v>1574</v>
      </c>
      <c r="AN678" s="8"/>
      <c r="AO678" s="8"/>
      <c r="AS678" s="8"/>
      <c r="BI678" s="4" t="s">
        <v>1572</v>
      </c>
    </row>
    <row r="679" spans="1:73" ht="26.25" customHeight="1">
      <c r="A679" s="15">
        <v>679</v>
      </c>
      <c r="B679" s="4">
        <v>45</v>
      </c>
      <c r="C679" s="8" t="s">
        <v>1720</v>
      </c>
      <c r="D679" s="8">
        <v>1</v>
      </c>
      <c r="E679" s="85" t="s">
        <v>1578</v>
      </c>
      <c r="G679" s="11" t="s">
        <v>587</v>
      </c>
      <c r="H679" s="58" t="s">
        <v>1783</v>
      </c>
      <c r="I679" s="57"/>
      <c r="J679" s="171" t="s">
        <v>276</v>
      </c>
      <c r="K679" s="148"/>
      <c r="L679" s="99" t="s">
        <v>587</v>
      </c>
      <c r="N679" s="37"/>
      <c r="O679" s="4" t="s">
        <v>707</v>
      </c>
      <c r="P679" s="4" t="s">
        <v>1587</v>
      </c>
      <c r="Q679" s="5">
        <v>4492873.21</v>
      </c>
      <c r="R679" s="5">
        <v>400616.97</v>
      </c>
      <c r="S679" s="4">
        <v>0</v>
      </c>
      <c r="T679" s="4">
        <v>3</v>
      </c>
      <c r="U679" s="4">
        <v>0</v>
      </c>
      <c r="V679" s="4">
        <v>0</v>
      </c>
      <c r="W679" s="3">
        <v>2012</v>
      </c>
      <c r="X679" s="21" t="d">
        <v>2012-06-18</v>
      </c>
      <c r="Y679" s="17" t="s">
        <v>1810</v>
      </c>
      <c r="Z679" s="8" t="s">
        <v>1715</v>
      </c>
      <c r="AA679" s="3" t="s">
        <v>1816</v>
      </c>
      <c r="AB679" s="31">
        <v>1</v>
      </c>
      <c r="AC679" s="8" t="s">
        <v>1758</v>
      </c>
      <c r="AD679" s="4" t="s">
        <v>587</v>
      </c>
      <c r="AE679" s="4">
        <v>10</v>
      </c>
      <c r="AF679" s="4" t="s">
        <v>594</v>
      </c>
      <c r="AG679" s="4">
        <v>44</v>
      </c>
      <c r="AH679" s="4">
        <v>0</v>
      </c>
      <c r="AI679" s="4">
        <v>5</v>
      </c>
      <c r="AJ679" s="4">
        <v>0</v>
      </c>
      <c r="AK679" s="4">
        <v>0</v>
      </c>
      <c r="AL679" s="4" t="s">
        <v>595</v>
      </c>
      <c r="AM679" s="4" t="s">
        <v>1588</v>
      </c>
      <c r="AT679" s="4">
        <v>37</v>
      </c>
      <c r="AU679" s="4">
        <v>18</v>
      </c>
      <c r="AV679" s="4">
        <v>55</v>
      </c>
      <c r="AW679" s="4">
        <v>77</v>
      </c>
      <c r="AX679" s="4">
        <v>95</v>
      </c>
      <c r="AY679" s="4">
        <v>78</v>
      </c>
      <c r="AZ679" s="4">
        <v>70</v>
      </c>
      <c r="BA679" s="4">
        <v>62</v>
      </c>
      <c r="BB679" s="4">
        <v>55</v>
      </c>
      <c r="BC679" s="4">
        <v>5</v>
      </c>
      <c r="BD679" s="4">
        <v>5</v>
      </c>
      <c r="BE679" s="4">
        <v>4</v>
      </c>
      <c r="BI679" s="4" t="s">
        <v>1578</v>
      </c>
    </row>
    <row r="680" spans="1:73" ht="26.25" customHeight="1">
      <c r="A680" s="32">
        <v>680</v>
      </c>
      <c r="B680" s="18">
        <v>45</v>
      </c>
      <c r="C680" s="33" t="s">
        <v>1720</v>
      </c>
      <c r="D680" s="33">
        <v>1</v>
      </c>
      <c r="E680" s="85" t="s">
        <v>1579</v>
      </c>
      <c r="G680" s="11" t="s">
        <v>587</v>
      </c>
      <c r="H680" s="57" t="s">
        <v>1775</v>
      </c>
      <c r="I680" s="57"/>
      <c r="J680" s="171" t="s">
        <v>277</v>
      </c>
      <c r="K680" s="148"/>
      <c r="L680" s="99" t="s">
        <v>587</v>
      </c>
      <c r="N680" s="37"/>
      <c r="O680" s="4" t="s">
        <v>707</v>
      </c>
      <c r="P680" s="4" t="s">
        <v>1587</v>
      </c>
      <c r="Q680" s="5">
        <v>4492850.8</v>
      </c>
      <c r="R680" s="5">
        <v>400692.18</v>
      </c>
      <c r="S680" s="4">
        <v>0</v>
      </c>
      <c r="T680" s="4">
        <v>2</v>
      </c>
      <c r="U680" s="4">
        <v>0</v>
      </c>
      <c r="V680" s="4">
        <v>0</v>
      </c>
      <c r="W680" s="3">
        <v>2012</v>
      </c>
      <c r="X680" s="21" t="d">
        <v>2012-06-18</v>
      </c>
      <c r="Y680" s="17" t="s">
        <v>1810</v>
      </c>
      <c r="Z680" s="8" t="s">
        <v>1715</v>
      </c>
      <c r="AA680" s="3" t="s">
        <v>1816</v>
      </c>
      <c r="AB680" s="31">
        <v>1</v>
      </c>
      <c r="AC680" s="8" t="s">
        <v>1758</v>
      </c>
      <c r="AD680" s="4" t="s">
        <v>587</v>
      </c>
      <c r="AE680" s="4">
        <v>42</v>
      </c>
      <c r="AF680" s="4" t="s">
        <v>585</v>
      </c>
      <c r="AG680" s="4">
        <v>30</v>
      </c>
      <c r="AH680" s="4">
        <v>0</v>
      </c>
      <c r="AI680" s="4">
        <v>3</v>
      </c>
      <c r="AJ680" s="4">
        <v>0</v>
      </c>
      <c r="AK680" s="4">
        <v>0</v>
      </c>
      <c r="AL680" s="4" t="s">
        <v>595</v>
      </c>
      <c r="AM680" s="18" t="s">
        <v>65</v>
      </c>
      <c r="AS680" s="4" t="s">
        <v>1589</v>
      </c>
      <c r="AT680" s="4">
        <v>130</v>
      </c>
      <c r="AU680" s="4">
        <v>175</v>
      </c>
      <c r="AW680" s="4">
        <v>132</v>
      </c>
      <c r="AX680" s="4">
        <v>69</v>
      </c>
      <c r="AZ680" s="4">
        <v>72</v>
      </c>
      <c r="BA680" s="4">
        <v>68</v>
      </c>
      <c r="BC680" s="4">
        <v>4</v>
      </c>
      <c r="BD680" s="4">
        <v>3</v>
      </c>
      <c r="BI680" s="4" t="s">
        <v>1579</v>
      </c>
    </row>
    <row r="681" spans="1:73" ht="26.25" customHeight="1">
      <c r="A681" s="32">
        <v>681</v>
      </c>
      <c r="B681" s="18">
        <v>45</v>
      </c>
      <c r="C681" s="33" t="s">
        <v>1720</v>
      </c>
      <c r="D681" s="33">
        <v>0</v>
      </c>
      <c r="E681" s="84" t="s">
        <v>1580</v>
      </c>
      <c r="F681" s="131"/>
      <c r="G681" s="11" t="s">
        <v>596</v>
      </c>
      <c r="H681" s="58"/>
      <c r="I681" s="57"/>
      <c r="J681" s="171" t="s">
        <v>620</v>
      </c>
      <c r="K681" s="148"/>
      <c r="L681" s="99" t="s">
        <v>620</v>
      </c>
      <c r="N681" s="37"/>
      <c r="W681" s="3">
        <v>2012</v>
      </c>
      <c r="X681" s="21" t="d">
        <v>2012-06-18</v>
      </c>
      <c r="Y681" s="17" t="s">
        <v>1810</v>
      </c>
      <c r="Z681" s="8" t="s">
        <v>1715</v>
      </c>
      <c r="AA681" s="3" t="s">
        <v>1816</v>
      </c>
      <c r="AB681" s="31">
        <v>1</v>
      </c>
      <c r="AC681" s="8" t="s">
        <v>1758</v>
      </c>
      <c r="AD681" s="4" t="s">
        <v>587</v>
      </c>
      <c r="AE681" s="4">
        <v>43</v>
      </c>
      <c r="AF681" s="4" t="s">
        <v>585</v>
      </c>
      <c r="AG681" s="4">
        <v>30</v>
      </c>
      <c r="AH681" s="4">
        <v>0</v>
      </c>
      <c r="AI681" s="4">
        <v>2</v>
      </c>
      <c r="AJ681" s="4">
        <v>0</v>
      </c>
      <c r="AK681" s="4">
        <v>0</v>
      </c>
      <c r="AL681" s="8" t="s">
        <v>595</v>
      </c>
      <c r="AM681" s="18" t="s">
        <v>67</v>
      </c>
      <c r="BI681" s="4" t="s">
        <v>1580</v>
      </c>
    </row>
    <row r="682" spans="1:73" ht="26.25" customHeight="1">
      <c r="A682" s="34">
        <v>682</v>
      </c>
      <c r="B682" s="25">
        <v>45</v>
      </c>
      <c r="C682" s="35" t="s">
        <v>1720</v>
      </c>
      <c r="D682" s="35">
        <v>1</v>
      </c>
      <c r="E682" s="85" t="s">
        <v>1581</v>
      </c>
      <c r="G682" s="11" t="s">
        <v>587</v>
      </c>
      <c r="H682" s="57" t="s">
        <v>1771</v>
      </c>
      <c r="I682" s="57"/>
      <c r="J682" s="171" t="s">
        <v>278</v>
      </c>
      <c r="K682" s="148" t="s">
        <v>397</v>
      </c>
      <c r="L682" s="99" t="s">
        <v>587</v>
      </c>
      <c r="N682" s="37"/>
      <c r="O682" s="4" t="s">
        <v>707</v>
      </c>
      <c r="P682" s="4" t="s">
        <v>1587</v>
      </c>
      <c r="Q682" s="5">
        <v>4492847.91</v>
      </c>
      <c r="R682" s="5">
        <v>400691.8</v>
      </c>
      <c r="S682" s="4">
        <v>2</v>
      </c>
      <c r="T682" s="4">
        <v>4</v>
      </c>
      <c r="U682" s="4">
        <v>0</v>
      </c>
      <c r="V682" s="4">
        <v>0</v>
      </c>
      <c r="W682" s="3">
        <v>2012</v>
      </c>
      <c r="X682" s="21" t="d">
        <v>2012-06-18</v>
      </c>
      <c r="Y682" s="17" t="s">
        <v>1810</v>
      </c>
      <c r="Z682" s="8" t="s">
        <v>1715</v>
      </c>
      <c r="AA682" s="3" t="s">
        <v>1816</v>
      </c>
      <c r="AB682" s="31">
        <v>1</v>
      </c>
      <c r="AC682" s="8" t="s">
        <v>1758</v>
      </c>
      <c r="AD682" s="4" t="s">
        <v>587</v>
      </c>
      <c r="AE682" s="4">
        <v>47</v>
      </c>
      <c r="AF682" s="4" t="s">
        <v>585</v>
      </c>
      <c r="AG682" s="4">
        <v>28</v>
      </c>
      <c r="AH682" s="4">
        <v>0</v>
      </c>
      <c r="AI682" s="4">
        <v>2</v>
      </c>
      <c r="AJ682" s="4">
        <v>0</v>
      </c>
      <c r="AK682" s="4">
        <v>0</v>
      </c>
      <c r="AL682" s="4" t="s">
        <v>595</v>
      </c>
      <c r="AM682" s="25" t="s">
        <v>66</v>
      </c>
      <c r="AS682" s="4">
        <v>81</v>
      </c>
      <c r="AT682" s="4">
        <v>280</v>
      </c>
      <c r="AU682" s="4">
        <v>210</v>
      </c>
      <c r="AV682" s="4">
        <v>170</v>
      </c>
      <c r="AW682" s="4">
        <v>65</v>
      </c>
      <c r="AX682" s="4">
        <v>57</v>
      </c>
      <c r="AY682" s="4">
        <v>3</v>
      </c>
      <c r="AZ682" s="4">
        <v>74</v>
      </c>
      <c r="BA682" s="4">
        <v>72</v>
      </c>
      <c r="BB682" s="4">
        <v>70</v>
      </c>
      <c r="BC682" s="4">
        <v>3</v>
      </c>
      <c r="BD682" s="4">
        <v>3</v>
      </c>
      <c r="BE682" s="4">
        <v>2</v>
      </c>
      <c r="BI682" s="4" t="s">
        <v>1581</v>
      </c>
    </row>
    <row r="683" spans="1:73" ht="26.25" customHeight="1">
      <c r="A683" s="34">
        <v>683</v>
      </c>
      <c r="B683" s="25">
        <v>45</v>
      </c>
      <c r="C683" s="35" t="s">
        <v>1720</v>
      </c>
      <c r="D683" s="35">
        <v>0</v>
      </c>
      <c r="E683" s="84" t="s">
        <v>1582</v>
      </c>
      <c r="F683" s="131"/>
      <c r="G683" s="11" t="s">
        <v>596</v>
      </c>
      <c r="I683" s="57"/>
      <c r="J683" s="173" t="s">
        <v>620</v>
      </c>
      <c r="K683" s="148"/>
      <c r="L683" s="99" t="s">
        <v>620</v>
      </c>
      <c r="N683" s="37"/>
      <c r="W683" s="3">
        <v>2012</v>
      </c>
      <c r="X683" s="23" t="d">
        <v>2012-06-18</v>
      </c>
      <c r="Y683" s="24" t="s">
        <v>1810</v>
      </c>
      <c r="Z683" s="8" t="s">
        <v>1715</v>
      </c>
      <c r="AA683" s="3" t="s">
        <v>1816</v>
      </c>
      <c r="AB683" s="31">
        <v>1</v>
      </c>
      <c r="AC683" s="8" t="s">
        <v>1758</v>
      </c>
      <c r="AD683" s="4" t="s">
        <v>587</v>
      </c>
      <c r="AE683" s="4">
        <v>48</v>
      </c>
      <c r="AF683" s="4" t="s">
        <v>585</v>
      </c>
      <c r="AG683" s="4">
        <v>28</v>
      </c>
      <c r="AH683" s="4">
        <v>0</v>
      </c>
      <c r="AI683" s="4">
        <v>2</v>
      </c>
      <c r="AJ683" s="4">
        <v>0</v>
      </c>
      <c r="AK683" s="4">
        <v>0</v>
      </c>
      <c r="AL683" s="4" t="s">
        <v>595</v>
      </c>
      <c r="AM683" s="25" t="s">
        <v>68</v>
      </c>
      <c r="BI683" s="4" t="s">
        <v>1582</v>
      </c>
    </row>
    <row r="684" spans="1:73" s="185" customFormat="1" ht="26.25" customHeight="1">
      <c r="A684" s="15">
        <v>684</v>
      </c>
      <c r="B684" s="4">
        <v>45</v>
      </c>
      <c r="C684" s="8" t="s">
        <v>1720</v>
      </c>
      <c r="D684" s="8">
        <v>1</v>
      </c>
      <c r="E684" s="85" t="s">
        <v>1583</v>
      </c>
      <c r="F684" s="144"/>
      <c r="G684" s="11" t="s">
        <v>587</v>
      </c>
      <c r="H684" s="58" t="s">
        <v>1773</v>
      </c>
      <c r="I684" s="57"/>
      <c r="J684" s="171" t="s">
        <v>279</v>
      </c>
      <c r="K684" s="148"/>
      <c r="L684" s="99" t="s">
        <v>587</v>
      </c>
      <c r="M684" s="70"/>
      <c r="N684" s="38"/>
      <c r="O684" s="8" t="s">
        <v>707</v>
      </c>
      <c r="P684" s="4" t="s">
        <v>1587</v>
      </c>
      <c r="Q684" s="5">
        <v>4492848.04</v>
      </c>
      <c r="R684" s="5">
        <v>400692.39</v>
      </c>
      <c r="S684" s="4">
        <v>0</v>
      </c>
      <c r="T684" s="4">
        <v>1</v>
      </c>
      <c r="U684" s="4">
        <v>0</v>
      </c>
      <c r="V684" s="4">
        <v>0</v>
      </c>
      <c r="W684" s="3">
        <v>2012</v>
      </c>
      <c r="X684" s="21" t="d">
        <v>2012-06-18</v>
      </c>
      <c r="Y684" s="24" t="s">
        <v>1810</v>
      </c>
      <c r="Z684" s="8" t="s">
        <v>1715</v>
      </c>
      <c r="AA684" s="3" t="s">
        <v>1816</v>
      </c>
      <c r="AB684" s="31">
        <v>1</v>
      </c>
      <c r="AC684" s="8" t="s">
        <v>1758</v>
      </c>
      <c r="AD684" s="4" t="s">
        <v>596</v>
      </c>
      <c r="AE684" s="4"/>
      <c r="AF684" s="4"/>
      <c r="AG684" s="4"/>
      <c r="AH684" s="4"/>
      <c r="AI684" s="4"/>
      <c r="AJ684" s="4"/>
      <c r="AK684" s="4"/>
      <c r="AL684" s="4"/>
      <c r="AM684" s="8" t="s">
        <v>1585</v>
      </c>
      <c r="AN684" s="4"/>
      <c r="AO684" s="8"/>
      <c r="AP684"/>
      <c r="AQ684"/>
      <c r="AR684"/>
      <c r="AS684" s="4" t="s">
        <v>1590</v>
      </c>
      <c r="AT684" s="4">
        <v>440</v>
      </c>
      <c r="AU684" s="4"/>
      <c r="AV684" s="4"/>
      <c r="AW684" s="4">
        <v>70</v>
      </c>
      <c r="AX684" s="4"/>
      <c r="AY684" s="4"/>
      <c r="AZ684" s="4">
        <v>78</v>
      </c>
      <c r="BA684" s="4"/>
      <c r="BB684" s="4"/>
      <c r="BC684" s="4">
        <v>2</v>
      </c>
      <c r="BD684" s="4"/>
      <c r="BE684" s="4"/>
      <c r="BF684" s="20"/>
      <c r="BG684" s="20"/>
      <c r="BH684" s="20"/>
      <c r="BI684" s="4" t="s">
        <v>1583</v>
      </c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</row>
    <row r="685" spans="1:73" s="185" customFormat="1" ht="26.25" customHeight="1">
      <c r="A685" s="15">
        <v>685</v>
      </c>
      <c r="B685" s="4">
        <v>45</v>
      </c>
      <c r="C685" s="8" t="s">
        <v>1720</v>
      </c>
      <c r="D685" s="8">
        <v>1</v>
      </c>
      <c r="E685" s="84" t="s">
        <v>1584</v>
      </c>
      <c r="F685" s="131"/>
      <c r="G685" s="11" t="s">
        <v>587</v>
      </c>
      <c r="H685" s="58" t="s">
        <v>1774</v>
      </c>
      <c r="I685" s="57"/>
      <c r="J685" s="171" t="s">
        <v>280</v>
      </c>
      <c r="K685" s="148"/>
      <c r="L685" s="99" t="s">
        <v>587</v>
      </c>
      <c r="M685" s="70"/>
      <c r="N685" s="37"/>
      <c r="O685" s="4" t="s">
        <v>707</v>
      </c>
      <c r="P685" s="4" t="s">
        <v>1587</v>
      </c>
      <c r="Q685" s="5">
        <v>4492854.26</v>
      </c>
      <c r="R685" s="5">
        <v>400691.1</v>
      </c>
      <c r="S685" s="4">
        <v>0</v>
      </c>
      <c r="T685" s="4">
        <v>1</v>
      </c>
      <c r="U685" s="4">
        <v>0</v>
      </c>
      <c r="V685" s="4">
        <v>0</v>
      </c>
      <c r="W685" s="3">
        <v>2012</v>
      </c>
      <c r="X685" s="21" t="d">
        <v>2012-06-18</v>
      </c>
      <c r="Y685" s="17" t="s">
        <v>1810</v>
      </c>
      <c r="Z685" s="8" t="s">
        <v>1715</v>
      </c>
      <c r="AA685" s="3" t="s">
        <v>1816</v>
      </c>
      <c r="AB685" s="31">
        <v>1</v>
      </c>
      <c r="AC685" s="8" t="s">
        <v>1758</v>
      </c>
      <c r="AD685" s="4" t="s">
        <v>596</v>
      </c>
      <c r="AE685" s="4"/>
      <c r="AF685" s="4"/>
      <c r="AG685" s="4"/>
      <c r="AH685" s="4"/>
      <c r="AI685" s="4"/>
      <c r="AJ685" s="4"/>
      <c r="AK685" s="4"/>
      <c r="AL685" s="8"/>
      <c r="AM685" s="4" t="s">
        <v>1586</v>
      </c>
      <c r="AN685" s="4"/>
      <c r="AO685" s="4"/>
      <c r="AP685"/>
      <c r="AQ685"/>
      <c r="AR685"/>
      <c r="AS685" s="4">
        <v>84</v>
      </c>
      <c r="AT685" s="4">
        <v>85</v>
      </c>
      <c r="AU685" s="4"/>
      <c r="AV685" s="4"/>
      <c r="AW685" s="4">
        <v>23</v>
      </c>
      <c r="AX685" s="4"/>
      <c r="AY685" s="4"/>
      <c r="AZ685" s="4">
        <v>62</v>
      </c>
      <c r="BA685" s="4"/>
      <c r="BB685" s="4"/>
      <c r="BC685" s="4">
        <v>2</v>
      </c>
      <c r="BD685" s="4"/>
      <c r="BE685" s="4"/>
      <c r="BF685" s="20"/>
      <c r="BG685" s="20"/>
      <c r="BH685" s="20"/>
      <c r="BI685" s="4" t="s">
        <v>1584</v>
      </c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</row>
    <row r="686" spans="1:73" s="185" customFormat="1" ht="26.25" customHeight="1">
      <c r="A686" s="36">
        <v>686</v>
      </c>
      <c r="B686" s="37">
        <v>46</v>
      </c>
      <c r="C686" s="38" t="s">
        <v>1721</v>
      </c>
      <c r="D686" s="38">
        <v>1</v>
      </c>
      <c r="E686" s="85" t="s">
        <v>1591</v>
      </c>
      <c r="F686" s="144"/>
      <c r="G686" s="11" t="s">
        <v>587</v>
      </c>
      <c r="H686" s="57" t="s">
        <v>281</v>
      </c>
      <c r="I686" s="58"/>
      <c r="J686" s="171" t="s">
        <v>282</v>
      </c>
      <c r="K686" s="148" t="s">
        <v>393</v>
      </c>
      <c r="L686" s="99" t="s">
        <v>587</v>
      </c>
      <c r="M686" s="70"/>
      <c r="N686" s="37"/>
      <c r="O686" s="4" t="s">
        <v>707</v>
      </c>
      <c r="P686" s="4" t="s">
        <v>1603</v>
      </c>
      <c r="Q686" s="5">
        <v>4492721.5999999996</v>
      </c>
      <c r="R686" s="5">
        <v>400732.34</v>
      </c>
      <c r="S686" s="4">
        <v>2</v>
      </c>
      <c r="T686" s="4">
        <v>2</v>
      </c>
      <c r="U686" s="4">
        <v>0</v>
      </c>
      <c r="V686" s="4">
        <v>0</v>
      </c>
      <c r="W686" s="3">
        <v>2012</v>
      </c>
      <c r="X686" s="21" t="d">
        <v>2012-06-18</v>
      </c>
      <c r="Y686" s="17" t="s">
        <v>1810</v>
      </c>
      <c r="Z686" s="8" t="s">
        <v>1715</v>
      </c>
      <c r="AA686" s="3" t="s">
        <v>1816</v>
      </c>
      <c r="AB686" s="31">
        <v>2</v>
      </c>
      <c r="AC686" s="8" t="s">
        <v>1755</v>
      </c>
      <c r="AD686" s="4" t="s">
        <v>587</v>
      </c>
      <c r="AE686" s="4">
        <v>54</v>
      </c>
      <c r="AF686" s="4" t="s">
        <v>585</v>
      </c>
      <c r="AG686" s="4">
        <v>50</v>
      </c>
      <c r="AH686" s="4">
        <v>0</v>
      </c>
      <c r="AI686" s="4">
        <v>1</v>
      </c>
      <c r="AJ686" s="4">
        <v>0</v>
      </c>
      <c r="AK686" s="4">
        <v>0</v>
      </c>
      <c r="AL686" s="4" t="s">
        <v>800</v>
      </c>
      <c r="AM686" s="37" t="s">
        <v>1607</v>
      </c>
      <c r="AN686" s="4"/>
      <c r="AO686" s="4"/>
      <c r="AP686"/>
      <c r="AQ686"/>
      <c r="AR686"/>
      <c r="AS686" s="4">
        <v>66</v>
      </c>
      <c r="AT686" s="4">
        <v>80</v>
      </c>
      <c r="AU686" s="4">
        <v>68</v>
      </c>
      <c r="AV686" s="4">
        <v>25</v>
      </c>
      <c r="AW686" s="4">
        <v>46</v>
      </c>
      <c r="AX686" s="4">
        <v>0</v>
      </c>
      <c r="AY686" s="4">
        <v>65</v>
      </c>
      <c r="AZ686" s="4">
        <v>61</v>
      </c>
      <c r="BA686" s="4">
        <v>55</v>
      </c>
      <c r="BB686" s="4">
        <v>54</v>
      </c>
      <c r="BC686" s="4">
        <v>3</v>
      </c>
      <c r="BD686" s="4">
        <v>1</v>
      </c>
      <c r="BE686" s="4">
        <v>4</v>
      </c>
      <c r="BF686" s="20"/>
      <c r="BG686" s="20"/>
      <c r="BH686" s="20"/>
      <c r="BI686" s="4" t="s">
        <v>1591</v>
      </c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</row>
    <row r="687" spans="1:73" s="185" customFormat="1" ht="26.25" customHeight="1">
      <c r="A687" s="36">
        <v>687</v>
      </c>
      <c r="B687" s="38">
        <v>46</v>
      </c>
      <c r="C687" s="38" t="s">
        <v>1721</v>
      </c>
      <c r="D687" s="38">
        <v>0</v>
      </c>
      <c r="E687" s="84" t="s">
        <v>1592</v>
      </c>
      <c r="F687" s="131"/>
      <c r="G687" s="11" t="s">
        <v>596</v>
      </c>
      <c r="H687" s="11" t="s">
        <v>620</v>
      </c>
      <c r="I687" s="10"/>
      <c r="J687" s="171" t="s">
        <v>620</v>
      </c>
      <c r="K687" s="148"/>
      <c r="L687" s="99" t="s">
        <v>620</v>
      </c>
      <c r="M687" s="70"/>
      <c r="N687" s="38"/>
      <c r="O687" s="8"/>
      <c r="P687" s="4"/>
      <c r="Q687" s="5"/>
      <c r="R687" s="5"/>
      <c r="S687" s="4"/>
      <c r="T687" s="4"/>
      <c r="U687" s="4"/>
      <c r="V687" s="4"/>
      <c r="W687" s="3">
        <v>2012</v>
      </c>
      <c r="X687" s="21" t="d">
        <v>2012-06-18</v>
      </c>
      <c r="Y687" s="17" t="s">
        <v>1810</v>
      </c>
      <c r="Z687" s="8" t="s">
        <v>1715</v>
      </c>
      <c r="AA687" s="3" t="s">
        <v>1816</v>
      </c>
      <c r="AB687" s="31">
        <v>2</v>
      </c>
      <c r="AC687" s="8" t="s">
        <v>1755</v>
      </c>
      <c r="AD687" s="4" t="s">
        <v>587</v>
      </c>
      <c r="AE687" s="4">
        <v>54</v>
      </c>
      <c r="AF687" s="4" t="s">
        <v>585</v>
      </c>
      <c r="AG687" s="4">
        <v>50</v>
      </c>
      <c r="AH687" s="4">
        <v>0</v>
      </c>
      <c r="AI687" s="4">
        <v>1</v>
      </c>
      <c r="AJ687" s="4">
        <v>0</v>
      </c>
      <c r="AK687" s="4">
        <v>0</v>
      </c>
      <c r="AL687" s="4" t="s">
        <v>800</v>
      </c>
      <c r="AM687" s="38" t="s">
        <v>1600</v>
      </c>
      <c r="AN687" s="4"/>
      <c r="AO687" s="8"/>
      <c r="AP687"/>
      <c r="AQ687"/>
      <c r="AR687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20"/>
      <c r="BG687" s="20"/>
      <c r="BH687" s="20"/>
      <c r="BI687" s="8" t="s">
        <v>1592</v>
      </c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</row>
    <row r="688" spans="1:73" s="185" customFormat="1" ht="26.25" customHeight="1">
      <c r="A688" s="15">
        <v>688</v>
      </c>
      <c r="B688" s="4">
        <v>46</v>
      </c>
      <c r="C688" s="8" t="s">
        <v>1721</v>
      </c>
      <c r="D688" s="8">
        <v>1</v>
      </c>
      <c r="E688" s="85" t="s">
        <v>1593</v>
      </c>
      <c r="F688" s="144"/>
      <c r="G688" s="11" t="s">
        <v>587</v>
      </c>
      <c r="H688" s="58" t="s">
        <v>1786</v>
      </c>
      <c r="I688" s="57"/>
      <c r="J688" s="171" t="s">
        <v>283</v>
      </c>
      <c r="K688" s="148" t="s">
        <v>392</v>
      </c>
      <c r="L688" s="99" t="s">
        <v>587</v>
      </c>
      <c r="M688" s="70"/>
      <c r="N688" s="37"/>
      <c r="O688" s="4" t="s">
        <v>707</v>
      </c>
      <c r="P688" s="4" t="s">
        <v>1603</v>
      </c>
      <c r="Q688" s="5">
        <v>4492714.6900000004</v>
      </c>
      <c r="R688" s="5">
        <v>400739.59</v>
      </c>
      <c r="S688" s="4">
        <v>0</v>
      </c>
      <c r="T688" s="4">
        <v>6</v>
      </c>
      <c r="U688" s="4">
        <v>0</v>
      </c>
      <c r="V688" s="4">
        <v>1</v>
      </c>
      <c r="W688" s="3">
        <v>2012</v>
      </c>
      <c r="X688" s="21" t="d">
        <v>2012-06-18</v>
      </c>
      <c r="Y688" s="17" t="s">
        <v>1810</v>
      </c>
      <c r="Z688" s="8" t="s">
        <v>1715</v>
      </c>
      <c r="AA688" s="3" t="s">
        <v>1816</v>
      </c>
      <c r="AB688" s="31">
        <v>2</v>
      </c>
      <c r="AC688" s="8" t="s">
        <v>1755</v>
      </c>
      <c r="AD688" s="4" t="s">
        <v>587</v>
      </c>
      <c r="AE688" s="4">
        <v>65</v>
      </c>
      <c r="AF688" s="4" t="s">
        <v>585</v>
      </c>
      <c r="AG688" s="4">
        <v>56</v>
      </c>
      <c r="AH688" s="4">
        <v>0</v>
      </c>
      <c r="AI688" s="4">
        <v>8</v>
      </c>
      <c r="AJ688" s="4">
        <v>0</v>
      </c>
      <c r="AK688" s="4">
        <v>0</v>
      </c>
      <c r="AL688" s="4" t="s">
        <v>800</v>
      </c>
      <c r="AM688" s="4" t="s">
        <v>1691</v>
      </c>
      <c r="AN688" s="4" t="s">
        <v>1690</v>
      </c>
      <c r="AO688" s="4"/>
      <c r="AP688"/>
      <c r="AQ688"/>
      <c r="AR688"/>
      <c r="AS688" s="4" t="s">
        <v>1608</v>
      </c>
      <c r="AT688" s="4">
        <v>105</v>
      </c>
      <c r="AU688" s="4">
        <v>42</v>
      </c>
      <c r="AV688" s="4">
        <v>27</v>
      </c>
      <c r="AW688" s="4">
        <v>32</v>
      </c>
      <c r="AX688" s="4">
        <v>59</v>
      </c>
      <c r="AY688" s="4">
        <v>98</v>
      </c>
      <c r="AZ688" s="4">
        <v>66</v>
      </c>
      <c r="BA688" s="4">
        <v>65</v>
      </c>
      <c r="BB688" s="4">
        <v>62</v>
      </c>
      <c r="BC688" s="4">
        <v>2</v>
      </c>
      <c r="BD688" s="4">
        <v>4</v>
      </c>
      <c r="BE688" s="4">
        <v>4</v>
      </c>
      <c r="BF688" s="20"/>
      <c r="BG688" s="20"/>
      <c r="BH688" s="20"/>
      <c r="BI688" s="4" t="s">
        <v>1593</v>
      </c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</row>
    <row r="689" spans="1:61" ht="26.25" customHeight="1">
      <c r="A689" s="15">
        <v>689</v>
      </c>
      <c r="B689" s="4">
        <v>46</v>
      </c>
      <c r="C689" s="8" t="s">
        <v>1721</v>
      </c>
      <c r="D689" s="8">
        <v>1</v>
      </c>
      <c r="E689" s="85" t="s">
        <v>1594</v>
      </c>
      <c r="G689" s="11" t="s">
        <v>587</v>
      </c>
      <c r="H689" s="57" t="s">
        <v>1771</v>
      </c>
      <c r="I689" s="57"/>
      <c r="J689" s="171" t="s">
        <v>284</v>
      </c>
      <c r="K689" s="148"/>
      <c r="L689" s="99" t="s">
        <v>587</v>
      </c>
      <c r="N689" s="37"/>
      <c r="O689" s="4" t="s">
        <v>707</v>
      </c>
      <c r="P689" s="4" t="s">
        <v>1603</v>
      </c>
      <c r="Q689" s="5">
        <v>4492706.21</v>
      </c>
      <c r="R689" s="5">
        <v>400742.98</v>
      </c>
      <c r="S689" s="4">
        <v>3</v>
      </c>
      <c r="T689" s="4">
        <v>1</v>
      </c>
      <c r="U689" s="4">
        <v>0</v>
      </c>
      <c r="V689" s="4">
        <v>0</v>
      </c>
      <c r="W689" s="3">
        <v>2012</v>
      </c>
      <c r="X689" s="21" t="d">
        <v>2012-06-18</v>
      </c>
      <c r="Y689" s="17" t="s">
        <v>1810</v>
      </c>
      <c r="Z689" s="8" t="s">
        <v>1715</v>
      </c>
      <c r="AA689" s="3" t="s">
        <v>1816</v>
      </c>
      <c r="AB689" s="31">
        <v>2</v>
      </c>
      <c r="AC689" s="8" t="s">
        <v>1755</v>
      </c>
      <c r="AD689" s="4" t="s">
        <v>587</v>
      </c>
      <c r="AE689" s="4">
        <v>72</v>
      </c>
      <c r="AF689" s="4" t="s">
        <v>585</v>
      </c>
      <c r="AG689" s="4">
        <v>53</v>
      </c>
      <c r="AH689" s="4">
        <v>0</v>
      </c>
      <c r="AI689" s="4">
        <v>1</v>
      </c>
      <c r="AJ689" s="4">
        <v>0</v>
      </c>
      <c r="AK689" s="4">
        <v>0</v>
      </c>
      <c r="AL689" s="4" t="s">
        <v>800</v>
      </c>
      <c r="AS689" s="4" t="s">
        <v>1609</v>
      </c>
      <c r="AT689" s="4">
        <v>180</v>
      </c>
      <c r="AU689" s="4">
        <v>215</v>
      </c>
      <c r="AV689" s="4">
        <v>170</v>
      </c>
      <c r="AW689" s="4">
        <v>80</v>
      </c>
      <c r="AX689" s="4">
        <v>0</v>
      </c>
      <c r="AY689" s="4">
        <v>0</v>
      </c>
      <c r="AZ689" s="4">
        <v>73</v>
      </c>
      <c r="BA689" s="4">
        <v>70</v>
      </c>
      <c r="BB689" s="4">
        <v>57</v>
      </c>
      <c r="BC689" s="4">
        <v>3</v>
      </c>
      <c r="BD689" s="4">
        <v>1</v>
      </c>
      <c r="BE689" s="4">
        <v>1</v>
      </c>
      <c r="BI689" s="4" t="s">
        <v>1594</v>
      </c>
    </row>
    <row r="690" spans="1:61" ht="26.25" customHeight="1">
      <c r="A690" s="15">
        <v>690</v>
      </c>
      <c r="B690" s="4">
        <v>46</v>
      </c>
      <c r="C690" s="8" t="s">
        <v>1721</v>
      </c>
      <c r="D690" s="8">
        <v>1</v>
      </c>
      <c r="E690" s="84" t="s">
        <v>1595</v>
      </c>
      <c r="F690" s="131"/>
      <c r="G690" s="11" t="s">
        <v>587</v>
      </c>
      <c r="H690" s="57" t="s">
        <v>1772</v>
      </c>
      <c r="I690" s="57"/>
      <c r="J690" s="171" t="s">
        <v>285</v>
      </c>
      <c r="K690" s="148"/>
      <c r="L690" s="99" t="s">
        <v>587</v>
      </c>
      <c r="N690" s="37"/>
      <c r="O690" s="4" t="s">
        <v>707</v>
      </c>
      <c r="P690" s="4" t="s">
        <v>1603</v>
      </c>
      <c r="Q690" s="5">
        <v>4492705.3099999996</v>
      </c>
      <c r="R690" s="5">
        <v>400737.11</v>
      </c>
      <c r="S690" s="4">
        <v>0</v>
      </c>
      <c r="T690" s="4">
        <v>7</v>
      </c>
      <c r="U690" s="4">
        <v>0</v>
      </c>
      <c r="V690" s="4">
        <v>1</v>
      </c>
      <c r="W690" s="3">
        <v>2012</v>
      </c>
      <c r="X690" s="21" t="d">
        <v>2012-06-18</v>
      </c>
      <c r="Y690" s="17" t="s">
        <v>1810</v>
      </c>
      <c r="Z690" s="8" t="s">
        <v>1715</v>
      </c>
      <c r="AA690" s="3" t="s">
        <v>1816</v>
      </c>
      <c r="AB690" s="31">
        <v>2</v>
      </c>
      <c r="AC690" s="8" t="s">
        <v>1755</v>
      </c>
      <c r="AD690" s="4" t="s">
        <v>587</v>
      </c>
      <c r="AE690" s="4">
        <v>74</v>
      </c>
      <c r="AF690" s="4" t="s">
        <v>585</v>
      </c>
      <c r="AG690" s="4">
        <v>49</v>
      </c>
      <c r="AH690" s="4">
        <v>0</v>
      </c>
      <c r="AI690" s="4">
        <v>12</v>
      </c>
      <c r="AJ690" s="4">
        <v>0</v>
      </c>
      <c r="AK690" s="4">
        <v>0</v>
      </c>
      <c r="AL690" s="4" t="s">
        <v>800</v>
      </c>
      <c r="AM690" s="4" t="s">
        <v>1606</v>
      </c>
      <c r="AS690" s="4" t="s">
        <v>1610</v>
      </c>
      <c r="AT690" s="4">
        <v>44</v>
      </c>
      <c r="AU690" s="4">
        <v>70</v>
      </c>
      <c r="AV690" s="4">
        <v>50</v>
      </c>
      <c r="AW690" s="4">
        <v>215</v>
      </c>
      <c r="AX690" s="4">
        <v>185</v>
      </c>
      <c r="AY690" s="4">
        <v>238</v>
      </c>
      <c r="AZ690" s="4">
        <v>70</v>
      </c>
      <c r="BA690" s="4">
        <v>68</v>
      </c>
      <c r="BB690" s="4">
        <v>64</v>
      </c>
      <c r="BC690" s="4">
        <v>5</v>
      </c>
      <c r="BD690" s="4">
        <v>5</v>
      </c>
      <c r="BE690" s="4">
        <v>4</v>
      </c>
      <c r="BI690" s="4" t="s">
        <v>1595</v>
      </c>
    </row>
    <row r="691" spans="1:61" ht="26.25" customHeight="1">
      <c r="A691" s="15">
        <v>691</v>
      </c>
      <c r="B691" s="4">
        <v>46</v>
      </c>
      <c r="C691" s="8" t="s">
        <v>1721</v>
      </c>
      <c r="D691" s="8">
        <v>1</v>
      </c>
      <c r="E691" s="85" t="s">
        <v>1596</v>
      </c>
      <c r="G691" s="11" t="s">
        <v>587</v>
      </c>
      <c r="H691" s="58" t="s">
        <v>1773</v>
      </c>
      <c r="I691" s="58"/>
      <c r="J691" s="171" t="s">
        <v>286</v>
      </c>
      <c r="K691" s="148" t="s">
        <v>391</v>
      </c>
      <c r="L691" s="99" t="s">
        <v>587</v>
      </c>
      <c r="N691" s="37"/>
      <c r="O691" s="4" t="s">
        <v>707</v>
      </c>
      <c r="P691" s="4" t="s">
        <v>1603</v>
      </c>
      <c r="Q691" s="5">
        <v>4492692.9400000004</v>
      </c>
      <c r="R691" s="5">
        <v>400636.82</v>
      </c>
      <c r="S691" s="4">
        <v>2</v>
      </c>
      <c r="T691" s="4">
        <v>7</v>
      </c>
      <c r="U691" s="4">
        <v>0</v>
      </c>
      <c r="V691" s="4">
        <v>0</v>
      </c>
      <c r="W691" s="3">
        <v>2012</v>
      </c>
      <c r="X691" s="21" t="d">
        <v>2012-06-18</v>
      </c>
      <c r="Y691" s="17" t="s">
        <v>1810</v>
      </c>
      <c r="Z691" s="8" t="s">
        <v>1715</v>
      </c>
      <c r="AA691" s="3" t="s">
        <v>1816</v>
      </c>
      <c r="AB691" s="31">
        <v>2</v>
      </c>
      <c r="AC691" s="8" t="s">
        <v>1755</v>
      </c>
      <c r="AD691" s="4" t="s">
        <v>587</v>
      </c>
      <c r="AE691" s="4">
        <v>55</v>
      </c>
      <c r="AF691" s="4" t="s">
        <v>594</v>
      </c>
      <c r="AG691" s="4">
        <v>52</v>
      </c>
      <c r="AH691" s="4">
        <v>0</v>
      </c>
      <c r="AI691" s="4">
        <v>8</v>
      </c>
      <c r="AJ691" s="4">
        <v>0</v>
      </c>
      <c r="AK691" s="4">
        <v>0</v>
      </c>
      <c r="AL691" s="4" t="s">
        <v>800</v>
      </c>
      <c r="AS691" s="4">
        <v>78</v>
      </c>
      <c r="AT691" s="4">
        <v>110</v>
      </c>
      <c r="AU691" s="4">
        <v>63</v>
      </c>
      <c r="AV691" s="4">
        <v>90</v>
      </c>
      <c r="AW691" s="4">
        <v>60</v>
      </c>
      <c r="AX691" s="4">
        <v>35</v>
      </c>
      <c r="AY691" s="4">
        <v>10</v>
      </c>
      <c r="AZ691" s="4">
        <v>91</v>
      </c>
      <c r="BA691" s="4">
        <v>87</v>
      </c>
      <c r="BB691" s="4">
        <v>86</v>
      </c>
      <c r="BC691" s="4">
        <v>4</v>
      </c>
      <c r="BD691" s="4">
        <v>3</v>
      </c>
      <c r="BE691" s="4">
        <v>2</v>
      </c>
      <c r="BI691" s="4" t="s">
        <v>1596</v>
      </c>
    </row>
    <row r="692" spans="1:61" ht="26.25" customHeight="1">
      <c r="A692" s="39">
        <v>692</v>
      </c>
      <c r="B692" s="40">
        <v>46</v>
      </c>
      <c r="C692" s="41" t="s">
        <v>1721</v>
      </c>
      <c r="D692" s="41">
        <v>1</v>
      </c>
      <c r="E692" s="84" t="s">
        <v>1597</v>
      </c>
      <c r="F692" s="131"/>
      <c r="G692" s="11" t="s">
        <v>587</v>
      </c>
      <c r="H692" s="57" t="s">
        <v>1774</v>
      </c>
      <c r="I692" s="57"/>
      <c r="J692" s="171" t="s">
        <v>287</v>
      </c>
      <c r="K692" s="149" t="s">
        <v>390</v>
      </c>
      <c r="L692" s="99" t="s">
        <v>587</v>
      </c>
      <c r="N692" s="37"/>
      <c r="O692" s="4" t="s">
        <v>707</v>
      </c>
      <c r="P692" s="4" t="s">
        <v>1603</v>
      </c>
      <c r="Q692" s="5">
        <v>4492661.87</v>
      </c>
      <c r="R692" s="5">
        <v>400662.22</v>
      </c>
      <c r="S692" s="4">
        <v>0</v>
      </c>
      <c r="T692" s="4">
        <v>4</v>
      </c>
      <c r="U692" s="4">
        <v>0</v>
      </c>
      <c r="V692" s="4">
        <v>0</v>
      </c>
      <c r="W692" s="3">
        <v>2012</v>
      </c>
      <c r="X692" s="23" t="d">
        <v>2012-06-18</v>
      </c>
      <c r="Y692" s="24" t="s">
        <v>1810</v>
      </c>
      <c r="Z692" s="8" t="s">
        <v>1715</v>
      </c>
      <c r="AA692" s="3" t="s">
        <v>1816</v>
      </c>
      <c r="AB692" s="31">
        <v>2</v>
      </c>
      <c r="AC692" s="8" t="s">
        <v>1755</v>
      </c>
      <c r="AD692" s="4" t="s">
        <v>587</v>
      </c>
      <c r="AE692" s="4">
        <v>94</v>
      </c>
      <c r="AF692" s="4" t="s">
        <v>594</v>
      </c>
      <c r="AG692" s="4">
        <v>45</v>
      </c>
      <c r="AH692" s="4">
        <v>0</v>
      </c>
      <c r="AI692" s="4">
        <v>3</v>
      </c>
      <c r="AJ692" s="4">
        <v>0</v>
      </c>
      <c r="AK692" s="4">
        <v>0</v>
      </c>
      <c r="AL692" s="4" t="s">
        <v>800</v>
      </c>
      <c r="AM692" s="40"/>
      <c r="BI692" s="4" t="s">
        <v>1597</v>
      </c>
    </row>
    <row r="693" spans="1:61" ht="26.25" customHeight="1">
      <c r="A693" s="39">
        <v>693</v>
      </c>
      <c r="B693" s="41">
        <v>46</v>
      </c>
      <c r="C693" s="41" t="s">
        <v>1721</v>
      </c>
      <c r="D693" s="41">
        <v>0</v>
      </c>
      <c r="E693" s="84" t="s">
        <v>1598</v>
      </c>
      <c r="F693" s="131"/>
      <c r="G693" s="10" t="s">
        <v>596</v>
      </c>
      <c r="H693" s="10" t="s">
        <v>620</v>
      </c>
      <c r="I693" s="10"/>
      <c r="J693" s="171" t="s">
        <v>620</v>
      </c>
      <c r="K693" s="148"/>
      <c r="L693" s="99" t="s">
        <v>620</v>
      </c>
      <c r="N693" s="38"/>
      <c r="O693" s="8"/>
      <c r="P693" s="8"/>
      <c r="Q693" s="9"/>
      <c r="R693" s="9"/>
      <c r="S693" s="8"/>
      <c r="T693" s="8"/>
      <c r="U693" s="8"/>
      <c r="V693" s="8"/>
      <c r="W693" s="3">
        <v>2012</v>
      </c>
      <c r="X693" s="21" t="d">
        <v>2012-06-18</v>
      </c>
      <c r="Y693" s="24" t="s">
        <v>1810</v>
      </c>
      <c r="Z693" s="8" t="s">
        <v>1715</v>
      </c>
      <c r="AA693" s="3" t="s">
        <v>1816</v>
      </c>
      <c r="AB693" s="31">
        <v>2</v>
      </c>
      <c r="AC693" s="8" t="s">
        <v>1755</v>
      </c>
      <c r="AD693" s="4" t="s">
        <v>587</v>
      </c>
      <c r="AE693" s="8">
        <v>94</v>
      </c>
      <c r="AF693" s="8" t="s">
        <v>594</v>
      </c>
      <c r="AG693" s="8">
        <v>45</v>
      </c>
      <c r="AH693" s="8">
        <v>0</v>
      </c>
      <c r="AI693" s="8">
        <v>4</v>
      </c>
      <c r="AJ693" s="8">
        <v>0</v>
      </c>
      <c r="AK693" s="8">
        <v>0</v>
      </c>
      <c r="AL693" s="8" t="s">
        <v>800</v>
      </c>
      <c r="AM693" s="41" t="s">
        <v>1605</v>
      </c>
      <c r="AN693" s="8"/>
      <c r="AO693" s="8"/>
      <c r="AS693" s="8"/>
      <c r="BI693" s="8" t="s">
        <v>1598</v>
      </c>
    </row>
    <row r="694" spans="1:61" ht="26.25" customHeight="1">
      <c r="A694" s="39">
        <v>694</v>
      </c>
      <c r="B694" s="40">
        <v>46</v>
      </c>
      <c r="C694" s="41" t="s">
        <v>1721</v>
      </c>
      <c r="D694" s="41">
        <v>0</v>
      </c>
      <c r="E694" s="84" t="s">
        <v>1599</v>
      </c>
      <c r="F694" s="131"/>
      <c r="G694" s="11" t="s">
        <v>596</v>
      </c>
      <c r="H694" s="10" t="s">
        <v>620</v>
      </c>
      <c r="I694" s="11"/>
      <c r="J694" s="171" t="s">
        <v>620</v>
      </c>
      <c r="K694" s="148"/>
      <c r="L694" s="99" t="s">
        <v>620</v>
      </c>
      <c r="N694" s="37"/>
      <c r="W694" s="3">
        <v>2012</v>
      </c>
      <c r="X694" s="21" t="d">
        <v>2012-06-18</v>
      </c>
      <c r="Y694" s="17" t="s">
        <v>1810</v>
      </c>
      <c r="Z694" s="8" t="s">
        <v>1715</v>
      </c>
      <c r="AA694" s="3" t="s">
        <v>1816</v>
      </c>
      <c r="AB694" s="31">
        <v>2</v>
      </c>
      <c r="AC694" s="8" t="s">
        <v>1755</v>
      </c>
      <c r="AD694" s="4" t="s">
        <v>587</v>
      </c>
      <c r="AE694" s="4">
        <v>95</v>
      </c>
      <c r="AF694" s="4" t="s">
        <v>594</v>
      </c>
      <c r="AG694" s="4">
        <v>45</v>
      </c>
      <c r="AH694" s="4">
        <v>0</v>
      </c>
      <c r="AI694" s="4">
        <v>2</v>
      </c>
      <c r="AJ694" s="4">
        <v>0</v>
      </c>
      <c r="AK694" s="4">
        <v>0</v>
      </c>
      <c r="AL694" s="4" t="s">
        <v>800</v>
      </c>
      <c r="AM694" s="40" t="s">
        <v>1605</v>
      </c>
      <c r="BI694" s="4" t="s">
        <v>1599</v>
      </c>
    </row>
    <row r="695" spans="1:61" ht="26.25" customHeight="1">
      <c r="A695" s="15">
        <v>695</v>
      </c>
      <c r="B695" s="4">
        <v>46</v>
      </c>
      <c r="C695" s="8" t="s">
        <v>1721</v>
      </c>
      <c r="D695" s="8">
        <v>1</v>
      </c>
      <c r="E695" s="84" t="s">
        <v>1601</v>
      </c>
      <c r="F695" s="131"/>
      <c r="G695" s="11" t="s">
        <v>587</v>
      </c>
      <c r="H695" s="58" t="s">
        <v>11</v>
      </c>
      <c r="I695" s="58"/>
      <c r="J695" s="171" t="s">
        <v>288</v>
      </c>
      <c r="K695" s="148"/>
      <c r="L695" s="99" t="s">
        <v>587</v>
      </c>
      <c r="N695" s="37"/>
      <c r="O695" s="4" t="s">
        <v>707</v>
      </c>
      <c r="P695" s="4" t="s">
        <v>1603</v>
      </c>
      <c r="Q695" s="5">
        <v>4492701.3899999997</v>
      </c>
      <c r="R695" s="5">
        <v>400743.46</v>
      </c>
      <c r="S695" s="4">
        <v>0</v>
      </c>
      <c r="T695" s="4">
        <v>4</v>
      </c>
      <c r="U695" s="4">
        <v>0</v>
      </c>
      <c r="V695" s="4">
        <v>0</v>
      </c>
      <c r="W695" s="3">
        <v>2012</v>
      </c>
      <c r="X695" s="23" t="d">
        <v>2012-06-18</v>
      </c>
      <c r="Y695" s="17" t="s">
        <v>1810</v>
      </c>
      <c r="Z695" s="8" t="s">
        <v>1715</v>
      </c>
      <c r="AA695" s="3" t="s">
        <v>1816</v>
      </c>
      <c r="AB695" s="31">
        <v>2</v>
      </c>
      <c r="AC695" s="8" t="s">
        <v>1755</v>
      </c>
      <c r="AD695" s="4" t="s">
        <v>596</v>
      </c>
      <c r="AM695" s="4" t="s">
        <v>1604</v>
      </c>
      <c r="AN695" s="4" t="s">
        <v>1692</v>
      </c>
      <c r="AS695" s="4">
        <v>76</v>
      </c>
      <c r="BI695" s="4" t="s">
        <v>1601</v>
      </c>
    </row>
    <row r="696" spans="1:61" ht="26.25" customHeight="1">
      <c r="A696" s="15">
        <v>696</v>
      </c>
      <c r="B696" s="4">
        <v>46</v>
      </c>
      <c r="C696" s="8" t="s">
        <v>1721</v>
      </c>
      <c r="D696" s="8">
        <v>1</v>
      </c>
      <c r="E696" s="84" t="s">
        <v>1602</v>
      </c>
      <c r="F696" s="131"/>
      <c r="G696" s="11" t="s">
        <v>587</v>
      </c>
      <c r="H696" s="58" t="s">
        <v>12</v>
      </c>
      <c r="I696" s="58"/>
      <c r="J696" s="171" t="s">
        <v>289</v>
      </c>
      <c r="L696" s="99" t="s">
        <v>587</v>
      </c>
      <c r="N696" s="37"/>
      <c r="O696" s="4" t="s">
        <v>707</v>
      </c>
      <c r="P696" s="4" t="s">
        <v>1603</v>
      </c>
      <c r="Q696" s="5">
        <v>4492696.42</v>
      </c>
      <c r="R696" s="5">
        <v>400740.65</v>
      </c>
      <c r="S696" s="4">
        <v>1</v>
      </c>
      <c r="T696" s="4">
        <v>4</v>
      </c>
      <c r="U696" s="4">
        <v>0</v>
      </c>
      <c r="V696" s="4">
        <v>1</v>
      </c>
      <c r="W696" s="3">
        <v>2012</v>
      </c>
      <c r="X696" s="23" t="d">
        <v>2012-06-18</v>
      </c>
      <c r="Y696" s="24" t="s">
        <v>1810</v>
      </c>
      <c r="Z696" s="8" t="s">
        <v>1715</v>
      </c>
      <c r="AA696" s="3" t="s">
        <v>1816</v>
      </c>
      <c r="AB696" s="31">
        <v>2</v>
      </c>
      <c r="AC696" s="8" t="s">
        <v>1755</v>
      </c>
      <c r="AD696" s="4" t="s">
        <v>596</v>
      </c>
      <c r="AM696" s="4" t="s">
        <v>1604</v>
      </c>
      <c r="AS696" s="4">
        <v>77</v>
      </c>
      <c r="BI696" s="4" t="s">
        <v>1602</v>
      </c>
    </row>
    <row r="697" spans="1:61" ht="26.25" customHeight="1">
      <c r="A697" s="15">
        <v>697</v>
      </c>
      <c r="B697" s="8">
        <v>47</v>
      </c>
      <c r="C697" s="8" t="s">
        <v>1705</v>
      </c>
      <c r="D697" s="8">
        <v>1</v>
      </c>
      <c r="E697" s="84" t="s">
        <v>1611</v>
      </c>
      <c r="F697" s="131"/>
      <c r="G697" s="11" t="s">
        <v>587</v>
      </c>
      <c r="H697" s="79" t="s">
        <v>1611</v>
      </c>
      <c r="I697" s="79"/>
      <c r="J697" s="171" t="s">
        <v>114</v>
      </c>
      <c r="L697" s="99" t="s">
        <v>587</v>
      </c>
      <c r="N697" s="38"/>
      <c r="O697" s="4" t="s">
        <v>1765</v>
      </c>
      <c r="P697" s="4" t="s">
        <v>1535</v>
      </c>
      <c r="Q697" s="5">
        <v>4492700.16</v>
      </c>
      <c r="R697" s="5">
        <v>403881.26</v>
      </c>
      <c r="S697" s="4">
        <v>3</v>
      </c>
      <c r="T697" s="4">
        <v>1</v>
      </c>
      <c r="U697" s="4">
        <v>0</v>
      </c>
      <c r="V697" s="4">
        <v>0</v>
      </c>
      <c r="W697" s="3">
        <v>2012</v>
      </c>
      <c r="X697" s="21" t="d">
        <v>2012-06-13</v>
      </c>
      <c r="Y697" s="24" t="s">
        <v>1813</v>
      </c>
      <c r="Z697" s="8" t="s">
        <v>1702</v>
      </c>
      <c r="AA697" s="3" t="s">
        <v>1815</v>
      </c>
      <c r="AB697" s="31">
        <v>1</v>
      </c>
      <c r="AC697" s="8" t="s">
        <v>1753</v>
      </c>
      <c r="AD697" s="4" t="s">
        <v>587</v>
      </c>
      <c r="AE697" s="4">
        <v>16</v>
      </c>
      <c r="AG697" s="4">
        <v>12</v>
      </c>
      <c r="AH697" s="4">
        <v>3</v>
      </c>
      <c r="AI697" s="4">
        <v>2</v>
      </c>
      <c r="AJ697" s="4">
        <v>0</v>
      </c>
      <c r="AK697" s="4">
        <v>0</v>
      </c>
      <c r="AL697" s="4" t="s">
        <v>1614</v>
      </c>
      <c r="AO697" s="8"/>
      <c r="AT697" s="4">
        <v>0</v>
      </c>
      <c r="AU697" s="4">
        <v>0</v>
      </c>
      <c r="AW697" s="4">
        <v>73</v>
      </c>
      <c r="AX697" s="4">
        <v>45</v>
      </c>
      <c r="AZ697" s="4">
        <v>63</v>
      </c>
      <c r="BA697" s="4">
        <v>59</v>
      </c>
      <c r="BC697" s="4">
        <v>6</v>
      </c>
      <c r="BD697" s="4">
        <v>6</v>
      </c>
      <c r="BI697" s="8" t="s">
        <v>1611</v>
      </c>
    </row>
    <row r="698" spans="1:61" ht="26.25" customHeight="1">
      <c r="A698" s="15">
        <v>698</v>
      </c>
      <c r="B698" s="4">
        <v>47</v>
      </c>
      <c r="C698" s="8" t="s">
        <v>1705</v>
      </c>
      <c r="D698" s="8">
        <v>1</v>
      </c>
      <c r="E698" s="84" t="s">
        <v>1612</v>
      </c>
      <c r="F698" s="131"/>
      <c r="G698" s="11" t="s">
        <v>587</v>
      </c>
      <c r="H698" s="79" t="s">
        <v>1612</v>
      </c>
      <c r="I698" s="60"/>
      <c r="J698" s="171" t="s">
        <v>115</v>
      </c>
      <c r="L698" s="99" t="s">
        <v>587</v>
      </c>
      <c r="N698" s="37"/>
      <c r="O698" s="4" t="s">
        <v>1765</v>
      </c>
      <c r="P698" s="4" t="s">
        <v>1535</v>
      </c>
      <c r="Q698" s="5">
        <v>4492699.16</v>
      </c>
      <c r="R698" s="5">
        <v>403876.67</v>
      </c>
      <c r="S698" s="4">
        <v>0</v>
      </c>
      <c r="T698" s="4">
        <v>2</v>
      </c>
      <c r="U698" s="4">
        <v>0</v>
      </c>
      <c r="V698" s="4">
        <v>0</v>
      </c>
      <c r="W698" s="3">
        <v>2012</v>
      </c>
      <c r="X698" s="21" t="d">
        <v>2012-06-13</v>
      </c>
      <c r="Y698" s="17" t="s">
        <v>1813</v>
      </c>
      <c r="Z698" s="8" t="s">
        <v>1702</v>
      </c>
      <c r="AA698" s="3" t="s">
        <v>1815</v>
      </c>
      <c r="AB698" s="31">
        <v>1</v>
      </c>
      <c r="AC698" s="8" t="s">
        <v>1753</v>
      </c>
      <c r="AD698" s="4" t="s">
        <v>587</v>
      </c>
      <c r="AE698" s="4">
        <v>33</v>
      </c>
      <c r="AG698" s="4">
        <v>24</v>
      </c>
      <c r="AH698" s="4">
        <v>0</v>
      </c>
      <c r="AI698" s="4">
        <v>1</v>
      </c>
      <c r="AJ698" s="4">
        <v>0</v>
      </c>
      <c r="AK698" s="4">
        <v>0</v>
      </c>
      <c r="AL698" s="4" t="s">
        <v>595</v>
      </c>
      <c r="AM698" s="4" t="s">
        <v>1617</v>
      </c>
      <c r="AT698" s="4">
        <v>0</v>
      </c>
      <c r="AU698" s="4">
        <v>0</v>
      </c>
      <c r="AW698" s="4">
        <v>105</v>
      </c>
      <c r="AX698" s="4">
        <v>60</v>
      </c>
      <c r="AZ698" s="4">
        <v>64</v>
      </c>
      <c r="BA698" s="4">
        <v>60</v>
      </c>
      <c r="BC698" s="4">
        <v>6</v>
      </c>
      <c r="BD698" s="4">
        <v>6</v>
      </c>
      <c r="BI698" s="4" t="s">
        <v>1612</v>
      </c>
    </row>
    <row r="699" spans="1:61" ht="26.25" customHeight="1">
      <c r="A699" s="15">
        <v>699</v>
      </c>
      <c r="B699" s="4">
        <v>47</v>
      </c>
      <c r="C699" s="8" t="s">
        <v>1705</v>
      </c>
      <c r="D699" s="8">
        <v>1</v>
      </c>
      <c r="E699" s="84" t="s">
        <v>1613</v>
      </c>
      <c r="G699" s="11" t="s">
        <v>587</v>
      </c>
      <c r="H699" s="60" t="s">
        <v>1613</v>
      </c>
      <c r="I699" s="60"/>
      <c r="J699" s="171" t="s">
        <v>116</v>
      </c>
      <c r="K699" s="148"/>
      <c r="L699" s="99" t="s">
        <v>587</v>
      </c>
      <c r="N699" s="37"/>
      <c r="O699" s="4" t="s">
        <v>1765</v>
      </c>
      <c r="P699" s="8" t="s">
        <v>1535</v>
      </c>
      <c r="Q699" s="5">
        <v>4992719.71</v>
      </c>
      <c r="R699" s="5">
        <v>403887.24</v>
      </c>
      <c r="S699" s="4">
        <v>1</v>
      </c>
      <c r="T699" s="4">
        <v>2</v>
      </c>
      <c r="U699" s="4">
        <v>0</v>
      </c>
      <c r="V699" s="4">
        <v>0</v>
      </c>
      <c r="W699" s="3">
        <v>2012</v>
      </c>
      <c r="X699" s="21" t="d">
        <v>2012-06-13</v>
      </c>
      <c r="Y699" s="17" t="s">
        <v>1813</v>
      </c>
      <c r="Z699" s="8" t="s">
        <v>1702</v>
      </c>
      <c r="AA699" s="3" t="s">
        <v>1815</v>
      </c>
      <c r="AB699" s="31">
        <v>1</v>
      </c>
      <c r="AC699" s="8" t="s">
        <v>1753</v>
      </c>
      <c r="AD699" s="4" t="s">
        <v>587</v>
      </c>
      <c r="AE699" s="4">
        <v>33</v>
      </c>
      <c r="AG699" s="4">
        <v>20</v>
      </c>
      <c r="AH699" s="4">
        <v>0</v>
      </c>
      <c r="AI699" s="4">
        <v>3</v>
      </c>
      <c r="AJ699" s="4">
        <v>0</v>
      </c>
      <c r="AK699" s="4">
        <v>0</v>
      </c>
      <c r="AL699" s="4" t="s">
        <v>1615</v>
      </c>
      <c r="AT699" s="4">
        <v>0</v>
      </c>
      <c r="AU699" s="4">
        <v>0</v>
      </c>
      <c r="AV699" s="4">
        <v>0</v>
      </c>
      <c r="AW699" s="4">
        <v>90</v>
      </c>
      <c r="AX699" s="4">
        <v>85</v>
      </c>
      <c r="AY699" s="4">
        <v>80</v>
      </c>
      <c r="AZ699" s="4">
        <v>59</v>
      </c>
      <c r="BA699" s="4">
        <v>57</v>
      </c>
      <c r="BB699" s="4">
        <v>57</v>
      </c>
      <c r="BC699" s="4">
        <v>5</v>
      </c>
      <c r="BD699" s="4">
        <v>6</v>
      </c>
      <c r="BE699" s="4">
        <v>6</v>
      </c>
      <c r="BI699" s="4" t="s">
        <v>1613</v>
      </c>
    </row>
    <row r="700" spans="1:61" ht="26.25" customHeight="1">
      <c r="A700" s="15">
        <v>700</v>
      </c>
      <c r="B700" s="4">
        <v>47</v>
      </c>
      <c r="C700" s="8" t="s">
        <v>1705</v>
      </c>
      <c r="D700" s="8">
        <v>1</v>
      </c>
      <c r="E700" s="84" t="s">
        <v>1616</v>
      </c>
      <c r="F700" s="131"/>
      <c r="G700" s="10" t="s">
        <v>587</v>
      </c>
      <c r="H700" s="35" t="s">
        <v>1764</v>
      </c>
      <c r="I700" s="25"/>
      <c r="J700" s="171" t="s">
        <v>245</v>
      </c>
      <c r="K700" s="148"/>
      <c r="L700" s="99" t="s">
        <v>246</v>
      </c>
      <c r="N700" s="38"/>
      <c r="Q700" s="9"/>
      <c r="R700" s="9"/>
      <c r="S700" s="8">
        <v>0</v>
      </c>
      <c r="T700" s="8">
        <v>1</v>
      </c>
      <c r="U700" s="8">
        <v>0</v>
      </c>
      <c r="V700" s="8">
        <v>1</v>
      </c>
      <c r="W700" s="3">
        <v>2012</v>
      </c>
      <c r="X700" s="23" t="d">
        <v>2012-06-13</v>
      </c>
      <c r="Y700" s="24" t="s">
        <v>1813</v>
      </c>
      <c r="Z700" s="8" t="s">
        <v>1702</v>
      </c>
      <c r="AA700" s="3" t="s">
        <v>1815</v>
      </c>
      <c r="AB700" s="31">
        <v>1</v>
      </c>
      <c r="AC700" s="8" t="s">
        <v>1753</v>
      </c>
      <c r="AD700" s="4" t="s">
        <v>596</v>
      </c>
      <c r="AE700" s="8"/>
      <c r="AF700" s="8"/>
      <c r="AG700" s="8"/>
      <c r="AH700" s="8"/>
      <c r="AI700" s="8"/>
      <c r="AJ700" s="8"/>
      <c r="AK700" s="8"/>
      <c r="AL700" s="8"/>
      <c r="AM700" s="4" t="s">
        <v>1604</v>
      </c>
      <c r="AN700" s="8" t="s">
        <v>1693</v>
      </c>
      <c r="AO700" s="8"/>
      <c r="AS700" s="8"/>
      <c r="AT700" s="4">
        <v>65</v>
      </c>
      <c r="AU700" s="4">
        <v>0</v>
      </c>
      <c r="AW700" s="4">
        <v>94</v>
      </c>
      <c r="AX700" s="4">
        <v>0</v>
      </c>
      <c r="AZ700" s="4">
        <v>59</v>
      </c>
      <c r="BA700" s="4">
        <v>8</v>
      </c>
      <c r="BC700" s="4">
        <v>4</v>
      </c>
      <c r="BD700" s="4">
        <v>0</v>
      </c>
      <c r="BI700" s="4" t="s">
        <v>1616</v>
      </c>
    </row>
    <row r="701" spans="1:61" ht="26.25" customHeight="1">
      <c r="A701" s="15">
        <v>701</v>
      </c>
      <c r="B701" s="4">
        <v>48</v>
      </c>
      <c r="C701" s="8" t="s">
        <v>1704</v>
      </c>
      <c r="D701" s="8">
        <v>1</v>
      </c>
      <c r="E701" s="84" t="s">
        <v>1618</v>
      </c>
      <c r="F701" s="131"/>
      <c r="G701" s="11" t="s">
        <v>587</v>
      </c>
      <c r="H701" s="60" t="s">
        <v>1618</v>
      </c>
      <c r="I701" s="60"/>
      <c r="J701" s="171" t="s">
        <v>106</v>
      </c>
      <c r="K701" s="148"/>
      <c r="L701" s="99" t="s">
        <v>587</v>
      </c>
      <c r="N701" s="38"/>
      <c r="O701" s="4" t="s">
        <v>1765</v>
      </c>
      <c r="P701" s="4" t="s">
        <v>1535</v>
      </c>
      <c r="Q701" s="5">
        <v>4492520.59</v>
      </c>
      <c r="R701" s="5">
        <v>403338.75</v>
      </c>
      <c r="S701" s="4">
        <v>1</v>
      </c>
      <c r="T701" s="4">
        <v>6</v>
      </c>
      <c r="U701" s="4">
        <v>0</v>
      </c>
      <c r="V701" s="4">
        <v>1</v>
      </c>
      <c r="W701" s="3">
        <v>2012</v>
      </c>
      <c r="X701" s="21" t="d">
        <v>2012-06-13</v>
      </c>
      <c r="Y701" s="17" t="s">
        <v>1813</v>
      </c>
      <c r="Z701" s="8" t="s">
        <v>1702</v>
      </c>
      <c r="AA701" s="3" t="s">
        <v>1790</v>
      </c>
      <c r="AB701" s="31">
        <v>2</v>
      </c>
      <c r="AC701" s="8" t="s">
        <v>1752</v>
      </c>
      <c r="AD701" s="4" t="s">
        <v>587</v>
      </c>
      <c r="AE701" s="4">
        <v>92</v>
      </c>
      <c r="AG701" s="4">
        <v>58</v>
      </c>
      <c r="AH701" s="4">
        <v>0</v>
      </c>
      <c r="AI701" s="4">
        <v>6</v>
      </c>
      <c r="AJ701" s="4">
        <v>0</v>
      </c>
      <c r="AK701" s="4">
        <v>0</v>
      </c>
      <c r="AL701" s="4" t="s">
        <v>595</v>
      </c>
      <c r="AO701" s="8"/>
      <c r="AT701" s="4">
        <v>0</v>
      </c>
      <c r="AU701" s="4">
        <v>0</v>
      </c>
      <c r="AV701" s="4">
        <v>0</v>
      </c>
      <c r="AW701" s="4">
        <v>50</v>
      </c>
      <c r="AX701" s="4">
        <v>40</v>
      </c>
      <c r="AY701" s="4">
        <v>50</v>
      </c>
      <c r="AZ701" s="4">
        <v>52</v>
      </c>
      <c r="BA701" s="4">
        <v>47</v>
      </c>
      <c r="BB701" s="4">
        <v>43</v>
      </c>
      <c r="BC701" s="4">
        <v>6</v>
      </c>
      <c r="BD701" s="4" t="s">
        <v>1628</v>
      </c>
      <c r="BE701" s="4" t="s">
        <v>1629</v>
      </c>
      <c r="BI701" s="4" t="s">
        <v>1618</v>
      </c>
    </row>
    <row r="702" spans="1:61" ht="26.25" customHeight="1">
      <c r="A702" s="15">
        <v>702</v>
      </c>
      <c r="B702" s="4">
        <v>48</v>
      </c>
      <c r="C702" s="8" t="s">
        <v>1704</v>
      </c>
      <c r="D702" s="8">
        <v>1</v>
      </c>
      <c r="E702" s="84" t="s">
        <v>1619</v>
      </c>
      <c r="F702" s="131"/>
      <c r="G702" s="10" t="s">
        <v>587</v>
      </c>
      <c r="H702" s="60" t="s">
        <v>1619</v>
      </c>
      <c r="I702" s="60"/>
      <c r="J702" s="171" t="s">
        <v>107</v>
      </c>
      <c r="K702" s="148" t="s">
        <v>380</v>
      </c>
      <c r="L702" s="99" t="s">
        <v>587</v>
      </c>
      <c r="N702" s="38"/>
      <c r="O702" s="4" t="s">
        <v>1765</v>
      </c>
      <c r="P702" s="4" t="s">
        <v>1535</v>
      </c>
      <c r="Q702" s="9">
        <v>4492503.8899999997</v>
      </c>
      <c r="R702" s="9">
        <v>403483.96</v>
      </c>
      <c r="S702" s="8">
        <v>0</v>
      </c>
      <c r="T702" s="8">
        <v>1</v>
      </c>
      <c r="U702" s="8">
        <v>0</v>
      </c>
      <c r="V702" s="8">
        <v>2</v>
      </c>
      <c r="W702" s="3">
        <v>2012</v>
      </c>
      <c r="X702" s="21" t="d">
        <v>2012-06-13</v>
      </c>
      <c r="Y702" s="17" t="s">
        <v>1813</v>
      </c>
      <c r="Z702" s="8" t="s">
        <v>1702</v>
      </c>
      <c r="AA702" s="3" t="s">
        <v>1790</v>
      </c>
      <c r="AB702" s="31">
        <v>2</v>
      </c>
      <c r="AC702" s="8" t="s">
        <v>1752</v>
      </c>
      <c r="AD702" s="4" t="s">
        <v>587</v>
      </c>
      <c r="AE702" s="8">
        <v>94</v>
      </c>
      <c r="AF702" s="8"/>
      <c r="AG702" s="8">
        <v>58</v>
      </c>
      <c r="AH702" s="8">
        <v>1</v>
      </c>
      <c r="AI702" s="8">
        <v>1</v>
      </c>
      <c r="AJ702" s="8">
        <v>0</v>
      </c>
      <c r="AK702" s="8">
        <v>0</v>
      </c>
      <c r="AL702" s="4" t="s">
        <v>1626</v>
      </c>
      <c r="AM702" s="8" t="s">
        <v>1695</v>
      </c>
      <c r="AN702" s="8" t="s">
        <v>1694</v>
      </c>
      <c r="AO702" s="8"/>
      <c r="AS702" s="8"/>
      <c r="AT702" s="4">
        <v>0</v>
      </c>
      <c r="AW702" s="4">
        <v>120</v>
      </c>
      <c r="AZ702" s="4">
        <v>40</v>
      </c>
      <c r="BI702" s="4" t="s">
        <v>1619</v>
      </c>
    </row>
    <row r="703" spans="1:61" ht="26.25" customHeight="1">
      <c r="A703" s="15">
        <v>703</v>
      </c>
      <c r="B703" s="4">
        <v>48</v>
      </c>
      <c r="C703" s="8" t="s">
        <v>1704</v>
      </c>
      <c r="D703" s="8">
        <v>1</v>
      </c>
      <c r="E703" s="85" t="s">
        <v>1620</v>
      </c>
      <c r="G703" s="11" t="s">
        <v>587</v>
      </c>
      <c r="H703" s="79" t="s">
        <v>1786</v>
      </c>
      <c r="I703" s="79"/>
      <c r="J703" s="171" t="s">
        <v>108</v>
      </c>
      <c r="K703" s="148"/>
      <c r="L703" s="99" t="s">
        <v>587</v>
      </c>
      <c r="N703" s="38"/>
      <c r="O703" s="4" t="s">
        <v>1765</v>
      </c>
      <c r="P703" s="4" t="s">
        <v>1535</v>
      </c>
      <c r="Q703" s="5">
        <v>4492507.2699999996</v>
      </c>
      <c r="R703" s="5">
        <v>403485.81</v>
      </c>
      <c r="S703" s="4">
        <v>0</v>
      </c>
      <c r="T703" s="4">
        <v>1</v>
      </c>
      <c r="U703" s="4">
        <v>0</v>
      </c>
      <c r="V703" s="4">
        <v>0</v>
      </c>
      <c r="W703" s="3">
        <v>2012</v>
      </c>
      <c r="X703" s="21" t="d">
        <v>2012-06-13</v>
      </c>
      <c r="Y703" s="17" t="s">
        <v>1813</v>
      </c>
      <c r="Z703" s="8" t="s">
        <v>1702</v>
      </c>
      <c r="AA703" s="3" t="s">
        <v>1790</v>
      </c>
      <c r="AB703" s="31">
        <v>2</v>
      </c>
      <c r="AC703" s="8" t="s">
        <v>1752</v>
      </c>
      <c r="AD703" s="4" t="s">
        <v>587</v>
      </c>
      <c r="AE703" s="4">
        <v>97</v>
      </c>
      <c r="AG703" s="4">
        <v>60</v>
      </c>
      <c r="AH703" s="4">
        <v>0</v>
      </c>
      <c r="AI703" s="4">
        <v>2</v>
      </c>
      <c r="AJ703" s="4">
        <v>0</v>
      </c>
      <c r="AK703" s="4">
        <v>0</v>
      </c>
      <c r="AL703" s="4" t="s">
        <v>595</v>
      </c>
      <c r="AO703" s="8"/>
      <c r="AT703" s="4">
        <v>0</v>
      </c>
      <c r="AW703" s="4">
        <v>150</v>
      </c>
      <c r="AZ703" s="4">
        <v>57</v>
      </c>
      <c r="BI703" s="4" t="s">
        <v>1620</v>
      </c>
    </row>
    <row r="704" spans="1:61" ht="26.25" customHeight="1">
      <c r="A704" s="15">
        <v>704</v>
      </c>
      <c r="B704" s="8">
        <v>48</v>
      </c>
      <c r="C704" s="8" t="s">
        <v>1704</v>
      </c>
      <c r="D704" s="8">
        <v>1</v>
      </c>
      <c r="E704" s="85" t="s">
        <v>1621</v>
      </c>
      <c r="G704" s="11" t="s">
        <v>587</v>
      </c>
      <c r="H704" s="199" t="s">
        <v>1771</v>
      </c>
      <c r="I704" s="97"/>
      <c r="J704" s="171" t="s">
        <v>109</v>
      </c>
      <c r="K704" s="148"/>
      <c r="L704" s="99" t="s">
        <v>587</v>
      </c>
      <c r="N704" s="37"/>
      <c r="O704" s="4" t="s">
        <v>1765</v>
      </c>
      <c r="P704" s="4" t="s">
        <v>1535</v>
      </c>
      <c r="Q704" s="5">
        <v>4492509.2699999996</v>
      </c>
      <c r="R704" s="5">
        <v>403479.85</v>
      </c>
      <c r="S704" s="4">
        <v>0</v>
      </c>
      <c r="T704" s="4">
        <v>1</v>
      </c>
      <c r="U704" s="4">
        <v>0</v>
      </c>
      <c r="V704" s="4">
        <v>1</v>
      </c>
      <c r="W704" s="3">
        <v>2012</v>
      </c>
      <c r="X704" s="23" t="d">
        <v>2012-06-13</v>
      </c>
      <c r="Y704" s="24" t="s">
        <v>1813</v>
      </c>
      <c r="Z704" s="8" t="s">
        <v>1702</v>
      </c>
      <c r="AA704" s="3" t="s">
        <v>1790</v>
      </c>
      <c r="AB704" s="31">
        <v>2</v>
      </c>
      <c r="AC704" s="8" t="s">
        <v>1752</v>
      </c>
      <c r="AD704" s="4" t="s">
        <v>587</v>
      </c>
      <c r="AE704" s="4">
        <v>99</v>
      </c>
      <c r="AG704" s="4">
        <v>59</v>
      </c>
      <c r="AH704" s="4">
        <v>0</v>
      </c>
      <c r="AI704" s="4">
        <v>6</v>
      </c>
      <c r="AJ704" s="4">
        <v>0</v>
      </c>
      <c r="AK704" s="4">
        <v>0</v>
      </c>
      <c r="AL704" s="4" t="s">
        <v>595</v>
      </c>
      <c r="AM704" s="4" t="s">
        <v>1627</v>
      </c>
      <c r="AT704" s="4">
        <v>0</v>
      </c>
      <c r="AW704" s="4">
        <v>40</v>
      </c>
      <c r="AZ704" s="4">
        <v>47</v>
      </c>
      <c r="BI704" s="8" t="s">
        <v>1621</v>
      </c>
    </row>
    <row r="705" spans="1:73" ht="26.25" customHeight="1">
      <c r="A705" s="15">
        <v>705</v>
      </c>
      <c r="B705" s="4">
        <v>48</v>
      </c>
      <c r="C705" s="8" t="s">
        <v>1704</v>
      </c>
      <c r="D705" s="8">
        <v>1</v>
      </c>
      <c r="E705" s="85" t="s">
        <v>1622</v>
      </c>
      <c r="G705" s="11" t="s">
        <v>587</v>
      </c>
      <c r="H705" s="79" t="s">
        <v>1772</v>
      </c>
      <c r="I705" s="79"/>
      <c r="J705" s="180" t="s">
        <v>110</v>
      </c>
      <c r="K705" s="148"/>
      <c r="L705" s="99" t="s">
        <v>587</v>
      </c>
      <c r="N705" s="37"/>
      <c r="O705" s="4" t="s">
        <v>1765</v>
      </c>
      <c r="P705" s="4" t="s">
        <v>1535</v>
      </c>
      <c r="Q705" s="5">
        <v>4492510.67</v>
      </c>
      <c r="R705" s="5">
        <v>403491.4</v>
      </c>
      <c r="S705" s="4">
        <v>0</v>
      </c>
      <c r="T705" s="4">
        <v>1</v>
      </c>
      <c r="U705" s="4">
        <v>0</v>
      </c>
      <c r="V705" s="4">
        <v>3</v>
      </c>
      <c r="W705" s="3">
        <v>2012</v>
      </c>
      <c r="X705" s="21" t="d">
        <v>2012-06-13</v>
      </c>
      <c r="Y705" s="17" t="s">
        <v>1813</v>
      </c>
      <c r="Z705" s="8" t="s">
        <v>1702</v>
      </c>
      <c r="AA705" s="3" t="s">
        <v>1790</v>
      </c>
      <c r="AB705" s="31">
        <v>2</v>
      </c>
      <c r="AC705" s="8" t="s">
        <v>1752</v>
      </c>
      <c r="AD705" s="4" t="s">
        <v>587</v>
      </c>
      <c r="AE705" s="4">
        <v>87</v>
      </c>
      <c r="AG705" s="4">
        <v>93</v>
      </c>
      <c r="AH705" s="4">
        <v>0</v>
      </c>
      <c r="AI705" s="4">
        <v>1</v>
      </c>
      <c r="AJ705" s="4">
        <v>0</v>
      </c>
      <c r="AK705" s="4">
        <v>0</v>
      </c>
      <c r="AL705" s="4" t="s">
        <v>595</v>
      </c>
      <c r="AM705" s="4" t="s">
        <v>1696</v>
      </c>
      <c r="AT705" s="4">
        <v>0</v>
      </c>
      <c r="AU705" s="4">
        <v>0</v>
      </c>
      <c r="AV705" s="4">
        <v>0</v>
      </c>
      <c r="AW705" s="4">
        <v>50</v>
      </c>
      <c r="AX705" s="4">
        <v>0</v>
      </c>
      <c r="AY705" s="4">
        <v>0</v>
      </c>
      <c r="AZ705" s="4">
        <v>55</v>
      </c>
      <c r="BA705" s="4">
        <v>41</v>
      </c>
      <c r="BB705" s="4">
        <v>37</v>
      </c>
      <c r="BI705" s="4" t="s">
        <v>1622</v>
      </c>
    </row>
    <row r="706" spans="1:73" ht="26.25" customHeight="1">
      <c r="A706" s="15">
        <v>706</v>
      </c>
      <c r="B706" s="8">
        <v>48</v>
      </c>
      <c r="C706" s="8" t="s">
        <v>1704</v>
      </c>
      <c r="D706" s="8">
        <v>1</v>
      </c>
      <c r="E706" s="84" t="s">
        <v>1623</v>
      </c>
      <c r="F706" s="131"/>
      <c r="G706" s="10" t="s">
        <v>587</v>
      </c>
      <c r="H706" s="97" t="s">
        <v>1773</v>
      </c>
      <c r="I706" s="97"/>
      <c r="J706" s="170" t="s">
        <v>111</v>
      </c>
      <c r="K706" s="148"/>
      <c r="L706" s="99" t="s">
        <v>587</v>
      </c>
      <c r="N706" s="38"/>
      <c r="O706" s="4" t="s">
        <v>1765</v>
      </c>
      <c r="P706" s="8" t="s">
        <v>1535</v>
      </c>
      <c r="Q706" s="9">
        <v>4492517.4000000004</v>
      </c>
      <c r="R706" s="9">
        <v>403335.83</v>
      </c>
      <c r="S706" s="8">
        <v>0</v>
      </c>
      <c r="T706" s="8">
        <v>2</v>
      </c>
      <c r="U706" s="8">
        <v>2</v>
      </c>
      <c r="V706" s="8">
        <v>4</v>
      </c>
      <c r="W706" s="3">
        <v>2012</v>
      </c>
      <c r="X706" s="21" t="d">
        <v>2012-06-13</v>
      </c>
      <c r="Y706" s="17" t="s">
        <v>1813</v>
      </c>
      <c r="Z706" s="8" t="s">
        <v>1702</v>
      </c>
      <c r="AA706" s="3" t="s">
        <v>1790</v>
      </c>
      <c r="AB706" s="31">
        <v>2</v>
      </c>
      <c r="AC706" s="8" t="s">
        <v>1752</v>
      </c>
      <c r="AD706" s="4" t="s">
        <v>587</v>
      </c>
      <c r="AE706" s="8">
        <v>90</v>
      </c>
      <c r="AF706" s="8"/>
      <c r="AG706" s="8">
        <v>81</v>
      </c>
      <c r="AH706" s="8">
        <v>0</v>
      </c>
      <c r="AI706" s="8">
        <v>1</v>
      </c>
      <c r="AJ706" s="8">
        <v>0</v>
      </c>
      <c r="AK706" s="8">
        <v>0</v>
      </c>
      <c r="AL706" s="4" t="s">
        <v>595</v>
      </c>
      <c r="AN706" s="8"/>
      <c r="AO706" s="8"/>
      <c r="AS706" s="8"/>
      <c r="AT706" s="4">
        <v>0</v>
      </c>
      <c r="AU706" s="4">
        <v>0</v>
      </c>
      <c r="AV706" s="4">
        <v>0</v>
      </c>
      <c r="AW706" s="4">
        <v>55</v>
      </c>
      <c r="AX706" s="4">
        <v>60</v>
      </c>
      <c r="AY706" s="4">
        <v>70</v>
      </c>
      <c r="AZ706" s="4">
        <v>45</v>
      </c>
      <c r="BA706" s="4">
        <v>44</v>
      </c>
      <c r="BB706" s="4">
        <v>44</v>
      </c>
      <c r="BC706" s="4">
        <v>7</v>
      </c>
      <c r="BD706" s="4">
        <v>7</v>
      </c>
      <c r="BE706" s="4">
        <v>7</v>
      </c>
      <c r="BI706" s="8" t="s">
        <v>1623</v>
      </c>
    </row>
    <row r="707" spans="1:73" ht="26.25" customHeight="1">
      <c r="A707" s="15">
        <v>707</v>
      </c>
      <c r="B707" s="8">
        <v>48</v>
      </c>
      <c r="C707" s="8" t="s">
        <v>1704</v>
      </c>
      <c r="D707" s="8">
        <v>1</v>
      </c>
      <c r="E707" s="84" t="s">
        <v>1624</v>
      </c>
      <c r="F707" s="131"/>
      <c r="G707" s="11" t="s">
        <v>587</v>
      </c>
      <c r="H707" s="60" t="s">
        <v>1774</v>
      </c>
      <c r="I707" s="60"/>
      <c r="J707" s="174" t="s">
        <v>112</v>
      </c>
      <c r="K707" s="150"/>
      <c r="L707" s="99" t="s">
        <v>587</v>
      </c>
      <c r="N707" s="38"/>
      <c r="O707" s="4" t="s">
        <v>1765</v>
      </c>
      <c r="P707" s="4" t="s">
        <v>1535</v>
      </c>
      <c r="Q707" s="5">
        <v>4492514.99</v>
      </c>
      <c r="R707" s="5">
        <v>403337.96</v>
      </c>
      <c r="S707" s="4">
        <v>0</v>
      </c>
      <c r="T707" s="4">
        <v>3</v>
      </c>
      <c r="U707" s="4">
        <v>0</v>
      </c>
      <c r="V707" s="4">
        <v>0</v>
      </c>
      <c r="W707" s="3">
        <v>2012</v>
      </c>
      <c r="X707" s="21" t="d">
        <v>2012-06-13</v>
      </c>
      <c r="Y707" s="17" t="s">
        <v>1813</v>
      </c>
      <c r="Z707" s="8" t="s">
        <v>1702</v>
      </c>
      <c r="AA707" s="3" t="s">
        <v>1790</v>
      </c>
      <c r="AB707" s="31">
        <v>2</v>
      </c>
      <c r="AC707" s="8" t="s">
        <v>1752</v>
      </c>
      <c r="AD707" s="4" t="s">
        <v>587</v>
      </c>
      <c r="AE707" s="4">
        <v>92</v>
      </c>
      <c r="AG707" s="4">
        <v>88</v>
      </c>
      <c r="AH707" s="4">
        <v>0</v>
      </c>
      <c r="AI707" s="4">
        <v>2</v>
      </c>
      <c r="AJ707" s="4">
        <v>0</v>
      </c>
      <c r="AK707" s="4">
        <v>0</v>
      </c>
      <c r="AL707" s="4" t="s">
        <v>595</v>
      </c>
      <c r="AO707" s="8"/>
      <c r="AT707" s="4">
        <v>0</v>
      </c>
      <c r="AU707" s="4">
        <v>0</v>
      </c>
      <c r="AV707" s="4">
        <v>0</v>
      </c>
      <c r="AW707" s="4">
        <v>30</v>
      </c>
      <c r="AX707" s="4">
        <v>40</v>
      </c>
      <c r="AY707" s="4">
        <v>40</v>
      </c>
      <c r="AZ707" s="4">
        <v>45</v>
      </c>
      <c r="BA707" s="4">
        <v>44</v>
      </c>
      <c r="BB707" s="4">
        <v>40</v>
      </c>
      <c r="BC707" s="4" t="s">
        <v>1630</v>
      </c>
      <c r="BD707" s="4" t="s">
        <v>1631</v>
      </c>
      <c r="BE707" s="4" t="s">
        <v>1247</v>
      </c>
      <c r="BI707" s="8" t="s">
        <v>1624</v>
      </c>
    </row>
    <row r="708" spans="1:73" ht="26.25" customHeight="1">
      <c r="A708" s="15">
        <v>708</v>
      </c>
      <c r="B708" s="8">
        <v>48</v>
      </c>
      <c r="C708" s="8" t="s">
        <v>1704</v>
      </c>
      <c r="D708" s="8">
        <v>1</v>
      </c>
      <c r="E708" s="84" t="s">
        <v>1625</v>
      </c>
      <c r="F708" s="131"/>
      <c r="G708" s="11" t="s">
        <v>587</v>
      </c>
      <c r="H708" s="199" t="s">
        <v>1787</v>
      </c>
      <c r="I708" s="97"/>
      <c r="J708" s="174" t="s">
        <v>113</v>
      </c>
      <c r="K708" s="150" t="s">
        <v>379</v>
      </c>
      <c r="L708" s="99" t="s">
        <v>587</v>
      </c>
      <c r="N708" s="38"/>
      <c r="O708" s="4" t="s">
        <v>1765</v>
      </c>
      <c r="P708" s="8" t="s">
        <v>1535</v>
      </c>
      <c r="Q708" s="5">
        <v>4492513.8499999996</v>
      </c>
      <c r="R708" s="9">
        <v>403333.49</v>
      </c>
      <c r="S708" s="4">
        <v>0</v>
      </c>
      <c r="T708" s="4">
        <v>6</v>
      </c>
      <c r="U708" s="4">
        <v>0</v>
      </c>
      <c r="V708" s="4">
        <v>0</v>
      </c>
      <c r="W708" s="3">
        <v>2012</v>
      </c>
      <c r="X708" s="23" t="d">
        <v>2012-06-13</v>
      </c>
      <c r="Y708" s="24" t="s">
        <v>1813</v>
      </c>
      <c r="Z708" s="8" t="s">
        <v>1702</v>
      </c>
      <c r="AA708" s="3" t="s">
        <v>1790</v>
      </c>
      <c r="AB708" s="31">
        <v>2</v>
      </c>
      <c r="AC708" s="8" t="s">
        <v>1752</v>
      </c>
      <c r="AD708" s="4" t="s">
        <v>587</v>
      </c>
      <c r="AE708" s="4">
        <v>95</v>
      </c>
      <c r="AG708" s="4">
        <v>84</v>
      </c>
      <c r="AH708" s="4">
        <v>0</v>
      </c>
      <c r="AI708" s="4">
        <v>1</v>
      </c>
      <c r="AJ708" s="4">
        <v>0</v>
      </c>
      <c r="AK708" s="4">
        <v>0</v>
      </c>
      <c r="AL708" s="4" t="s">
        <v>595</v>
      </c>
      <c r="AO708" s="8"/>
      <c r="AT708" s="4">
        <v>0</v>
      </c>
      <c r="AU708" s="4">
        <v>0</v>
      </c>
      <c r="AV708" s="4">
        <v>0</v>
      </c>
      <c r="AW708" s="4">
        <v>70</v>
      </c>
      <c r="AX708" s="4">
        <v>50</v>
      </c>
      <c r="AY708" s="4">
        <v>60</v>
      </c>
      <c r="AZ708" s="4">
        <v>47</v>
      </c>
      <c r="BA708" s="4">
        <v>47</v>
      </c>
      <c r="BB708" s="4">
        <v>46</v>
      </c>
      <c r="BC708" s="4" t="s">
        <v>1628</v>
      </c>
      <c r="BD708" s="4" t="s">
        <v>1628</v>
      </c>
      <c r="BE708" s="4" t="s">
        <v>1629</v>
      </c>
      <c r="BI708" s="8" t="s">
        <v>1625</v>
      </c>
    </row>
    <row r="709" spans="1:73" ht="26.25" customHeight="1">
      <c r="A709" s="15">
        <v>709</v>
      </c>
      <c r="B709" s="8">
        <v>49</v>
      </c>
      <c r="C709" s="8" t="s">
        <v>1701</v>
      </c>
      <c r="D709" s="8">
        <v>1</v>
      </c>
      <c r="E709" s="84" t="s">
        <v>1632</v>
      </c>
      <c r="F709" s="131"/>
      <c r="G709" s="11" t="s">
        <v>587</v>
      </c>
      <c r="H709" s="60" t="s">
        <v>1784</v>
      </c>
      <c r="I709" s="79"/>
      <c r="J709" s="170" t="s">
        <v>105</v>
      </c>
      <c r="L709" s="94" t="s">
        <v>587</v>
      </c>
      <c r="N709" s="38"/>
      <c r="O709" s="4" t="s">
        <v>707</v>
      </c>
      <c r="P709" s="8" t="s">
        <v>1634</v>
      </c>
      <c r="Q709" s="5">
        <v>4493512.29</v>
      </c>
      <c r="R709" s="5">
        <v>405045.22</v>
      </c>
      <c r="S709" s="4">
        <v>0</v>
      </c>
      <c r="T709" s="4">
        <v>7</v>
      </c>
      <c r="U709" s="4">
        <v>0</v>
      </c>
      <c r="V709" s="4">
        <v>0</v>
      </c>
      <c r="W709" s="3">
        <v>2012</v>
      </c>
      <c r="X709" s="21" t="d">
        <v>2012-06-18</v>
      </c>
      <c r="Y709" s="17" t="s">
        <v>1810</v>
      </c>
      <c r="Z709" s="8" t="s">
        <v>1699</v>
      </c>
      <c r="AA709" s="3" t="s">
        <v>1817</v>
      </c>
      <c r="AB709" s="31">
        <v>1</v>
      </c>
      <c r="AC709" s="8" t="s">
        <v>1751</v>
      </c>
      <c r="AD709" s="4" t="s">
        <v>587</v>
      </c>
      <c r="AE709" s="4">
        <v>81</v>
      </c>
      <c r="AF709" s="4" t="s">
        <v>585</v>
      </c>
      <c r="AG709" s="4">
        <v>80</v>
      </c>
      <c r="AH709" s="4">
        <v>0</v>
      </c>
      <c r="AI709" s="4">
        <v>7</v>
      </c>
      <c r="AJ709" s="4">
        <v>0</v>
      </c>
      <c r="AK709" s="4">
        <v>0</v>
      </c>
      <c r="AL709" s="8" t="s">
        <v>800</v>
      </c>
      <c r="AM709" s="4" t="s">
        <v>1633</v>
      </c>
      <c r="AO709" s="8"/>
      <c r="AT709" s="4">
        <v>28</v>
      </c>
      <c r="AU709" s="4">
        <v>0</v>
      </c>
      <c r="AV709" s="4">
        <v>19</v>
      </c>
      <c r="AW709" s="4">
        <v>80</v>
      </c>
      <c r="AX709" s="4">
        <v>120</v>
      </c>
      <c r="AY709" s="4">
        <v>75</v>
      </c>
      <c r="AZ709" s="4">
        <v>61</v>
      </c>
      <c r="BA709" s="4">
        <v>58</v>
      </c>
      <c r="BB709" s="4">
        <v>56</v>
      </c>
      <c r="BC709" s="4">
        <v>5</v>
      </c>
      <c r="BD709" s="4">
        <v>5</v>
      </c>
      <c r="BE709" s="4">
        <v>5</v>
      </c>
      <c r="BI709" s="8" t="s">
        <v>1632</v>
      </c>
    </row>
    <row r="710" spans="1:73" s="18" customFormat="1" ht="26.25" customHeight="1">
      <c r="A710" s="15">
        <v>710</v>
      </c>
      <c r="B710" s="8">
        <v>50</v>
      </c>
      <c r="C710" s="8" t="s">
        <v>1700</v>
      </c>
      <c r="D710" s="8">
        <v>1</v>
      </c>
      <c r="E710" s="84" t="s">
        <v>1635</v>
      </c>
      <c r="F710" s="131"/>
      <c r="G710" s="11" t="s">
        <v>587</v>
      </c>
      <c r="H710" s="58" t="s">
        <v>1635</v>
      </c>
      <c r="I710" s="58"/>
      <c r="J710" s="169" t="s">
        <v>101</v>
      </c>
      <c r="K710" s="151"/>
      <c r="L710" s="91" t="s">
        <v>587</v>
      </c>
      <c r="M710" s="37"/>
      <c r="N710" s="38"/>
      <c r="O710" s="4" t="s">
        <v>588</v>
      </c>
      <c r="P710" s="8" t="s">
        <v>1639</v>
      </c>
      <c r="Q710" s="5">
        <v>4493145.4000000004</v>
      </c>
      <c r="R710" s="5">
        <v>404923.8</v>
      </c>
      <c r="S710" s="4">
        <v>0</v>
      </c>
      <c r="T710" s="4">
        <v>3</v>
      </c>
      <c r="U710" s="4">
        <v>0</v>
      </c>
      <c r="V710" s="4">
        <v>0</v>
      </c>
      <c r="W710" s="3">
        <v>2012</v>
      </c>
      <c r="X710" s="21" t="d">
        <v>2012-06-18</v>
      </c>
      <c r="Y710" s="24" t="s">
        <v>1813</v>
      </c>
      <c r="Z710" s="8" t="s">
        <v>1699</v>
      </c>
      <c r="AA710" s="3" t="s">
        <v>1790</v>
      </c>
      <c r="AB710" s="31">
        <v>1</v>
      </c>
      <c r="AC710" s="8" t="s">
        <v>1750</v>
      </c>
      <c r="AD710" s="4" t="s">
        <v>587</v>
      </c>
      <c r="AE710" s="4">
        <v>79</v>
      </c>
      <c r="AF710" s="4" t="s">
        <v>594</v>
      </c>
      <c r="AG710" s="4">
        <v>5</v>
      </c>
      <c r="AH710" s="4">
        <v>0</v>
      </c>
      <c r="AI710" s="4">
        <v>3</v>
      </c>
      <c r="AJ710" s="4">
        <v>0</v>
      </c>
      <c r="AK710" s="4">
        <v>0</v>
      </c>
      <c r="AL710" s="4" t="s">
        <v>943</v>
      </c>
      <c r="AM710" s="4"/>
      <c r="AN710" s="4"/>
      <c r="AO710" s="8"/>
      <c r="AP710"/>
      <c r="AQ710"/>
      <c r="AR710"/>
      <c r="AS710" s="4" t="s">
        <v>1640</v>
      </c>
      <c r="AT710" s="4">
        <v>15</v>
      </c>
      <c r="AU710" s="4">
        <v>0</v>
      </c>
      <c r="AV710" s="4">
        <v>0</v>
      </c>
      <c r="AW710" s="4">
        <v>75</v>
      </c>
      <c r="AX710" s="4">
        <v>80</v>
      </c>
      <c r="AY710" s="4">
        <v>80</v>
      </c>
      <c r="AZ710" s="4">
        <v>59</v>
      </c>
      <c r="BA710" s="4">
        <v>58</v>
      </c>
      <c r="BB710" s="4">
        <v>57</v>
      </c>
      <c r="BC710" s="4">
        <v>3</v>
      </c>
      <c r="BD710" s="4">
        <v>4</v>
      </c>
      <c r="BE710" s="4">
        <v>4</v>
      </c>
      <c r="BI710" s="8" t="s">
        <v>1635</v>
      </c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</row>
    <row r="711" spans="1:73" s="18" customFormat="1" ht="26.25" customHeight="1">
      <c r="A711" s="15">
        <v>711</v>
      </c>
      <c r="B711" s="8">
        <v>50</v>
      </c>
      <c r="C711" s="8" t="s">
        <v>1700</v>
      </c>
      <c r="D711" s="8">
        <v>1</v>
      </c>
      <c r="E711" s="84" t="s">
        <v>1636</v>
      </c>
      <c r="F711" s="131"/>
      <c r="G711" s="10" t="s">
        <v>587</v>
      </c>
      <c r="H711" s="58" t="s">
        <v>1781</v>
      </c>
      <c r="I711" s="57"/>
      <c r="J711" s="169" t="s">
        <v>102</v>
      </c>
      <c r="K711" s="151"/>
      <c r="L711" s="91" t="s">
        <v>587</v>
      </c>
      <c r="M711" s="37"/>
      <c r="N711" s="37"/>
      <c r="O711" s="4" t="s">
        <v>588</v>
      </c>
      <c r="P711" s="8" t="s">
        <v>1639</v>
      </c>
      <c r="Q711" s="9">
        <v>4493126.82</v>
      </c>
      <c r="R711" s="9">
        <v>404922.8</v>
      </c>
      <c r="S711" s="8">
        <v>0</v>
      </c>
      <c r="T711" s="8">
        <v>3</v>
      </c>
      <c r="U711" s="8">
        <v>0</v>
      </c>
      <c r="V711" s="8">
        <v>0</v>
      </c>
      <c r="W711" s="3">
        <v>2012</v>
      </c>
      <c r="X711" s="21" t="d">
        <v>2012-06-18</v>
      </c>
      <c r="Y711" s="17" t="s">
        <v>1813</v>
      </c>
      <c r="Z711" s="8" t="s">
        <v>1699</v>
      </c>
      <c r="AA711" s="3" t="s">
        <v>1790</v>
      </c>
      <c r="AB711" s="31">
        <v>1</v>
      </c>
      <c r="AC711" s="8" t="s">
        <v>1750</v>
      </c>
      <c r="AD711" s="4" t="s">
        <v>587</v>
      </c>
      <c r="AE711" s="8">
        <v>97</v>
      </c>
      <c r="AF711" s="8" t="s">
        <v>594</v>
      </c>
      <c r="AG711" s="8">
        <v>3</v>
      </c>
      <c r="AH711" s="8">
        <v>0</v>
      </c>
      <c r="AI711" s="8">
        <v>3</v>
      </c>
      <c r="AJ711" s="8">
        <v>0</v>
      </c>
      <c r="AK711" s="8">
        <v>0</v>
      </c>
      <c r="AL711" s="8" t="s">
        <v>1638</v>
      </c>
      <c r="AM711" s="8"/>
      <c r="AN711" s="8"/>
      <c r="AO711" s="4"/>
      <c r="AP711"/>
      <c r="AQ711"/>
      <c r="AR711"/>
      <c r="AS711" s="8" t="s">
        <v>1641</v>
      </c>
      <c r="AT711" s="4">
        <v>15</v>
      </c>
      <c r="AU711" s="4">
        <v>0</v>
      </c>
      <c r="AV711" s="4">
        <v>0</v>
      </c>
      <c r="AW711" s="4">
        <v>100</v>
      </c>
      <c r="AX711" s="4">
        <v>25</v>
      </c>
      <c r="AY711" s="4">
        <v>20</v>
      </c>
      <c r="AZ711" s="4">
        <v>58</v>
      </c>
      <c r="BA711" s="4">
        <v>57</v>
      </c>
      <c r="BB711" s="4">
        <v>49</v>
      </c>
      <c r="BC711" s="4">
        <v>3</v>
      </c>
      <c r="BD711" s="4">
        <v>4</v>
      </c>
      <c r="BE711" s="4">
        <v>5</v>
      </c>
      <c r="BI711" s="8" t="s">
        <v>1636</v>
      </c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</row>
    <row r="712" spans="1:73" s="18" customFormat="1" ht="26.25" customHeight="1">
      <c r="A712" s="15">
        <v>712</v>
      </c>
      <c r="B712" s="8">
        <v>50</v>
      </c>
      <c r="C712" s="8" t="s">
        <v>1700</v>
      </c>
      <c r="D712" s="8">
        <v>1</v>
      </c>
      <c r="E712" s="84" t="s">
        <v>1637</v>
      </c>
      <c r="F712" s="131"/>
      <c r="G712" s="11" t="s">
        <v>587</v>
      </c>
      <c r="H712" s="57" t="s">
        <v>1782</v>
      </c>
      <c r="I712" s="58"/>
      <c r="J712" s="169" t="s">
        <v>103</v>
      </c>
      <c r="K712" s="151"/>
      <c r="L712" s="91" t="s">
        <v>587</v>
      </c>
      <c r="M712" s="37"/>
      <c r="N712" s="37"/>
      <c r="O712" s="4" t="s">
        <v>588</v>
      </c>
      <c r="P712" s="4" t="s">
        <v>1639</v>
      </c>
      <c r="Q712" s="5">
        <v>4493124.72</v>
      </c>
      <c r="R712" s="5">
        <v>404926.48</v>
      </c>
      <c r="S712" s="4">
        <v>0</v>
      </c>
      <c r="T712" s="4">
        <v>3</v>
      </c>
      <c r="U712" s="4">
        <v>0</v>
      </c>
      <c r="V712" s="4">
        <v>2</v>
      </c>
      <c r="W712" s="3">
        <v>2012</v>
      </c>
      <c r="X712" s="21" t="d">
        <v>2012-06-18</v>
      </c>
      <c r="Y712" s="17" t="s">
        <v>1813</v>
      </c>
      <c r="Z712" s="8" t="s">
        <v>1699</v>
      </c>
      <c r="AA712" s="3" t="s">
        <v>1790</v>
      </c>
      <c r="AB712" s="31">
        <v>1</v>
      </c>
      <c r="AC712" s="8" t="s">
        <v>1750</v>
      </c>
      <c r="AD712" s="4" t="s">
        <v>587</v>
      </c>
      <c r="AE712" s="4">
        <v>99</v>
      </c>
      <c r="AF712" s="4" t="s">
        <v>585</v>
      </c>
      <c r="AG712" s="4">
        <v>2</v>
      </c>
      <c r="AH712" s="4">
        <v>0</v>
      </c>
      <c r="AI712" s="4">
        <v>3</v>
      </c>
      <c r="AJ712" s="4">
        <v>0</v>
      </c>
      <c r="AK712" s="4">
        <v>2</v>
      </c>
      <c r="AL712" s="4" t="s">
        <v>728</v>
      </c>
      <c r="AM712" s="4"/>
      <c r="AN712" s="4"/>
      <c r="AO712" s="4"/>
      <c r="AP712"/>
      <c r="AQ712"/>
      <c r="AR712"/>
      <c r="AS712" s="4" t="s">
        <v>1642</v>
      </c>
      <c r="AT712" s="4">
        <v>120</v>
      </c>
      <c r="AU712" s="4">
        <v>80</v>
      </c>
      <c r="AV712" s="4">
        <v>20</v>
      </c>
      <c r="AW712" s="4">
        <v>110</v>
      </c>
      <c r="AX712" s="4">
        <v>60</v>
      </c>
      <c r="AY712" s="4">
        <v>35</v>
      </c>
      <c r="AZ712" s="4">
        <v>49</v>
      </c>
      <c r="BA712" s="4">
        <v>45</v>
      </c>
      <c r="BB712" s="4">
        <v>43</v>
      </c>
      <c r="BC712" s="4">
        <v>2</v>
      </c>
      <c r="BD712" s="4">
        <v>2</v>
      </c>
      <c r="BE712" s="4">
        <v>2</v>
      </c>
      <c r="BI712" s="8" t="s">
        <v>1637</v>
      </c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</row>
    <row r="713" spans="1:73" s="18" customFormat="1" ht="26.25" customHeight="1">
      <c r="A713" s="15">
        <v>713</v>
      </c>
      <c r="B713" s="10">
        <v>51</v>
      </c>
      <c r="C713" s="10" t="s">
        <v>1806</v>
      </c>
      <c r="D713" s="10">
        <v>0</v>
      </c>
      <c r="E713" s="85" t="s">
        <v>1847</v>
      </c>
      <c r="F713" s="144"/>
      <c r="G713" s="11" t="s">
        <v>596</v>
      </c>
      <c r="H713" s="58" t="s">
        <v>104</v>
      </c>
      <c r="I713" s="57"/>
      <c r="J713" s="170" t="s">
        <v>620</v>
      </c>
      <c r="K713" s="148"/>
      <c r="L713" s="99" t="s">
        <v>620</v>
      </c>
      <c r="M713" s="37"/>
      <c r="N713" s="37"/>
      <c r="O713" s="11"/>
      <c r="P713" s="11"/>
      <c r="Q713" s="62"/>
      <c r="R713" s="62"/>
      <c r="S713" s="11"/>
      <c r="T713" s="11"/>
      <c r="U713" s="11"/>
      <c r="V713" s="11"/>
      <c r="W713" s="3">
        <v>2012</v>
      </c>
      <c r="X713" s="23" t="d">
        <v>2012-06-18</v>
      </c>
      <c r="Y713" s="24" t="s">
        <v>1813</v>
      </c>
      <c r="Z713" s="10" t="s">
        <v>1699</v>
      </c>
      <c r="AA713" s="3" t="s">
        <v>1788</v>
      </c>
      <c r="AB713" s="48">
        <v>1</v>
      </c>
      <c r="AC713" s="10" t="s">
        <v>1756</v>
      </c>
      <c r="AD713" s="11" t="s">
        <v>596</v>
      </c>
      <c r="AE713" s="11"/>
      <c r="AF713" s="11"/>
      <c r="AG713" s="11"/>
      <c r="AH713" s="11"/>
      <c r="AI713" s="11"/>
      <c r="AJ713" s="11"/>
      <c r="AK713" s="11"/>
      <c r="AL713" s="11"/>
      <c r="AM713" s="11" t="s">
        <v>1830</v>
      </c>
      <c r="AN713" s="11"/>
      <c r="AO713" s="11"/>
      <c r="AP713"/>
      <c r="AQ713"/>
      <c r="AR713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I713" s="10" t="s">
        <v>1288</v>
      </c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</row>
    <row r="714" spans="1:73" s="18" customFormat="1" ht="26.25" customHeight="1">
      <c r="A714" s="15">
        <v>714</v>
      </c>
      <c r="B714" s="10">
        <v>52</v>
      </c>
      <c r="C714" s="10" t="s">
        <v>1807</v>
      </c>
      <c r="D714" s="10">
        <v>0</v>
      </c>
      <c r="E714" s="84" t="s">
        <v>1848</v>
      </c>
      <c r="F714" s="131"/>
      <c r="G714" s="11" t="s">
        <v>596</v>
      </c>
      <c r="H714" s="57" t="s">
        <v>104</v>
      </c>
      <c r="I714" s="58"/>
      <c r="J714" s="170" t="s">
        <v>620</v>
      </c>
      <c r="K714" s="148"/>
      <c r="L714" s="99" t="s">
        <v>620</v>
      </c>
      <c r="M714" s="37"/>
      <c r="N714" s="38"/>
      <c r="O714" s="11"/>
      <c r="P714" s="11"/>
      <c r="Q714" s="62"/>
      <c r="R714" s="62"/>
      <c r="S714" s="11"/>
      <c r="T714" s="11"/>
      <c r="U714" s="11"/>
      <c r="V714" s="11"/>
      <c r="W714" s="3">
        <v>2012</v>
      </c>
      <c r="X714" s="21" t="d">
        <v>2012-06-18</v>
      </c>
      <c r="Y714" s="17" t="s">
        <v>1813</v>
      </c>
      <c r="Z714" s="10" t="s">
        <v>1699</v>
      </c>
      <c r="AA714" s="3" t="s">
        <v>1817</v>
      </c>
      <c r="AB714" s="48">
        <v>2</v>
      </c>
      <c r="AC714" s="10" t="s">
        <v>1759</v>
      </c>
      <c r="AD714" s="11" t="s">
        <v>596</v>
      </c>
      <c r="AE714" s="11"/>
      <c r="AF714" s="11"/>
      <c r="AG714" s="11"/>
      <c r="AH714" s="11"/>
      <c r="AI714" s="11"/>
      <c r="AJ714" s="11"/>
      <c r="AK714" s="11"/>
      <c r="AL714" s="11"/>
      <c r="AM714" s="11" t="s">
        <v>1830</v>
      </c>
      <c r="AN714" s="11"/>
      <c r="AO714" s="10"/>
      <c r="AP714"/>
      <c r="AQ714"/>
      <c r="AR714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I714" s="10" t="s">
        <v>1288</v>
      </c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</row>
    <row r="715" spans="1:73" s="18" customFormat="1" ht="26.25" customHeight="1">
      <c r="A715" s="15">
        <v>715</v>
      </c>
      <c r="B715" s="10">
        <v>53</v>
      </c>
      <c r="C715" s="10" t="s">
        <v>1808</v>
      </c>
      <c r="D715" s="10">
        <v>0</v>
      </c>
      <c r="E715" s="84" t="s">
        <v>1849</v>
      </c>
      <c r="F715" s="131"/>
      <c r="G715" s="11" t="s">
        <v>596</v>
      </c>
      <c r="H715" s="58" t="s">
        <v>104</v>
      </c>
      <c r="I715" s="58"/>
      <c r="J715" s="170" t="s">
        <v>620</v>
      </c>
      <c r="K715" s="148"/>
      <c r="L715" s="99" t="s">
        <v>620</v>
      </c>
      <c r="M715" s="37"/>
      <c r="N715" s="37"/>
      <c r="O715" s="11"/>
      <c r="P715" s="11"/>
      <c r="Q715" s="62"/>
      <c r="R715" s="62"/>
      <c r="S715" s="11"/>
      <c r="T715" s="11"/>
      <c r="U715" s="11"/>
      <c r="V715" s="11"/>
      <c r="W715" s="3">
        <v>2012</v>
      </c>
      <c r="X715" s="21" t="d">
        <v>2012-06-18</v>
      </c>
      <c r="Y715" s="17" t="s">
        <v>1810</v>
      </c>
      <c r="Z715" s="10" t="s">
        <v>1699</v>
      </c>
      <c r="AA715" s="3" t="s">
        <v>1788</v>
      </c>
      <c r="AB715" s="48">
        <v>2</v>
      </c>
      <c r="AC715" s="10" t="s">
        <v>1757</v>
      </c>
      <c r="AD715" s="11" t="s">
        <v>596</v>
      </c>
      <c r="AE715" s="11"/>
      <c r="AF715" s="11"/>
      <c r="AG715" s="11"/>
      <c r="AH715" s="11"/>
      <c r="AI715" s="11"/>
      <c r="AJ715" s="11"/>
      <c r="AK715" s="11"/>
      <c r="AL715" s="10"/>
      <c r="AM715" s="11" t="s">
        <v>1830</v>
      </c>
      <c r="AN715" s="11"/>
      <c r="AO715" s="11"/>
      <c r="AP715"/>
      <c r="AQ715"/>
      <c r="AR715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I715" s="10" t="s">
        <v>1288</v>
      </c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</row>
    <row r="716" spans="1:73" s="18" customFormat="1" ht="26.25" customHeight="1">
      <c r="A716" s="15">
        <v>716</v>
      </c>
      <c r="B716" s="10">
        <v>54</v>
      </c>
      <c r="C716" s="10" t="s">
        <v>1809</v>
      </c>
      <c r="D716" s="10">
        <v>0</v>
      </c>
      <c r="E716" s="85" t="s">
        <v>1850</v>
      </c>
      <c r="F716" s="144"/>
      <c r="G716" s="11" t="s">
        <v>596</v>
      </c>
      <c r="H716" s="58" t="s">
        <v>104</v>
      </c>
      <c r="I716" s="58"/>
      <c r="J716" s="169" t="s">
        <v>620</v>
      </c>
      <c r="K716" s="151"/>
      <c r="L716" s="99" t="s">
        <v>620</v>
      </c>
      <c r="M716" s="37"/>
      <c r="N716" s="37"/>
      <c r="O716" s="11"/>
      <c r="P716" s="11"/>
      <c r="Q716" s="62"/>
      <c r="R716" s="62"/>
      <c r="S716" s="11"/>
      <c r="T716" s="11"/>
      <c r="U716" s="11"/>
      <c r="V716" s="11"/>
      <c r="W716" s="3">
        <v>2012</v>
      </c>
      <c r="X716" s="21" t="d">
        <v>2012-06-18</v>
      </c>
      <c r="Y716" s="17" t="s">
        <v>1810</v>
      </c>
      <c r="Z716" s="10" t="s">
        <v>1699</v>
      </c>
      <c r="AA716" s="3" t="s">
        <v>1790</v>
      </c>
      <c r="AB716" s="48">
        <v>2</v>
      </c>
      <c r="AC716" s="10" t="s">
        <v>1752</v>
      </c>
      <c r="AD716" s="11" t="s">
        <v>596</v>
      </c>
      <c r="AE716" s="11"/>
      <c r="AF716" s="11"/>
      <c r="AG716" s="11"/>
      <c r="AH716" s="11"/>
      <c r="AI716" s="11"/>
      <c r="AJ716" s="11"/>
      <c r="AK716" s="11"/>
      <c r="AL716" s="10"/>
      <c r="AM716" s="11" t="s">
        <v>1830</v>
      </c>
      <c r="AN716" s="11"/>
      <c r="AO716" s="11"/>
      <c r="AP716"/>
      <c r="AQ716"/>
      <c r="AR716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I716" s="10" t="s">
        <v>1288</v>
      </c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</row>
    <row r="717" spans="1:73" s="18" customFormat="1" ht="26.25" customHeight="1">
      <c r="A717" s="15">
        <v>717</v>
      </c>
      <c r="B717" s="8">
        <v>30</v>
      </c>
      <c r="C717" s="8" t="s">
        <v>1723</v>
      </c>
      <c r="D717" s="8">
        <v>1</v>
      </c>
      <c r="E717" s="85" t="s">
        <v>1648</v>
      </c>
      <c r="F717" s="144"/>
      <c r="G717" s="10" t="s">
        <v>587</v>
      </c>
      <c r="H717" s="58" t="s">
        <v>458</v>
      </c>
      <c r="I717" s="60"/>
      <c r="J717" s="170" t="s">
        <v>167</v>
      </c>
      <c r="K717" s="148"/>
      <c r="L717" s="99" t="s">
        <v>587</v>
      </c>
      <c r="M717" s="37"/>
      <c r="N717" s="37"/>
      <c r="O717" s="4" t="s">
        <v>707</v>
      </c>
      <c r="P717" s="4" t="s">
        <v>1659</v>
      </c>
      <c r="Q717" s="9">
        <v>4492460.75</v>
      </c>
      <c r="R717" s="9">
        <v>400959.81</v>
      </c>
      <c r="S717" s="8">
        <v>0</v>
      </c>
      <c r="T717" s="8">
        <v>4</v>
      </c>
      <c r="U717" s="8">
        <v>0</v>
      </c>
      <c r="V717" s="8">
        <v>1</v>
      </c>
      <c r="W717" s="3">
        <v>2012</v>
      </c>
      <c r="X717" s="21" t="d">
        <v>2012-06-19</v>
      </c>
      <c r="Y717" s="17" t="s">
        <v>1811</v>
      </c>
      <c r="Z717" s="8" t="s">
        <v>1722</v>
      </c>
      <c r="AA717" s="3" t="s">
        <v>1817</v>
      </c>
      <c r="AB717" s="31">
        <v>1</v>
      </c>
      <c r="AC717" s="8" t="s">
        <v>1751</v>
      </c>
      <c r="AD717" s="4" t="s">
        <v>596</v>
      </c>
      <c r="AE717" s="8"/>
      <c r="AF717" s="8"/>
      <c r="AG717" s="8"/>
      <c r="AH717" s="8"/>
      <c r="AI717" s="8"/>
      <c r="AJ717" s="8"/>
      <c r="AK717" s="8"/>
      <c r="AL717" s="4"/>
      <c r="AM717" s="4"/>
      <c r="AN717" s="8"/>
      <c r="AO717" s="4"/>
      <c r="AP717"/>
      <c r="AQ717"/>
      <c r="AR717"/>
      <c r="AS717" s="8" t="s">
        <v>1660</v>
      </c>
      <c r="AT717" s="4">
        <v>15</v>
      </c>
      <c r="AU717" s="4">
        <v>0</v>
      </c>
      <c r="AV717" s="4">
        <v>0</v>
      </c>
      <c r="AW717" s="4">
        <v>110</v>
      </c>
      <c r="AX717" s="4">
        <v>110</v>
      </c>
      <c r="AY717" s="4">
        <v>85</v>
      </c>
      <c r="AZ717" s="4">
        <v>52</v>
      </c>
      <c r="BA717" s="4">
        <v>51</v>
      </c>
      <c r="BB717" s="4">
        <v>46</v>
      </c>
      <c r="BC717" s="4">
        <v>4</v>
      </c>
      <c r="BD717" s="4">
        <v>4</v>
      </c>
      <c r="BE717" s="4">
        <v>5</v>
      </c>
      <c r="BI717" s="8" t="s">
        <v>1648</v>
      </c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</row>
    <row r="718" spans="1:73" s="18" customFormat="1" ht="26.25" customHeight="1">
      <c r="A718" s="15">
        <v>718</v>
      </c>
      <c r="B718" s="8">
        <v>30</v>
      </c>
      <c r="C718" s="8" t="s">
        <v>1723</v>
      </c>
      <c r="D718" s="8">
        <v>1</v>
      </c>
      <c r="E718" s="85" t="s">
        <v>1649</v>
      </c>
      <c r="F718" s="144"/>
      <c r="G718" s="11" t="s">
        <v>587</v>
      </c>
      <c r="H718" s="58" t="s">
        <v>459</v>
      </c>
      <c r="I718" s="60"/>
      <c r="J718" s="170" t="s">
        <v>168</v>
      </c>
      <c r="K718" s="149"/>
      <c r="L718" s="99" t="s">
        <v>587</v>
      </c>
      <c r="M718" s="37"/>
      <c r="N718" s="38"/>
      <c r="O718" s="4" t="s">
        <v>707</v>
      </c>
      <c r="P718" s="4" t="s">
        <v>1659</v>
      </c>
      <c r="Q718" s="5">
        <v>4492452.72</v>
      </c>
      <c r="R718" s="5">
        <v>400954.22</v>
      </c>
      <c r="S718" s="4">
        <v>0</v>
      </c>
      <c r="T718" s="4">
        <v>7</v>
      </c>
      <c r="U718" s="4">
        <v>1</v>
      </c>
      <c r="V718" s="4">
        <v>0</v>
      </c>
      <c r="W718" s="3">
        <v>2012</v>
      </c>
      <c r="X718" s="21" t="d">
        <v>2012-06-19</v>
      </c>
      <c r="Y718" s="17" t="s">
        <v>1811</v>
      </c>
      <c r="Z718" s="8" t="s">
        <v>1722</v>
      </c>
      <c r="AA718" s="3" t="s">
        <v>1817</v>
      </c>
      <c r="AB718" s="31">
        <v>1</v>
      </c>
      <c r="AC718" s="8" t="s">
        <v>1751</v>
      </c>
      <c r="AD718" s="4" t="s">
        <v>596</v>
      </c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8"/>
      <c r="AP718"/>
      <c r="AQ718"/>
      <c r="AR718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>
        <v>5</v>
      </c>
      <c r="BD718" s="4">
        <v>5</v>
      </c>
      <c r="BE718" s="4">
        <v>4</v>
      </c>
      <c r="BI718" s="8" t="s">
        <v>1649</v>
      </c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</row>
    <row r="719" spans="1:73" s="18" customFormat="1" ht="26.25" customHeight="1">
      <c r="A719" s="15">
        <v>719</v>
      </c>
      <c r="B719" s="8">
        <v>30</v>
      </c>
      <c r="C719" s="8" t="s">
        <v>1723</v>
      </c>
      <c r="D719" s="8">
        <v>1</v>
      </c>
      <c r="E719" s="85" t="s">
        <v>1667</v>
      </c>
      <c r="F719" s="144"/>
      <c r="G719" s="11" t="s">
        <v>587</v>
      </c>
      <c r="H719" s="58" t="s">
        <v>460</v>
      </c>
      <c r="I719" s="79"/>
      <c r="J719" s="170" t="s">
        <v>169</v>
      </c>
      <c r="K719" s="149"/>
      <c r="L719" s="99" t="s">
        <v>587</v>
      </c>
      <c r="M719" s="37"/>
      <c r="N719" s="38"/>
      <c r="O719" s="4" t="s">
        <v>707</v>
      </c>
      <c r="P719" s="4" t="s">
        <v>1659</v>
      </c>
      <c r="Q719" s="5">
        <v>4492448.32</v>
      </c>
      <c r="R719" s="5">
        <v>400961.15</v>
      </c>
      <c r="S719" s="4">
        <v>0</v>
      </c>
      <c r="T719" s="4">
        <v>4</v>
      </c>
      <c r="U719" s="4">
        <v>0</v>
      </c>
      <c r="V719" s="4">
        <v>0</v>
      </c>
      <c r="W719" s="3">
        <v>2012</v>
      </c>
      <c r="X719" s="23" t="d">
        <v>2012-06-19</v>
      </c>
      <c r="Y719" s="24" t="s">
        <v>1811</v>
      </c>
      <c r="Z719" s="8" t="s">
        <v>1722</v>
      </c>
      <c r="AA719" s="3" t="s">
        <v>1817</v>
      </c>
      <c r="AB719" s="31">
        <v>1</v>
      </c>
      <c r="AC719" s="8" t="s">
        <v>1751</v>
      </c>
      <c r="AD719" s="4" t="s">
        <v>596</v>
      </c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8"/>
      <c r="AP719"/>
      <c r="AQ719"/>
      <c r="AR719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>
        <v>6</v>
      </c>
      <c r="BD719" s="4">
        <v>6</v>
      </c>
      <c r="BE719" s="4">
        <v>6</v>
      </c>
      <c r="BI719" s="8" t="s">
        <v>1667</v>
      </c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</row>
    <row r="720" spans="1:73" s="18" customFormat="1" ht="26.25" customHeight="1">
      <c r="A720" s="72">
        <v>720</v>
      </c>
      <c r="B720" s="58">
        <v>45</v>
      </c>
      <c r="C720" s="58" t="s">
        <v>1720</v>
      </c>
      <c r="D720" s="58">
        <v>1</v>
      </c>
      <c r="E720" s="85" t="s">
        <v>1651</v>
      </c>
      <c r="F720" s="144"/>
      <c r="G720" s="57" t="s">
        <v>596</v>
      </c>
      <c r="H720" s="10" t="s">
        <v>620</v>
      </c>
      <c r="I720" s="11"/>
      <c r="J720" s="170" t="s">
        <v>620</v>
      </c>
      <c r="K720" s="148"/>
      <c r="L720" s="99" t="s">
        <v>620</v>
      </c>
      <c r="M720" s="57"/>
      <c r="N720" s="58"/>
      <c r="O720" s="57"/>
      <c r="P720" s="57"/>
      <c r="Q720" s="76"/>
      <c r="R720" s="76"/>
      <c r="S720" s="57"/>
      <c r="T720" s="57"/>
      <c r="U720" s="57"/>
      <c r="V720" s="57"/>
      <c r="W720" s="61">
        <v>2012</v>
      </c>
      <c r="X720" s="73" t="d">
        <v>2012-06-18</v>
      </c>
      <c r="Y720" s="56" t="s">
        <v>1810</v>
      </c>
      <c r="Z720" s="58" t="s">
        <v>1715</v>
      </c>
      <c r="AA720" s="61" t="s">
        <v>1816</v>
      </c>
      <c r="AB720" s="78">
        <v>1</v>
      </c>
      <c r="AC720" s="58" t="s">
        <v>1758</v>
      </c>
      <c r="AD720" s="57" t="s">
        <v>587</v>
      </c>
      <c r="AE720" s="57">
        <v>7</v>
      </c>
      <c r="AF720" s="57" t="s">
        <v>585</v>
      </c>
      <c r="AG720" s="57">
        <v>106</v>
      </c>
      <c r="AH720" s="57">
        <v>0</v>
      </c>
      <c r="AI720" s="57">
        <v>3</v>
      </c>
      <c r="AJ720" s="57">
        <v>0</v>
      </c>
      <c r="AK720" s="57">
        <v>0</v>
      </c>
      <c r="AL720" s="57" t="s">
        <v>595</v>
      </c>
      <c r="AM720" s="57" t="s">
        <v>1658</v>
      </c>
      <c r="AN720" s="57"/>
      <c r="AO720" s="58"/>
      <c r="AP720" s="75"/>
      <c r="AQ720" s="75"/>
      <c r="AR720" s="75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8" t="s">
        <v>1651</v>
      </c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</row>
    <row r="721" spans="1:73" s="18" customFormat="1" ht="26.25" customHeight="1">
      <c r="A721" s="72">
        <v>721</v>
      </c>
      <c r="B721" s="58">
        <v>45</v>
      </c>
      <c r="C721" s="58" t="s">
        <v>1720</v>
      </c>
      <c r="D721" s="58">
        <v>1</v>
      </c>
      <c r="E721" s="84" t="s">
        <v>1652</v>
      </c>
      <c r="F721" s="131"/>
      <c r="G721" s="57" t="s">
        <v>596</v>
      </c>
      <c r="H721" s="10" t="s">
        <v>620</v>
      </c>
      <c r="I721" s="10"/>
      <c r="J721" s="170" t="s">
        <v>620</v>
      </c>
      <c r="K721" s="148"/>
      <c r="L721" s="99" t="s">
        <v>620</v>
      </c>
      <c r="M721" s="57"/>
      <c r="N721" s="57"/>
      <c r="O721" s="58"/>
      <c r="P721" s="58"/>
      <c r="Q721" s="76"/>
      <c r="R721" s="76"/>
      <c r="S721" s="57"/>
      <c r="T721" s="57"/>
      <c r="U721" s="57"/>
      <c r="V721" s="57"/>
      <c r="W721" s="61">
        <v>2012</v>
      </c>
      <c r="X721" s="73" t="d">
        <v>2012-06-18</v>
      </c>
      <c r="Y721" s="74" t="s">
        <v>1810</v>
      </c>
      <c r="Z721" s="58" t="s">
        <v>1715</v>
      </c>
      <c r="AA721" s="61" t="s">
        <v>1816</v>
      </c>
      <c r="AB721" s="78">
        <v>1</v>
      </c>
      <c r="AC721" s="58" t="s">
        <v>1758</v>
      </c>
      <c r="AD721" s="57" t="s">
        <v>587</v>
      </c>
      <c r="AE721" s="57">
        <v>7</v>
      </c>
      <c r="AF721" s="57" t="s">
        <v>585</v>
      </c>
      <c r="AG721" s="57">
        <v>86</v>
      </c>
      <c r="AH721" s="57">
        <v>0</v>
      </c>
      <c r="AI721" s="57">
        <v>2</v>
      </c>
      <c r="AJ721" s="57">
        <v>0</v>
      </c>
      <c r="AK721" s="57">
        <v>0</v>
      </c>
      <c r="AL721" s="57" t="s">
        <v>595</v>
      </c>
      <c r="AM721" s="57" t="s">
        <v>1658</v>
      </c>
      <c r="AN721" s="57"/>
      <c r="AO721" s="57"/>
      <c r="AP721" s="75"/>
      <c r="AQ721" s="75"/>
      <c r="AR721" s="75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8" t="s">
        <v>1652</v>
      </c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</row>
    <row r="722" spans="1:73" s="18" customFormat="1" ht="26.25" customHeight="1">
      <c r="A722" s="72">
        <v>722</v>
      </c>
      <c r="B722" s="58">
        <v>45</v>
      </c>
      <c r="C722" s="58" t="s">
        <v>1720</v>
      </c>
      <c r="D722" s="58">
        <v>1</v>
      </c>
      <c r="E722" s="85" t="s">
        <v>1653</v>
      </c>
      <c r="F722" s="144"/>
      <c r="G722" s="57" t="s">
        <v>596</v>
      </c>
      <c r="H722" s="11" t="s">
        <v>620</v>
      </c>
      <c r="I722" s="10"/>
      <c r="J722" s="171" t="s">
        <v>620</v>
      </c>
      <c r="K722" s="148"/>
      <c r="L722" s="99" t="s">
        <v>620</v>
      </c>
      <c r="M722" s="57"/>
      <c r="N722" s="58"/>
      <c r="O722" s="57"/>
      <c r="P722" s="57"/>
      <c r="Q722" s="76"/>
      <c r="R722" s="208"/>
      <c r="S722" s="57"/>
      <c r="T722" s="57"/>
      <c r="U722" s="57"/>
      <c r="V722" s="57"/>
      <c r="W722" s="61">
        <v>2012</v>
      </c>
      <c r="X722" s="77" t="d">
        <v>2012-06-18</v>
      </c>
      <c r="Y722" s="56" t="s">
        <v>1810</v>
      </c>
      <c r="Z722" s="58" t="s">
        <v>1715</v>
      </c>
      <c r="AA722" s="61" t="s">
        <v>1816</v>
      </c>
      <c r="AB722" s="78">
        <v>1</v>
      </c>
      <c r="AC722" s="58" t="s">
        <v>1758</v>
      </c>
      <c r="AD722" s="57" t="s">
        <v>587</v>
      </c>
      <c r="AE722" s="57">
        <v>12</v>
      </c>
      <c r="AF722" s="57" t="s">
        <v>585</v>
      </c>
      <c r="AG722" s="57">
        <v>131</v>
      </c>
      <c r="AH722" s="57">
        <v>0</v>
      </c>
      <c r="AI722" s="57">
        <v>4</v>
      </c>
      <c r="AJ722" s="57">
        <v>0</v>
      </c>
      <c r="AK722" s="57">
        <v>0</v>
      </c>
      <c r="AL722" s="57" t="s">
        <v>595</v>
      </c>
      <c r="AM722" s="57" t="s">
        <v>1658</v>
      </c>
      <c r="AN722" s="57"/>
      <c r="AO722" s="58"/>
      <c r="AP722" s="75"/>
      <c r="AQ722" s="75"/>
      <c r="AR722" s="75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8" t="s">
        <v>1653</v>
      </c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</row>
    <row r="723" spans="1:73" s="18" customFormat="1" ht="26.25" customHeight="1">
      <c r="A723" s="72">
        <v>723</v>
      </c>
      <c r="B723" s="57">
        <v>45</v>
      </c>
      <c r="C723" s="58" t="s">
        <v>1720</v>
      </c>
      <c r="D723" s="58">
        <v>1</v>
      </c>
      <c r="E723" s="85" t="s">
        <v>1654</v>
      </c>
      <c r="F723" s="144"/>
      <c r="G723" s="57" t="s">
        <v>596</v>
      </c>
      <c r="H723" s="11" t="s">
        <v>620</v>
      </c>
      <c r="I723" s="11"/>
      <c r="J723" s="171" t="s">
        <v>620</v>
      </c>
      <c r="K723" s="148"/>
      <c r="L723" s="99" t="s">
        <v>620</v>
      </c>
      <c r="M723" s="57"/>
      <c r="N723" s="57"/>
      <c r="O723" s="57"/>
      <c r="P723" s="57"/>
      <c r="Q723" s="76"/>
      <c r="R723" s="76"/>
      <c r="S723" s="57"/>
      <c r="T723" s="57"/>
      <c r="U723" s="57"/>
      <c r="V723" s="57"/>
      <c r="W723" s="61">
        <v>2012</v>
      </c>
      <c r="X723" s="77" t="d">
        <v>2012-06-18</v>
      </c>
      <c r="Y723" s="56" t="s">
        <v>1810</v>
      </c>
      <c r="Z723" s="58" t="s">
        <v>1715</v>
      </c>
      <c r="AA723" s="61" t="s">
        <v>1816</v>
      </c>
      <c r="AB723" s="78">
        <v>1</v>
      </c>
      <c r="AC723" s="58" t="s">
        <v>1758</v>
      </c>
      <c r="AD723" s="57" t="s">
        <v>587</v>
      </c>
      <c r="AE723" s="57">
        <v>12</v>
      </c>
      <c r="AF723" s="57" t="s">
        <v>585</v>
      </c>
      <c r="AG723" s="57">
        <v>137</v>
      </c>
      <c r="AH723" s="57">
        <v>0</v>
      </c>
      <c r="AI723" s="57">
        <v>2</v>
      </c>
      <c r="AJ723" s="57">
        <v>0</v>
      </c>
      <c r="AK723" s="57">
        <v>0</v>
      </c>
      <c r="AL723" s="57" t="s">
        <v>595</v>
      </c>
      <c r="AM723" s="58" t="s">
        <v>1658</v>
      </c>
      <c r="AN723" s="57"/>
      <c r="AO723" s="57"/>
      <c r="AP723" s="75"/>
      <c r="AQ723" s="75"/>
      <c r="AR723" s="75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 t="s">
        <v>1654</v>
      </c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</row>
    <row r="724" spans="1:73" s="18" customFormat="1" ht="26.25" customHeight="1">
      <c r="A724" s="72">
        <v>724</v>
      </c>
      <c r="B724" s="58">
        <v>45</v>
      </c>
      <c r="C724" s="58" t="s">
        <v>1720</v>
      </c>
      <c r="D724" s="58">
        <v>1</v>
      </c>
      <c r="E724" s="84" t="s">
        <v>1655</v>
      </c>
      <c r="F724" s="131"/>
      <c r="G724" s="58" t="s">
        <v>596</v>
      </c>
      <c r="H724" s="10" t="s">
        <v>620</v>
      </c>
      <c r="I724" s="11"/>
      <c r="J724" s="170" t="s">
        <v>620</v>
      </c>
      <c r="K724" s="148"/>
      <c r="L724" s="99" t="s">
        <v>620</v>
      </c>
      <c r="M724" s="57"/>
      <c r="N724" s="58"/>
      <c r="O724" s="58"/>
      <c r="P724" s="58"/>
      <c r="Q724" s="107"/>
      <c r="R724" s="107"/>
      <c r="S724" s="58"/>
      <c r="T724" s="58"/>
      <c r="U724" s="58"/>
      <c r="V724" s="58"/>
      <c r="W724" s="61">
        <v>2012</v>
      </c>
      <c r="X724" s="73" t="d">
        <v>2012-06-18</v>
      </c>
      <c r="Y724" s="56" t="s">
        <v>1810</v>
      </c>
      <c r="Z724" s="58" t="s">
        <v>1715</v>
      </c>
      <c r="AA724" s="61" t="s">
        <v>1816</v>
      </c>
      <c r="AB724" s="78">
        <v>1</v>
      </c>
      <c r="AC724" s="58" t="s">
        <v>1758</v>
      </c>
      <c r="AD724" s="57" t="s">
        <v>587</v>
      </c>
      <c r="AE724" s="58">
        <v>13</v>
      </c>
      <c r="AF724" s="58" t="s">
        <v>585</v>
      </c>
      <c r="AG724" s="58">
        <v>131</v>
      </c>
      <c r="AH724" s="58">
        <v>0</v>
      </c>
      <c r="AI724" s="58">
        <v>2</v>
      </c>
      <c r="AJ724" s="58">
        <v>0</v>
      </c>
      <c r="AK724" s="58">
        <v>0</v>
      </c>
      <c r="AL724" s="57" t="s">
        <v>595</v>
      </c>
      <c r="AM724" s="58" t="s">
        <v>1658</v>
      </c>
      <c r="AN724" s="58"/>
      <c r="AO724" s="58"/>
      <c r="AP724" s="75"/>
      <c r="AQ724" s="75"/>
      <c r="AR724" s="75"/>
      <c r="AS724" s="58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8" t="s">
        <v>1655</v>
      </c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</row>
    <row r="725" spans="1:73" s="18" customFormat="1" ht="26.25" customHeight="1">
      <c r="A725" s="72">
        <v>725</v>
      </c>
      <c r="B725" s="57">
        <v>45</v>
      </c>
      <c r="C725" s="58" t="s">
        <v>1720</v>
      </c>
      <c r="D725" s="58">
        <v>1</v>
      </c>
      <c r="E725" s="84" t="s">
        <v>1656</v>
      </c>
      <c r="F725" s="131"/>
      <c r="G725" s="57" t="s">
        <v>596</v>
      </c>
      <c r="H725" s="10" t="s">
        <v>620</v>
      </c>
      <c r="I725" s="11"/>
      <c r="J725" s="170" t="s">
        <v>620</v>
      </c>
      <c r="K725" s="148"/>
      <c r="L725" s="99" t="s">
        <v>620</v>
      </c>
      <c r="M725" s="57"/>
      <c r="N725" s="57"/>
      <c r="O725" s="57"/>
      <c r="P725" s="57"/>
      <c r="Q725" s="76"/>
      <c r="R725" s="76"/>
      <c r="S725" s="57"/>
      <c r="T725" s="57"/>
      <c r="U725" s="57"/>
      <c r="V725" s="57"/>
      <c r="W725" s="61">
        <v>2012</v>
      </c>
      <c r="X725" s="73" t="d">
        <v>2012-06-18</v>
      </c>
      <c r="Y725" s="74" t="s">
        <v>1810</v>
      </c>
      <c r="Z725" s="58" t="s">
        <v>1715</v>
      </c>
      <c r="AA725" s="61" t="s">
        <v>1816</v>
      </c>
      <c r="AB725" s="78">
        <v>1</v>
      </c>
      <c r="AC725" s="58" t="s">
        <v>1758</v>
      </c>
      <c r="AD725" s="57" t="s">
        <v>587</v>
      </c>
      <c r="AE725" s="57">
        <v>44</v>
      </c>
      <c r="AF725" s="57" t="s">
        <v>585</v>
      </c>
      <c r="AG725" s="57">
        <v>96</v>
      </c>
      <c r="AH725" s="57">
        <v>0</v>
      </c>
      <c r="AI725" s="57">
        <v>2</v>
      </c>
      <c r="AJ725" s="57">
        <v>0</v>
      </c>
      <c r="AK725" s="57">
        <v>0</v>
      </c>
      <c r="AL725" s="57" t="s">
        <v>595</v>
      </c>
      <c r="AM725" s="57" t="s">
        <v>1658</v>
      </c>
      <c r="AN725" s="57"/>
      <c r="AO725" s="57"/>
      <c r="AP725" s="75"/>
      <c r="AQ725" s="75"/>
      <c r="AR725" s="75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 t="s">
        <v>1656</v>
      </c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</row>
    <row r="726" spans="1:73" s="18" customFormat="1" ht="26.25" customHeight="1">
      <c r="A726" s="72">
        <v>726</v>
      </c>
      <c r="B726" s="58">
        <v>45</v>
      </c>
      <c r="C726" s="58" t="s">
        <v>1720</v>
      </c>
      <c r="D726" s="58">
        <v>1</v>
      </c>
      <c r="E726" s="85" t="s">
        <v>1657</v>
      </c>
      <c r="F726" s="144"/>
      <c r="G726" s="57" t="s">
        <v>596</v>
      </c>
      <c r="H726" s="10" t="s">
        <v>620</v>
      </c>
      <c r="I726" s="11"/>
      <c r="J726" s="171" t="s">
        <v>620</v>
      </c>
      <c r="K726" s="148"/>
      <c r="L726" s="99" t="s">
        <v>620</v>
      </c>
      <c r="M726" s="57"/>
      <c r="N726" s="57"/>
      <c r="O726" s="57"/>
      <c r="P726" s="58"/>
      <c r="Q726" s="76"/>
      <c r="R726" s="76"/>
      <c r="S726" s="57"/>
      <c r="T726" s="57"/>
      <c r="U726" s="57"/>
      <c r="V726" s="57"/>
      <c r="W726" s="61">
        <v>2012</v>
      </c>
      <c r="X726" s="77" t="d">
        <v>2012-06-18</v>
      </c>
      <c r="Y726" s="56" t="s">
        <v>1810</v>
      </c>
      <c r="Z726" s="58" t="s">
        <v>1715</v>
      </c>
      <c r="AA726" s="61" t="s">
        <v>1816</v>
      </c>
      <c r="AB726" s="78">
        <v>1</v>
      </c>
      <c r="AC726" s="58" t="s">
        <v>1758</v>
      </c>
      <c r="AD726" s="57" t="s">
        <v>587</v>
      </c>
      <c r="AE726" s="57">
        <v>48</v>
      </c>
      <c r="AF726" s="57" t="s">
        <v>585</v>
      </c>
      <c r="AG726" s="57">
        <v>98</v>
      </c>
      <c r="AH726" s="57">
        <v>0</v>
      </c>
      <c r="AI726" s="57">
        <v>2</v>
      </c>
      <c r="AJ726" s="57">
        <v>0</v>
      </c>
      <c r="AK726" s="57">
        <v>0</v>
      </c>
      <c r="AL726" s="57" t="s">
        <v>595</v>
      </c>
      <c r="AM726" s="57" t="s">
        <v>1658</v>
      </c>
      <c r="AN726" s="57"/>
      <c r="AO726" s="57"/>
      <c r="AP726" s="75"/>
      <c r="AQ726" s="75"/>
      <c r="AR726" s="75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8" t="s">
        <v>1657</v>
      </c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</row>
    <row r="727" spans="1:73" s="18" customFormat="1" ht="26.25" customHeight="1">
      <c r="A727" s="15">
        <v>727</v>
      </c>
      <c r="B727" s="8">
        <v>55</v>
      </c>
      <c r="C727" s="10" t="s">
        <v>1821</v>
      </c>
      <c r="D727" s="8">
        <v>1</v>
      </c>
      <c r="E727" s="85" t="s">
        <v>1859</v>
      </c>
      <c r="F727" s="144"/>
      <c r="G727" s="11" t="s">
        <v>587</v>
      </c>
      <c r="H727" s="74" t="s">
        <v>1876</v>
      </c>
      <c r="I727" s="74"/>
      <c r="J727" s="171" t="s">
        <v>394</v>
      </c>
      <c r="K727" s="148"/>
      <c r="L727" s="99" t="s">
        <v>587</v>
      </c>
      <c r="M727" s="69"/>
      <c r="N727" s="37"/>
      <c r="O727" s="4" t="s">
        <v>707</v>
      </c>
      <c r="P727" s="4" t="s">
        <v>1789</v>
      </c>
      <c r="Q727" s="5">
        <v>4492529.84</v>
      </c>
      <c r="R727" s="5">
        <v>400991.15</v>
      </c>
      <c r="S727" s="4">
        <v>0</v>
      </c>
      <c r="T727" s="4">
        <v>0</v>
      </c>
      <c r="U727" s="4">
        <v>2</v>
      </c>
      <c r="V727" s="4">
        <v>0</v>
      </c>
      <c r="W727" s="3">
        <v>2012</v>
      </c>
      <c r="X727" s="67" t="d">
        <v>2012-07-19</v>
      </c>
      <c r="Y727" s="4" t="s">
        <v>1810</v>
      </c>
      <c r="Z727" s="8" t="s">
        <v>1715</v>
      </c>
      <c r="AA727" s="3" t="s">
        <v>1788</v>
      </c>
      <c r="AB727" s="8">
        <v>3</v>
      </c>
      <c r="AC727" s="8" t="s">
        <v>1823</v>
      </c>
      <c r="AD727" s="4" t="s">
        <v>596</v>
      </c>
      <c r="AE727" s="4"/>
      <c r="AF727" s="4"/>
      <c r="AG727" s="4"/>
      <c r="AH727" s="4"/>
      <c r="AI727" s="4"/>
      <c r="AJ727" s="4"/>
      <c r="AK727" s="4"/>
      <c r="AL727" s="4"/>
      <c r="AM727" s="4" t="s">
        <v>33</v>
      </c>
      <c r="AN727" s="4" t="s">
        <v>35</v>
      </c>
      <c r="AO727" s="4"/>
      <c r="AP727" s="17"/>
      <c r="AQ727" s="17"/>
      <c r="AR727" s="17"/>
      <c r="AS727" s="4"/>
      <c r="AT727" s="4">
        <v>0</v>
      </c>
      <c r="AU727" s="4">
        <v>0</v>
      </c>
      <c r="AV727" s="4"/>
      <c r="AW727" s="4">
        <v>85</v>
      </c>
      <c r="AX727" s="4">
        <v>55</v>
      </c>
      <c r="AY727" s="4"/>
      <c r="AZ727" s="4">
        <v>38</v>
      </c>
      <c r="BA727" s="4">
        <v>34</v>
      </c>
      <c r="BB727" s="4"/>
      <c r="BC727" s="4">
        <v>7</v>
      </c>
      <c r="BD727" s="4">
        <v>7</v>
      </c>
      <c r="BE727" s="4"/>
      <c r="BI727" s="8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</row>
    <row r="728" spans="1:73" s="18" customFormat="1" ht="26.25" customHeight="1">
      <c r="A728" s="15">
        <v>728</v>
      </c>
      <c r="B728" s="8">
        <v>55</v>
      </c>
      <c r="C728" s="10" t="s">
        <v>1821</v>
      </c>
      <c r="D728" s="8">
        <v>1</v>
      </c>
      <c r="E728" s="85" t="s">
        <v>1860</v>
      </c>
      <c r="F728" s="144"/>
      <c r="G728" s="11" t="s">
        <v>587</v>
      </c>
      <c r="H728" s="56" t="s">
        <v>1877</v>
      </c>
      <c r="I728" s="74"/>
      <c r="J728" s="171" t="s">
        <v>395</v>
      </c>
      <c r="K728" s="148"/>
      <c r="L728" s="99" t="s">
        <v>587</v>
      </c>
      <c r="M728" s="69"/>
      <c r="N728" s="38"/>
      <c r="O728" s="4" t="s">
        <v>707</v>
      </c>
      <c r="P728" s="8" t="s">
        <v>1789</v>
      </c>
      <c r="Q728" s="5">
        <v>4492566.79</v>
      </c>
      <c r="R728" s="5">
        <v>401012.27</v>
      </c>
      <c r="S728" s="4">
        <v>0</v>
      </c>
      <c r="T728" s="4">
        <v>0</v>
      </c>
      <c r="U728" s="4">
        <v>8</v>
      </c>
      <c r="V728" s="4">
        <v>0</v>
      </c>
      <c r="W728" s="3">
        <v>2012</v>
      </c>
      <c r="X728" s="67" t="d">
        <v>2012-07-19</v>
      </c>
      <c r="Y728" s="4" t="s">
        <v>32</v>
      </c>
      <c r="Z728" s="8" t="s">
        <v>1715</v>
      </c>
      <c r="AA728" s="3" t="s">
        <v>1788</v>
      </c>
      <c r="AB728" s="8">
        <v>3</v>
      </c>
      <c r="AC728" s="8" t="s">
        <v>1823</v>
      </c>
      <c r="AD728" s="4" t="s">
        <v>596</v>
      </c>
      <c r="AE728" s="4"/>
      <c r="AF728" s="4"/>
      <c r="AG728" s="4"/>
      <c r="AH728" s="4"/>
      <c r="AI728" s="4"/>
      <c r="AJ728" s="4"/>
      <c r="AK728" s="4"/>
      <c r="AL728" s="4"/>
      <c r="AM728" s="4" t="s">
        <v>33</v>
      </c>
      <c r="AN728" s="4"/>
      <c r="AO728" s="8"/>
      <c r="AP728" s="17"/>
      <c r="AQ728" s="17"/>
      <c r="AR728" s="17"/>
      <c r="AS728" s="4"/>
      <c r="AT728" s="4">
        <v>0</v>
      </c>
      <c r="AU728" s="4">
        <v>0</v>
      </c>
      <c r="AV728" s="4">
        <v>0</v>
      </c>
      <c r="AW728" s="4">
        <v>90</v>
      </c>
      <c r="AX728" s="4">
        <v>20</v>
      </c>
      <c r="AY728" s="4">
        <v>55</v>
      </c>
      <c r="AZ728" s="4">
        <v>46</v>
      </c>
      <c r="BA728" s="4">
        <v>45</v>
      </c>
      <c r="BB728" s="4">
        <v>40</v>
      </c>
      <c r="BC728" s="4">
        <v>7</v>
      </c>
      <c r="BD728" s="4">
        <v>7</v>
      </c>
      <c r="BE728" s="4">
        <v>7</v>
      </c>
      <c r="BI728" s="8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</row>
    <row r="729" spans="1:73" s="18" customFormat="1" ht="26.25" customHeight="1">
      <c r="A729" s="15">
        <v>729</v>
      </c>
      <c r="B729" s="8">
        <v>55</v>
      </c>
      <c r="C729" s="10" t="s">
        <v>1821</v>
      </c>
      <c r="D729" s="8">
        <v>1</v>
      </c>
      <c r="E729" s="85" t="s">
        <v>1861</v>
      </c>
      <c r="F729" s="144"/>
      <c r="G729" s="11" t="s">
        <v>587</v>
      </c>
      <c r="H729" s="56" t="s">
        <v>1878</v>
      </c>
      <c r="I729" s="74"/>
      <c r="J729" s="171" t="s">
        <v>396</v>
      </c>
      <c r="K729" s="148"/>
      <c r="L729" s="99" t="s">
        <v>587</v>
      </c>
      <c r="M729" s="69"/>
      <c r="N729" s="38"/>
      <c r="O729" s="4" t="s">
        <v>707</v>
      </c>
      <c r="P729" s="4" t="s">
        <v>1789</v>
      </c>
      <c r="Q729" s="5">
        <v>4492516.21</v>
      </c>
      <c r="R729" s="5">
        <v>400975.52</v>
      </c>
      <c r="S729" s="4">
        <v>1</v>
      </c>
      <c r="T729" s="4">
        <v>0</v>
      </c>
      <c r="U729" s="4">
        <v>0</v>
      </c>
      <c r="V729" s="4">
        <v>1</v>
      </c>
      <c r="W729" s="3">
        <v>2012</v>
      </c>
      <c r="X729" s="67" t="d">
        <v>2012-07-19</v>
      </c>
      <c r="Y729" s="4" t="s">
        <v>32</v>
      </c>
      <c r="Z729" s="8" t="s">
        <v>1715</v>
      </c>
      <c r="AA729" s="3" t="s">
        <v>1788</v>
      </c>
      <c r="AB729" s="8">
        <v>3</v>
      </c>
      <c r="AC729" s="8" t="s">
        <v>1823</v>
      </c>
      <c r="AD729" s="4" t="s">
        <v>596</v>
      </c>
      <c r="AE729" s="4"/>
      <c r="AF729" s="4"/>
      <c r="AG729" s="4"/>
      <c r="AH729" s="4"/>
      <c r="AI729" s="4"/>
      <c r="AJ729" s="4"/>
      <c r="AK729" s="4"/>
      <c r="AL729" s="4"/>
      <c r="AM729" s="4" t="s">
        <v>33</v>
      </c>
      <c r="AN729" s="4" t="s">
        <v>34</v>
      </c>
      <c r="AO729" s="8"/>
      <c r="AP729" s="17"/>
      <c r="AQ729" s="17"/>
      <c r="AR729" s="17"/>
      <c r="AS729" s="4"/>
      <c r="AT729" s="4">
        <v>13</v>
      </c>
      <c r="AU729" s="4">
        <v>0</v>
      </c>
      <c r="AV729" s="4"/>
      <c r="AW729" s="4">
        <v>0</v>
      </c>
      <c r="AX729" s="4">
        <v>0</v>
      </c>
      <c r="AY729" s="4"/>
      <c r="AZ729" s="4">
        <v>47</v>
      </c>
      <c r="BA729" s="4">
        <v>45</v>
      </c>
      <c r="BB729" s="4"/>
      <c r="BC729" s="4">
        <v>1</v>
      </c>
      <c r="BD729" s="4">
        <v>0</v>
      </c>
      <c r="BE729" s="4"/>
      <c r="BI729" s="8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</row>
    <row r="730" spans="1:73" s="18" customFormat="1" ht="26.25" customHeight="1">
      <c r="A730" s="15">
        <v>730</v>
      </c>
      <c r="B730" s="8">
        <v>56</v>
      </c>
      <c r="C730" s="10" t="s">
        <v>1825</v>
      </c>
      <c r="D730" s="8">
        <v>1</v>
      </c>
      <c r="E730" s="85" t="s">
        <v>1862</v>
      </c>
      <c r="F730" s="144"/>
      <c r="G730" s="11" t="s">
        <v>587</v>
      </c>
      <c r="H730" s="56" t="s">
        <v>1876</v>
      </c>
      <c r="I730" s="74"/>
      <c r="J730" s="175" t="s">
        <v>76</v>
      </c>
      <c r="K730" s="151"/>
      <c r="L730" s="91" t="s">
        <v>587</v>
      </c>
      <c r="M730" s="69"/>
      <c r="N730" s="25"/>
      <c r="O730" s="4" t="s">
        <v>588</v>
      </c>
      <c r="P730" s="4" t="s">
        <v>1791</v>
      </c>
      <c r="Q730" s="5">
        <v>4493966.3499999996</v>
      </c>
      <c r="R730" s="5">
        <v>403744.34</v>
      </c>
      <c r="S730" s="4">
        <v>0</v>
      </c>
      <c r="T730" s="4">
        <v>0</v>
      </c>
      <c r="U730" s="4">
        <v>13</v>
      </c>
      <c r="V730" s="4">
        <v>0</v>
      </c>
      <c r="W730" s="3">
        <v>2012</v>
      </c>
      <c r="X730" s="67" t="d">
        <v>2012-07-18</v>
      </c>
      <c r="Y730" s="4" t="s">
        <v>1810</v>
      </c>
      <c r="Z730" s="8" t="s">
        <v>1743</v>
      </c>
      <c r="AA730" s="3" t="s">
        <v>1790</v>
      </c>
      <c r="AB730" s="8">
        <v>3</v>
      </c>
      <c r="AC730" s="8" t="s">
        <v>1824</v>
      </c>
      <c r="AD730" s="4" t="s">
        <v>596</v>
      </c>
      <c r="AE730" s="4"/>
      <c r="AF730" s="4"/>
      <c r="AG730" s="4"/>
      <c r="AH730" s="4"/>
      <c r="AI730" s="4"/>
      <c r="AJ730" s="4"/>
      <c r="AK730" s="4"/>
      <c r="AL730" s="4"/>
      <c r="AM730" s="4" t="s">
        <v>27</v>
      </c>
      <c r="AN730" s="4" t="s">
        <v>28</v>
      </c>
      <c r="AO730" s="4"/>
      <c r="AP730" s="17"/>
      <c r="AQ730" s="17"/>
      <c r="AR730" s="17"/>
      <c r="AS730" s="4"/>
      <c r="AT730" s="4">
        <v>0</v>
      </c>
      <c r="AU730" s="4">
        <v>0</v>
      </c>
      <c r="AV730" s="4">
        <v>0</v>
      </c>
      <c r="AW730" s="4">
        <v>125</v>
      </c>
      <c r="AX730" s="4">
        <v>75</v>
      </c>
      <c r="AY730" s="4">
        <v>80</v>
      </c>
      <c r="AZ730" s="4">
        <v>55</v>
      </c>
      <c r="BA730" s="4">
        <v>50</v>
      </c>
      <c r="BB730" s="4">
        <v>49</v>
      </c>
      <c r="BC730" s="4" t="s">
        <v>1792</v>
      </c>
      <c r="BD730" s="4" t="s">
        <v>1793</v>
      </c>
      <c r="BE730" s="4" t="s">
        <v>1793</v>
      </c>
      <c r="BI730" s="8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</row>
    <row r="731" spans="1:73" s="18" customFormat="1" ht="26.25" customHeight="1">
      <c r="A731" s="15">
        <v>731</v>
      </c>
      <c r="B731" s="8">
        <v>56</v>
      </c>
      <c r="C731" s="10" t="s">
        <v>1825</v>
      </c>
      <c r="D731" s="8">
        <v>1</v>
      </c>
      <c r="E731" s="85" t="s">
        <v>1863</v>
      </c>
      <c r="F731" s="144"/>
      <c r="G731" s="11" t="s">
        <v>587</v>
      </c>
      <c r="H731" s="56" t="s">
        <v>1877</v>
      </c>
      <c r="I731" s="74"/>
      <c r="J731" s="175" t="s">
        <v>77</v>
      </c>
      <c r="K731" s="151"/>
      <c r="L731" s="91" t="s">
        <v>587</v>
      </c>
      <c r="M731" s="69"/>
      <c r="N731" s="35"/>
      <c r="O731" s="4" t="s">
        <v>588</v>
      </c>
      <c r="P731" s="4" t="s">
        <v>1791</v>
      </c>
      <c r="Q731" s="5">
        <v>4493963</v>
      </c>
      <c r="R731" s="5">
        <v>403744.28</v>
      </c>
      <c r="S731" s="4">
        <v>0</v>
      </c>
      <c r="T731" s="4">
        <v>0</v>
      </c>
      <c r="U731" s="4">
        <v>3</v>
      </c>
      <c r="V731" s="4">
        <v>0</v>
      </c>
      <c r="W731" s="3">
        <v>2012</v>
      </c>
      <c r="X731" s="67" t="d">
        <v>2012-07-18</v>
      </c>
      <c r="Y731" s="4" t="s">
        <v>1810</v>
      </c>
      <c r="Z731" s="8" t="s">
        <v>1743</v>
      </c>
      <c r="AA731" s="3" t="s">
        <v>1790</v>
      </c>
      <c r="AB731" s="8">
        <v>3</v>
      </c>
      <c r="AC731" s="8" t="s">
        <v>1824</v>
      </c>
      <c r="AD731" s="4" t="s">
        <v>596</v>
      </c>
      <c r="AE731" s="4"/>
      <c r="AF731" s="4"/>
      <c r="AG731" s="4"/>
      <c r="AH731" s="4"/>
      <c r="AI731" s="4"/>
      <c r="AJ731" s="4"/>
      <c r="AK731" s="4"/>
      <c r="AL731" s="4"/>
      <c r="AM731" s="4" t="s">
        <v>27</v>
      </c>
      <c r="AN731" s="4"/>
      <c r="AO731" s="8"/>
      <c r="AP731" s="17"/>
      <c r="AQ731" s="17"/>
      <c r="AR731" s="17"/>
      <c r="AS731" s="4"/>
      <c r="AT731" s="4">
        <v>0</v>
      </c>
      <c r="AU731" s="4">
        <v>0</v>
      </c>
      <c r="AV731" s="4">
        <v>0</v>
      </c>
      <c r="AW731" s="4">
        <v>60</v>
      </c>
      <c r="AX731" s="4">
        <v>30</v>
      </c>
      <c r="AY731" s="4">
        <v>30</v>
      </c>
      <c r="AZ731" s="4">
        <v>47</v>
      </c>
      <c r="BA731" s="4">
        <v>44</v>
      </c>
      <c r="BB731" s="4">
        <v>43</v>
      </c>
      <c r="BC731" s="4">
        <v>7</v>
      </c>
      <c r="BD731" s="4">
        <v>7</v>
      </c>
      <c r="BE731" s="4">
        <v>7</v>
      </c>
      <c r="BI731" s="8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</row>
    <row r="732" spans="1:73" s="18" customFormat="1" ht="26.25" customHeight="1">
      <c r="A732" s="15">
        <v>732</v>
      </c>
      <c r="B732" s="8">
        <v>56</v>
      </c>
      <c r="C732" s="10" t="s">
        <v>1825</v>
      </c>
      <c r="D732" s="8">
        <v>1</v>
      </c>
      <c r="E732" s="85" t="s">
        <v>1864</v>
      </c>
      <c r="F732" s="144"/>
      <c r="G732" s="11" t="s">
        <v>587</v>
      </c>
      <c r="H732" s="56" t="s">
        <v>1878</v>
      </c>
      <c r="I732" s="74"/>
      <c r="J732" s="169" t="s">
        <v>78</v>
      </c>
      <c r="K732" s="151"/>
      <c r="L732" s="91" t="s">
        <v>587</v>
      </c>
      <c r="M732" s="69"/>
      <c r="N732" s="35"/>
      <c r="O732" s="4" t="s">
        <v>588</v>
      </c>
      <c r="P732" s="4" t="s">
        <v>1791</v>
      </c>
      <c r="Q732" s="5">
        <v>4493961.2699999996</v>
      </c>
      <c r="R732" s="5">
        <v>403738.39</v>
      </c>
      <c r="S732" s="4">
        <v>0</v>
      </c>
      <c r="T732" s="4">
        <v>0</v>
      </c>
      <c r="U732" s="4">
        <v>13</v>
      </c>
      <c r="V732" s="4">
        <v>1</v>
      </c>
      <c r="W732" s="3">
        <v>2012</v>
      </c>
      <c r="X732" s="67" t="d">
        <v>2012-07-18</v>
      </c>
      <c r="Y732" s="4" t="s">
        <v>1810</v>
      </c>
      <c r="Z732" s="8" t="s">
        <v>1743</v>
      </c>
      <c r="AA732" s="3" t="s">
        <v>1790</v>
      </c>
      <c r="AB732" s="8">
        <v>3</v>
      </c>
      <c r="AC732" s="8" t="s">
        <v>1824</v>
      </c>
      <c r="AD732" s="4" t="s">
        <v>596</v>
      </c>
      <c r="AE732" s="4"/>
      <c r="AF732" s="4"/>
      <c r="AG732" s="4"/>
      <c r="AH732" s="4"/>
      <c r="AI732" s="4"/>
      <c r="AJ732" s="4"/>
      <c r="AK732" s="4"/>
      <c r="AL732" s="4"/>
      <c r="AM732" s="4" t="s">
        <v>27</v>
      </c>
      <c r="AN732" s="4"/>
      <c r="AO732" s="8"/>
      <c r="AP732" s="17"/>
      <c r="AQ732" s="17"/>
      <c r="AR732" s="17"/>
      <c r="AS732" s="4"/>
      <c r="AT732" s="4">
        <v>0</v>
      </c>
      <c r="AU732" s="4">
        <v>0</v>
      </c>
      <c r="AV732" s="4">
        <v>0</v>
      </c>
      <c r="AW732" s="4">
        <v>50</v>
      </c>
      <c r="AX732" s="4">
        <v>115</v>
      </c>
      <c r="AY732" s="4">
        <v>60</v>
      </c>
      <c r="AZ732" s="4">
        <v>67</v>
      </c>
      <c r="BA732" s="4">
        <v>65</v>
      </c>
      <c r="BB732" s="4">
        <v>62</v>
      </c>
      <c r="BC732" s="4">
        <v>7</v>
      </c>
      <c r="BD732" s="4" t="s">
        <v>1794</v>
      </c>
      <c r="BE732" s="4">
        <v>7</v>
      </c>
      <c r="BI732" s="8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</row>
    <row r="733" spans="1:73" s="18" customFormat="1" ht="26.25" customHeight="1">
      <c r="A733" s="15">
        <v>733</v>
      </c>
      <c r="B733" s="8">
        <v>56</v>
      </c>
      <c r="C733" s="10" t="s">
        <v>1825</v>
      </c>
      <c r="D733" s="8">
        <v>1</v>
      </c>
      <c r="E733" s="85" t="s">
        <v>1865</v>
      </c>
      <c r="F733" s="144"/>
      <c r="G733" s="11" t="s">
        <v>587</v>
      </c>
      <c r="H733" s="56" t="s">
        <v>1879</v>
      </c>
      <c r="I733" s="56"/>
      <c r="J733" s="169" t="s">
        <v>79</v>
      </c>
      <c r="K733" s="151"/>
      <c r="L733" s="91" t="s">
        <v>587</v>
      </c>
      <c r="M733" s="69"/>
      <c r="N733" s="35"/>
      <c r="O733" s="8" t="s">
        <v>588</v>
      </c>
      <c r="P733" s="4" t="s">
        <v>1791</v>
      </c>
      <c r="Q733" s="5">
        <v>4493967.2</v>
      </c>
      <c r="R733" s="5">
        <v>403732.34</v>
      </c>
      <c r="S733" s="4">
        <v>0</v>
      </c>
      <c r="T733" s="4">
        <v>0</v>
      </c>
      <c r="U733" s="4">
        <v>4</v>
      </c>
      <c r="V733" s="4">
        <v>0</v>
      </c>
      <c r="W733" s="3">
        <v>2012</v>
      </c>
      <c r="X733" s="67" t="d">
        <v>2012-07-18</v>
      </c>
      <c r="Y733" s="4" t="s">
        <v>1810</v>
      </c>
      <c r="Z733" s="8" t="s">
        <v>1743</v>
      </c>
      <c r="AA733" s="3" t="s">
        <v>1790</v>
      </c>
      <c r="AB733" s="8">
        <v>3</v>
      </c>
      <c r="AC733" s="8" t="s">
        <v>1824</v>
      </c>
      <c r="AD733" s="4" t="s">
        <v>596</v>
      </c>
      <c r="AE733" s="4"/>
      <c r="AF733" s="4"/>
      <c r="AG733" s="4"/>
      <c r="AH733" s="4"/>
      <c r="AI733" s="4"/>
      <c r="AJ733" s="4"/>
      <c r="AK733" s="4"/>
      <c r="AL733" s="4"/>
      <c r="AM733" s="4" t="s">
        <v>27</v>
      </c>
      <c r="AN733" s="4"/>
      <c r="AO733" s="8"/>
      <c r="AP733" s="17"/>
      <c r="AQ733" s="17"/>
      <c r="AR733" s="17"/>
      <c r="AS733" s="4"/>
      <c r="AT733" s="4">
        <v>0</v>
      </c>
      <c r="AU733" s="4">
        <v>0</v>
      </c>
      <c r="AV733" s="4">
        <v>0</v>
      </c>
      <c r="AW733" s="4">
        <v>225</v>
      </c>
      <c r="AX733" s="4">
        <v>160</v>
      </c>
      <c r="AY733" s="4">
        <v>210</v>
      </c>
      <c r="AZ733" s="4">
        <v>62</v>
      </c>
      <c r="BA733" s="4">
        <v>61</v>
      </c>
      <c r="BB733" s="4">
        <v>60</v>
      </c>
      <c r="BC733" s="4">
        <v>7</v>
      </c>
      <c r="BD733" s="4">
        <v>7</v>
      </c>
      <c r="BE733" s="4" t="s">
        <v>1793</v>
      </c>
      <c r="BI733" s="8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</row>
    <row r="734" spans="1:73" s="18" customFormat="1" ht="26.25" customHeight="1">
      <c r="A734" s="15">
        <v>734</v>
      </c>
      <c r="B734" s="8">
        <v>56</v>
      </c>
      <c r="C734" s="10" t="s">
        <v>1825</v>
      </c>
      <c r="D734" s="8">
        <v>1</v>
      </c>
      <c r="E734" s="85" t="s">
        <v>1866</v>
      </c>
      <c r="F734" s="144"/>
      <c r="G734" s="11" t="s">
        <v>587</v>
      </c>
      <c r="H734" s="56" t="s">
        <v>1880</v>
      </c>
      <c r="I734" s="56"/>
      <c r="J734" s="169" t="s">
        <v>80</v>
      </c>
      <c r="K734" s="151" t="s">
        <v>369</v>
      </c>
      <c r="L734" s="91" t="s">
        <v>587</v>
      </c>
      <c r="M734" s="69"/>
      <c r="N734" s="35"/>
      <c r="O734" s="4" t="s">
        <v>588</v>
      </c>
      <c r="P734" s="4" t="s">
        <v>1791</v>
      </c>
      <c r="Q734" s="5">
        <v>4493969.01</v>
      </c>
      <c r="R734" s="5">
        <v>403732.67</v>
      </c>
      <c r="S734" s="4">
        <v>0</v>
      </c>
      <c r="T734" s="4">
        <v>0</v>
      </c>
      <c r="U734" s="4">
        <v>5</v>
      </c>
      <c r="V734" s="4">
        <v>0</v>
      </c>
      <c r="W734" s="3">
        <v>2012</v>
      </c>
      <c r="X734" s="67" t="d">
        <v>2012-07-18</v>
      </c>
      <c r="Y734" s="8" t="s">
        <v>1810</v>
      </c>
      <c r="Z734" s="8" t="s">
        <v>1743</v>
      </c>
      <c r="AA734" s="3" t="s">
        <v>1790</v>
      </c>
      <c r="AB734" s="8">
        <v>3</v>
      </c>
      <c r="AC734" s="8" t="s">
        <v>1824</v>
      </c>
      <c r="AD734" s="4" t="s">
        <v>596</v>
      </c>
      <c r="AE734" s="4"/>
      <c r="AF734" s="4"/>
      <c r="AG734" s="4"/>
      <c r="AH734" s="4"/>
      <c r="AI734" s="4"/>
      <c r="AJ734" s="4"/>
      <c r="AK734" s="4"/>
      <c r="AL734" s="4"/>
      <c r="AM734" s="4" t="s">
        <v>27</v>
      </c>
      <c r="AN734" s="4"/>
      <c r="AO734" s="8"/>
      <c r="AP734" s="17"/>
      <c r="AQ734" s="17"/>
      <c r="AR734" s="17"/>
      <c r="AS734" s="4"/>
      <c r="AT734" s="4">
        <v>0</v>
      </c>
      <c r="AU734" s="4">
        <v>0</v>
      </c>
      <c r="AV734" s="4">
        <v>0</v>
      </c>
      <c r="AW734" s="4">
        <v>145</v>
      </c>
      <c r="AX734" s="4">
        <v>170</v>
      </c>
      <c r="AY734" s="4">
        <v>105</v>
      </c>
      <c r="AZ734" s="4">
        <v>60</v>
      </c>
      <c r="BA734" s="4">
        <v>56</v>
      </c>
      <c r="BB734" s="4">
        <v>54</v>
      </c>
      <c r="BC734" s="4" t="s">
        <v>1793</v>
      </c>
      <c r="BD734" s="4">
        <v>7</v>
      </c>
      <c r="BE734" s="4" t="s">
        <v>1793</v>
      </c>
      <c r="BI734" s="8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</row>
    <row r="735" spans="1:73" s="18" customFormat="1" ht="26.25" customHeight="1">
      <c r="A735" s="15">
        <v>735</v>
      </c>
      <c r="B735" s="8">
        <v>56</v>
      </c>
      <c r="C735" s="10" t="s">
        <v>1825</v>
      </c>
      <c r="D735" s="8">
        <v>1</v>
      </c>
      <c r="E735" s="85" t="s">
        <v>1867</v>
      </c>
      <c r="F735" s="144"/>
      <c r="G735" s="11" t="s">
        <v>587</v>
      </c>
      <c r="H735" s="56" t="s">
        <v>1881</v>
      </c>
      <c r="I735" s="56"/>
      <c r="J735" s="169" t="s">
        <v>81</v>
      </c>
      <c r="K735" s="151"/>
      <c r="L735" s="91" t="s">
        <v>587</v>
      </c>
      <c r="M735" s="69"/>
      <c r="N735" s="35"/>
      <c r="O735" s="4" t="s">
        <v>588</v>
      </c>
      <c r="P735" s="4" t="s">
        <v>1791</v>
      </c>
      <c r="Q735" s="5">
        <v>4493975.3</v>
      </c>
      <c r="R735" s="5">
        <v>403737.89</v>
      </c>
      <c r="S735" s="4">
        <v>0</v>
      </c>
      <c r="T735" s="4">
        <v>0</v>
      </c>
      <c r="U735" s="4">
        <v>1</v>
      </c>
      <c r="V735" s="4">
        <v>1</v>
      </c>
      <c r="W735" s="3">
        <v>2012</v>
      </c>
      <c r="X735" s="67" t="d">
        <v>2012-07-18</v>
      </c>
      <c r="Y735" s="4" t="s">
        <v>1810</v>
      </c>
      <c r="Z735" s="8" t="s">
        <v>1743</v>
      </c>
      <c r="AA735" s="3" t="s">
        <v>1790</v>
      </c>
      <c r="AB735" s="8">
        <v>3</v>
      </c>
      <c r="AC735" s="8" t="s">
        <v>1824</v>
      </c>
      <c r="AD735" s="4" t="s">
        <v>596</v>
      </c>
      <c r="AE735" s="4"/>
      <c r="AF735" s="4"/>
      <c r="AG735" s="4"/>
      <c r="AH735" s="4"/>
      <c r="AI735" s="4"/>
      <c r="AJ735" s="4"/>
      <c r="AK735" s="4"/>
      <c r="AL735" s="4"/>
      <c r="AM735" s="4" t="s">
        <v>27</v>
      </c>
      <c r="AN735" s="4" t="s">
        <v>29</v>
      </c>
      <c r="AO735" s="8"/>
      <c r="AP735" s="17"/>
      <c r="AQ735" s="17"/>
      <c r="AR735" s="17"/>
      <c r="AS735" s="4"/>
      <c r="AT735" s="4">
        <v>0</v>
      </c>
      <c r="AU735" s="4">
        <v>0</v>
      </c>
      <c r="AV735" s="4"/>
      <c r="AW735" s="4">
        <v>100</v>
      </c>
      <c r="AX735" s="4">
        <v>0</v>
      </c>
      <c r="AY735" s="4"/>
      <c r="AZ735" s="4">
        <v>52</v>
      </c>
      <c r="BA735" s="4">
        <v>42</v>
      </c>
      <c r="BB735" s="4"/>
      <c r="BC735" s="4">
        <v>7</v>
      </c>
      <c r="BD735" s="4">
        <v>0</v>
      </c>
      <c r="BE735" s="4"/>
      <c r="BI735" s="8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</row>
    <row r="736" spans="1:73" ht="26.25" customHeight="1">
      <c r="A736" s="15">
        <v>736</v>
      </c>
      <c r="B736" s="8">
        <v>56</v>
      </c>
      <c r="C736" s="10" t="s">
        <v>1825</v>
      </c>
      <c r="D736" s="8">
        <v>1</v>
      </c>
      <c r="E736" s="85" t="s">
        <v>1868</v>
      </c>
      <c r="G736" s="10" t="s">
        <v>587</v>
      </c>
      <c r="H736" s="57" t="s">
        <v>1882</v>
      </c>
      <c r="I736" s="57"/>
      <c r="J736" s="169" t="s">
        <v>82</v>
      </c>
      <c r="K736" s="151"/>
      <c r="L736" s="91" t="s">
        <v>587</v>
      </c>
      <c r="N736" s="35"/>
      <c r="O736" s="4" t="s">
        <v>588</v>
      </c>
      <c r="P736" s="4" t="s">
        <v>1791</v>
      </c>
      <c r="Q736" s="9">
        <v>4493976.78</v>
      </c>
      <c r="R736" s="5">
        <v>403737.91</v>
      </c>
      <c r="S736" s="8">
        <v>0</v>
      </c>
      <c r="T736" s="8">
        <v>0</v>
      </c>
      <c r="U736" s="8">
        <v>7</v>
      </c>
      <c r="V736" s="8">
        <v>0</v>
      </c>
      <c r="W736" s="3">
        <v>2012</v>
      </c>
      <c r="X736" s="67" t="d">
        <v>2012-07-18</v>
      </c>
      <c r="Y736" s="4" t="s">
        <v>1810</v>
      </c>
      <c r="Z736" s="8" t="s">
        <v>1743</v>
      </c>
      <c r="AA736" s="3" t="s">
        <v>1790</v>
      </c>
      <c r="AB736" s="8">
        <v>3</v>
      </c>
      <c r="AC736" s="8" t="s">
        <v>1824</v>
      </c>
      <c r="AD736" s="4" t="s">
        <v>596</v>
      </c>
      <c r="AE736" s="8"/>
      <c r="AF736" s="8"/>
      <c r="AG736" s="8"/>
      <c r="AH736" s="8"/>
      <c r="AI736" s="8"/>
      <c r="AJ736" s="8"/>
      <c r="AK736" s="8"/>
      <c r="AM736" s="4" t="s">
        <v>27</v>
      </c>
      <c r="AN736" s="8"/>
      <c r="AO736" s="8"/>
      <c r="AS736" s="8"/>
      <c r="AT736" s="4">
        <v>0</v>
      </c>
      <c r="AU736" s="4">
        <v>0</v>
      </c>
      <c r="AV736" s="4">
        <v>0</v>
      </c>
      <c r="AW736" s="4">
        <v>130</v>
      </c>
      <c r="AX736" s="4">
        <v>90</v>
      </c>
      <c r="AY736" s="4">
        <v>55</v>
      </c>
      <c r="AZ736" s="4">
        <v>58</v>
      </c>
      <c r="BA736" s="4">
        <v>56</v>
      </c>
      <c r="BB736" s="4">
        <v>52</v>
      </c>
      <c r="BC736" s="4">
        <v>7</v>
      </c>
      <c r="BD736" s="4" t="s">
        <v>1794</v>
      </c>
      <c r="BE736" s="4" t="s">
        <v>1794</v>
      </c>
      <c r="BI736" s="8"/>
    </row>
    <row r="737" spans="1:61" ht="26.25" customHeight="1">
      <c r="A737" s="15">
        <v>737</v>
      </c>
      <c r="B737" s="4">
        <v>56</v>
      </c>
      <c r="C737" s="10" t="s">
        <v>1825</v>
      </c>
      <c r="D737" s="8">
        <v>1</v>
      </c>
      <c r="E737" s="85" t="s">
        <v>1869</v>
      </c>
      <c r="G737" s="11" t="s">
        <v>587</v>
      </c>
      <c r="H737" s="57" t="s">
        <v>0</v>
      </c>
      <c r="I737" s="57"/>
      <c r="J737" s="169" t="s">
        <v>83</v>
      </c>
      <c r="K737" s="151" t="s">
        <v>368</v>
      </c>
      <c r="L737" s="91" t="s">
        <v>587</v>
      </c>
      <c r="O737" s="4" t="s">
        <v>588</v>
      </c>
      <c r="P737" s="4" t="s">
        <v>1791</v>
      </c>
      <c r="Q737" s="5">
        <v>4493999.6100000003</v>
      </c>
      <c r="R737" s="5">
        <v>403733.4</v>
      </c>
      <c r="S737" s="4">
        <v>0</v>
      </c>
      <c r="T737" s="4">
        <v>0</v>
      </c>
      <c r="U737" s="4">
        <v>4</v>
      </c>
      <c r="V737" s="4">
        <v>0</v>
      </c>
      <c r="W737" s="3">
        <v>2012</v>
      </c>
      <c r="X737" s="67" t="d">
        <v>2012-07-18</v>
      </c>
      <c r="Y737" s="4" t="s">
        <v>1810</v>
      </c>
      <c r="Z737" s="8" t="s">
        <v>1743</v>
      </c>
      <c r="AA737" s="3" t="s">
        <v>1790</v>
      </c>
      <c r="AB737" s="8">
        <v>3</v>
      </c>
      <c r="AC737" s="8" t="s">
        <v>1824</v>
      </c>
      <c r="AD737" s="4" t="s">
        <v>596</v>
      </c>
      <c r="AM737" s="4" t="s">
        <v>27</v>
      </c>
      <c r="AT737" s="4">
        <v>0</v>
      </c>
      <c r="AU737" s="4">
        <v>0</v>
      </c>
      <c r="AV737" s="4">
        <v>0</v>
      </c>
      <c r="AW737" s="4">
        <v>165</v>
      </c>
      <c r="AX737" s="4">
        <v>125</v>
      </c>
      <c r="AY737" s="4">
        <v>170</v>
      </c>
      <c r="AZ737" s="4">
        <v>69</v>
      </c>
      <c r="BA737" s="4">
        <v>65</v>
      </c>
      <c r="BB737" s="4">
        <v>64</v>
      </c>
      <c r="BC737" s="4">
        <v>7</v>
      </c>
      <c r="BD737" s="4" t="s">
        <v>1792</v>
      </c>
      <c r="BE737" s="4" t="s">
        <v>1792</v>
      </c>
    </row>
    <row r="738" spans="1:61" ht="26.25" customHeight="1">
      <c r="A738" s="15">
        <v>738</v>
      </c>
      <c r="B738" s="4">
        <v>56</v>
      </c>
      <c r="C738" s="10" t="s">
        <v>1825</v>
      </c>
      <c r="D738" s="8">
        <v>1</v>
      </c>
      <c r="E738" s="85" t="s">
        <v>1870</v>
      </c>
      <c r="G738" s="11" t="s">
        <v>587</v>
      </c>
      <c r="H738" s="57" t="s">
        <v>1</v>
      </c>
      <c r="I738" s="57"/>
      <c r="J738" s="169" t="s">
        <v>84</v>
      </c>
      <c r="K738" s="151"/>
      <c r="L738" s="91" t="s">
        <v>587</v>
      </c>
      <c r="O738" s="4" t="s">
        <v>588</v>
      </c>
      <c r="P738" s="4" t="s">
        <v>1791</v>
      </c>
      <c r="Q738" s="5">
        <v>4493985.5199999996</v>
      </c>
      <c r="R738" s="5">
        <v>403751.2</v>
      </c>
      <c r="S738" s="4">
        <v>0</v>
      </c>
      <c r="T738" s="4">
        <v>0</v>
      </c>
      <c r="U738" s="4">
        <v>2</v>
      </c>
      <c r="V738" s="4">
        <v>0</v>
      </c>
      <c r="W738" s="3">
        <v>2012</v>
      </c>
      <c r="X738" s="67" t="d">
        <v>2012-07-18</v>
      </c>
      <c r="Y738" s="4" t="s">
        <v>1810</v>
      </c>
      <c r="Z738" s="8" t="s">
        <v>1743</v>
      </c>
      <c r="AA738" s="3" t="s">
        <v>1790</v>
      </c>
      <c r="AB738" s="8">
        <v>3</v>
      </c>
      <c r="AC738" s="8" t="s">
        <v>1824</v>
      </c>
      <c r="AD738" s="4" t="s">
        <v>596</v>
      </c>
      <c r="AM738" s="4" t="s">
        <v>27</v>
      </c>
      <c r="AT738" s="4">
        <v>0</v>
      </c>
      <c r="AU738" s="4">
        <v>0</v>
      </c>
      <c r="AW738" s="4">
        <v>110</v>
      </c>
      <c r="AX738" s="4">
        <v>75</v>
      </c>
      <c r="AZ738" s="4">
        <v>50</v>
      </c>
      <c r="BA738" s="4">
        <v>48</v>
      </c>
      <c r="BC738" s="4" t="s">
        <v>1793</v>
      </c>
      <c r="BD738" s="4">
        <v>7</v>
      </c>
    </row>
    <row r="739" spans="1:61" ht="26.25" customHeight="1">
      <c r="A739" s="15">
        <v>739</v>
      </c>
      <c r="B739" s="4">
        <v>57</v>
      </c>
      <c r="C739" s="10" t="s">
        <v>1822</v>
      </c>
      <c r="D739" s="8">
        <v>1</v>
      </c>
      <c r="E739" s="85" t="s">
        <v>1871</v>
      </c>
      <c r="F739" s="144" t="s">
        <v>419</v>
      </c>
      <c r="G739" s="11" t="s">
        <v>587</v>
      </c>
      <c r="H739" s="58" t="s">
        <v>375</v>
      </c>
      <c r="I739" s="57" t="s">
        <v>377</v>
      </c>
      <c r="J739" s="171" t="s">
        <v>370</v>
      </c>
      <c r="K739" s="88"/>
      <c r="L739" s="91" t="s">
        <v>587</v>
      </c>
      <c r="O739" s="4" t="s">
        <v>588</v>
      </c>
      <c r="P739" s="4" t="s">
        <v>1795</v>
      </c>
      <c r="Q739" s="5">
        <v>4493946.9400000004</v>
      </c>
      <c r="R739" s="5">
        <v>403748.95</v>
      </c>
      <c r="S739" s="4">
        <v>0</v>
      </c>
      <c r="T739" s="4">
        <v>0</v>
      </c>
      <c r="U739" s="4">
        <v>5</v>
      </c>
      <c r="V739" s="4">
        <v>0</v>
      </c>
      <c r="W739" s="3">
        <v>2012</v>
      </c>
      <c r="X739" s="67" t="d">
        <v>2012-07-18</v>
      </c>
      <c r="Y739" s="4" t="s">
        <v>1810</v>
      </c>
      <c r="Z739" s="8" t="s">
        <v>1743</v>
      </c>
      <c r="AA739" s="3" t="s">
        <v>1788</v>
      </c>
      <c r="AB739" s="8">
        <v>3</v>
      </c>
      <c r="AC739" s="8" t="s">
        <v>1823</v>
      </c>
      <c r="AD739" s="4" t="s">
        <v>596</v>
      </c>
      <c r="AT739" s="4">
        <v>0</v>
      </c>
      <c r="AU739" s="4">
        <v>0</v>
      </c>
      <c r="AV739" s="4">
        <v>0</v>
      </c>
      <c r="AW739" s="4">
        <v>150</v>
      </c>
      <c r="AX739" s="4">
        <v>230</v>
      </c>
      <c r="AY739" s="4">
        <v>245</v>
      </c>
      <c r="AZ739" s="4">
        <v>66</v>
      </c>
      <c r="BA739" s="4">
        <v>66</v>
      </c>
      <c r="BB739" s="4">
        <v>63</v>
      </c>
      <c r="BC739" s="4">
        <v>7</v>
      </c>
      <c r="BD739" s="4" t="s">
        <v>1794</v>
      </c>
      <c r="BE739" s="4" t="s">
        <v>1793</v>
      </c>
    </row>
    <row r="740" spans="1:61" ht="26.25" customHeight="1">
      <c r="A740" s="15">
        <v>740</v>
      </c>
      <c r="B740" s="8">
        <v>57</v>
      </c>
      <c r="C740" s="10" t="s">
        <v>1822</v>
      </c>
      <c r="D740" s="8">
        <v>1</v>
      </c>
      <c r="E740" s="85" t="s">
        <v>1872</v>
      </c>
      <c r="F740" s="144" t="s">
        <v>419</v>
      </c>
      <c r="G740" s="11" t="s">
        <v>587</v>
      </c>
      <c r="H740" s="57" t="s">
        <v>376</v>
      </c>
      <c r="I740" s="57" t="s">
        <v>377</v>
      </c>
      <c r="J740" s="171" t="s">
        <v>371</v>
      </c>
      <c r="K740" s="88"/>
      <c r="L740" s="91" t="s">
        <v>587</v>
      </c>
      <c r="N740" s="35"/>
      <c r="O740" s="4" t="s">
        <v>588</v>
      </c>
      <c r="P740" s="4" t="s">
        <v>1795</v>
      </c>
      <c r="Q740" s="5">
        <v>4493940.1900000004</v>
      </c>
      <c r="R740" s="5">
        <v>403744.24</v>
      </c>
      <c r="S740" s="4">
        <v>0</v>
      </c>
      <c r="T740" s="4">
        <v>0</v>
      </c>
      <c r="U740" s="4">
        <v>2</v>
      </c>
      <c r="V740" s="4">
        <v>0</v>
      </c>
      <c r="W740" s="3">
        <v>2012</v>
      </c>
      <c r="X740" s="81" t="d">
        <v>2012-07-18</v>
      </c>
      <c r="Y740" s="4" t="s">
        <v>1810</v>
      </c>
      <c r="Z740" s="8" t="s">
        <v>1743</v>
      </c>
      <c r="AA740" s="3" t="s">
        <v>1788</v>
      </c>
      <c r="AB740" s="8">
        <v>3</v>
      </c>
      <c r="AC740" s="8" t="s">
        <v>1823</v>
      </c>
      <c r="AD740" s="4" t="s">
        <v>596</v>
      </c>
      <c r="AO740" s="8"/>
      <c r="AT740" s="4">
        <v>0</v>
      </c>
      <c r="AU740" s="4">
        <v>0</v>
      </c>
      <c r="AW740" s="4">
        <v>110</v>
      </c>
      <c r="AX740" s="4">
        <v>150</v>
      </c>
      <c r="AZ740" s="4">
        <v>73</v>
      </c>
      <c r="BA740" s="4">
        <v>69</v>
      </c>
      <c r="BC740" s="4">
        <v>7</v>
      </c>
      <c r="BD740" s="4">
        <v>7</v>
      </c>
      <c r="BI740" s="8"/>
    </row>
    <row r="741" spans="1:61" ht="26.25" customHeight="1">
      <c r="A741" s="15">
        <v>741</v>
      </c>
      <c r="B741" s="4">
        <v>57</v>
      </c>
      <c r="C741" s="10" t="s">
        <v>1822</v>
      </c>
      <c r="D741" s="8">
        <v>1</v>
      </c>
      <c r="E741" s="85" t="s">
        <v>1873</v>
      </c>
      <c r="G741" s="11" t="s">
        <v>587</v>
      </c>
      <c r="H741" s="58" t="s">
        <v>2</v>
      </c>
      <c r="I741" s="57"/>
      <c r="J741" s="171" t="s">
        <v>372</v>
      </c>
      <c r="K741" s="148"/>
      <c r="L741" s="91" t="s">
        <v>587</v>
      </c>
      <c r="O741" s="4" t="s">
        <v>588</v>
      </c>
      <c r="P741" s="4" t="s">
        <v>1795</v>
      </c>
      <c r="Q741" s="5">
        <v>4493926.55</v>
      </c>
      <c r="R741" s="9">
        <v>403737.39</v>
      </c>
      <c r="S741" s="4">
        <v>0</v>
      </c>
      <c r="T741" s="4">
        <v>0</v>
      </c>
      <c r="U741" s="4">
        <v>0</v>
      </c>
      <c r="V741" s="4">
        <v>1</v>
      </c>
      <c r="W741" s="3">
        <v>2012</v>
      </c>
      <c r="X741" s="67" t="d">
        <v>2012-07-18</v>
      </c>
      <c r="Y741" s="4" t="s">
        <v>1810</v>
      </c>
      <c r="Z741" s="8" t="s">
        <v>1743</v>
      </c>
      <c r="AA741" s="3" t="s">
        <v>1788</v>
      </c>
      <c r="AB741" s="8">
        <v>3</v>
      </c>
      <c r="AC741" s="8" t="s">
        <v>1823</v>
      </c>
      <c r="AD741" s="4" t="s">
        <v>596</v>
      </c>
      <c r="AM741" s="4" t="s">
        <v>30</v>
      </c>
      <c r="AN741" s="4" t="s">
        <v>31</v>
      </c>
      <c r="AT741" s="4">
        <v>0</v>
      </c>
      <c r="AW741" s="4">
        <v>0</v>
      </c>
      <c r="AZ741" s="4">
        <v>50</v>
      </c>
      <c r="BC741" s="4">
        <v>0</v>
      </c>
    </row>
    <row r="742" spans="1:61" ht="26.25" customHeight="1">
      <c r="A742" s="15">
        <v>742</v>
      </c>
      <c r="B742" s="4">
        <v>57</v>
      </c>
      <c r="C742" s="10" t="s">
        <v>1822</v>
      </c>
      <c r="D742" s="8">
        <v>1</v>
      </c>
      <c r="E742" s="85" t="s">
        <v>1874</v>
      </c>
      <c r="G742" s="11" t="s">
        <v>587</v>
      </c>
      <c r="H742" s="57" t="s">
        <v>3</v>
      </c>
      <c r="I742" s="57"/>
      <c r="J742" s="171" t="s">
        <v>373</v>
      </c>
      <c r="K742" s="148"/>
      <c r="L742" s="91" t="s">
        <v>587</v>
      </c>
      <c r="O742" s="4" t="s">
        <v>588</v>
      </c>
      <c r="P742" s="4" t="s">
        <v>1795</v>
      </c>
      <c r="Q742" s="5">
        <v>4493933.8</v>
      </c>
      <c r="R742" s="5">
        <v>403731.28</v>
      </c>
      <c r="S742" s="4">
        <v>0</v>
      </c>
      <c r="T742" s="4">
        <v>0</v>
      </c>
      <c r="U742" s="4">
        <v>1</v>
      </c>
      <c r="V742" s="4">
        <v>1</v>
      </c>
      <c r="W742" s="3">
        <v>2012</v>
      </c>
      <c r="X742" s="67" t="d">
        <v>2012-07-18</v>
      </c>
      <c r="Y742" s="4" t="s">
        <v>1810</v>
      </c>
      <c r="Z742" s="8" t="s">
        <v>1743</v>
      </c>
      <c r="AA742" s="3" t="s">
        <v>1788</v>
      </c>
      <c r="AB742" s="8">
        <v>3</v>
      </c>
      <c r="AC742" s="8" t="s">
        <v>1823</v>
      </c>
      <c r="AD742" s="4" t="s">
        <v>596</v>
      </c>
      <c r="AM742" s="4" t="s">
        <v>30</v>
      </c>
      <c r="AT742" s="4">
        <v>0</v>
      </c>
      <c r="AU742" s="4">
        <v>0</v>
      </c>
      <c r="AW742" s="4">
        <v>15</v>
      </c>
      <c r="AX742" s="4">
        <v>0</v>
      </c>
      <c r="AZ742" s="4">
        <v>56</v>
      </c>
      <c r="BA742" s="4">
        <v>52</v>
      </c>
      <c r="BC742" s="4">
        <v>7</v>
      </c>
      <c r="BD742" s="4">
        <v>0</v>
      </c>
    </row>
    <row r="743" spans="1:61" ht="26.25" customHeight="1">
      <c r="A743" s="15">
        <v>743</v>
      </c>
      <c r="B743" s="4">
        <v>57</v>
      </c>
      <c r="C743" s="10" t="s">
        <v>1822</v>
      </c>
      <c r="D743" s="8">
        <v>1</v>
      </c>
      <c r="E743" s="85" t="s">
        <v>1875</v>
      </c>
      <c r="G743" s="11" t="s">
        <v>587</v>
      </c>
      <c r="H743" s="58" t="s">
        <v>4</v>
      </c>
      <c r="I743" s="57"/>
      <c r="J743" s="171" t="s">
        <v>374</v>
      </c>
      <c r="K743" s="148"/>
      <c r="L743" s="91" t="s">
        <v>587</v>
      </c>
      <c r="N743" s="35"/>
      <c r="O743" s="4" t="s">
        <v>588</v>
      </c>
      <c r="P743" s="4" t="s">
        <v>1795</v>
      </c>
      <c r="Q743" s="5">
        <v>4493849.26</v>
      </c>
      <c r="R743" s="5">
        <v>403715.72</v>
      </c>
      <c r="S743" s="4">
        <v>0</v>
      </c>
      <c r="T743" s="4">
        <v>0</v>
      </c>
      <c r="U743" s="4">
        <v>1</v>
      </c>
      <c r="V743" s="4">
        <v>0</v>
      </c>
      <c r="W743" s="3">
        <v>2012</v>
      </c>
      <c r="X743" s="67" t="d">
        <v>2012-07-18</v>
      </c>
      <c r="Y743" s="4" t="s">
        <v>1810</v>
      </c>
      <c r="Z743" s="8" t="s">
        <v>1743</v>
      </c>
      <c r="AA743" s="3" t="s">
        <v>1788</v>
      </c>
      <c r="AB743" s="8">
        <v>3</v>
      </c>
      <c r="AC743" s="8" t="s">
        <v>1823</v>
      </c>
      <c r="AD743" s="4" t="s">
        <v>596</v>
      </c>
      <c r="AM743" s="4" t="s">
        <v>30</v>
      </c>
      <c r="AO743" s="8"/>
      <c r="AT743" s="4">
        <v>0</v>
      </c>
      <c r="AW743" s="4">
        <v>25</v>
      </c>
      <c r="AZ743" s="4">
        <v>56</v>
      </c>
      <c r="BC743" s="4">
        <v>7</v>
      </c>
    </row>
    <row r="744" spans="1:61" ht="26.25" customHeight="1">
      <c r="A744" s="15">
        <v>744</v>
      </c>
      <c r="B744" s="8">
        <v>58</v>
      </c>
      <c r="C744" s="10" t="s">
        <v>1804</v>
      </c>
      <c r="D744" s="10">
        <v>1</v>
      </c>
      <c r="E744" s="85" t="s">
        <v>36</v>
      </c>
      <c r="F744" s="144" t="s">
        <v>416</v>
      </c>
      <c r="G744" s="11" t="s">
        <v>587</v>
      </c>
      <c r="H744" s="57" t="s">
        <v>1315</v>
      </c>
      <c r="J744" s="171" t="s">
        <v>217</v>
      </c>
      <c r="K744" s="88"/>
      <c r="L744" s="99" t="s">
        <v>587</v>
      </c>
      <c r="N744" s="38"/>
      <c r="O744" s="4" t="s">
        <v>588</v>
      </c>
      <c r="P744" s="4" t="s">
        <v>1355</v>
      </c>
      <c r="Q744" s="5">
        <v>4496154.95</v>
      </c>
      <c r="R744" s="5">
        <v>404567.65</v>
      </c>
      <c r="S744" s="4">
        <v>0</v>
      </c>
      <c r="T744" s="4">
        <v>5</v>
      </c>
      <c r="U744" s="4">
        <v>0</v>
      </c>
      <c r="V744" s="4">
        <v>0</v>
      </c>
      <c r="W744" s="3">
        <v>2012</v>
      </c>
      <c r="X744" s="21" t="d">
        <v>2012-07-19</v>
      </c>
      <c r="Y744" s="17" t="s">
        <v>1820</v>
      </c>
      <c r="Z744" s="8" t="s">
        <v>1800</v>
      </c>
      <c r="AA744" s="16" t="s">
        <v>1816</v>
      </c>
      <c r="AB744" s="48">
        <v>3</v>
      </c>
      <c r="AC744" s="10" t="s">
        <v>1826</v>
      </c>
      <c r="AD744" s="3" t="s">
        <v>596</v>
      </c>
      <c r="AM744" s="18" t="s">
        <v>39</v>
      </c>
      <c r="AO744" s="10"/>
      <c r="AT744" s="4">
        <v>0</v>
      </c>
      <c r="AU744" s="4">
        <v>0</v>
      </c>
      <c r="AV744" s="4">
        <v>0</v>
      </c>
      <c r="AW744" s="4">
        <v>125</v>
      </c>
      <c r="AX744" s="4">
        <v>145</v>
      </c>
      <c r="AY744" s="4">
        <v>90</v>
      </c>
      <c r="AZ744" s="4">
        <v>64</v>
      </c>
      <c r="BA744" s="4">
        <v>62</v>
      </c>
      <c r="BB744" s="4">
        <v>58</v>
      </c>
      <c r="BC744" s="4">
        <v>7</v>
      </c>
      <c r="BD744" s="4">
        <v>7</v>
      </c>
      <c r="BE744" s="4">
        <v>7</v>
      </c>
      <c r="BF744" s="20" t="s">
        <v>415</v>
      </c>
      <c r="BI744" s="8" t="s">
        <v>1315</v>
      </c>
    </row>
    <row r="745" spans="1:61" ht="26.25" customHeight="1">
      <c r="A745" s="15">
        <v>745</v>
      </c>
      <c r="B745" s="8">
        <v>58</v>
      </c>
      <c r="C745" s="10" t="s">
        <v>1804</v>
      </c>
      <c r="D745" s="10">
        <v>1</v>
      </c>
      <c r="E745" s="85" t="s">
        <v>37</v>
      </c>
      <c r="F745" s="144" t="s">
        <v>416</v>
      </c>
      <c r="G745" s="11" t="s">
        <v>587</v>
      </c>
      <c r="H745" s="58" t="s">
        <v>1316</v>
      </c>
      <c r="J745" s="171" t="s">
        <v>218</v>
      </c>
      <c r="K745" s="88"/>
      <c r="L745" s="99" t="s">
        <v>587</v>
      </c>
      <c r="N745" s="37"/>
      <c r="O745" s="4" t="s">
        <v>588</v>
      </c>
      <c r="P745" s="8" t="s">
        <v>1355</v>
      </c>
      <c r="Q745" s="5">
        <v>4496155.8600000003</v>
      </c>
      <c r="R745" s="5">
        <v>404565.15</v>
      </c>
      <c r="S745" s="4">
        <v>0</v>
      </c>
      <c r="T745" s="4">
        <v>3</v>
      </c>
      <c r="U745" s="4">
        <v>0</v>
      </c>
      <c r="V745" s="4">
        <v>0</v>
      </c>
      <c r="W745" s="3">
        <v>2012</v>
      </c>
      <c r="X745" s="21" t="d">
        <v>2012-07-19</v>
      </c>
      <c r="Y745" s="17" t="s">
        <v>1820</v>
      </c>
      <c r="Z745" s="8" t="s">
        <v>1800</v>
      </c>
      <c r="AA745" s="16" t="s">
        <v>1816</v>
      </c>
      <c r="AB745" s="48">
        <v>3</v>
      </c>
      <c r="AC745" s="10" t="s">
        <v>1826</v>
      </c>
      <c r="AD745" s="3" t="s">
        <v>596</v>
      </c>
      <c r="AM745" s="18" t="s">
        <v>39</v>
      </c>
      <c r="AO745" s="11"/>
      <c r="AT745" s="4">
        <v>55</v>
      </c>
      <c r="AU745" s="4">
        <v>60</v>
      </c>
      <c r="AV745" s="4">
        <v>0</v>
      </c>
      <c r="AW745" s="4">
        <v>75</v>
      </c>
      <c r="AX745" s="4">
        <v>65</v>
      </c>
      <c r="AY745" s="4">
        <v>78</v>
      </c>
      <c r="AZ745" s="4">
        <v>70</v>
      </c>
      <c r="BA745" s="4">
        <v>63</v>
      </c>
      <c r="BB745" s="4">
        <v>62</v>
      </c>
      <c r="BC745" s="4">
        <v>7</v>
      </c>
      <c r="BD745" s="4">
        <v>7</v>
      </c>
      <c r="BE745" s="4">
        <v>7</v>
      </c>
      <c r="BF745" s="20" t="s">
        <v>415</v>
      </c>
      <c r="BI745" s="8" t="s">
        <v>1316</v>
      </c>
    </row>
    <row r="746" spans="1:61" ht="26.25" customHeight="1">
      <c r="A746" s="15">
        <v>746</v>
      </c>
      <c r="B746" s="4">
        <v>58</v>
      </c>
      <c r="C746" s="10" t="s">
        <v>1804</v>
      </c>
      <c r="D746" s="10">
        <v>1</v>
      </c>
      <c r="E746" s="85" t="s">
        <v>38</v>
      </c>
      <c r="F746" s="144" t="s">
        <v>416</v>
      </c>
      <c r="G746" s="11" t="s">
        <v>587</v>
      </c>
      <c r="H746" s="57" t="s">
        <v>1318</v>
      </c>
      <c r="J746" s="171" t="s">
        <v>219</v>
      </c>
      <c r="K746" s="90"/>
      <c r="L746" s="99" t="s">
        <v>587</v>
      </c>
      <c r="N746" s="37"/>
      <c r="O746" s="4" t="s">
        <v>588</v>
      </c>
      <c r="P746" s="4" t="s">
        <v>1355</v>
      </c>
      <c r="Q746" s="5">
        <v>4496154.34</v>
      </c>
      <c r="R746" s="5">
        <v>404565.92</v>
      </c>
      <c r="S746" s="4">
        <v>0</v>
      </c>
      <c r="T746" s="4">
        <v>3</v>
      </c>
      <c r="U746" s="4">
        <v>0</v>
      </c>
      <c r="V746" s="4">
        <v>0</v>
      </c>
      <c r="W746" s="3">
        <v>2012</v>
      </c>
      <c r="X746" s="21" t="d">
        <v>2012-07-19</v>
      </c>
      <c r="Y746" s="17" t="s">
        <v>1820</v>
      </c>
      <c r="Z746" s="8" t="s">
        <v>1800</v>
      </c>
      <c r="AA746" s="16" t="s">
        <v>1816</v>
      </c>
      <c r="AB746" s="48">
        <v>3</v>
      </c>
      <c r="AC746" s="10" t="s">
        <v>1826</v>
      </c>
      <c r="AD746" s="3" t="s">
        <v>596</v>
      </c>
      <c r="AM746" s="18" t="s">
        <v>39</v>
      </c>
      <c r="AO746" s="11"/>
      <c r="AT746" s="4">
        <v>0</v>
      </c>
      <c r="AU746" s="4">
        <v>0</v>
      </c>
      <c r="AV746" s="4">
        <v>0</v>
      </c>
      <c r="AW746" s="4">
        <v>130</v>
      </c>
      <c r="AX746" s="4">
        <v>120</v>
      </c>
      <c r="AY746" s="4">
        <v>115</v>
      </c>
      <c r="AZ746" s="4">
        <v>60</v>
      </c>
      <c r="BA746" s="4">
        <v>54</v>
      </c>
      <c r="BB746" s="4">
        <v>52</v>
      </c>
      <c r="BC746" s="4">
        <v>7</v>
      </c>
      <c r="BD746" s="4">
        <v>7</v>
      </c>
      <c r="BE746" s="4">
        <v>7</v>
      </c>
      <c r="BF746" s="20" t="s">
        <v>415</v>
      </c>
      <c r="BI746" s="4" t="s">
        <v>1318</v>
      </c>
    </row>
    <row r="747" spans="1:61" s="25" customFormat="1" ht="26.25" customHeight="1">
      <c r="A747" s="34">
        <v>747</v>
      </c>
      <c r="B747" s="25">
        <v>59</v>
      </c>
      <c r="C747" s="25" t="s">
        <v>308</v>
      </c>
      <c r="D747" s="35">
        <v>1</v>
      </c>
      <c r="E747" s="85" t="s">
        <v>309</v>
      </c>
      <c r="F747" s="144"/>
      <c r="G747" s="25" t="s">
        <v>587</v>
      </c>
      <c r="H747" s="25">
        <v>201</v>
      </c>
      <c r="I747" s="35"/>
      <c r="J747" s="171" t="s">
        <v>620</v>
      </c>
      <c r="K747" s="149"/>
      <c r="L747" s="111" t="s">
        <v>246</v>
      </c>
      <c r="M747" s="112"/>
      <c r="O747" s="25" t="s">
        <v>588</v>
      </c>
      <c r="P747" s="25" t="s">
        <v>312</v>
      </c>
      <c r="Q747" s="108" t="s">
        <v>1764</v>
      </c>
      <c r="R747" s="108" t="s">
        <v>1764</v>
      </c>
      <c r="S747" s="25">
        <v>1</v>
      </c>
      <c r="T747" s="25">
        <v>1</v>
      </c>
      <c r="U747" s="25">
        <v>1</v>
      </c>
      <c r="V747" s="25">
        <v>8</v>
      </c>
      <c r="W747" s="25">
        <v>2012</v>
      </c>
      <c r="X747" s="113" t="d">
        <v>2012-07-17</v>
      </c>
      <c r="Y747" s="25" t="s">
        <v>1810</v>
      </c>
      <c r="Z747" s="25" t="s">
        <v>1722</v>
      </c>
      <c r="AA747" s="25" t="s">
        <v>1817</v>
      </c>
      <c r="AB747" s="25">
        <v>3</v>
      </c>
      <c r="AC747" s="25" t="s">
        <v>313</v>
      </c>
      <c r="AD747" s="25" t="s">
        <v>596</v>
      </c>
      <c r="AM747" s="25" t="s">
        <v>314</v>
      </c>
      <c r="AN747" s="25" t="s">
        <v>315</v>
      </c>
      <c r="AO747" s="25" t="s">
        <v>316</v>
      </c>
      <c r="AP747" s="114"/>
      <c r="AQ747" s="114"/>
      <c r="AR747" s="114"/>
      <c r="AT747" s="25">
        <v>15</v>
      </c>
      <c r="AU747" s="25">
        <v>0</v>
      </c>
      <c r="AV747" s="25">
        <v>0</v>
      </c>
      <c r="AW747" s="25">
        <v>27</v>
      </c>
      <c r="AX747" s="25">
        <v>5</v>
      </c>
      <c r="AY747" s="25">
        <v>0</v>
      </c>
      <c r="AZ747" s="25">
        <v>45</v>
      </c>
      <c r="BA747" s="25">
        <v>41</v>
      </c>
      <c r="BB747" s="25">
        <v>31</v>
      </c>
      <c r="BC747" s="25">
        <v>4</v>
      </c>
      <c r="BD747" s="25">
        <v>7</v>
      </c>
      <c r="BE747" s="25">
        <v>0</v>
      </c>
      <c r="BF747" s="112"/>
      <c r="BG747" s="112"/>
      <c r="BH747" s="112"/>
    </row>
    <row r="748" spans="1:61" s="25" customFormat="1" ht="26.25" customHeight="1">
      <c r="A748" s="34">
        <v>748</v>
      </c>
      <c r="B748" s="25">
        <v>59</v>
      </c>
      <c r="C748" s="35" t="s">
        <v>308</v>
      </c>
      <c r="D748" s="35">
        <v>1</v>
      </c>
      <c r="E748" s="85" t="s">
        <v>310</v>
      </c>
      <c r="F748" s="144"/>
      <c r="G748" s="25" t="s">
        <v>587</v>
      </c>
      <c r="H748" s="35">
        <v>202</v>
      </c>
      <c r="I748" s="35"/>
      <c r="J748" s="171" t="s">
        <v>620</v>
      </c>
      <c r="K748" s="149"/>
      <c r="L748" s="111" t="s">
        <v>246</v>
      </c>
      <c r="M748" s="112"/>
      <c r="O748" s="25" t="s">
        <v>588</v>
      </c>
      <c r="P748" s="25" t="s">
        <v>312</v>
      </c>
      <c r="Q748" s="108" t="s">
        <v>1764</v>
      </c>
      <c r="R748" s="108" t="s">
        <v>1764</v>
      </c>
      <c r="S748" s="25">
        <v>0</v>
      </c>
      <c r="T748" s="25">
        <v>0</v>
      </c>
      <c r="U748" s="25">
        <v>7</v>
      </c>
      <c r="V748" s="25">
        <v>0</v>
      </c>
      <c r="W748" s="25">
        <v>2012</v>
      </c>
      <c r="X748" s="113" t="d">
        <v>2012-07-17</v>
      </c>
      <c r="Y748" s="25" t="s">
        <v>1810</v>
      </c>
      <c r="Z748" s="35" t="s">
        <v>1722</v>
      </c>
      <c r="AA748" s="25" t="s">
        <v>1817</v>
      </c>
      <c r="AB748" s="35">
        <v>3</v>
      </c>
      <c r="AC748" s="35" t="s">
        <v>313</v>
      </c>
      <c r="AD748" s="25" t="s">
        <v>596</v>
      </c>
      <c r="AP748" s="114"/>
      <c r="AQ748" s="114"/>
      <c r="AR748" s="114"/>
      <c r="AT748" s="25">
        <v>0</v>
      </c>
      <c r="AU748" s="25">
        <v>0</v>
      </c>
      <c r="AV748" s="25">
        <v>0</v>
      </c>
      <c r="AW748" s="25">
        <v>35</v>
      </c>
      <c r="AX748" s="25">
        <v>20</v>
      </c>
      <c r="AY748" s="25">
        <v>50</v>
      </c>
      <c r="AZ748" s="25">
        <v>46</v>
      </c>
      <c r="BA748" s="25">
        <v>45</v>
      </c>
      <c r="BB748" s="25">
        <v>45</v>
      </c>
      <c r="BC748" s="25">
        <v>7</v>
      </c>
      <c r="BD748" s="25">
        <v>7</v>
      </c>
      <c r="BE748" s="25">
        <v>7</v>
      </c>
      <c r="BF748" s="112"/>
      <c r="BG748" s="112"/>
      <c r="BH748" s="112"/>
    </row>
    <row r="749" spans="1:61" s="25" customFormat="1" ht="26.25" customHeight="1">
      <c r="A749" s="34">
        <v>749</v>
      </c>
      <c r="B749" s="25">
        <v>59</v>
      </c>
      <c r="C749" s="25" t="s">
        <v>308</v>
      </c>
      <c r="D749" s="35">
        <v>1</v>
      </c>
      <c r="E749" s="85" t="s">
        <v>311</v>
      </c>
      <c r="F749" s="144"/>
      <c r="G749" s="25" t="s">
        <v>587</v>
      </c>
      <c r="H749" s="25">
        <v>203</v>
      </c>
      <c r="I749" s="35"/>
      <c r="J749" s="171" t="s">
        <v>620</v>
      </c>
      <c r="K749" s="149"/>
      <c r="L749" s="111" t="s">
        <v>246</v>
      </c>
      <c r="M749" s="112"/>
      <c r="O749" s="25" t="s">
        <v>588</v>
      </c>
      <c r="P749" s="25" t="s">
        <v>312</v>
      </c>
      <c r="Q749" s="108" t="s">
        <v>1764</v>
      </c>
      <c r="R749" s="108" t="s">
        <v>1764</v>
      </c>
      <c r="S749" s="25">
        <v>0</v>
      </c>
      <c r="T749" s="25">
        <v>0</v>
      </c>
      <c r="U749" s="25">
        <v>6</v>
      </c>
      <c r="V749" s="25">
        <v>0</v>
      </c>
      <c r="W749" s="25">
        <v>2012</v>
      </c>
      <c r="X749" s="113" t="d">
        <v>2012-07-17</v>
      </c>
      <c r="Y749" s="25" t="s">
        <v>1810</v>
      </c>
      <c r="Z749" s="25" t="s">
        <v>1722</v>
      </c>
      <c r="AA749" s="25" t="s">
        <v>1817</v>
      </c>
      <c r="AB749" s="25">
        <v>3</v>
      </c>
      <c r="AC749" s="25" t="s">
        <v>313</v>
      </c>
      <c r="AD749" s="25" t="s">
        <v>596</v>
      </c>
      <c r="AP749" s="114"/>
      <c r="AQ749" s="114"/>
      <c r="AR749" s="114"/>
      <c r="AT749" s="25">
        <v>0</v>
      </c>
      <c r="AU749" s="25">
        <v>0</v>
      </c>
      <c r="AV749" s="25">
        <v>0</v>
      </c>
      <c r="AW749" s="25">
        <v>50</v>
      </c>
      <c r="AX749" s="25">
        <v>45</v>
      </c>
      <c r="AY749" s="25">
        <v>40</v>
      </c>
      <c r="AZ749" s="25">
        <v>47</v>
      </c>
      <c r="BA749" s="25">
        <v>45</v>
      </c>
      <c r="BB749" s="25">
        <v>41</v>
      </c>
      <c r="BC749" s="25">
        <v>7</v>
      </c>
      <c r="BD749" s="25">
        <v>7</v>
      </c>
      <c r="BE749" s="25">
        <v>7</v>
      </c>
      <c r="BF749" s="112"/>
      <c r="BG749" s="112"/>
      <c r="BH749" s="112"/>
    </row>
    <row r="750" spans="1:61" s="116" customFormat="1" ht="26.25" customHeight="1">
      <c r="A750" s="115">
        <v>750</v>
      </c>
      <c r="B750" s="116">
        <v>60</v>
      </c>
      <c r="C750" s="116" t="s">
        <v>320</v>
      </c>
      <c r="D750" s="123">
        <v>1</v>
      </c>
      <c r="E750" s="85" t="s">
        <v>325</v>
      </c>
      <c r="F750" s="144"/>
      <c r="G750" s="116" t="s">
        <v>587</v>
      </c>
      <c r="H750" s="123">
        <v>101</v>
      </c>
      <c r="I750" s="123"/>
      <c r="J750" s="171" t="s">
        <v>620</v>
      </c>
      <c r="K750" s="149"/>
      <c r="L750" s="117" t="s">
        <v>596</v>
      </c>
      <c r="M750" s="118"/>
      <c r="O750" s="116" t="s">
        <v>588</v>
      </c>
      <c r="P750" s="116" t="s">
        <v>321</v>
      </c>
      <c r="Q750" s="119">
        <v>4492077.7699999996</v>
      </c>
      <c r="R750" s="119">
        <v>400972.08</v>
      </c>
      <c r="S750" s="116">
        <v>0</v>
      </c>
      <c r="T750" s="116">
        <v>0</v>
      </c>
      <c r="U750" s="116">
        <v>1</v>
      </c>
      <c r="V750" s="116">
        <v>1</v>
      </c>
      <c r="W750" s="116">
        <v>2012</v>
      </c>
      <c r="X750" s="120" t="d">
        <v>2012-07-17</v>
      </c>
      <c r="Y750" s="123" t="s">
        <v>317</v>
      </c>
      <c r="Z750" s="116" t="s">
        <v>1722</v>
      </c>
      <c r="AA750" s="116" t="s">
        <v>1788</v>
      </c>
      <c r="AB750" s="116">
        <v>3</v>
      </c>
      <c r="AC750" s="116" t="s">
        <v>1823</v>
      </c>
      <c r="AD750" s="116" t="s">
        <v>596</v>
      </c>
      <c r="AP750" s="121"/>
      <c r="AQ750" s="121"/>
      <c r="AR750" s="121"/>
      <c r="AT750" s="116">
        <v>0</v>
      </c>
      <c r="AU750" s="116">
        <v>0</v>
      </c>
      <c r="AW750" s="116">
        <v>5</v>
      </c>
      <c r="AX750" s="116">
        <v>0</v>
      </c>
      <c r="AZ750" s="116">
        <v>64</v>
      </c>
      <c r="BA750" s="116">
        <v>61</v>
      </c>
      <c r="BC750" s="116">
        <v>7</v>
      </c>
      <c r="BD750" s="116">
        <v>0</v>
      </c>
      <c r="BF750" s="118"/>
      <c r="BG750" s="118"/>
      <c r="BH750" s="118"/>
    </row>
    <row r="751" spans="1:61" s="116" customFormat="1" ht="26.25" customHeight="1">
      <c r="A751" s="115">
        <v>751</v>
      </c>
      <c r="B751" s="116">
        <v>60</v>
      </c>
      <c r="C751" s="116" t="s">
        <v>320</v>
      </c>
      <c r="D751" s="123">
        <v>1</v>
      </c>
      <c r="E751" s="85" t="s">
        <v>326</v>
      </c>
      <c r="F751" s="144"/>
      <c r="G751" s="116" t="s">
        <v>587</v>
      </c>
      <c r="H751" s="116">
        <v>102</v>
      </c>
      <c r="J751" s="171" t="s">
        <v>620</v>
      </c>
      <c r="K751" s="149"/>
      <c r="L751" s="117" t="s">
        <v>596</v>
      </c>
      <c r="M751" s="118"/>
      <c r="O751" s="116" t="s">
        <v>588</v>
      </c>
      <c r="P751" s="116" t="s">
        <v>321</v>
      </c>
      <c r="Q751" s="119">
        <v>4491955.99</v>
      </c>
      <c r="R751" s="119">
        <v>400952.9</v>
      </c>
      <c r="S751" s="116">
        <v>0</v>
      </c>
      <c r="T751" s="116">
        <v>2</v>
      </c>
      <c r="U751" s="116">
        <v>0</v>
      </c>
      <c r="V751" s="116">
        <v>0</v>
      </c>
      <c r="W751" s="116">
        <v>2012</v>
      </c>
      <c r="X751" s="120" t="d">
        <v>2012-07-17</v>
      </c>
      <c r="Y751" s="123" t="s">
        <v>317</v>
      </c>
      <c r="Z751" s="116" t="s">
        <v>1722</v>
      </c>
      <c r="AA751" s="116" t="s">
        <v>1788</v>
      </c>
      <c r="AB751" s="116">
        <v>3</v>
      </c>
      <c r="AC751" s="116" t="s">
        <v>1823</v>
      </c>
      <c r="AD751" s="116" t="s">
        <v>596</v>
      </c>
      <c r="AP751" s="121"/>
      <c r="AQ751" s="121"/>
      <c r="AR751" s="121"/>
      <c r="AT751" s="116">
        <v>35</v>
      </c>
      <c r="AU751" s="116">
        <v>120</v>
      </c>
      <c r="AW751" s="116">
        <v>59</v>
      </c>
      <c r="AX751" s="116">
        <v>45</v>
      </c>
      <c r="AZ751" s="116">
        <v>4</v>
      </c>
      <c r="BA751" s="116">
        <v>2</v>
      </c>
      <c r="BC751" s="116">
        <v>4</v>
      </c>
      <c r="BD751" s="116">
        <v>2</v>
      </c>
      <c r="BF751" s="118" t="s">
        <v>338</v>
      </c>
      <c r="BG751" s="118" t="s">
        <v>339</v>
      </c>
      <c r="BH751" s="118"/>
    </row>
    <row r="752" spans="1:61" s="116" customFormat="1" ht="26.25" customHeight="1">
      <c r="A752" s="115">
        <v>752</v>
      </c>
      <c r="B752" s="116">
        <v>60</v>
      </c>
      <c r="C752" s="116" t="s">
        <v>320</v>
      </c>
      <c r="D752" s="123">
        <v>1</v>
      </c>
      <c r="E752" s="85" t="s">
        <v>327</v>
      </c>
      <c r="F752" s="144"/>
      <c r="G752" s="116" t="s">
        <v>587</v>
      </c>
      <c r="H752" s="116">
        <v>103</v>
      </c>
      <c r="J752" s="171" t="s">
        <v>352</v>
      </c>
      <c r="K752" s="149"/>
      <c r="L752" s="117" t="s">
        <v>587</v>
      </c>
      <c r="M752" s="118"/>
      <c r="O752" s="116" t="s">
        <v>588</v>
      </c>
      <c r="P752" s="116" t="s">
        <v>321</v>
      </c>
      <c r="Q752" s="119">
        <v>4491970.6500000004</v>
      </c>
      <c r="R752" s="119">
        <v>400796.56</v>
      </c>
      <c r="S752" s="116">
        <v>0</v>
      </c>
      <c r="T752" s="116">
        <v>0</v>
      </c>
      <c r="U752" s="116">
        <v>1</v>
      </c>
      <c r="V752" s="116">
        <v>0</v>
      </c>
      <c r="W752" s="116">
        <v>2012</v>
      </c>
      <c r="X752" s="120" t="d">
        <v>2012-07-17</v>
      </c>
      <c r="Y752" s="116" t="s">
        <v>317</v>
      </c>
      <c r="Z752" s="116" t="s">
        <v>1722</v>
      </c>
      <c r="AA752" s="116" t="s">
        <v>1788</v>
      </c>
      <c r="AB752" s="116">
        <v>3</v>
      </c>
      <c r="AC752" s="116" t="s">
        <v>1823</v>
      </c>
      <c r="AD752" s="116" t="s">
        <v>596</v>
      </c>
      <c r="AM752" s="116" t="s">
        <v>322</v>
      </c>
      <c r="AN752" s="116" t="s">
        <v>323</v>
      </c>
      <c r="AO752" s="116" t="s">
        <v>324</v>
      </c>
      <c r="AP752" s="121"/>
      <c r="AQ752" s="121"/>
      <c r="AR752" s="121"/>
      <c r="AT752" s="116">
        <v>0</v>
      </c>
      <c r="AW752" s="116">
        <v>12</v>
      </c>
      <c r="AZ752" s="116">
        <v>47</v>
      </c>
      <c r="BC752" s="116">
        <v>7</v>
      </c>
      <c r="BF752" s="118" t="s">
        <v>340</v>
      </c>
      <c r="BG752" s="118" t="s">
        <v>341</v>
      </c>
      <c r="BH752" s="118" t="s">
        <v>342</v>
      </c>
    </row>
    <row r="753" spans="1:61" s="116" customFormat="1" ht="26.25" customHeight="1">
      <c r="A753" s="115">
        <v>753</v>
      </c>
      <c r="B753" s="116">
        <v>60</v>
      </c>
      <c r="C753" s="116" t="s">
        <v>320</v>
      </c>
      <c r="D753" s="123">
        <v>1</v>
      </c>
      <c r="E753" s="85" t="s">
        <v>328</v>
      </c>
      <c r="F753" s="144"/>
      <c r="G753" s="116" t="s">
        <v>587</v>
      </c>
      <c r="H753" s="123">
        <v>104</v>
      </c>
      <c r="J753" s="171" t="s">
        <v>353</v>
      </c>
      <c r="K753" s="149"/>
      <c r="L753" s="117" t="s">
        <v>587</v>
      </c>
      <c r="M753" s="118"/>
      <c r="N753" s="123"/>
      <c r="O753" s="116" t="s">
        <v>588</v>
      </c>
      <c r="P753" s="116" t="s">
        <v>321</v>
      </c>
      <c r="Q753" s="119">
        <v>4491972.26</v>
      </c>
      <c r="R753" s="119">
        <v>400797.74</v>
      </c>
      <c r="S753" s="116">
        <v>0</v>
      </c>
      <c r="T753" s="116">
        <v>0</v>
      </c>
      <c r="U753" s="116">
        <v>2</v>
      </c>
      <c r="V753" s="116">
        <v>0</v>
      </c>
      <c r="W753" s="116">
        <v>2012</v>
      </c>
      <c r="X753" s="120" t="d">
        <v>2012-07-17</v>
      </c>
      <c r="Y753" s="116" t="s">
        <v>317</v>
      </c>
      <c r="Z753" s="116" t="s">
        <v>1722</v>
      </c>
      <c r="AA753" s="116" t="s">
        <v>1788</v>
      </c>
      <c r="AB753" s="116">
        <v>3</v>
      </c>
      <c r="AC753" s="116" t="s">
        <v>1823</v>
      </c>
      <c r="AD753" s="116" t="s">
        <v>596</v>
      </c>
      <c r="AM753" s="116" t="s">
        <v>322</v>
      </c>
      <c r="AN753" s="116" t="s">
        <v>323</v>
      </c>
      <c r="AO753" s="123" t="s">
        <v>324</v>
      </c>
      <c r="AP753" s="121"/>
      <c r="AQ753" s="121"/>
      <c r="AR753" s="121"/>
      <c r="AT753" s="116">
        <v>0</v>
      </c>
      <c r="AU753" s="116">
        <v>0</v>
      </c>
      <c r="AW753" s="116">
        <v>5</v>
      </c>
      <c r="AX753" s="116">
        <v>3</v>
      </c>
      <c r="AZ753" s="116">
        <v>62</v>
      </c>
      <c r="BA753" s="116">
        <v>52</v>
      </c>
      <c r="BC753" s="116">
        <v>0</v>
      </c>
      <c r="BD753" s="116">
        <v>0</v>
      </c>
      <c r="BF753" s="118"/>
      <c r="BG753" s="118"/>
      <c r="BH753" s="118"/>
    </row>
    <row r="754" spans="1:61" s="116" customFormat="1" ht="26.25" customHeight="1">
      <c r="A754" s="115">
        <v>754</v>
      </c>
      <c r="B754" s="116">
        <v>60</v>
      </c>
      <c r="C754" s="116" t="s">
        <v>320</v>
      </c>
      <c r="D754" s="123">
        <v>1</v>
      </c>
      <c r="E754" s="85" t="s">
        <v>329</v>
      </c>
      <c r="F754" s="144"/>
      <c r="G754" s="116" t="s">
        <v>587</v>
      </c>
      <c r="H754" s="123">
        <v>105</v>
      </c>
      <c r="J754" s="171" t="s">
        <v>620</v>
      </c>
      <c r="K754" s="149"/>
      <c r="L754" s="117" t="s">
        <v>596</v>
      </c>
      <c r="M754" s="118"/>
      <c r="O754" s="116" t="s">
        <v>588</v>
      </c>
      <c r="P754" s="116" t="s">
        <v>321</v>
      </c>
      <c r="Q754" s="119">
        <v>4491972.28</v>
      </c>
      <c r="R754" s="119">
        <v>400707.19</v>
      </c>
      <c r="S754" s="116">
        <v>0</v>
      </c>
      <c r="T754" s="116">
        <v>0</v>
      </c>
      <c r="U754" s="116">
        <v>1</v>
      </c>
      <c r="V754" s="116">
        <v>1</v>
      </c>
      <c r="W754" s="116">
        <v>2012</v>
      </c>
      <c r="X754" s="120" t="d">
        <v>2012-07-17</v>
      </c>
      <c r="Y754" s="116" t="s">
        <v>317</v>
      </c>
      <c r="Z754" s="116" t="s">
        <v>1722</v>
      </c>
      <c r="AA754" s="116" t="s">
        <v>1788</v>
      </c>
      <c r="AB754" s="116">
        <v>3</v>
      </c>
      <c r="AC754" s="116" t="s">
        <v>1823</v>
      </c>
      <c r="AD754" s="116" t="s">
        <v>596</v>
      </c>
      <c r="AM754" s="116" t="s">
        <v>322</v>
      </c>
      <c r="AN754" s="116" t="s">
        <v>323</v>
      </c>
      <c r="AO754" s="116" t="s">
        <v>324</v>
      </c>
      <c r="AP754" s="121"/>
      <c r="AQ754" s="121"/>
      <c r="AR754" s="121"/>
      <c r="AT754" s="116">
        <v>0</v>
      </c>
      <c r="AU754" s="116">
        <v>0</v>
      </c>
      <c r="AW754" s="116">
        <v>10</v>
      </c>
      <c r="AX754" s="116">
        <v>0</v>
      </c>
      <c r="AZ754" s="116">
        <v>52</v>
      </c>
      <c r="BA754" s="116">
        <v>49</v>
      </c>
      <c r="BC754" s="116">
        <v>7</v>
      </c>
      <c r="BD754" s="116">
        <v>0</v>
      </c>
      <c r="BF754" s="118"/>
      <c r="BG754" s="118"/>
      <c r="BH754" s="118"/>
    </row>
    <row r="755" spans="1:61" s="116" customFormat="1" ht="26.25" customHeight="1">
      <c r="A755" s="115">
        <v>755</v>
      </c>
      <c r="B755" s="116">
        <v>60</v>
      </c>
      <c r="C755" s="116" t="s">
        <v>320</v>
      </c>
      <c r="D755" s="123">
        <v>1</v>
      </c>
      <c r="E755" s="85" t="s">
        <v>330</v>
      </c>
      <c r="F755" s="144"/>
      <c r="G755" s="116" t="s">
        <v>587</v>
      </c>
      <c r="H755" s="116">
        <v>106</v>
      </c>
      <c r="J755" s="171" t="s">
        <v>354</v>
      </c>
      <c r="K755" s="149"/>
      <c r="L755" s="117" t="s">
        <v>587</v>
      </c>
      <c r="M755" s="118"/>
      <c r="O755" s="116" t="s">
        <v>588</v>
      </c>
      <c r="P755" s="116" t="s">
        <v>321</v>
      </c>
      <c r="Q755" s="119">
        <v>4491972.7</v>
      </c>
      <c r="R755" s="119">
        <v>400707.6</v>
      </c>
      <c r="S755" s="116">
        <v>0</v>
      </c>
      <c r="T755" s="116">
        <v>0</v>
      </c>
      <c r="U755" s="116">
        <v>1</v>
      </c>
      <c r="V755" s="116">
        <v>0</v>
      </c>
      <c r="W755" s="116">
        <v>2012</v>
      </c>
      <c r="X755" s="120" t="d">
        <v>2012-07-17</v>
      </c>
      <c r="Y755" s="116" t="s">
        <v>317</v>
      </c>
      <c r="Z755" s="116" t="s">
        <v>1722</v>
      </c>
      <c r="AA755" s="116" t="s">
        <v>1788</v>
      </c>
      <c r="AB755" s="116">
        <v>3</v>
      </c>
      <c r="AC755" s="116" t="s">
        <v>1823</v>
      </c>
      <c r="AD755" s="116" t="s">
        <v>596</v>
      </c>
      <c r="AM755" s="116" t="s">
        <v>322</v>
      </c>
      <c r="AN755" s="116" t="s">
        <v>323</v>
      </c>
      <c r="AO755" s="116" t="s">
        <v>324</v>
      </c>
      <c r="AP755" s="121"/>
      <c r="AQ755" s="121"/>
      <c r="AR755" s="121"/>
      <c r="AT755" s="116">
        <v>0</v>
      </c>
      <c r="AW755" s="116">
        <v>8</v>
      </c>
      <c r="AZ755" s="116">
        <v>57</v>
      </c>
      <c r="BC755" s="116">
        <v>7</v>
      </c>
      <c r="BF755" s="118"/>
      <c r="BG755" s="118"/>
      <c r="BH755" s="118"/>
    </row>
    <row r="756" spans="1:61" s="116" customFormat="1" ht="26.25" customHeight="1">
      <c r="A756" s="115">
        <v>756</v>
      </c>
      <c r="B756" s="116">
        <v>60</v>
      </c>
      <c r="C756" s="116" t="s">
        <v>320</v>
      </c>
      <c r="D756" s="123">
        <v>1</v>
      </c>
      <c r="E756" s="85" t="s">
        <v>331</v>
      </c>
      <c r="F756" s="144"/>
      <c r="G756" s="116" t="s">
        <v>587</v>
      </c>
      <c r="H756" s="116">
        <v>107</v>
      </c>
      <c r="J756" s="171" t="s">
        <v>355</v>
      </c>
      <c r="K756" s="149"/>
      <c r="L756" s="117" t="s">
        <v>587</v>
      </c>
      <c r="M756" s="118"/>
      <c r="O756" s="116" t="s">
        <v>588</v>
      </c>
      <c r="P756" s="116" t="s">
        <v>321</v>
      </c>
      <c r="Q756" s="119">
        <v>4491971.13</v>
      </c>
      <c r="R756" s="119">
        <v>400798.84</v>
      </c>
      <c r="S756" s="116">
        <v>0</v>
      </c>
      <c r="T756" s="116">
        <v>1</v>
      </c>
      <c r="U756" s="116">
        <v>0</v>
      </c>
      <c r="V756" s="116">
        <v>0</v>
      </c>
      <c r="W756" s="116">
        <v>2012</v>
      </c>
      <c r="X756" s="120" t="d">
        <v>2012-07-17</v>
      </c>
      <c r="Y756" s="116" t="s">
        <v>317</v>
      </c>
      <c r="Z756" s="116" t="s">
        <v>1722</v>
      </c>
      <c r="AA756" s="116" t="s">
        <v>1788</v>
      </c>
      <c r="AB756" s="116">
        <v>3</v>
      </c>
      <c r="AC756" s="116" t="s">
        <v>1823</v>
      </c>
      <c r="AD756" s="116" t="s">
        <v>596</v>
      </c>
      <c r="AL756" s="123"/>
      <c r="AM756" s="116" t="s">
        <v>322</v>
      </c>
      <c r="AN756" s="116" t="s">
        <v>323</v>
      </c>
      <c r="AO756" s="116" t="s">
        <v>324</v>
      </c>
      <c r="AP756" s="121"/>
      <c r="AQ756" s="121"/>
      <c r="AR756" s="121"/>
      <c r="AT756" s="116">
        <v>26</v>
      </c>
      <c r="AW756" s="116">
        <v>15</v>
      </c>
      <c r="AZ756" s="116">
        <v>45</v>
      </c>
      <c r="BC756" s="116">
        <v>2</v>
      </c>
      <c r="BF756" s="118" t="s">
        <v>343</v>
      </c>
      <c r="BG756" s="118"/>
      <c r="BH756" s="118"/>
    </row>
    <row r="757" spans="1:61" s="116" customFormat="1" ht="26.25" customHeight="1">
      <c r="A757" s="115">
        <v>757</v>
      </c>
      <c r="B757" s="116">
        <v>60</v>
      </c>
      <c r="C757" s="116" t="s">
        <v>320</v>
      </c>
      <c r="D757" s="123">
        <v>1</v>
      </c>
      <c r="E757" s="85" t="s">
        <v>332</v>
      </c>
      <c r="F757" s="144"/>
      <c r="G757" s="116" t="s">
        <v>587</v>
      </c>
      <c r="H757" s="123">
        <v>108</v>
      </c>
      <c r="J757" s="171" t="s">
        <v>356</v>
      </c>
      <c r="K757" s="149"/>
      <c r="L757" s="117" t="s">
        <v>587</v>
      </c>
      <c r="M757" s="118"/>
      <c r="O757" s="116" t="s">
        <v>588</v>
      </c>
      <c r="P757" s="116" t="s">
        <v>321</v>
      </c>
      <c r="Q757" s="119">
        <v>4491970.3</v>
      </c>
      <c r="R757" s="119">
        <v>400800.23</v>
      </c>
      <c r="S757" s="116">
        <v>0</v>
      </c>
      <c r="T757" s="116">
        <v>0</v>
      </c>
      <c r="U757" s="116">
        <v>1</v>
      </c>
      <c r="V757" s="116">
        <v>0</v>
      </c>
      <c r="W757" s="116">
        <v>2012</v>
      </c>
      <c r="X757" s="120" t="d">
        <v>2012-07-17</v>
      </c>
      <c r="Y757" s="116" t="s">
        <v>317</v>
      </c>
      <c r="Z757" s="116" t="s">
        <v>1722</v>
      </c>
      <c r="AA757" s="116" t="s">
        <v>1788</v>
      </c>
      <c r="AB757" s="116">
        <v>3</v>
      </c>
      <c r="AC757" s="116" t="s">
        <v>1823</v>
      </c>
      <c r="AD757" s="116" t="s">
        <v>596</v>
      </c>
      <c r="AL757" s="123"/>
      <c r="AM757" s="116" t="s">
        <v>322</v>
      </c>
      <c r="AN757" s="116" t="s">
        <v>323</v>
      </c>
      <c r="AO757" s="116" t="s">
        <v>324</v>
      </c>
      <c r="AP757" s="121"/>
      <c r="AQ757" s="121"/>
      <c r="AR757" s="121"/>
      <c r="AT757" s="116">
        <v>0</v>
      </c>
      <c r="AW757" s="116">
        <v>135</v>
      </c>
      <c r="AZ757" s="116">
        <v>60</v>
      </c>
      <c r="BC757" s="116">
        <v>7</v>
      </c>
      <c r="BF757" s="118" t="s">
        <v>345</v>
      </c>
      <c r="BG757" s="118"/>
      <c r="BH757" s="118"/>
    </row>
    <row r="758" spans="1:61" s="116" customFormat="1" ht="26.25" customHeight="1">
      <c r="A758" s="115">
        <v>758</v>
      </c>
      <c r="B758" s="116">
        <v>60</v>
      </c>
      <c r="C758" s="116" t="s">
        <v>320</v>
      </c>
      <c r="D758" s="123">
        <v>1</v>
      </c>
      <c r="E758" s="85" t="s">
        <v>333</v>
      </c>
      <c r="F758" s="144"/>
      <c r="G758" s="116" t="s">
        <v>587</v>
      </c>
      <c r="H758" s="123">
        <v>109</v>
      </c>
      <c r="J758" s="171" t="s">
        <v>357</v>
      </c>
      <c r="K758" s="149"/>
      <c r="L758" s="117" t="s">
        <v>587</v>
      </c>
      <c r="M758" s="118"/>
      <c r="O758" s="116" t="s">
        <v>588</v>
      </c>
      <c r="P758" s="116" t="s">
        <v>321</v>
      </c>
      <c r="Q758" s="119">
        <v>4491971.0599999996</v>
      </c>
      <c r="R758" s="119">
        <v>400800.35</v>
      </c>
      <c r="S758" s="116">
        <v>0</v>
      </c>
      <c r="T758" s="116">
        <v>0</v>
      </c>
      <c r="U758" s="116">
        <v>1</v>
      </c>
      <c r="V758" s="116">
        <v>0</v>
      </c>
      <c r="W758" s="116">
        <v>2012</v>
      </c>
      <c r="X758" s="120" t="d">
        <v>2012-07-17</v>
      </c>
      <c r="Y758" s="116" t="s">
        <v>317</v>
      </c>
      <c r="Z758" s="116" t="s">
        <v>1722</v>
      </c>
      <c r="AA758" s="116" t="s">
        <v>1788</v>
      </c>
      <c r="AB758" s="116">
        <v>3</v>
      </c>
      <c r="AC758" s="116" t="s">
        <v>1823</v>
      </c>
      <c r="AD758" s="116" t="s">
        <v>596</v>
      </c>
      <c r="AM758" s="116" t="s">
        <v>322</v>
      </c>
      <c r="AN758" s="116" t="s">
        <v>323</v>
      </c>
      <c r="AO758" s="116" t="s">
        <v>324</v>
      </c>
      <c r="AP758" s="121"/>
      <c r="AQ758" s="121"/>
      <c r="AR758" s="121"/>
      <c r="AT758" s="116">
        <v>0</v>
      </c>
      <c r="AW758" s="116">
        <v>120</v>
      </c>
      <c r="AZ758" s="116">
        <v>58</v>
      </c>
      <c r="BC758" s="116">
        <v>7</v>
      </c>
      <c r="BF758" s="118" t="s">
        <v>344</v>
      </c>
      <c r="BG758" s="118"/>
      <c r="BH758" s="118"/>
    </row>
    <row r="759" spans="1:61" s="116" customFormat="1" ht="26.25" customHeight="1">
      <c r="A759" s="115">
        <v>759</v>
      </c>
      <c r="B759" s="116">
        <v>60</v>
      </c>
      <c r="C759" s="116" t="s">
        <v>320</v>
      </c>
      <c r="D759" s="123">
        <v>1</v>
      </c>
      <c r="E759" s="85" t="s">
        <v>334</v>
      </c>
      <c r="F759" s="144"/>
      <c r="G759" s="116" t="s">
        <v>587</v>
      </c>
      <c r="H759" s="116">
        <v>110</v>
      </c>
      <c r="J759" s="171" t="s">
        <v>358</v>
      </c>
      <c r="K759" s="149"/>
      <c r="L759" s="117" t="s">
        <v>587</v>
      </c>
      <c r="M759" s="118"/>
      <c r="O759" s="116" t="s">
        <v>588</v>
      </c>
      <c r="P759" s="116" t="s">
        <v>321</v>
      </c>
      <c r="Q759" s="119">
        <v>4491969.45</v>
      </c>
      <c r="R759" s="119">
        <v>400802.45</v>
      </c>
      <c r="S759" s="116">
        <v>0</v>
      </c>
      <c r="T759" s="116">
        <v>0</v>
      </c>
      <c r="U759" s="116">
        <v>4</v>
      </c>
      <c r="V759" s="116">
        <v>0</v>
      </c>
      <c r="W759" s="116">
        <v>2012</v>
      </c>
      <c r="X759" s="120" t="d">
        <v>2012-07-17</v>
      </c>
      <c r="Y759" s="116" t="s">
        <v>317</v>
      </c>
      <c r="Z759" s="116" t="s">
        <v>1722</v>
      </c>
      <c r="AA759" s="116" t="s">
        <v>1788</v>
      </c>
      <c r="AB759" s="116">
        <v>3</v>
      </c>
      <c r="AC759" s="116" t="s">
        <v>1823</v>
      </c>
      <c r="AD759" s="116" t="s">
        <v>596</v>
      </c>
      <c r="AM759" s="116" t="s">
        <v>322</v>
      </c>
      <c r="AN759" s="116" t="s">
        <v>323</v>
      </c>
      <c r="AO759" s="116" t="s">
        <v>324</v>
      </c>
      <c r="AP759" s="121"/>
      <c r="AQ759" s="121"/>
      <c r="AR759" s="121"/>
      <c r="AT759" s="116">
        <v>0</v>
      </c>
      <c r="AU759" s="116">
        <v>0</v>
      </c>
      <c r="AV759" s="116">
        <v>0</v>
      </c>
      <c r="AW759" s="116">
        <v>130</v>
      </c>
      <c r="AX759" s="116">
        <v>120</v>
      </c>
      <c r="AY759" s="116">
        <v>110</v>
      </c>
      <c r="AZ759" s="116">
        <v>59</v>
      </c>
      <c r="BA759" s="116">
        <v>57</v>
      </c>
      <c r="BB759" s="116">
        <v>54</v>
      </c>
      <c r="BC759" s="116">
        <v>7</v>
      </c>
      <c r="BD759" s="116">
        <v>7</v>
      </c>
      <c r="BE759" s="116">
        <v>7</v>
      </c>
      <c r="BF759" s="118"/>
      <c r="BG759" s="118"/>
      <c r="BH759" s="118"/>
    </row>
    <row r="760" spans="1:61" s="116" customFormat="1" ht="26.25" customHeight="1">
      <c r="A760" s="115">
        <v>760</v>
      </c>
      <c r="B760" s="116">
        <v>60</v>
      </c>
      <c r="C760" s="116" t="s">
        <v>320</v>
      </c>
      <c r="D760" s="123">
        <v>1</v>
      </c>
      <c r="E760" s="85" t="s">
        <v>335</v>
      </c>
      <c r="F760" s="144"/>
      <c r="G760" s="116" t="s">
        <v>587</v>
      </c>
      <c r="H760" s="116">
        <v>111</v>
      </c>
      <c r="J760" s="171" t="s">
        <v>359</v>
      </c>
      <c r="K760" s="149"/>
      <c r="L760" s="117" t="s">
        <v>587</v>
      </c>
      <c r="M760" s="118"/>
      <c r="O760" s="116" t="s">
        <v>588</v>
      </c>
      <c r="P760" s="116" t="s">
        <v>321</v>
      </c>
      <c r="Q760" s="119">
        <v>4491969.2</v>
      </c>
      <c r="R760" s="119">
        <v>400804.75</v>
      </c>
      <c r="S760" s="116">
        <v>0</v>
      </c>
      <c r="T760" s="116">
        <v>0</v>
      </c>
      <c r="U760" s="116">
        <v>3</v>
      </c>
      <c r="V760" s="116">
        <v>0</v>
      </c>
      <c r="W760" s="116">
        <v>2012</v>
      </c>
      <c r="X760" s="120" t="d">
        <v>2012-07-17</v>
      </c>
      <c r="Y760" s="116" t="s">
        <v>317</v>
      </c>
      <c r="Z760" s="116" t="s">
        <v>1722</v>
      </c>
      <c r="AA760" s="116" t="s">
        <v>1788</v>
      </c>
      <c r="AB760" s="116">
        <v>3</v>
      </c>
      <c r="AC760" s="116" t="s">
        <v>1823</v>
      </c>
      <c r="AD760" s="116" t="s">
        <v>596</v>
      </c>
      <c r="AM760" s="116" t="s">
        <v>322</v>
      </c>
      <c r="AN760" s="116" t="s">
        <v>323</v>
      </c>
      <c r="AO760" s="116" t="s">
        <v>324</v>
      </c>
      <c r="AP760" s="121"/>
      <c r="AQ760" s="121"/>
      <c r="AR760" s="121"/>
      <c r="AT760" s="116">
        <v>0</v>
      </c>
      <c r="AU760" s="116">
        <v>0</v>
      </c>
      <c r="AV760" s="116">
        <v>0</v>
      </c>
      <c r="AW760" s="116">
        <v>125</v>
      </c>
      <c r="AX760" s="116">
        <v>105</v>
      </c>
      <c r="AY760" s="116">
        <v>15</v>
      </c>
      <c r="AZ760" s="116">
        <v>67</v>
      </c>
      <c r="BA760" s="116">
        <v>67</v>
      </c>
      <c r="BB760" s="116">
        <v>60</v>
      </c>
      <c r="BC760" s="116">
        <v>7</v>
      </c>
      <c r="BD760" s="116">
        <v>7</v>
      </c>
      <c r="BE760" s="116">
        <v>7</v>
      </c>
      <c r="BF760" s="118"/>
      <c r="BG760" s="118"/>
      <c r="BH760" s="118"/>
    </row>
    <row r="761" spans="1:61" s="116" customFormat="1" ht="26.25" customHeight="1">
      <c r="A761" s="115">
        <v>761</v>
      </c>
      <c r="B761" s="116">
        <v>60</v>
      </c>
      <c r="C761" s="123" t="s">
        <v>320</v>
      </c>
      <c r="D761" s="123">
        <v>1</v>
      </c>
      <c r="E761" s="85" t="s">
        <v>336</v>
      </c>
      <c r="F761" s="144"/>
      <c r="G761" s="116" t="s">
        <v>587</v>
      </c>
      <c r="H761" s="116">
        <v>112</v>
      </c>
      <c r="J761" s="171" t="s">
        <v>360</v>
      </c>
      <c r="K761" s="149"/>
      <c r="L761" s="117" t="s">
        <v>587</v>
      </c>
      <c r="M761" s="118"/>
      <c r="O761" s="116" t="s">
        <v>588</v>
      </c>
      <c r="P761" s="116" t="s">
        <v>321</v>
      </c>
      <c r="Q761" s="119">
        <v>4491966.17</v>
      </c>
      <c r="R761" s="119">
        <v>400805.85</v>
      </c>
      <c r="S761" s="116">
        <v>0</v>
      </c>
      <c r="T761" s="116">
        <v>0</v>
      </c>
      <c r="U761" s="116">
        <v>2</v>
      </c>
      <c r="V761" s="116">
        <v>0</v>
      </c>
      <c r="W761" s="116">
        <v>2012</v>
      </c>
      <c r="X761" s="120" t="d">
        <v>2012-07-17</v>
      </c>
      <c r="Y761" s="116" t="s">
        <v>317</v>
      </c>
      <c r="Z761" s="123" t="s">
        <v>1722</v>
      </c>
      <c r="AA761" s="116" t="s">
        <v>1788</v>
      </c>
      <c r="AB761" s="123">
        <v>3</v>
      </c>
      <c r="AC761" s="123" t="s">
        <v>1823</v>
      </c>
      <c r="AD761" s="116" t="s">
        <v>596</v>
      </c>
      <c r="AM761" s="116" t="s">
        <v>322</v>
      </c>
      <c r="AN761" s="116" t="s">
        <v>323</v>
      </c>
      <c r="AO761" s="116" t="s">
        <v>324</v>
      </c>
      <c r="AP761" s="121"/>
      <c r="AQ761" s="121"/>
      <c r="AR761" s="121"/>
      <c r="AT761" s="116">
        <v>0</v>
      </c>
      <c r="AU761" s="116">
        <v>0</v>
      </c>
      <c r="AW761" s="116">
        <v>75</v>
      </c>
      <c r="AX761" s="116">
        <v>60</v>
      </c>
      <c r="AZ761" s="116">
        <v>65</v>
      </c>
      <c r="BA761" s="116">
        <v>62</v>
      </c>
      <c r="BC761" s="116">
        <v>7</v>
      </c>
      <c r="BD761" s="116">
        <v>7</v>
      </c>
      <c r="BF761" s="118" t="s">
        <v>346</v>
      </c>
      <c r="BG761" s="118" t="s">
        <v>347</v>
      </c>
      <c r="BH761" s="118"/>
    </row>
    <row r="762" spans="1:61" ht="26.25" customHeight="1">
      <c r="A762" s="15">
        <v>762</v>
      </c>
      <c r="B762" s="8">
        <v>48</v>
      </c>
      <c r="C762" s="8" t="s">
        <v>1704</v>
      </c>
      <c r="D762" s="8">
        <v>1</v>
      </c>
      <c r="E762" s="84" t="s">
        <v>381</v>
      </c>
      <c r="F762" s="131"/>
      <c r="G762" s="11" t="s">
        <v>587</v>
      </c>
      <c r="H762" s="58" t="s">
        <v>382</v>
      </c>
      <c r="I762" s="60"/>
      <c r="J762" s="176"/>
      <c r="K762" s="156" t="s">
        <v>383</v>
      </c>
      <c r="L762" s="99" t="s">
        <v>587</v>
      </c>
      <c r="N762" s="38"/>
      <c r="P762" s="4" t="s">
        <v>384</v>
      </c>
      <c r="Q762" s="5">
        <v>4492467.4400000004</v>
      </c>
      <c r="R762" s="5">
        <v>403503.55</v>
      </c>
      <c r="S762" s="4">
        <v>1</v>
      </c>
      <c r="T762" s="4">
        <v>24</v>
      </c>
      <c r="U762" s="4">
        <v>0</v>
      </c>
      <c r="V762" s="4">
        <v>0</v>
      </c>
      <c r="W762" s="3">
        <v>2012</v>
      </c>
      <c r="X762" s="21" t="d">
        <v>2012-06-13</v>
      </c>
      <c r="Y762" s="17" t="s">
        <v>1820</v>
      </c>
      <c r="Z762" s="8" t="s">
        <v>1702</v>
      </c>
      <c r="AA762" s="3" t="s">
        <v>1790</v>
      </c>
      <c r="AB762" s="31">
        <v>2</v>
      </c>
      <c r="AC762" s="8" t="s">
        <v>1752</v>
      </c>
      <c r="AD762" s="4" t="s">
        <v>596</v>
      </c>
      <c r="AO762" s="8"/>
      <c r="BF762" s="20" t="s">
        <v>385</v>
      </c>
      <c r="BI762" s="8" t="s">
        <v>381</v>
      </c>
    </row>
    <row r="763" spans="1:61" s="11" customFormat="1" ht="26.25" customHeight="1">
      <c r="E763" s="85"/>
      <c r="F763" s="144"/>
      <c r="I763" s="129"/>
      <c r="J763" s="173"/>
      <c r="K763" s="149"/>
      <c r="L763" s="94"/>
      <c r="M763" s="19"/>
      <c r="Q763" s="62"/>
      <c r="R763" s="62"/>
      <c r="AP763" s="95"/>
      <c r="AQ763" s="95"/>
      <c r="AR763" s="95"/>
      <c r="BF763" s="19"/>
      <c r="BG763" s="19"/>
      <c r="BH763" s="19"/>
    </row>
    <row r="764" spans="1:61" s="11" customFormat="1" ht="26.25" customHeight="1">
      <c r="E764" s="85"/>
      <c r="F764" s="144"/>
      <c r="I764" s="129"/>
      <c r="J764" s="173"/>
      <c r="K764" s="149"/>
      <c r="L764" s="94"/>
      <c r="M764" s="19"/>
      <c r="Q764" s="62"/>
      <c r="R764" s="62"/>
      <c r="AP764" s="95"/>
      <c r="AQ764" s="95"/>
      <c r="AR764" s="95"/>
      <c r="BF764" s="19"/>
      <c r="BG764" s="19"/>
      <c r="BH764" s="19"/>
    </row>
    <row r="765" spans="1:61" s="11" customFormat="1" ht="26.25" customHeight="1">
      <c r="E765" s="85"/>
      <c r="F765" s="144"/>
      <c r="I765" s="129"/>
      <c r="J765" s="173"/>
      <c r="K765" s="149"/>
      <c r="L765" s="94"/>
      <c r="M765" s="19"/>
      <c r="Q765" s="62"/>
      <c r="R765" s="62"/>
      <c r="AP765" s="95"/>
      <c r="AQ765" s="95"/>
      <c r="AR765" s="95"/>
      <c r="BF765" s="19"/>
      <c r="BG765" s="19"/>
      <c r="BH765" s="19"/>
    </row>
    <row r="766" spans="1:61" s="11" customFormat="1" ht="26.25" customHeight="1">
      <c r="E766" s="85"/>
      <c r="F766" s="144"/>
      <c r="I766" s="129"/>
      <c r="J766" s="173"/>
      <c r="K766" s="149"/>
      <c r="L766" s="94"/>
      <c r="M766" s="19"/>
      <c r="Q766" s="62"/>
      <c r="R766" s="62"/>
      <c r="AP766" s="95"/>
      <c r="AQ766" s="95"/>
      <c r="AR766" s="95"/>
      <c r="BF766" s="19"/>
      <c r="BG766" s="19"/>
      <c r="BH766" s="19"/>
    </row>
    <row r="767" spans="1:61" s="11" customFormat="1" ht="26.25" customHeight="1">
      <c r="E767" s="85"/>
      <c r="F767" s="144"/>
      <c r="I767" s="129"/>
      <c r="J767" s="173"/>
      <c r="K767" s="149"/>
      <c r="L767" s="94"/>
      <c r="M767" s="19"/>
      <c r="Q767" s="62"/>
      <c r="R767" s="62"/>
      <c r="AP767" s="95"/>
      <c r="AQ767" s="95"/>
      <c r="AR767" s="95"/>
      <c r="BF767" s="19"/>
      <c r="BG767" s="19"/>
      <c r="BH767" s="19"/>
    </row>
    <row r="768" spans="1:61" s="11" customFormat="1" ht="26.25" customHeight="1">
      <c r="E768" s="85"/>
      <c r="F768" s="144"/>
      <c r="I768" s="129"/>
      <c r="J768" s="173"/>
      <c r="K768" s="149"/>
      <c r="L768" s="94"/>
      <c r="M768" s="19"/>
      <c r="Q768" s="62"/>
      <c r="R768" s="62"/>
      <c r="AP768" s="95"/>
      <c r="AQ768" s="95"/>
      <c r="AR768" s="95"/>
      <c r="BF768" s="19"/>
      <c r="BG768" s="19"/>
      <c r="BH768" s="19"/>
    </row>
    <row r="769" spans="5:60" s="11" customFormat="1" ht="26.25" customHeight="1">
      <c r="E769" s="85"/>
      <c r="F769" s="144"/>
      <c r="I769" s="129"/>
      <c r="J769" s="173"/>
      <c r="K769" s="149"/>
      <c r="L769" s="94"/>
      <c r="M769" s="19"/>
      <c r="Q769" s="62"/>
      <c r="R769" s="62"/>
      <c r="AP769" s="95"/>
      <c r="AQ769" s="95"/>
      <c r="AR769" s="95"/>
      <c r="BF769" s="19"/>
      <c r="BG769" s="19"/>
      <c r="BH769" s="19"/>
    </row>
    <row r="770" spans="5:60" s="11" customFormat="1" ht="26.25" customHeight="1">
      <c r="E770" s="85"/>
      <c r="F770" s="144"/>
      <c r="I770" s="129"/>
      <c r="J770" s="173"/>
      <c r="K770" s="149"/>
      <c r="L770" s="94"/>
      <c r="M770" s="19"/>
      <c r="Q770" s="62"/>
      <c r="R770" s="62"/>
      <c r="AP770" s="95"/>
      <c r="AQ770" s="95"/>
      <c r="AR770" s="95"/>
      <c r="BF770" s="19"/>
      <c r="BG770" s="19"/>
      <c r="BH770" s="19"/>
    </row>
    <row r="771" spans="5:60" s="11" customFormat="1" ht="26.25" customHeight="1">
      <c r="E771" s="85"/>
      <c r="F771" s="144"/>
      <c r="I771" s="129"/>
      <c r="J771" s="173"/>
      <c r="K771" s="149"/>
      <c r="L771" s="94"/>
      <c r="M771" s="19"/>
      <c r="Q771" s="62"/>
      <c r="R771" s="62"/>
      <c r="AP771" s="95"/>
      <c r="AQ771" s="95"/>
      <c r="AR771" s="95"/>
      <c r="BF771" s="19"/>
      <c r="BG771" s="19"/>
      <c r="BH771" s="19"/>
    </row>
    <row r="772" spans="5:60" s="11" customFormat="1" ht="26.25" customHeight="1">
      <c r="E772" s="85"/>
      <c r="F772" s="144"/>
      <c r="I772" s="129"/>
      <c r="J772" s="173"/>
      <c r="K772" s="149"/>
      <c r="L772" s="94"/>
      <c r="M772" s="19"/>
      <c r="Q772" s="62"/>
      <c r="R772" s="62"/>
      <c r="AP772" s="95"/>
      <c r="AQ772" s="95"/>
      <c r="AR772" s="95"/>
      <c r="BF772" s="19"/>
      <c r="BG772" s="19"/>
      <c r="BH772" s="19"/>
    </row>
    <row r="773" spans="5:60" s="11" customFormat="1" ht="26.25" customHeight="1">
      <c r="E773" s="85"/>
      <c r="F773" s="144"/>
      <c r="I773" s="129"/>
      <c r="J773" s="173"/>
      <c r="K773" s="149"/>
      <c r="L773" s="94"/>
      <c r="M773" s="19"/>
      <c r="Q773" s="62"/>
      <c r="R773" s="62"/>
      <c r="AP773" s="95"/>
      <c r="AQ773" s="95"/>
      <c r="AR773" s="95"/>
      <c r="BF773" s="19"/>
      <c r="BG773" s="19"/>
      <c r="BH773" s="19"/>
    </row>
    <row r="774" spans="5:60" s="11" customFormat="1" ht="26.25" customHeight="1">
      <c r="E774" s="85"/>
      <c r="F774" s="144"/>
      <c r="I774" s="129"/>
      <c r="J774" s="173"/>
      <c r="K774" s="149"/>
      <c r="L774" s="94"/>
      <c r="M774" s="19"/>
      <c r="Q774" s="62"/>
      <c r="R774" s="62"/>
      <c r="AP774" s="95"/>
      <c r="AQ774" s="95"/>
      <c r="AR774" s="95"/>
      <c r="BF774" s="19"/>
      <c r="BG774" s="19"/>
      <c r="BH774" s="19"/>
    </row>
    <row r="775" spans="5:60" s="11" customFormat="1" ht="26.25" customHeight="1">
      <c r="E775" s="85"/>
      <c r="F775" s="144"/>
      <c r="I775" s="129"/>
      <c r="J775" s="173"/>
      <c r="K775" s="149"/>
      <c r="L775" s="94"/>
      <c r="M775" s="19"/>
      <c r="Q775" s="62"/>
      <c r="R775" s="62"/>
      <c r="AP775" s="95"/>
      <c r="AQ775" s="95"/>
      <c r="AR775" s="95"/>
      <c r="BF775" s="19"/>
      <c r="BG775" s="19"/>
      <c r="BH775" s="19"/>
    </row>
    <row r="776" spans="5:60" s="11" customFormat="1" ht="26.25" customHeight="1">
      <c r="E776" s="85"/>
      <c r="F776" s="144"/>
      <c r="I776" s="129"/>
      <c r="J776" s="173"/>
      <c r="K776" s="149"/>
      <c r="L776" s="94"/>
      <c r="M776" s="19"/>
      <c r="Q776" s="62"/>
      <c r="R776" s="62"/>
      <c r="AP776" s="95"/>
      <c r="AQ776" s="95"/>
      <c r="AR776" s="95"/>
      <c r="BF776" s="19"/>
      <c r="BG776" s="19"/>
      <c r="BH776" s="19"/>
    </row>
    <row r="777" spans="5:60" s="11" customFormat="1" ht="26.25" customHeight="1">
      <c r="E777" s="85"/>
      <c r="F777" s="144"/>
      <c r="I777" s="129"/>
      <c r="J777" s="173"/>
      <c r="K777" s="149"/>
      <c r="L777" s="94"/>
      <c r="M777" s="19"/>
      <c r="Q777" s="62"/>
      <c r="R777" s="62"/>
      <c r="AP777" s="95"/>
      <c r="AQ777" s="95"/>
      <c r="AR777" s="95"/>
      <c r="BF777" s="19"/>
      <c r="BG777" s="19"/>
      <c r="BH777" s="19"/>
    </row>
    <row r="778" spans="5:60" s="11" customFormat="1" ht="26.25" customHeight="1">
      <c r="E778" s="85"/>
      <c r="F778" s="144"/>
      <c r="I778" s="129"/>
      <c r="J778" s="173"/>
      <c r="K778" s="149"/>
      <c r="L778" s="94"/>
      <c r="M778" s="19"/>
      <c r="Q778" s="62"/>
      <c r="R778" s="62"/>
      <c r="AP778" s="95"/>
      <c r="AQ778" s="95"/>
      <c r="AR778" s="95"/>
      <c r="BF778" s="19"/>
      <c r="BG778" s="19"/>
      <c r="BH778" s="19"/>
    </row>
    <row r="779" spans="5:60" s="11" customFormat="1" ht="26.25" customHeight="1">
      <c r="E779" s="85"/>
      <c r="F779" s="144"/>
      <c r="I779" s="129"/>
      <c r="J779" s="173"/>
      <c r="K779" s="149"/>
      <c r="L779" s="94"/>
      <c r="M779" s="19"/>
      <c r="Q779" s="62"/>
      <c r="R779" s="62"/>
      <c r="AP779" s="95"/>
      <c r="AQ779" s="95"/>
      <c r="AR779" s="95"/>
      <c r="BF779" s="19"/>
      <c r="BG779" s="19"/>
      <c r="BH779" s="19"/>
    </row>
    <row r="780" spans="5:60" s="11" customFormat="1" ht="26.25" customHeight="1">
      <c r="E780" s="85"/>
      <c r="F780" s="144"/>
      <c r="I780" s="129"/>
      <c r="J780" s="173"/>
      <c r="K780" s="149"/>
      <c r="L780" s="94"/>
      <c r="M780" s="19"/>
      <c r="Q780" s="62"/>
      <c r="R780" s="62"/>
      <c r="AP780" s="95"/>
      <c r="AQ780" s="95"/>
      <c r="AR780" s="95"/>
      <c r="BF780" s="19"/>
      <c r="BG780" s="19"/>
      <c r="BH780" s="19"/>
    </row>
    <row r="781" spans="5:60" s="11" customFormat="1" ht="26.25" customHeight="1">
      <c r="E781" s="85"/>
      <c r="F781" s="144"/>
      <c r="I781" s="129"/>
      <c r="J781" s="173"/>
      <c r="K781" s="149"/>
      <c r="L781" s="94"/>
      <c r="M781" s="19"/>
      <c r="Q781" s="62"/>
      <c r="R781" s="62"/>
      <c r="AP781" s="95"/>
      <c r="AQ781" s="95"/>
      <c r="AR781" s="95"/>
      <c r="BF781" s="19"/>
      <c r="BG781" s="19"/>
      <c r="BH781" s="19"/>
    </row>
    <row r="782" spans="5:60" s="11" customFormat="1" ht="26.25" customHeight="1">
      <c r="E782" s="85"/>
      <c r="F782" s="144"/>
      <c r="I782" s="129"/>
      <c r="J782" s="173"/>
      <c r="K782" s="149"/>
      <c r="L782" s="94"/>
      <c r="M782" s="19"/>
      <c r="Q782" s="62"/>
      <c r="R782" s="62"/>
      <c r="AP782" s="95"/>
      <c r="AQ782" s="95"/>
      <c r="AR782" s="95"/>
      <c r="BF782" s="19"/>
      <c r="BG782" s="19"/>
      <c r="BH782" s="19"/>
    </row>
    <row r="783" spans="5:60" s="11" customFormat="1" ht="26.25" customHeight="1">
      <c r="E783" s="85"/>
      <c r="F783" s="144"/>
      <c r="I783" s="129"/>
      <c r="J783" s="173"/>
      <c r="K783" s="149"/>
      <c r="L783" s="94"/>
      <c r="M783" s="19"/>
      <c r="Q783" s="62"/>
      <c r="R783" s="62"/>
      <c r="AP783" s="95"/>
      <c r="AQ783" s="95"/>
      <c r="AR783" s="95"/>
      <c r="BF783" s="19"/>
      <c r="BG783" s="19"/>
      <c r="BH783" s="19"/>
    </row>
    <row r="784" spans="5:60" s="11" customFormat="1" ht="26.25" customHeight="1">
      <c r="E784" s="85"/>
      <c r="F784" s="144"/>
      <c r="I784" s="129"/>
      <c r="J784" s="173"/>
      <c r="K784" s="149"/>
      <c r="L784" s="94"/>
      <c r="M784" s="19"/>
      <c r="Q784" s="62"/>
      <c r="R784" s="62"/>
      <c r="AP784" s="95"/>
      <c r="AQ784" s="95"/>
      <c r="AR784" s="95"/>
      <c r="BF784" s="19"/>
      <c r="BG784" s="19"/>
      <c r="BH784" s="19"/>
    </row>
    <row r="785" spans="5:60" s="11" customFormat="1" ht="26.25" customHeight="1">
      <c r="E785" s="85"/>
      <c r="F785" s="144"/>
      <c r="I785" s="129"/>
      <c r="J785" s="173"/>
      <c r="K785" s="149"/>
      <c r="L785" s="94"/>
      <c r="M785" s="19"/>
      <c r="Q785" s="62"/>
      <c r="R785" s="62"/>
      <c r="AP785" s="95"/>
      <c r="AQ785" s="95"/>
      <c r="AR785" s="95"/>
      <c r="BF785" s="19"/>
      <c r="BG785" s="19"/>
      <c r="BH785" s="19"/>
    </row>
    <row r="786" spans="5:60" s="11" customFormat="1" ht="26.25" customHeight="1">
      <c r="E786" s="85"/>
      <c r="F786" s="144"/>
      <c r="I786" s="129"/>
      <c r="J786" s="173"/>
      <c r="K786" s="149"/>
      <c r="L786" s="94"/>
      <c r="M786" s="19"/>
      <c r="Q786" s="62"/>
      <c r="R786" s="62"/>
      <c r="AP786" s="95"/>
      <c r="AQ786" s="95"/>
      <c r="AR786" s="95"/>
      <c r="BF786" s="19"/>
      <c r="BG786" s="19"/>
      <c r="BH786" s="19"/>
    </row>
    <row r="787" spans="5:60" s="11" customFormat="1" ht="26.25" customHeight="1">
      <c r="E787" s="85"/>
      <c r="F787" s="144"/>
      <c r="I787" s="129"/>
      <c r="J787" s="173"/>
      <c r="K787" s="149"/>
      <c r="L787" s="94"/>
      <c r="M787" s="19"/>
      <c r="Q787" s="62"/>
      <c r="R787" s="62"/>
      <c r="AP787" s="95"/>
      <c r="AQ787" s="95"/>
      <c r="AR787" s="95"/>
      <c r="BF787" s="19"/>
      <c r="BG787" s="19"/>
      <c r="BH787" s="19"/>
    </row>
    <row r="788" spans="5:60" s="11" customFormat="1" ht="26.25" customHeight="1">
      <c r="E788" s="85"/>
      <c r="F788" s="144"/>
      <c r="I788" s="129"/>
      <c r="J788" s="173"/>
      <c r="K788" s="149"/>
      <c r="L788" s="94"/>
      <c r="M788" s="19"/>
      <c r="Q788" s="62"/>
      <c r="R788" s="62"/>
      <c r="AP788" s="95"/>
      <c r="AQ788" s="95"/>
      <c r="AR788" s="95"/>
      <c r="BF788" s="19"/>
      <c r="BG788" s="19"/>
      <c r="BH788" s="19"/>
    </row>
    <row r="789" spans="5:60" s="11" customFormat="1" ht="26.25" customHeight="1">
      <c r="E789" s="85"/>
      <c r="F789" s="144"/>
      <c r="I789" s="129"/>
      <c r="J789" s="173"/>
      <c r="K789" s="149"/>
      <c r="L789" s="94"/>
      <c r="M789" s="19"/>
      <c r="Q789" s="62"/>
      <c r="R789" s="62"/>
      <c r="AP789" s="95"/>
      <c r="AQ789" s="95"/>
      <c r="AR789" s="95"/>
      <c r="BF789" s="19"/>
      <c r="BG789" s="19"/>
      <c r="BH789" s="19"/>
    </row>
    <row r="790" spans="5:60" s="11" customFormat="1" ht="26.25" customHeight="1">
      <c r="E790" s="85"/>
      <c r="F790" s="144"/>
      <c r="I790" s="129"/>
      <c r="J790" s="173"/>
      <c r="K790" s="149"/>
      <c r="L790" s="94"/>
      <c r="M790" s="19"/>
      <c r="Q790" s="62"/>
      <c r="R790" s="62"/>
      <c r="AP790" s="95"/>
      <c r="AQ790" s="95"/>
      <c r="AR790" s="95"/>
      <c r="BF790" s="19"/>
      <c r="BG790" s="19"/>
      <c r="BH790" s="19"/>
    </row>
    <row r="791" spans="5:60" s="11" customFormat="1" ht="26.25" customHeight="1">
      <c r="E791" s="85"/>
      <c r="F791" s="144"/>
      <c r="I791" s="129"/>
      <c r="J791" s="173"/>
      <c r="K791" s="149"/>
      <c r="L791" s="94"/>
      <c r="M791" s="19"/>
      <c r="Q791" s="62"/>
      <c r="R791" s="62"/>
      <c r="AP791" s="95"/>
      <c r="AQ791" s="95"/>
      <c r="AR791" s="95"/>
      <c r="BF791" s="19"/>
      <c r="BG791" s="19"/>
      <c r="BH791" s="19"/>
    </row>
    <row r="792" spans="5:60" s="11" customFormat="1" ht="26.25" customHeight="1">
      <c r="E792" s="85"/>
      <c r="F792" s="144"/>
      <c r="I792" s="129"/>
      <c r="J792" s="173"/>
      <c r="K792" s="149"/>
      <c r="L792" s="94"/>
      <c r="M792" s="19"/>
      <c r="Q792" s="62"/>
      <c r="R792" s="62"/>
      <c r="AP792" s="95"/>
      <c r="AQ792" s="95"/>
      <c r="AR792" s="95"/>
      <c r="BF792" s="19"/>
      <c r="BG792" s="19"/>
      <c r="BH792" s="19"/>
    </row>
    <row r="793" spans="5:60" s="11" customFormat="1" ht="26.25" customHeight="1">
      <c r="E793" s="85"/>
      <c r="F793" s="144"/>
      <c r="I793" s="129"/>
      <c r="J793" s="173"/>
      <c r="K793" s="149"/>
      <c r="L793" s="94"/>
      <c r="M793" s="19"/>
      <c r="Q793" s="62"/>
      <c r="R793" s="62"/>
      <c r="AP793" s="95"/>
      <c r="AQ793" s="95"/>
      <c r="AR793" s="95"/>
      <c r="BF793" s="19"/>
      <c r="BG793" s="19"/>
      <c r="BH793" s="19"/>
    </row>
    <row r="794" spans="5:60" s="11" customFormat="1" ht="26.25" customHeight="1">
      <c r="E794" s="85"/>
      <c r="F794" s="144"/>
      <c r="I794" s="129"/>
      <c r="J794" s="173"/>
      <c r="K794" s="149"/>
      <c r="L794" s="94"/>
      <c r="M794" s="19"/>
      <c r="Q794" s="62"/>
      <c r="R794" s="62"/>
      <c r="AP794" s="95"/>
      <c r="AQ794" s="95"/>
      <c r="AR794" s="95"/>
      <c r="BF794" s="19"/>
      <c r="BG794" s="19"/>
      <c r="BH794" s="19"/>
    </row>
    <row r="795" spans="5:60" s="11" customFormat="1" ht="26.25" customHeight="1">
      <c r="E795" s="85"/>
      <c r="F795" s="144"/>
      <c r="I795" s="129"/>
      <c r="J795" s="173"/>
      <c r="K795" s="149"/>
      <c r="L795" s="94"/>
      <c r="M795" s="19"/>
      <c r="Q795" s="62"/>
      <c r="R795" s="62"/>
      <c r="AP795" s="95"/>
      <c r="AQ795" s="95"/>
      <c r="AR795" s="95"/>
      <c r="BF795" s="19"/>
      <c r="BG795" s="19"/>
      <c r="BH795" s="19"/>
    </row>
    <row r="796" spans="5:60" s="11" customFormat="1" ht="26.25" customHeight="1">
      <c r="E796" s="85"/>
      <c r="F796" s="144"/>
      <c r="I796" s="129"/>
      <c r="J796" s="173"/>
      <c r="K796" s="149"/>
      <c r="L796" s="94"/>
      <c r="M796" s="19"/>
      <c r="Q796" s="62"/>
      <c r="R796" s="62"/>
      <c r="AP796" s="95"/>
      <c r="AQ796" s="95"/>
      <c r="AR796" s="95"/>
      <c r="BF796" s="19"/>
      <c r="BG796" s="19"/>
      <c r="BH796" s="19"/>
    </row>
    <row r="797" spans="5:60" s="11" customFormat="1" ht="26.25" customHeight="1">
      <c r="E797" s="85"/>
      <c r="F797" s="144"/>
      <c r="I797" s="129"/>
      <c r="J797" s="173"/>
      <c r="K797" s="149"/>
      <c r="L797" s="94"/>
      <c r="M797" s="19"/>
      <c r="Q797" s="62"/>
      <c r="R797" s="62"/>
      <c r="AP797" s="95"/>
      <c r="AQ797" s="95"/>
      <c r="AR797" s="95"/>
      <c r="BF797" s="19"/>
      <c r="BG797" s="19"/>
      <c r="BH797" s="19"/>
    </row>
    <row r="798" spans="5:60" s="11" customFormat="1" ht="26.25" customHeight="1">
      <c r="E798" s="85"/>
      <c r="F798" s="144"/>
      <c r="I798" s="129"/>
      <c r="J798" s="173"/>
      <c r="K798" s="149"/>
      <c r="L798" s="94"/>
      <c r="M798" s="19"/>
      <c r="Q798" s="62"/>
      <c r="R798" s="62"/>
      <c r="AP798" s="95"/>
      <c r="AQ798" s="95"/>
      <c r="AR798" s="95"/>
      <c r="BF798" s="19"/>
      <c r="BG798" s="19"/>
      <c r="BH798" s="19"/>
    </row>
    <row r="799" spans="5:60" s="11" customFormat="1" ht="26.25" customHeight="1">
      <c r="E799" s="85"/>
      <c r="F799" s="144"/>
      <c r="I799" s="129"/>
      <c r="J799" s="173"/>
      <c r="K799" s="149"/>
      <c r="L799" s="94"/>
      <c r="M799" s="19"/>
      <c r="Q799" s="62"/>
      <c r="R799" s="62"/>
      <c r="AP799" s="95"/>
      <c r="AQ799" s="95"/>
      <c r="AR799" s="95"/>
      <c r="BF799" s="19"/>
      <c r="BG799" s="19"/>
      <c r="BH799" s="19"/>
    </row>
    <row r="800" spans="5:60" s="11" customFormat="1" ht="26.25" customHeight="1">
      <c r="E800" s="85"/>
      <c r="F800" s="144"/>
      <c r="I800" s="129"/>
      <c r="J800" s="173"/>
      <c r="K800" s="149"/>
      <c r="L800" s="94"/>
      <c r="M800" s="19"/>
      <c r="Q800" s="62"/>
      <c r="R800" s="62"/>
      <c r="AP800" s="95"/>
      <c r="AQ800" s="95"/>
      <c r="AR800" s="95"/>
      <c r="BF800" s="19"/>
      <c r="BG800" s="19"/>
      <c r="BH800" s="19"/>
    </row>
    <row r="801" spans="5:60" s="11" customFormat="1" ht="26.25" customHeight="1">
      <c r="E801" s="85"/>
      <c r="F801" s="144"/>
      <c r="I801" s="129"/>
      <c r="J801" s="173"/>
      <c r="K801" s="149"/>
      <c r="L801" s="94"/>
      <c r="M801" s="19"/>
      <c r="Q801" s="62"/>
      <c r="R801" s="62"/>
      <c r="AP801" s="95"/>
      <c r="AQ801" s="95"/>
      <c r="AR801" s="95"/>
      <c r="BF801" s="19"/>
      <c r="BG801" s="19"/>
      <c r="BH801" s="19"/>
    </row>
    <row r="802" spans="5:60" s="11" customFormat="1" ht="26.25" customHeight="1">
      <c r="E802" s="85"/>
      <c r="F802" s="144"/>
      <c r="I802" s="129"/>
      <c r="J802" s="173"/>
      <c r="K802" s="149"/>
      <c r="L802" s="94"/>
      <c r="M802" s="19"/>
      <c r="Q802" s="62"/>
      <c r="R802" s="62"/>
      <c r="AP802" s="95"/>
      <c r="AQ802" s="95"/>
      <c r="AR802" s="95"/>
      <c r="BF802" s="19"/>
      <c r="BG802" s="19"/>
      <c r="BH802" s="19"/>
    </row>
    <row r="803" spans="5:60" s="11" customFormat="1" ht="26.25" customHeight="1">
      <c r="E803" s="85"/>
      <c r="F803" s="144"/>
      <c r="I803" s="129"/>
      <c r="J803" s="173"/>
      <c r="K803" s="149"/>
      <c r="L803" s="94"/>
      <c r="M803" s="19"/>
      <c r="Q803" s="62"/>
      <c r="R803" s="62"/>
      <c r="AP803" s="95"/>
      <c r="AQ803" s="95"/>
      <c r="AR803" s="95"/>
      <c r="BF803" s="19"/>
      <c r="BG803" s="19"/>
      <c r="BH803" s="19"/>
    </row>
    <row r="804" spans="5:60" s="11" customFormat="1" ht="26.25" customHeight="1">
      <c r="E804" s="85"/>
      <c r="F804" s="144"/>
      <c r="I804" s="129"/>
      <c r="J804" s="173"/>
      <c r="K804" s="149"/>
      <c r="L804" s="94"/>
      <c r="M804" s="19"/>
      <c r="Q804" s="62"/>
      <c r="R804" s="62"/>
      <c r="AP804" s="95"/>
      <c r="AQ804" s="95"/>
      <c r="AR804" s="95"/>
      <c r="BF804" s="19"/>
      <c r="BG804" s="19"/>
      <c r="BH804" s="19"/>
    </row>
    <row r="805" spans="5:60" s="11" customFormat="1" ht="26.25" customHeight="1">
      <c r="E805" s="85"/>
      <c r="F805" s="144"/>
      <c r="I805" s="129"/>
      <c r="J805" s="173"/>
      <c r="K805" s="149"/>
      <c r="L805" s="94"/>
      <c r="M805" s="19"/>
      <c r="Q805" s="62"/>
      <c r="R805" s="62"/>
      <c r="AP805" s="95"/>
      <c r="AQ805" s="95"/>
      <c r="AR805" s="95"/>
      <c r="BF805" s="19"/>
      <c r="BG805" s="19"/>
      <c r="BH805" s="19"/>
    </row>
    <row r="806" spans="5:60" s="11" customFormat="1" ht="26.25" customHeight="1">
      <c r="E806" s="85"/>
      <c r="F806" s="144"/>
      <c r="I806" s="129"/>
      <c r="J806" s="173"/>
      <c r="K806" s="149"/>
      <c r="L806" s="94"/>
      <c r="M806" s="19"/>
      <c r="Q806" s="62"/>
      <c r="R806" s="62"/>
      <c r="AP806" s="95"/>
      <c r="AQ806" s="95"/>
      <c r="AR806" s="95"/>
      <c r="BF806" s="19"/>
      <c r="BG806" s="19"/>
      <c r="BH806" s="19"/>
    </row>
    <row r="807" spans="5:60" s="11" customFormat="1" ht="26.25" customHeight="1">
      <c r="E807" s="85"/>
      <c r="F807" s="144"/>
      <c r="I807" s="129"/>
      <c r="J807" s="173"/>
      <c r="K807" s="149"/>
      <c r="L807" s="94"/>
      <c r="M807" s="19"/>
      <c r="Q807" s="62"/>
      <c r="R807" s="62"/>
      <c r="AP807" s="95"/>
      <c r="AQ807" s="95"/>
      <c r="AR807" s="95"/>
      <c r="BF807" s="19"/>
      <c r="BG807" s="19"/>
      <c r="BH807" s="19"/>
    </row>
    <row r="808" spans="5:60" s="11" customFormat="1" ht="26.25" customHeight="1">
      <c r="E808" s="85"/>
      <c r="F808" s="144"/>
      <c r="I808" s="129"/>
      <c r="J808" s="173"/>
      <c r="K808" s="149"/>
      <c r="L808" s="94"/>
      <c r="M808" s="19"/>
      <c r="Q808" s="62"/>
      <c r="R808" s="62"/>
      <c r="AP808" s="95"/>
      <c r="AQ808" s="95"/>
      <c r="AR808" s="95"/>
      <c r="BF808" s="19"/>
      <c r="BG808" s="19"/>
      <c r="BH808" s="19"/>
    </row>
    <row r="809" spans="5:60" s="11" customFormat="1" ht="26.25" customHeight="1">
      <c r="E809" s="85"/>
      <c r="F809" s="144"/>
      <c r="I809" s="129"/>
      <c r="J809" s="173"/>
      <c r="K809" s="149"/>
      <c r="L809" s="94"/>
      <c r="M809" s="19"/>
      <c r="Q809" s="62"/>
      <c r="R809" s="62"/>
      <c r="AP809" s="95"/>
      <c r="AQ809" s="95"/>
      <c r="AR809" s="95"/>
      <c r="BF809" s="19"/>
      <c r="BG809" s="19"/>
      <c r="BH809" s="19"/>
    </row>
    <row r="810" spans="5:60" s="11" customFormat="1" ht="26.25" customHeight="1">
      <c r="E810" s="85"/>
      <c r="F810" s="144"/>
      <c r="I810" s="129"/>
      <c r="J810" s="173"/>
      <c r="K810" s="149"/>
      <c r="L810" s="94"/>
      <c r="M810" s="19"/>
      <c r="Q810" s="62"/>
      <c r="R810" s="62"/>
      <c r="AP810" s="95"/>
      <c r="AQ810" s="95"/>
      <c r="AR810" s="95"/>
      <c r="BF810" s="19"/>
      <c r="BG810" s="19"/>
      <c r="BH810" s="19"/>
    </row>
    <row r="811" spans="5:60" s="11" customFormat="1" ht="26.25" customHeight="1">
      <c r="E811" s="85"/>
      <c r="F811" s="144"/>
      <c r="I811" s="129"/>
      <c r="J811" s="173"/>
      <c r="K811" s="149"/>
      <c r="L811" s="94"/>
      <c r="M811" s="19"/>
      <c r="Q811" s="62"/>
      <c r="R811" s="62"/>
      <c r="AP811" s="95"/>
      <c r="AQ811" s="95"/>
      <c r="AR811" s="95"/>
      <c r="BF811" s="19"/>
      <c r="BG811" s="19"/>
      <c r="BH811" s="19"/>
    </row>
    <row r="812" spans="5:60" s="11" customFormat="1" ht="26.25" customHeight="1">
      <c r="E812" s="85"/>
      <c r="F812" s="144"/>
      <c r="I812" s="129"/>
      <c r="J812" s="173"/>
      <c r="K812" s="149"/>
      <c r="L812" s="94"/>
      <c r="M812" s="19"/>
      <c r="Q812" s="62"/>
      <c r="R812" s="62"/>
      <c r="AP812" s="95"/>
      <c r="AQ812" s="95"/>
      <c r="AR812" s="95"/>
      <c r="BF812" s="19"/>
      <c r="BG812" s="19"/>
      <c r="BH812" s="19"/>
    </row>
    <row r="813" spans="5:60" s="11" customFormat="1" ht="26.25" customHeight="1">
      <c r="E813" s="85"/>
      <c r="F813" s="144"/>
      <c r="I813" s="129"/>
      <c r="J813" s="173"/>
      <c r="K813" s="149"/>
      <c r="L813" s="94"/>
      <c r="M813" s="19"/>
      <c r="Q813" s="62"/>
      <c r="R813" s="62"/>
      <c r="AP813" s="95"/>
      <c r="AQ813" s="95"/>
      <c r="AR813" s="95"/>
      <c r="BF813" s="19"/>
      <c r="BG813" s="19"/>
      <c r="BH813" s="19"/>
    </row>
    <row r="814" spans="5:60" s="11" customFormat="1" ht="26.25" customHeight="1">
      <c r="E814" s="85"/>
      <c r="F814" s="144"/>
      <c r="I814" s="129"/>
      <c r="J814" s="173"/>
      <c r="K814" s="149"/>
      <c r="L814" s="94"/>
      <c r="M814" s="19"/>
      <c r="Q814" s="62"/>
      <c r="R814" s="62"/>
      <c r="AP814" s="95"/>
      <c r="AQ814" s="95"/>
      <c r="AR814" s="95"/>
      <c r="BF814" s="19"/>
      <c r="BG814" s="19"/>
      <c r="BH814" s="19"/>
    </row>
    <row r="815" spans="5:60" s="11" customFormat="1" ht="26.25" customHeight="1">
      <c r="E815" s="85"/>
      <c r="F815" s="144"/>
      <c r="I815" s="129"/>
      <c r="J815" s="173"/>
      <c r="K815" s="149"/>
      <c r="L815" s="94"/>
      <c r="M815" s="19"/>
      <c r="Q815" s="62"/>
      <c r="R815" s="62"/>
      <c r="AP815" s="95"/>
      <c r="AQ815" s="95"/>
      <c r="AR815" s="95"/>
      <c r="BF815" s="19"/>
      <c r="BG815" s="19"/>
      <c r="BH815" s="19"/>
    </row>
    <row r="816" spans="5:60" s="11" customFormat="1" ht="26.25" customHeight="1">
      <c r="E816" s="85"/>
      <c r="F816" s="144"/>
      <c r="I816" s="129"/>
      <c r="J816" s="173"/>
      <c r="K816" s="149"/>
      <c r="L816" s="94"/>
      <c r="M816" s="19"/>
      <c r="Q816" s="62"/>
      <c r="R816" s="62"/>
      <c r="AP816" s="95"/>
      <c r="AQ816" s="95"/>
      <c r="AR816" s="95"/>
      <c r="BF816" s="19"/>
      <c r="BG816" s="19"/>
      <c r="BH816" s="19"/>
    </row>
    <row r="817" spans="5:60" s="11" customFormat="1" ht="26.25" customHeight="1">
      <c r="E817" s="85"/>
      <c r="F817" s="144"/>
      <c r="I817" s="129"/>
      <c r="J817" s="173"/>
      <c r="K817" s="149"/>
      <c r="L817" s="94"/>
      <c r="M817" s="19"/>
      <c r="Q817" s="62"/>
      <c r="R817" s="62"/>
      <c r="AP817" s="95"/>
      <c r="AQ817" s="95"/>
      <c r="AR817" s="95"/>
      <c r="BF817" s="19"/>
      <c r="BG817" s="19"/>
      <c r="BH817" s="19"/>
    </row>
    <row r="818" spans="5:60" s="11" customFormat="1" ht="26.25" customHeight="1">
      <c r="E818" s="85"/>
      <c r="F818" s="144"/>
      <c r="I818" s="129"/>
      <c r="J818" s="173"/>
      <c r="K818" s="149"/>
      <c r="L818" s="94"/>
      <c r="M818" s="19"/>
      <c r="Q818" s="62"/>
      <c r="R818" s="62"/>
      <c r="AP818" s="95"/>
      <c r="AQ818" s="95"/>
      <c r="AR818" s="95"/>
      <c r="BF818" s="19"/>
      <c r="BG818" s="19"/>
      <c r="BH818" s="19"/>
    </row>
    <row r="819" spans="5:60" s="11" customFormat="1" ht="26.25" customHeight="1">
      <c r="E819" s="85"/>
      <c r="F819" s="144"/>
      <c r="I819" s="129"/>
      <c r="J819" s="173"/>
      <c r="K819" s="149"/>
      <c r="L819" s="94"/>
      <c r="M819" s="19"/>
      <c r="Q819" s="62"/>
      <c r="R819" s="62"/>
      <c r="AP819" s="95"/>
      <c r="AQ819" s="95"/>
      <c r="AR819" s="95"/>
      <c r="BF819" s="19"/>
      <c r="BG819" s="19"/>
      <c r="BH819" s="19"/>
    </row>
    <row r="820" spans="5:60" s="11" customFormat="1" ht="26.25" customHeight="1">
      <c r="E820" s="85"/>
      <c r="F820" s="144"/>
      <c r="I820" s="129"/>
      <c r="J820" s="173"/>
      <c r="K820" s="149"/>
      <c r="L820" s="94"/>
      <c r="M820" s="19"/>
      <c r="Q820" s="62"/>
      <c r="R820" s="62"/>
      <c r="AP820" s="95"/>
      <c r="AQ820" s="95"/>
      <c r="AR820" s="95"/>
      <c r="BF820" s="19"/>
      <c r="BG820" s="19"/>
      <c r="BH820" s="19"/>
    </row>
    <row r="821" spans="5:60" s="11" customFormat="1" ht="26.25" customHeight="1">
      <c r="E821" s="85"/>
      <c r="F821" s="144"/>
      <c r="I821" s="129"/>
      <c r="J821" s="173"/>
      <c r="K821" s="149"/>
      <c r="L821" s="94"/>
      <c r="M821" s="19"/>
      <c r="Q821" s="62"/>
      <c r="R821" s="62"/>
      <c r="AP821" s="95"/>
      <c r="AQ821" s="95"/>
      <c r="AR821" s="95"/>
      <c r="BF821" s="19"/>
      <c r="BG821" s="19"/>
      <c r="BH821" s="19"/>
    </row>
    <row r="822" spans="5:60" s="11" customFormat="1" ht="26.25" customHeight="1">
      <c r="E822" s="85"/>
      <c r="F822" s="144"/>
      <c r="I822" s="129"/>
      <c r="J822" s="173"/>
      <c r="K822" s="149"/>
      <c r="L822" s="94"/>
      <c r="M822" s="19"/>
      <c r="Q822" s="62"/>
      <c r="R822" s="62"/>
      <c r="AP822" s="95"/>
      <c r="AQ822" s="95"/>
      <c r="AR822" s="95"/>
      <c r="BF822" s="19"/>
      <c r="BG822" s="19"/>
      <c r="BH822" s="19"/>
    </row>
    <row r="823" spans="5:60" s="11" customFormat="1" ht="26.25" customHeight="1">
      <c r="E823" s="85"/>
      <c r="F823" s="144"/>
      <c r="I823" s="129"/>
      <c r="J823" s="173"/>
      <c r="K823" s="149"/>
      <c r="L823" s="94"/>
      <c r="M823" s="19"/>
      <c r="Q823" s="62"/>
      <c r="R823" s="62"/>
      <c r="AP823" s="95"/>
      <c r="AQ823" s="95"/>
      <c r="AR823" s="95"/>
      <c r="BF823" s="19"/>
      <c r="BG823" s="19"/>
      <c r="BH823" s="19"/>
    </row>
    <row r="824" spans="5:60" s="11" customFormat="1" ht="26.25" customHeight="1">
      <c r="E824" s="85"/>
      <c r="F824" s="144"/>
      <c r="I824" s="129"/>
      <c r="J824" s="173"/>
      <c r="K824" s="149"/>
      <c r="L824" s="94"/>
      <c r="M824" s="19"/>
      <c r="Q824" s="62"/>
      <c r="R824" s="62"/>
      <c r="AP824" s="95"/>
      <c r="AQ824" s="95"/>
      <c r="AR824" s="95"/>
      <c r="BF824" s="19"/>
      <c r="BG824" s="19"/>
      <c r="BH824" s="19"/>
    </row>
    <row r="825" spans="5:60" s="11" customFormat="1" ht="26.25" customHeight="1">
      <c r="E825" s="85"/>
      <c r="F825" s="144"/>
      <c r="I825" s="129"/>
      <c r="J825" s="173"/>
      <c r="K825" s="149"/>
      <c r="L825" s="94"/>
      <c r="M825" s="19"/>
      <c r="Q825" s="62"/>
      <c r="R825" s="62"/>
      <c r="AP825" s="95"/>
      <c r="AQ825" s="95"/>
      <c r="AR825" s="95"/>
      <c r="BF825" s="19"/>
      <c r="BG825" s="19"/>
      <c r="BH825" s="19"/>
    </row>
    <row r="826" spans="5:60" s="11" customFormat="1" ht="26.25" customHeight="1">
      <c r="E826" s="85"/>
      <c r="F826" s="144"/>
      <c r="I826" s="129"/>
      <c r="J826" s="173"/>
      <c r="K826" s="149"/>
      <c r="L826" s="94"/>
      <c r="M826" s="19"/>
      <c r="Q826" s="62"/>
      <c r="R826" s="62"/>
      <c r="AP826" s="95"/>
      <c r="AQ826" s="95"/>
      <c r="AR826" s="95"/>
      <c r="BF826" s="19"/>
      <c r="BG826" s="19"/>
      <c r="BH826" s="19"/>
    </row>
    <row r="827" spans="5:60" s="11" customFormat="1" ht="26.25" customHeight="1">
      <c r="E827" s="85"/>
      <c r="F827" s="144"/>
      <c r="I827" s="129"/>
      <c r="J827" s="173"/>
      <c r="K827" s="149"/>
      <c r="L827" s="94"/>
      <c r="M827" s="19"/>
      <c r="Q827" s="62"/>
      <c r="R827" s="62"/>
      <c r="AP827" s="95"/>
      <c r="AQ827" s="95"/>
      <c r="AR827" s="95"/>
      <c r="BF827" s="19"/>
      <c r="BG827" s="19"/>
      <c r="BH827" s="19"/>
    </row>
    <row r="828" spans="5:60" s="11" customFormat="1" ht="26.25" customHeight="1">
      <c r="E828" s="85"/>
      <c r="F828" s="144"/>
      <c r="I828" s="129"/>
      <c r="J828" s="173"/>
      <c r="K828" s="149"/>
      <c r="L828" s="94"/>
      <c r="M828" s="19"/>
      <c r="Q828" s="62"/>
      <c r="R828" s="62"/>
      <c r="AP828" s="95"/>
      <c r="AQ828" s="95"/>
      <c r="AR828" s="95"/>
      <c r="BF828" s="19"/>
      <c r="BG828" s="19"/>
      <c r="BH828" s="19"/>
    </row>
    <row r="829" spans="5:60" s="11" customFormat="1" ht="26.25" customHeight="1">
      <c r="E829" s="85"/>
      <c r="F829" s="144"/>
      <c r="I829" s="129"/>
      <c r="J829" s="173"/>
      <c r="K829" s="149"/>
      <c r="L829" s="94"/>
      <c r="M829" s="19"/>
      <c r="Q829" s="62"/>
      <c r="R829" s="62"/>
      <c r="AP829" s="95"/>
      <c r="AQ829" s="95"/>
      <c r="AR829" s="95"/>
      <c r="BF829" s="19"/>
      <c r="BG829" s="19"/>
      <c r="BH829" s="19"/>
    </row>
    <row r="830" spans="5:60" s="11" customFormat="1" ht="26.25" customHeight="1">
      <c r="E830" s="85"/>
      <c r="F830" s="144"/>
      <c r="I830" s="129"/>
      <c r="J830" s="173"/>
      <c r="K830" s="149"/>
      <c r="L830" s="94"/>
      <c r="M830" s="19"/>
      <c r="Q830" s="62"/>
      <c r="R830" s="62"/>
      <c r="AP830" s="95"/>
      <c r="AQ830" s="95"/>
      <c r="AR830" s="95"/>
      <c r="BF830" s="19"/>
      <c r="BG830" s="19"/>
      <c r="BH830" s="19"/>
    </row>
    <row r="831" spans="5:60" s="11" customFormat="1" ht="26.25" customHeight="1">
      <c r="E831" s="85"/>
      <c r="F831" s="144"/>
      <c r="I831" s="129"/>
      <c r="J831" s="173"/>
      <c r="K831" s="149"/>
      <c r="L831" s="94"/>
      <c r="M831" s="19"/>
      <c r="Q831" s="62"/>
      <c r="R831" s="62"/>
      <c r="AP831" s="95"/>
      <c r="AQ831" s="95"/>
      <c r="AR831" s="95"/>
      <c r="BF831" s="19"/>
      <c r="BG831" s="19"/>
      <c r="BH831" s="19"/>
    </row>
    <row r="832" spans="5:60" s="11" customFormat="1" ht="26.25" customHeight="1">
      <c r="E832" s="85"/>
      <c r="F832" s="144"/>
      <c r="I832" s="129"/>
      <c r="J832" s="173"/>
      <c r="K832" s="149"/>
      <c r="L832" s="94"/>
      <c r="M832" s="19"/>
      <c r="Q832" s="62"/>
      <c r="R832" s="62"/>
      <c r="AP832" s="95"/>
      <c r="AQ832" s="95"/>
      <c r="AR832" s="95"/>
      <c r="BF832" s="19"/>
      <c r="BG832" s="19"/>
      <c r="BH832" s="19"/>
    </row>
    <row r="833" spans="5:60" s="11" customFormat="1" ht="26.25" customHeight="1">
      <c r="E833" s="85"/>
      <c r="F833" s="144"/>
      <c r="I833" s="129"/>
      <c r="J833" s="173"/>
      <c r="K833" s="149"/>
      <c r="L833" s="94"/>
      <c r="M833" s="19"/>
      <c r="Q833" s="62"/>
      <c r="R833" s="62"/>
      <c r="AP833" s="95"/>
      <c r="AQ833" s="95"/>
      <c r="AR833" s="95"/>
      <c r="BF833" s="19"/>
      <c r="BG833" s="19"/>
      <c r="BH833" s="19"/>
    </row>
    <row r="834" spans="5:60" s="11" customFormat="1" ht="26.25" customHeight="1">
      <c r="E834" s="85"/>
      <c r="F834" s="144"/>
      <c r="I834" s="129"/>
      <c r="J834" s="173"/>
      <c r="K834" s="149"/>
      <c r="L834" s="94"/>
      <c r="M834" s="19"/>
      <c r="Q834" s="62"/>
      <c r="R834" s="62"/>
      <c r="AP834" s="95"/>
      <c r="AQ834" s="95"/>
      <c r="AR834" s="95"/>
      <c r="BF834" s="19"/>
      <c r="BG834" s="19"/>
      <c r="BH834" s="19"/>
    </row>
    <row r="835" spans="5:60" s="11" customFormat="1" ht="26.25" customHeight="1">
      <c r="E835" s="85"/>
      <c r="F835" s="144"/>
      <c r="I835" s="129"/>
      <c r="J835" s="173"/>
      <c r="K835" s="149"/>
      <c r="L835" s="94"/>
      <c r="M835" s="19"/>
      <c r="Q835" s="62"/>
      <c r="R835" s="62"/>
      <c r="AP835" s="95"/>
      <c r="AQ835" s="95"/>
      <c r="AR835" s="95"/>
      <c r="BF835" s="19"/>
      <c r="BG835" s="19"/>
      <c r="BH835" s="19"/>
    </row>
    <row r="836" spans="5:60" s="11" customFormat="1" ht="26.25" customHeight="1">
      <c r="E836" s="85"/>
      <c r="F836" s="144"/>
      <c r="I836" s="129"/>
      <c r="J836" s="173"/>
      <c r="K836" s="149"/>
      <c r="L836" s="94"/>
      <c r="M836" s="19"/>
      <c r="Q836" s="62"/>
      <c r="R836" s="62"/>
      <c r="AP836" s="95"/>
      <c r="AQ836" s="95"/>
      <c r="AR836" s="95"/>
      <c r="BF836" s="19"/>
      <c r="BG836" s="19"/>
      <c r="BH836" s="19"/>
    </row>
    <row r="837" spans="5:60" s="11" customFormat="1" ht="26.25" customHeight="1">
      <c r="E837" s="85"/>
      <c r="F837" s="144"/>
      <c r="I837" s="129"/>
      <c r="J837" s="173"/>
      <c r="K837" s="149"/>
      <c r="L837" s="94"/>
      <c r="M837" s="19"/>
      <c r="Q837" s="62"/>
      <c r="R837" s="62"/>
      <c r="AP837" s="95"/>
      <c r="AQ837" s="95"/>
      <c r="AR837" s="95"/>
      <c r="BF837" s="19"/>
      <c r="BG837" s="19"/>
      <c r="BH837" s="19"/>
    </row>
    <row r="838" spans="5:60" s="11" customFormat="1" ht="26.25" customHeight="1">
      <c r="E838" s="85"/>
      <c r="F838" s="144"/>
      <c r="I838" s="129"/>
      <c r="J838" s="173"/>
      <c r="K838" s="149"/>
      <c r="L838" s="94"/>
      <c r="M838" s="19"/>
      <c r="Q838" s="62"/>
      <c r="R838" s="62"/>
      <c r="AP838" s="95"/>
      <c r="AQ838" s="95"/>
      <c r="AR838" s="95"/>
      <c r="BF838" s="19"/>
      <c r="BG838" s="19"/>
      <c r="BH838" s="19"/>
    </row>
    <row r="839" spans="5:60" s="11" customFormat="1" ht="26.25" customHeight="1">
      <c r="E839" s="85"/>
      <c r="F839" s="144"/>
      <c r="I839" s="129"/>
      <c r="J839" s="173"/>
      <c r="K839" s="149"/>
      <c r="L839" s="94"/>
      <c r="M839" s="19"/>
      <c r="Q839" s="62"/>
      <c r="R839" s="62"/>
      <c r="AP839" s="95"/>
      <c r="AQ839" s="95"/>
      <c r="AR839" s="95"/>
      <c r="BF839" s="19"/>
      <c r="BG839" s="19"/>
      <c r="BH839" s="19"/>
    </row>
    <row r="840" spans="5:60" s="11" customFormat="1" ht="26.25" customHeight="1">
      <c r="E840" s="85"/>
      <c r="F840" s="144"/>
      <c r="I840" s="129"/>
      <c r="J840" s="173"/>
      <c r="K840" s="149"/>
      <c r="L840" s="94"/>
      <c r="M840" s="19"/>
      <c r="Q840" s="62"/>
      <c r="R840" s="62"/>
      <c r="AP840" s="95"/>
      <c r="AQ840" s="95"/>
      <c r="AR840" s="95"/>
      <c r="BF840" s="19"/>
      <c r="BG840" s="19"/>
      <c r="BH840" s="19"/>
    </row>
    <row r="841" spans="5:60" s="11" customFormat="1" ht="26.25" customHeight="1">
      <c r="E841" s="85"/>
      <c r="F841" s="144"/>
      <c r="I841" s="129"/>
      <c r="J841" s="173"/>
      <c r="K841" s="149"/>
      <c r="L841" s="94"/>
      <c r="M841" s="19"/>
      <c r="Q841" s="62"/>
      <c r="R841" s="62"/>
      <c r="AP841" s="95"/>
      <c r="AQ841" s="95"/>
      <c r="AR841" s="95"/>
      <c r="BF841" s="19"/>
      <c r="BG841" s="19"/>
      <c r="BH841" s="19"/>
    </row>
    <row r="842" spans="5:60" s="11" customFormat="1" ht="26.25" customHeight="1">
      <c r="E842" s="85"/>
      <c r="F842" s="144"/>
      <c r="I842" s="129"/>
      <c r="J842" s="173"/>
      <c r="K842" s="149"/>
      <c r="L842" s="94"/>
      <c r="M842" s="19"/>
      <c r="Q842" s="62"/>
      <c r="R842" s="62"/>
      <c r="AP842" s="95"/>
      <c r="AQ842" s="95"/>
      <c r="AR842" s="95"/>
      <c r="BF842" s="19"/>
      <c r="BG842" s="19"/>
      <c r="BH842" s="19"/>
    </row>
    <row r="843" spans="5:60" s="11" customFormat="1" ht="26.25" customHeight="1">
      <c r="E843" s="85"/>
      <c r="F843" s="144"/>
      <c r="I843" s="129"/>
      <c r="J843" s="173"/>
      <c r="K843" s="149"/>
      <c r="L843" s="94"/>
      <c r="M843" s="19"/>
      <c r="Q843" s="62"/>
      <c r="R843" s="62"/>
      <c r="AP843" s="95"/>
      <c r="AQ843" s="95"/>
      <c r="AR843" s="95"/>
      <c r="BF843" s="19"/>
      <c r="BG843" s="19"/>
      <c r="BH843" s="19"/>
    </row>
    <row r="844" spans="5:60" s="11" customFormat="1" ht="26.25" customHeight="1">
      <c r="E844" s="85"/>
      <c r="F844" s="144"/>
      <c r="I844" s="129"/>
      <c r="J844" s="173"/>
      <c r="K844" s="149"/>
      <c r="L844" s="94"/>
      <c r="M844" s="19"/>
      <c r="Q844" s="62"/>
      <c r="R844" s="62"/>
      <c r="AP844" s="95"/>
      <c r="AQ844" s="95"/>
      <c r="AR844" s="95"/>
      <c r="BF844" s="19"/>
      <c r="BG844" s="19"/>
      <c r="BH844" s="19"/>
    </row>
    <row r="845" spans="5:60" s="11" customFormat="1" ht="26.25" customHeight="1">
      <c r="E845" s="85"/>
      <c r="F845" s="144"/>
      <c r="I845" s="129"/>
      <c r="J845" s="173"/>
      <c r="K845" s="149"/>
      <c r="L845" s="94"/>
      <c r="M845" s="19"/>
      <c r="Q845" s="62"/>
      <c r="R845" s="62"/>
      <c r="AP845" s="95"/>
      <c r="AQ845" s="95"/>
      <c r="AR845" s="95"/>
      <c r="BF845" s="19"/>
      <c r="BG845" s="19"/>
      <c r="BH845" s="19"/>
    </row>
    <row r="846" spans="5:60" s="11" customFormat="1" ht="26.25" customHeight="1">
      <c r="E846" s="85"/>
      <c r="F846" s="144"/>
      <c r="I846" s="129"/>
      <c r="J846" s="173"/>
      <c r="K846" s="149"/>
      <c r="L846" s="94"/>
      <c r="M846" s="19"/>
      <c r="Q846" s="62"/>
      <c r="R846" s="62"/>
      <c r="AP846" s="95"/>
      <c r="AQ846" s="95"/>
      <c r="AR846" s="95"/>
      <c r="BF846" s="19"/>
      <c r="BG846" s="19"/>
      <c r="BH846" s="19"/>
    </row>
    <row r="847" spans="5:60" s="11" customFormat="1" ht="26.25" customHeight="1">
      <c r="E847" s="85"/>
      <c r="F847" s="144"/>
      <c r="I847" s="129"/>
      <c r="J847" s="173"/>
      <c r="K847" s="149"/>
      <c r="L847" s="94"/>
      <c r="M847" s="19"/>
      <c r="Q847" s="62"/>
      <c r="R847" s="62"/>
      <c r="AP847" s="95"/>
      <c r="AQ847" s="95"/>
      <c r="AR847" s="95"/>
      <c r="BF847" s="19"/>
      <c r="BG847" s="19"/>
      <c r="BH847" s="19"/>
    </row>
    <row r="848" spans="5:60" s="11" customFormat="1" ht="26.25" customHeight="1">
      <c r="E848" s="85"/>
      <c r="F848" s="144"/>
      <c r="I848" s="129"/>
      <c r="J848" s="173"/>
      <c r="K848" s="149"/>
      <c r="L848" s="94"/>
      <c r="M848" s="19"/>
      <c r="Q848" s="62"/>
      <c r="R848" s="62"/>
      <c r="AP848" s="95"/>
      <c r="AQ848" s="95"/>
      <c r="AR848" s="95"/>
      <c r="BF848" s="19"/>
      <c r="BG848" s="19"/>
      <c r="BH848" s="19"/>
    </row>
    <row r="849" spans="5:60" s="11" customFormat="1" ht="26.25" customHeight="1">
      <c r="E849" s="85"/>
      <c r="F849" s="144"/>
      <c r="I849" s="129"/>
      <c r="J849" s="173"/>
      <c r="K849" s="149"/>
      <c r="L849" s="94"/>
      <c r="M849" s="19"/>
      <c r="Q849" s="62"/>
      <c r="R849" s="62"/>
      <c r="AP849" s="95"/>
      <c r="AQ849" s="95"/>
      <c r="AR849" s="95"/>
      <c r="BF849" s="19"/>
      <c r="BG849" s="19"/>
      <c r="BH849" s="19"/>
    </row>
    <row r="850" spans="5:60" s="11" customFormat="1" ht="26.25" customHeight="1">
      <c r="E850" s="85"/>
      <c r="F850" s="144"/>
      <c r="I850" s="129"/>
      <c r="J850" s="173"/>
      <c r="K850" s="149"/>
      <c r="L850" s="94"/>
      <c r="M850" s="19"/>
      <c r="Q850" s="62"/>
      <c r="R850" s="62"/>
      <c r="AP850" s="95"/>
      <c r="AQ850" s="95"/>
      <c r="AR850" s="95"/>
      <c r="BF850" s="19"/>
      <c r="BG850" s="19"/>
      <c r="BH850" s="19"/>
    </row>
    <row r="851" spans="5:60" s="11" customFormat="1" ht="26.25" customHeight="1">
      <c r="E851" s="85"/>
      <c r="F851" s="144"/>
      <c r="I851" s="129"/>
      <c r="J851" s="173"/>
      <c r="K851" s="149"/>
      <c r="L851" s="94"/>
      <c r="M851" s="19"/>
      <c r="Q851" s="62"/>
      <c r="R851" s="62"/>
      <c r="AP851" s="95"/>
      <c r="AQ851" s="95"/>
      <c r="AR851" s="95"/>
      <c r="BF851" s="19"/>
      <c r="BG851" s="19"/>
      <c r="BH851" s="19"/>
    </row>
    <row r="852" spans="5:60" s="11" customFormat="1" ht="26.25" customHeight="1">
      <c r="E852" s="85"/>
      <c r="F852" s="144"/>
      <c r="I852" s="129"/>
      <c r="J852" s="173"/>
      <c r="K852" s="149"/>
      <c r="L852" s="94"/>
      <c r="M852" s="19"/>
      <c r="Q852" s="62"/>
      <c r="R852" s="62"/>
      <c r="AP852" s="95"/>
      <c r="AQ852" s="95"/>
      <c r="AR852" s="95"/>
      <c r="BF852" s="19"/>
      <c r="BG852" s="19"/>
      <c r="BH852" s="19"/>
    </row>
    <row r="853" spans="5:60" s="11" customFormat="1" ht="26.25" customHeight="1">
      <c r="E853" s="85"/>
      <c r="F853" s="144"/>
      <c r="I853" s="129"/>
      <c r="J853" s="173"/>
      <c r="K853" s="149"/>
      <c r="L853" s="94"/>
      <c r="M853" s="19"/>
      <c r="Q853" s="62"/>
      <c r="R853" s="62"/>
      <c r="AP853" s="95"/>
      <c r="AQ853" s="95"/>
      <c r="AR853" s="95"/>
      <c r="BF853" s="19"/>
      <c r="BG853" s="19"/>
      <c r="BH853" s="19"/>
    </row>
    <row r="854" spans="5:60" s="11" customFormat="1" ht="26.25" customHeight="1">
      <c r="E854" s="85"/>
      <c r="F854" s="144"/>
      <c r="I854" s="129"/>
      <c r="J854" s="173"/>
      <c r="K854" s="149"/>
      <c r="L854" s="94"/>
      <c r="M854" s="19"/>
      <c r="Q854" s="62"/>
      <c r="R854" s="62"/>
      <c r="AP854" s="95"/>
      <c r="AQ854" s="95"/>
      <c r="AR854" s="95"/>
      <c r="BF854" s="19"/>
      <c r="BG854" s="19"/>
      <c r="BH854" s="19"/>
    </row>
    <row r="855" spans="5:60" s="11" customFormat="1" ht="26.25" customHeight="1">
      <c r="E855" s="85"/>
      <c r="F855" s="144"/>
      <c r="I855" s="129"/>
      <c r="J855" s="173"/>
      <c r="K855" s="149"/>
      <c r="L855" s="94"/>
      <c r="M855" s="19"/>
      <c r="Q855" s="62"/>
      <c r="R855" s="62"/>
      <c r="AP855" s="95"/>
      <c r="AQ855" s="95"/>
      <c r="AR855" s="95"/>
      <c r="BF855" s="19"/>
      <c r="BG855" s="19"/>
      <c r="BH855" s="19"/>
    </row>
    <row r="856" spans="5:60" s="11" customFormat="1" ht="26.25" customHeight="1">
      <c r="E856" s="85"/>
      <c r="F856" s="144"/>
      <c r="I856" s="129"/>
      <c r="J856" s="173"/>
      <c r="K856" s="149"/>
      <c r="L856" s="94"/>
      <c r="M856" s="19"/>
      <c r="Q856" s="62"/>
      <c r="R856" s="62"/>
      <c r="AP856" s="95"/>
      <c r="AQ856" s="95"/>
      <c r="AR856" s="95"/>
      <c r="BF856" s="19"/>
      <c r="BG856" s="19"/>
      <c r="BH856" s="19"/>
    </row>
    <row r="857" spans="5:60" s="11" customFormat="1" ht="26.25" customHeight="1">
      <c r="E857" s="85"/>
      <c r="F857" s="144"/>
      <c r="I857" s="129"/>
      <c r="J857" s="173"/>
      <c r="K857" s="149"/>
      <c r="L857" s="94"/>
      <c r="M857" s="19"/>
      <c r="Q857" s="62"/>
      <c r="R857" s="62"/>
      <c r="AP857" s="95"/>
      <c r="AQ857" s="95"/>
      <c r="AR857" s="95"/>
      <c r="BF857" s="19"/>
      <c r="BG857" s="19"/>
      <c r="BH857" s="19"/>
    </row>
    <row r="858" spans="5:60" s="11" customFormat="1" ht="26.25" customHeight="1">
      <c r="E858" s="85"/>
      <c r="F858" s="144"/>
      <c r="I858" s="129"/>
      <c r="J858" s="173"/>
      <c r="K858" s="149"/>
      <c r="L858" s="94"/>
      <c r="M858" s="19"/>
      <c r="Q858" s="62"/>
      <c r="R858" s="62"/>
      <c r="AP858" s="95"/>
      <c r="AQ858" s="95"/>
      <c r="AR858" s="95"/>
      <c r="BF858" s="19"/>
      <c r="BG858" s="19"/>
      <c r="BH858" s="19"/>
    </row>
    <row r="859" spans="5:60" s="11" customFormat="1" ht="26.25" customHeight="1">
      <c r="E859" s="85"/>
      <c r="F859" s="144"/>
      <c r="I859" s="129"/>
      <c r="J859" s="173"/>
      <c r="K859" s="149"/>
      <c r="L859" s="94"/>
      <c r="M859" s="19"/>
      <c r="Q859" s="62"/>
      <c r="R859" s="62"/>
      <c r="AP859" s="95"/>
      <c r="AQ859" s="95"/>
      <c r="AR859" s="95"/>
      <c r="BF859" s="19"/>
      <c r="BG859" s="19"/>
      <c r="BH859" s="19"/>
    </row>
    <row r="860" spans="5:60" s="11" customFormat="1" ht="26.25" customHeight="1">
      <c r="E860" s="85"/>
      <c r="F860" s="144"/>
      <c r="I860" s="129"/>
      <c r="J860" s="173"/>
      <c r="K860" s="149"/>
      <c r="L860" s="94"/>
      <c r="M860" s="19"/>
      <c r="Q860" s="62"/>
      <c r="R860" s="62"/>
      <c r="AP860" s="95"/>
      <c r="AQ860" s="95"/>
      <c r="AR860" s="95"/>
      <c r="BF860" s="19"/>
      <c r="BG860" s="19"/>
      <c r="BH860" s="19"/>
    </row>
    <row r="861" spans="5:60" s="11" customFormat="1" ht="26.25" customHeight="1">
      <c r="E861" s="85"/>
      <c r="F861" s="144"/>
      <c r="I861" s="129"/>
      <c r="J861" s="173"/>
      <c r="K861" s="149"/>
      <c r="L861" s="94"/>
      <c r="M861" s="19"/>
      <c r="Q861" s="62"/>
      <c r="R861" s="62"/>
      <c r="AP861" s="95"/>
      <c r="AQ861" s="95"/>
      <c r="AR861" s="95"/>
      <c r="BF861" s="19"/>
      <c r="BG861" s="19"/>
      <c r="BH861" s="19"/>
    </row>
    <row r="862" spans="5:60" s="11" customFormat="1" ht="26.25" customHeight="1">
      <c r="E862" s="85"/>
      <c r="F862" s="144"/>
      <c r="I862" s="129"/>
      <c r="J862" s="173"/>
      <c r="K862" s="149"/>
      <c r="L862" s="94"/>
      <c r="M862" s="19"/>
      <c r="Q862" s="62"/>
      <c r="R862" s="62"/>
      <c r="AP862" s="95"/>
      <c r="AQ862" s="95"/>
      <c r="AR862" s="95"/>
      <c r="BF862" s="19"/>
      <c r="BG862" s="19"/>
      <c r="BH862" s="19"/>
    </row>
    <row r="863" spans="5:60" s="11" customFormat="1" ht="26.25" customHeight="1">
      <c r="E863" s="85"/>
      <c r="F863" s="144"/>
      <c r="I863" s="129"/>
      <c r="J863" s="173"/>
      <c r="K863" s="149"/>
      <c r="L863" s="94"/>
      <c r="M863" s="19"/>
      <c r="Q863" s="62"/>
      <c r="R863" s="62"/>
      <c r="AP863" s="95"/>
      <c r="AQ863" s="95"/>
      <c r="AR863" s="95"/>
      <c r="BF863" s="19"/>
      <c r="BG863" s="19"/>
      <c r="BH863" s="19"/>
    </row>
    <row r="864" spans="5:60" s="11" customFormat="1" ht="26.25" customHeight="1">
      <c r="E864" s="85"/>
      <c r="F864" s="144"/>
      <c r="I864" s="129"/>
      <c r="J864" s="173"/>
      <c r="K864" s="149"/>
      <c r="L864" s="94"/>
      <c r="M864" s="19"/>
      <c r="Q864" s="62"/>
      <c r="R864" s="62"/>
      <c r="AP864" s="95"/>
      <c r="AQ864" s="95"/>
      <c r="AR864" s="95"/>
      <c r="BF864" s="19"/>
      <c r="BG864" s="19"/>
      <c r="BH864" s="19"/>
    </row>
    <row r="865" spans="5:60" s="11" customFormat="1" ht="26.25" customHeight="1">
      <c r="E865" s="85"/>
      <c r="F865" s="144"/>
      <c r="I865" s="129"/>
      <c r="J865" s="173"/>
      <c r="K865" s="149"/>
      <c r="L865" s="94"/>
      <c r="M865" s="19"/>
      <c r="Q865" s="62"/>
      <c r="R865" s="62"/>
      <c r="AP865" s="95"/>
      <c r="AQ865" s="95"/>
      <c r="AR865" s="95"/>
      <c r="BF865" s="19"/>
      <c r="BG865" s="19"/>
      <c r="BH865" s="19"/>
    </row>
    <row r="866" spans="5:60" s="11" customFormat="1" ht="26.25" customHeight="1">
      <c r="E866" s="85"/>
      <c r="F866" s="144"/>
      <c r="I866" s="129"/>
      <c r="J866" s="173"/>
      <c r="K866" s="149"/>
      <c r="L866" s="94"/>
      <c r="M866" s="19"/>
      <c r="Q866" s="62"/>
      <c r="R866" s="62"/>
      <c r="AP866" s="95"/>
      <c r="AQ866" s="95"/>
      <c r="AR866" s="95"/>
      <c r="BF866" s="19"/>
      <c r="BG866" s="19"/>
      <c r="BH866" s="19"/>
    </row>
    <row r="867" spans="5:60" s="11" customFormat="1" ht="26.25" customHeight="1">
      <c r="E867" s="85"/>
      <c r="F867" s="144"/>
      <c r="I867" s="129"/>
      <c r="J867" s="173"/>
      <c r="K867" s="149"/>
      <c r="L867" s="94"/>
      <c r="M867" s="19"/>
      <c r="Q867" s="62"/>
      <c r="R867" s="62"/>
      <c r="AP867" s="95"/>
      <c r="AQ867" s="95"/>
      <c r="AR867" s="95"/>
      <c r="BF867" s="19"/>
      <c r="BG867" s="19"/>
      <c r="BH867" s="19"/>
    </row>
    <row r="868" spans="5:60" s="11" customFormat="1" ht="26.25" customHeight="1">
      <c r="E868" s="85"/>
      <c r="F868" s="144"/>
      <c r="I868" s="129"/>
      <c r="J868" s="173"/>
      <c r="K868" s="149"/>
      <c r="L868" s="94"/>
      <c r="M868" s="19"/>
      <c r="Q868" s="62"/>
      <c r="R868" s="62"/>
      <c r="AP868" s="95"/>
      <c r="AQ868" s="95"/>
      <c r="AR868" s="95"/>
      <c r="BF868" s="19"/>
      <c r="BG868" s="19"/>
      <c r="BH868" s="19"/>
    </row>
    <row r="869" spans="5:60" s="11" customFormat="1" ht="26.25" customHeight="1">
      <c r="E869" s="85"/>
      <c r="F869" s="144"/>
      <c r="I869" s="129"/>
      <c r="J869" s="173"/>
      <c r="K869" s="149"/>
      <c r="L869" s="94"/>
      <c r="M869" s="19"/>
      <c r="Q869" s="62"/>
      <c r="R869" s="62"/>
      <c r="AP869" s="95"/>
      <c r="AQ869" s="95"/>
      <c r="AR869" s="95"/>
      <c r="BF869" s="19"/>
      <c r="BG869" s="19"/>
      <c r="BH869" s="19"/>
    </row>
    <row r="870" spans="5:60" s="11" customFormat="1" ht="26.25" customHeight="1">
      <c r="E870" s="85"/>
      <c r="F870" s="144"/>
      <c r="I870" s="129"/>
      <c r="J870" s="173"/>
      <c r="K870" s="149"/>
      <c r="L870" s="94"/>
      <c r="M870" s="19"/>
      <c r="Q870" s="62"/>
      <c r="R870" s="62"/>
      <c r="AP870" s="95"/>
      <c r="AQ870" s="95"/>
      <c r="AR870" s="95"/>
      <c r="BF870" s="19"/>
      <c r="BG870" s="19"/>
      <c r="BH870" s="19"/>
    </row>
    <row r="871" spans="5:60" s="11" customFormat="1" ht="26.25" customHeight="1">
      <c r="E871" s="85"/>
      <c r="F871" s="144"/>
      <c r="I871" s="129"/>
      <c r="J871" s="173"/>
      <c r="K871" s="149"/>
      <c r="L871" s="94"/>
      <c r="M871" s="19"/>
      <c r="Q871" s="62"/>
      <c r="R871" s="62"/>
      <c r="AP871" s="95"/>
      <c r="AQ871" s="95"/>
      <c r="AR871" s="95"/>
      <c r="BF871" s="19"/>
      <c r="BG871" s="19"/>
      <c r="BH871" s="19"/>
    </row>
    <row r="872" spans="5:60" s="11" customFormat="1" ht="26.25" customHeight="1">
      <c r="E872" s="85"/>
      <c r="F872" s="144"/>
      <c r="I872" s="129"/>
      <c r="J872" s="173"/>
      <c r="K872" s="149"/>
      <c r="L872" s="94"/>
      <c r="M872" s="19"/>
      <c r="Q872" s="62"/>
      <c r="R872" s="62"/>
      <c r="AP872" s="95"/>
      <c r="AQ872" s="95"/>
      <c r="AR872" s="95"/>
      <c r="BF872" s="19"/>
      <c r="BG872" s="19"/>
      <c r="BH872" s="19"/>
    </row>
    <row r="873" spans="5:60" s="11" customFormat="1" ht="26.25" customHeight="1">
      <c r="E873" s="85"/>
      <c r="F873" s="144"/>
      <c r="I873" s="129"/>
      <c r="J873" s="173"/>
      <c r="K873" s="149"/>
      <c r="L873" s="94"/>
      <c r="M873" s="19"/>
      <c r="Q873" s="62"/>
      <c r="R873" s="62"/>
      <c r="AP873" s="95"/>
      <c r="AQ873" s="95"/>
      <c r="AR873" s="95"/>
      <c r="BF873" s="19"/>
      <c r="BG873" s="19"/>
      <c r="BH873" s="19"/>
    </row>
    <row r="874" spans="5:60" s="11" customFormat="1" ht="26.25" customHeight="1">
      <c r="E874" s="85"/>
      <c r="F874" s="144"/>
      <c r="I874" s="129"/>
      <c r="J874" s="173"/>
      <c r="K874" s="149"/>
      <c r="L874" s="94"/>
      <c r="M874" s="19"/>
      <c r="Q874" s="62"/>
      <c r="R874" s="62"/>
      <c r="AP874" s="95"/>
      <c r="AQ874" s="95"/>
      <c r="AR874" s="95"/>
      <c r="BF874" s="19"/>
      <c r="BG874" s="19"/>
      <c r="BH874" s="19"/>
    </row>
    <row r="875" spans="5:60" s="11" customFormat="1" ht="26.25" customHeight="1">
      <c r="E875" s="85"/>
      <c r="F875" s="144"/>
      <c r="I875" s="129"/>
      <c r="J875" s="173"/>
      <c r="K875" s="149"/>
      <c r="L875" s="94"/>
      <c r="M875" s="19"/>
      <c r="Q875" s="62"/>
      <c r="R875" s="62"/>
      <c r="AP875" s="95"/>
      <c r="AQ875" s="95"/>
      <c r="AR875" s="95"/>
      <c r="BF875" s="19"/>
      <c r="BG875" s="19"/>
      <c r="BH875" s="19"/>
    </row>
    <row r="876" spans="5:60" s="11" customFormat="1" ht="26.25" customHeight="1">
      <c r="E876" s="85"/>
      <c r="F876" s="144"/>
      <c r="I876" s="129"/>
      <c r="J876" s="173"/>
      <c r="K876" s="149"/>
      <c r="L876" s="94"/>
      <c r="M876" s="19"/>
      <c r="Q876" s="62"/>
      <c r="R876" s="62"/>
      <c r="AP876" s="95"/>
      <c r="AQ876" s="95"/>
      <c r="AR876" s="95"/>
      <c r="BF876" s="19"/>
      <c r="BG876" s="19"/>
      <c r="BH876" s="19"/>
    </row>
    <row r="877" spans="5:60" s="11" customFormat="1" ht="26.25" customHeight="1">
      <c r="E877" s="85"/>
      <c r="F877" s="144"/>
      <c r="I877" s="129"/>
      <c r="J877" s="173"/>
      <c r="K877" s="149"/>
      <c r="L877" s="94"/>
      <c r="M877" s="19"/>
      <c r="Q877" s="62"/>
      <c r="R877" s="62"/>
      <c r="AP877" s="95"/>
      <c r="AQ877" s="95"/>
      <c r="AR877" s="95"/>
      <c r="BF877" s="19"/>
      <c r="BG877" s="19"/>
      <c r="BH877" s="19"/>
    </row>
    <row r="878" spans="5:60" s="11" customFormat="1" ht="26.25" customHeight="1">
      <c r="E878" s="85"/>
      <c r="F878" s="144"/>
      <c r="I878" s="129"/>
      <c r="J878" s="173"/>
      <c r="K878" s="149"/>
      <c r="L878" s="94"/>
      <c r="M878" s="19"/>
      <c r="Q878" s="62"/>
      <c r="R878" s="62"/>
      <c r="AP878" s="95"/>
      <c r="AQ878" s="95"/>
      <c r="AR878" s="95"/>
      <c r="BF878" s="19"/>
      <c r="BG878" s="19"/>
      <c r="BH878" s="19"/>
    </row>
    <row r="879" spans="5:60" s="11" customFormat="1" ht="26.25" customHeight="1">
      <c r="E879" s="85"/>
      <c r="F879" s="144"/>
      <c r="I879" s="129"/>
      <c r="J879" s="173"/>
      <c r="K879" s="149"/>
      <c r="L879" s="94"/>
      <c r="M879" s="19"/>
      <c r="Q879" s="62"/>
      <c r="R879" s="62"/>
      <c r="AP879" s="95"/>
      <c r="AQ879" s="95"/>
      <c r="AR879" s="95"/>
      <c r="BF879" s="19"/>
      <c r="BG879" s="19"/>
      <c r="BH879" s="19"/>
    </row>
    <row r="880" spans="5:60" s="11" customFormat="1" ht="26.25" customHeight="1">
      <c r="E880" s="85"/>
      <c r="F880" s="144"/>
      <c r="I880" s="129"/>
      <c r="J880" s="173"/>
      <c r="K880" s="149"/>
      <c r="L880" s="94"/>
      <c r="M880" s="19"/>
      <c r="Q880" s="62"/>
      <c r="R880" s="62"/>
      <c r="AP880" s="95"/>
      <c r="AQ880" s="95"/>
      <c r="AR880" s="95"/>
      <c r="BF880" s="19"/>
      <c r="BG880" s="19"/>
      <c r="BH880" s="19"/>
    </row>
    <row r="881" spans="5:60" s="11" customFormat="1" ht="26.25" customHeight="1">
      <c r="E881" s="85"/>
      <c r="F881" s="144"/>
      <c r="I881" s="129"/>
      <c r="J881" s="173"/>
      <c r="K881" s="149"/>
      <c r="L881" s="94"/>
      <c r="M881" s="19"/>
      <c r="Q881" s="62"/>
      <c r="R881" s="62"/>
      <c r="AP881" s="95"/>
      <c r="AQ881" s="95"/>
      <c r="AR881" s="95"/>
      <c r="BF881" s="19"/>
      <c r="BG881" s="19"/>
      <c r="BH881" s="19"/>
    </row>
    <row r="882" spans="5:60" s="11" customFormat="1" ht="26.25" customHeight="1">
      <c r="E882" s="85"/>
      <c r="F882" s="144"/>
      <c r="I882" s="129"/>
      <c r="J882" s="173"/>
      <c r="K882" s="149"/>
      <c r="L882" s="94"/>
      <c r="M882" s="19"/>
      <c r="Q882" s="62"/>
      <c r="R882" s="62"/>
      <c r="AP882" s="95"/>
      <c r="AQ882" s="95"/>
      <c r="AR882" s="95"/>
      <c r="BF882" s="19"/>
      <c r="BG882" s="19"/>
      <c r="BH882" s="19"/>
    </row>
    <row r="883" spans="5:60" s="11" customFormat="1" ht="26.25" customHeight="1">
      <c r="E883" s="85"/>
      <c r="F883" s="144"/>
      <c r="I883" s="129"/>
      <c r="J883" s="173"/>
      <c r="K883" s="149"/>
      <c r="L883" s="94"/>
      <c r="M883" s="19"/>
      <c r="Q883" s="62"/>
      <c r="R883" s="62"/>
      <c r="AP883" s="95"/>
      <c r="AQ883" s="95"/>
      <c r="AR883" s="95"/>
      <c r="BF883" s="19"/>
      <c r="BG883" s="19"/>
      <c r="BH883" s="19"/>
    </row>
    <row r="884" spans="5:60" s="11" customFormat="1" ht="26.25" customHeight="1">
      <c r="E884" s="85"/>
      <c r="F884" s="144"/>
      <c r="I884" s="129"/>
      <c r="J884" s="173"/>
      <c r="K884" s="149"/>
      <c r="L884" s="94"/>
      <c r="M884" s="19"/>
      <c r="Q884" s="62"/>
      <c r="R884" s="62"/>
      <c r="AP884" s="95"/>
      <c r="AQ884" s="95"/>
      <c r="AR884" s="95"/>
      <c r="BF884" s="19"/>
      <c r="BG884" s="19"/>
      <c r="BH884" s="19"/>
    </row>
    <row r="885" spans="5:60" s="11" customFormat="1" ht="26.25" customHeight="1">
      <c r="E885" s="85"/>
      <c r="F885" s="144"/>
      <c r="I885" s="129"/>
      <c r="J885" s="173"/>
      <c r="K885" s="149"/>
      <c r="L885" s="94"/>
      <c r="M885" s="19"/>
      <c r="Q885" s="62"/>
      <c r="R885" s="62"/>
      <c r="AP885" s="95"/>
      <c r="AQ885" s="95"/>
      <c r="AR885" s="95"/>
      <c r="BF885" s="19"/>
      <c r="BG885" s="19"/>
      <c r="BH885" s="19"/>
    </row>
    <row r="886" spans="5:60" s="11" customFormat="1" ht="26.25" customHeight="1">
      <c r="E886" s="85"/>
      <c r="F886" s="144"/>
      <c r="I886" s="129"/>
      <c r="J886" s="173"/>
      <c r="K886" s="149"/>
      <c r="L886" s="94"/>
      <c r="M886" s="19"/>
      <c r="Q886" s="62"/>
      <c r="R886" s="62"/>
      <c r="AP886" s="95"/>
      <c r="AQ886" s="95"/>
      <c r="AR886" s="95"/>
      <c r="BF886" s="19"/>
      <c r="BG886" s="19"/>
      <c r="BH886" s="19"/>
    </row>
    <row r="887" spans="5:60" s="11" customFormat="1" ht="26.25" customHeight="1">
      <c r="E887" s="85"/>
      <c r="F887" s="144"/>
      <c r="I887" s="129"/>
      <c r="J887" s="173"/>
      <c r="K887" s="149"/>
      <c r="L887" s="94"/>
      <c r="M887" s="19"/>
      <c r="Q887" s="62"/>
      <c r="R887" s="62"/>
      <c r="AP887" s="95"/>
      <c r="AQ887" s="95"/>
      <c r="AR887" s="95"/>
      <c r="BF887" s="19"/>
      <c r="BG887" s="19"/>
      <c r="BH887" s="19"/>
    </row>
    <row r="888" spans="5:60" s="11" customFormat="1" ht="26.25" customHeight="1">
      <c r="E888" s="85"/>
      <c r="F888" s="144"/>
      <c r="I888" s="129"/>
      <c r="J888" s="173"/>
      <c r="K888" s="149"/>
      <c r="L888" s="94"/>
      <c r="M888" s="19"/>
      <c r="Q888" s="62"/>
      <c r="R888" s="62"/>
      <c r="AP888" s="95"/>
      <c r="AQ888" s="95"/>
      <c r="AR888" s="95"/>
      <c r="BF888" s="19"/>
      <c r="BG888" s="19"/>
      <c r="BH888" s="19"/>
    </row>
    <row r="889" spans="5:60" s="11" customFormat="1" ht="26.25" customHeight="1">
      <c r="E889" s="85"/>
      <c r="F889" s="144"/>
      <c r="I889" s="129"/>
      <c r="J889" s="173"/>
      <c r="K889" s="149"/>
      <c r="L889" s="94"/>
      <c r="M889" s="19"/>
      <c r="Q889" s="62"/>
      <c r="R889" s="62"/>
      <c r="AP889" s="95"/>
      <c r="AQ889" s="95"/>
      <c r="AR889" s="95"/>
      <c r="BF889" s="19"/>
      <c r="BG889" s="19"/>
      <c r="BH889" s="19"/>
    </row>
    <row r="890" spans="5:60" s="11" customFormat="1" ht="26.25" customHeight="1">
      <c r="E890" s="85"/>
      <c r="F890" s="144"/>
      <c r="I890" s="129"/>
      <c r="J890" s="173"/>
      <c r="K890" s="149"/>
      <c r="L890" s="94"/>
      <c r="M890" s="19"/>
      <c r="Q890" s="62"/>
      <c r="R890" s="62"/>
      <c r="AP890" s="95"/>
      <c r="AQ890" s="95"/>
      <c r="AR890" s="95"/>
      <c r="BF890" s="19"/>
      <c r="BG890" s="19"/>
      <c r="BH890" s="19"/>
    </row>
    <row r="891" spans="5:60" s="11" customFormat="1" ht="26.25" customHeight="1">
      <c r="E891" s="85"/>
      <c r="F891" s="144"/>
      <c r="I891" s="129"/>
      <c r="J891" s="173"/>
      <c r="K891" s="149"/>
      <c r="L891" s="94"/>
      <c r="M891" s="19"/>
      <c r="Q891" s="62"/>
      <c r="R891" s="62"/>
      <c r="AP891" s="95"/>
      <c r="AQ891" s="95"/>
      <c r="AR891" s="95"/>
      <c r="BF891" s="19"/>
      <c r="BG891" s="19"/>
      <c r="BH891" s="19"/>
    </row>
    <row r="892" spans="5:60" s="11" customFormat="1" ht="26.25" customHeight="1">
      <c r="E892" s="85"/>
      <c r="F892" s="144"/>
      <c r="I892" s="129"/>
      <c r="J892" s="173"/>
      <c r="K892" s="149"/>
      <c r="L892" s="94"/>
      <c r="M892" s="19"/>
      <c r="Q892" s="62"/>
      <c r="R892" s="62"/>
      <c r="AP892" s="95"/>
      <c r="AQ892" s="95"/>
      <c r="AR892" s="95"/>
      <c r="BF892" s="19"/>
      <c r="BG892" s="19"/>
      <c r="BH892" s="19"/>
    </row>
    <row r="893" spans="5:60" s="11" customFormat="1" ht="26.25" customHeight="1">
      <c r="E893" s="85"/>
      <c r="F893" s="144"/>
      <c r="I893" s="129"/>
      <c r="J893" s="173"/>
      <c r="K893" s="149"/>
      <c r="L893" s="94"/>
      <c r="M893" s="19"/>
      <c r="Q893" s="62"/>
      <c r="R893" s="62"/>
      <c r="AP893" s="95"/>
      <c r="AQ893" s="95"/>
      <c r="AR893" s="95"/>
      <c r="BF893" s="19"/>
      <c r="BG893" s="19"/>
      <c r="BH893" s="19"/>
    </row>
    <row r="894" spans="5:60" s="11" customFormat="1" ht="26.25" customHeight="1">
      <c r="E894" s="85"/>
      <c r="F894" s="144"/>
      <c r="I894" s="129"/>
      <c r="J894" s="173"/>
      <c r="K894" s="149"/>
      <c r="L894" s="94"/>
      <c r="M894" s="19"/>
      <c r="Q894" s="62"/>
      <c r="R894" s="62"/>
      <c r="AP894" s="95"/>
      <c r="AQ894" s="95"/>
      <c r="AR894" s="95"/>
      <c r="BF894" s="19"/>
      <c r="BG894" s="19"/>
      <c r="BH894" s="19"/>
    </row>
    <row r="895" spans="5:60" s="11" customFormat="1" ht="26.25" customHeight="1">
      <c r="E895" s="85"/>
      <c r="F895" s="144"/>
      <c r="I895" s="129"/>
      <c r="J895" s="173"/>
      <c r="K895" s="149"/>
      <c r="L895" s="94"/>
      <c r="M895" s="19"/>
      <c r="Q895" s="62"/>
      <c r="R895" s="62"/>
      <c r="AP895" s="95"/>
      <c r="AQ895" s="95"/>
      <c r="AR895" s="95"/>
      <c r="BF895" s="19"/>
      <c r="BG895" s="19"/>
      <c r="BH895" s="19"/>
    </row>
    <row r="896" spans="5:60" s="11" customFormat="1" ht="26.25" customHeight="1">
      <c r="E896" s="85"/>
      <c r="F896" s="144"/>
      <c r="I896" s="129"/>
      <c r="J896" s="173"/>
      <c r="K896" s="149"/>
      <c r="L896" s="94"/>
      <c r="M896" s="19"/>
      <c r="Q896" s="62"/>
      <c r="R896" s="62"/>
      <c r="AP896" s="95"/>
      <c r="AQ896" s="95"/>
      <c r="AR896" s="95"/>
      <c r="BF896" s="19"/>
      <c r="BG896" s="19"/>
      <c r="BH896" s="19"/>
    </row>
    <row r="897" spans="5:60" s="11" customFormat="1" ht="26.25" customHeight="1">
      <c r="E897" s="85"/>
      <c r="F897" s="144"/>
      <c r="I897" s="129"/>
      <c r="J897" s="173"/>
      <c r="K897" s="149"/>
      <c r="L897" s="94"/>
      <c r="M897" s="19"/>
      <c r="Q897" s="62"/>
      <c r="R897" s="62"/>
      <c r="AP897" s="95"/>
      <c r="AQ897" s="95"/>
      <c r="AR897" s="95"/>
      <c r="BF897" s="19"/>
      <c r="BG897" s="19"/>
      <c r="BH897" s="19"/>
    </row>
    <row r="898" spans="5:60" s="11" customFormat="1" ht="26.25" customHeight="1">
      <c r="E898" s="85"/>
      <c r="F898" s="144"/>
      <c r="I898" s="129"/>
      <c r="J898" s="173"/>
      <c r="K898" s="149"/>
      <c r="L898" s="94"/>
      <c r="M898" s="19"/>
      <c r="Q898" s="62"/>
      <c r="R898" s="62"/>
      <c r="AP898" s="95"/>
      <c r="AQ898" s="95"/>
      <c r="AR898" s="95"/>
      <c r="BF898" s="19"/>
      <c r="BG898" s="19"/>
      <c r="BH898" s="19"/>
    </row>
    <row r="899" spans="5:60" s="11" customFormat="1" ht="26.25" customHeight="1">
      <c r="E899" s="85"/>
      <c r="F899" s="144"/>
      <c r="I899" s="129"/>
      <c r="J899" s="173"/>
      <c r="K899" s="149"/>
      <c r="L899" s="94"/>
      <c r="M899" s="19"/>
      <c r="Q899" s="62"/>
      <c r="R899" s="62"/>
      <c r="AP899" s="95"/>
      <c r="AQ899" s="95"/>
      <c r="AR899" s="95"/>
      <c r="BF899" s="19"/>
      <c r="BG899" s="19"/>
      <c r="BH899" s="19"/>
    </row>
    <row r="900" spans="5:60" s="11" customFormat="1" ht="26.25" customHeight="1">
      <c r="E900" s="85"/>
      <c r="F900" s="144"/>
      <c r="I900" s="129"/>
      <c r="J900" s="173"/>
      <c r="K900" s="149"/>
      <c r="L900" s="94"/>
      <c r="M900" s="19"/>
      <c r="Q900" s="62"/>
      <c r="R900" s="62"/>
      <c r="AP900" s="95"/>
      <c r="AQ900" s="95"/>
      <c r="AR900" s="95"/>
      <c r="BF900" s="19"/>
      <c r="BG900" s="19"/>
      <c r="BH900" s="19"/>
    </row>
    <row r="901" spans="5:60" s="11" customFormat="1" ht="26.25" customHeight="1">
      <c r="E901" s="85"/>
      <c r="F901" s="144"/>
      <c r="I901" s="129"/>
      <c r="J901" s="173"/>
      <c r="K901" s="149"/>
      <c r="L901" s="94"/>
      <c r="M901" s="19"/>
      <c r="Q901" s="62"/>
      <c r="R901" s="62"/>
      <c r="AP901" s="95"/>
      <c r="AQ901" s="95"/>
      <c r="AR901" s="95"/>
      <c r="BF901" s="19"/>
      <c r="BG901" s="19"/>
      <c r="BH901" s="19"/>
    </row>
    <row r="902" spans="5:60" s="11" customFormat="1" ht="26.25" customHeight="1">
      <c r="E902" s="85"/>
      <c r="F902" s="144"/>
      <c r="I902" s="129"/>
      <c r="J902" s="173"/>
      <c r="K902" s="149"/>
      <c r="L902" s="94"/>
      <c r="M902" s="19"/>
      <c r="Q902" s="62"/>
      <c r="R902" s="62"/>
      <c r="AP902" s="95"/>
      <c r="AQ902" s="95"/>
      <c r="AR902" s="95"/>
      <c r="BF902" s="19"/>
      <c r="BG902" s="19"/>
      <c r="BH902" s="19"/>
    </row>
    <row r="903" spans="5:60" s="11" customFormat="1" ht="26.25" customHeight="1">
      <c r="E903" s="85"/>
      <c r="F903" s="144"/>
      <c r="I903" s="129"/>
      <c r="J903" s="173"/>
      <c r="K903" s="149"/>
      <c r="L903" s="94"/>
      <c r="M903" s="19"/>
      <c r="Q903" s="62"/>
      <c r="R903" s="62"/>
      <c r="AP903" s="95"/>
      <c r="AQ903" s="95"/>
      <c r="AR903" s="95"/>
      <c r="BF903" s="19"/>
      <c r="BG903" s="19"/>
      <c r="BH903" s="19"/>
    </row>
    <row r="904" spans="5:60" s="11" customFormat="1" ht="26.25" customHeight="1">
      <c r="E904" s="85"/>
      <c r="F904" s="144"/>
      <c r="I904" s="129"/>
      <c r="J904" s="173"/>
      <c r="K904" s="149"/>
      <c r="L904" s="94"/>
      <c r="M904" s="19"/>
      <c r="Q904" s="62"/>
      <c r="R904" s="62"/>
      <c r="AP904" s="95"/>
      <c r="AQ904" s="95"/>
      <c r="AR904" s="95"/>
      <c r="BF904" s="19"/>
      <c r="BG904" s="19"/>
      <c r="BH904" s="19"/>
    </row>
    <row r="905" spans="5:60" s="11" customFormat="1" ht="26.25" customHeight="1">
      <c r="E905" s="85"/>
      <c r="F905" s="144"/>
      <c r="I905" s="129"/>
      <c r="J905" s="173"/>
      <c r="K905" s="149"/>
      <c r="L905" s="94"/>
      <c r="M905" s="19"/>
      <c r="Q905" s="62"/>
      <c r="R905" s="62"/>
      <c r="AP905" s="95"/>
      <c r="AQ905" s="95"/>
      <c r="AR905" s="95"/>
      <c r="BF905" s="19"/>
      <c r="BG905" s="19"/>
      <c r="BH905" s="19"/>
    </row>
    <row r="906" spans="5:60" s="11" customFormat="1" ht="26.25" customHeight="1">
      <c r="E906" s="85"/>
      <c r="F906" s="144"/>
      <c r="I906" s="129"/>
      <c r="J906" s="173"/>
      <c r="K906" s="149"/>
      <c r="L906" s="94"/>
      <c r="M906" s="19"/>
      <c r="Q906" s="62"/>
      <c r="R906" s="62"/>
      <c r="AP906" s="95"/>
      <c r="AQ906" s="95"/>
      <c r="AR906" s="95"/>
      <c r="BF906" s="19"/>
      <c r="BG906" s="19"/>
      <c r="BH906" s="19"/>
    </row>
    <row r="907" spans="5:60" s="11" customFormat="1" ht="26.25" customHeight="1">
      <c r="E907" s="85"/>
      <c r="F907" s="144"/>
      <c r="I907" s="129"/>
      <c r="J907" s="173"/>
      <c r="K907" s="149"/>
      <c r="L907" s="94"/>
      <c r="M907" s="19"/>
      <c r="Q907" s="62"/>
      <c r="R907" s="62"/>
      <c r="AP907" s="95"/>
      <c r="AQ907" s="95"/>
      <c r="AR907" s="95"/>
      <c r="BF907" s="19"/>
      <c r="BG907" s="19"/>
      <c r="BH907" s="19"/>
    </row>
    <row r="908" spans="5:60" s="11" customFormat="1" ht="26.25" customHeight="1">
      <c r="E908" s="85"/>
      <c r="F908" s="144"/>
      <c r="I908" s="129"/>
      <c r="J908" s="173"/>
      <c r="K908" s="149"/>
      <c r="L908" s="94"/>
      <c r="M908" s="19"/>
      <c r="Q908" s="62"/>
      <c r="R908" s="62"/>
      <c r="AP908" s="95"/>
      <c r="AQ908" s="95"/>
      <c r="AR908" s="95"/>
      <c r="BF908" s="19"/>
      <c r="BG908" s="19"/>
      <c r="BH908" s="19"/>
    </row>
    <row r="909" spans="5:60" s="11" customFormat="1" ht="26.25" customHeight="1">
      <c r="E909" s="85"/>
      <c r="F909" s="144"/>
      <c r="I909" s="129"/>
      <c r="J909" s="173"/>
      <c r="K909" s="149"/>
      <c r="L909" s="94"/>
      <c r="M909" s="19"/>
      <c r="Q909" s="62"/>
      <c r="R909" s="62"/>
      <c r="AP909" s="95"/>
      <c r="AQ909" s="95"/>
      <c r="AR909" s="95"/>
      <c r="BF909" s="19"/>
      <c r="BG909" s="19"/>
      <c r="BH909" s="19"/>
    </row>
    <row r="910" spans="5:60" s="11" customFormat="1" ht="26.25" customHeight="1">
      <c r="E910" s="85"/>
      <c r="F910" s="144"/>
      <c r="I910" s="129"/>
      <c r="J910" s="173"/>
      <c r="K910" s="149"/>
      <c r="L910" s="94"/>
      <c r="M910" s="19"/>
      <c r="Q910" s="62"/>
      <c r="R910" s="62"/>
      <c r="AP910" s="95"/>
      <c r="AQ910" s="95"/>
      <c r="AR910" s="95"/>
      <c r="BF910" s="19"/>
      <c r="BG910" s="19"/>
      <c r="BH910" s="19"/>
    </row>
    <row r="911" spans="5:60" s="11" customFormat="1" ht="26.25" customHeight="1">
      <c r="E911" s="85"/>
      <c r="F911" s="144"/>
      <c r="I911" s="129"/>
      <c r="J911" s="173"/>
      <c r="K911" s="149"/>
      <c r="L911" s="94"/>
      <c r="M911" s="19"/>
      <c r="Q911" s="62"/>
      <c r="R911" s="62"/>
      <c r="AP911" s="95"/>
      <c r="AQ911" s="95"/>
      <c r="AR911" s="95"/>
      <c r="BF911" s="19"/>
      <c r="BG911" s="19"/>
      <c r="BH911" s="19"/>
    </row>
    <row r="912" spans="5:60" s="11" customFormat="1" ht="26.25" customHeight="1">
      <c r="E912" s="85"/>
      <c r="F912" s="144"/>
      <c r="I912" s="129"/>
      <c r="J912" s="173"/>
      <c r="K912" s="149"/>
      <c r="L912" s="94"/>
      <c r="M912" s="19"/>
      <c r="Q912" s="62"/>
      <c r="R912" s="62"/>
      <c r="AP912" s="95"/>
      <c r="AQ912" s="95"/>
      <c r="AR912" s="95"/>
      <c r="BF912" s="19"/>
      <c r="BG912" s="19"/>
      <c r="BH912" s="19"/>
    </row>
    <row r="913" spans="5:60" s="11" customFormat="1" ht="26.25" customHeight="1">
      <c r="E913" s="85"/>
      <c r="F913" s="144"/>
      <c r="I913" s="129"/>
      <c r="J913" s="173"/>
      <c r="K913" s="149"/>
      <c r="L913" s="94"/>
      <c r="M913" s="19"/>
      <c r="Q913" s="62"/>
      <c r="R913" s="62"/>
      <c r="AP913" s="95"/>
      <c r="AQ913" s="95"/>
      <c r="AR913" s="95"/>
      <c r="BF913" s="19"/>
      <c r="BG913" s="19"/>
      <c r="BH913" s="19"/>
    </row>
    <row r="914" spans="5:60" s="11" customFormat="1" ht="26.25" customHeight="1">
      <c r="E914" s="85"/>
      <c r="F914" s="144"/>
      <c r="I914" s="129"/>
      <c r="J914" s="173"/>
      <c r="K914" s="149"/>
      <c r="L914" s="94"/>
      <c r="M914" s="19"/>
      <c r="Q914" s="62"/>
      <c r="R914" s="62"/>
      <c r="AP914" s="95"/>
      <c r="AQ914" s="95"/>
      <c r="AR914" s="95"/>
      <c r="BF914" s="19"/>
      <c r="BG914" s="19"/>
      <c r="BH914" s="19"/>
    </row>
    <row r="915" spans="5:60" s="11" customFormat="1" ht="26.25" customHeight="1">
      <c r="E915" s="85"/>
      <c r="F915" s="144"/>
      <c r="I915" s="129"/>
      <c r="J915" s="173"/>
      <c r="K915" s="149"/>
      <c r="L915" s="94"/>
      <c r="M915" s="19"/>
      <c r="Q915" s="62"/>
      <c r="R915" s="62"/>
      <c r="AP915" s="95"/>
      <c r="AQ915" s="95"/>
      <c r="AR915" s="95"/>
      <c r="BF915" s="19"/>
      <c r="BG915" s="19"/>
      <c r="BH915" s="19"/>
    </row>
    <row r="916" spans="5:60" s="11" customFormat="1" ht="26.25" customHeight="1">
      <c r="E916" s="85"/>
      <c r="F916" s="144"/>
      <c r="I916" s="129"/>
      <c r="J916" s="173"/>
      <c r="K916" s="149"/>
      <c r="L916" s="94"/>
      <c r="M916" s="19"/>
      <c r="Q916" s="62"/>
      <c r="R916" s="62"/>
      <c r="AP916" s="95"/>
      <c r="AQ916" s="95"/>
      <c r="AR916" s="95"/>
      <c r="BF916" s="19"/>
      <c r="BG916" s="19"/>
      <c r="BH916" s="19"/>
    </row>
    <row r="917" spans="5:60" s="11" customFormat="1" ht="26.25" customHeight="1">
      <c r="E917" s="85"/>
      <c r="F917" s="144"/>
      <c r="I917" s="129"/>
      <c r="J917" s="173"/>
      <c r="K917" s="149"/>
      <c r="L917" s="94"/>
      <c r="M917" s="19"/>
      <c r="Q917" s="62"/>
      <c r="R917" s="62"/>
      <c r="AP917" s="95"/>
      <c r="AQ917" s="95"/>
      <c r="AR917" s="95"/>
      <c r="BF917" s="19"/>
      <c r="BG917" s="19"/>
      <c r="BH917" s="19"/>
    </row>
    <row r="918" spans="5:60" s="11" customFormat="1" ht="26.25" customHeight="1">
      <c r="E918" s="85"/>
      <c r="F918" s="144"/>
      <c r="I918" s="129"/>
      <c r="J918" s="173"/>
      <c r="K918" s="149"/>
      <c r="L918" s="94"/>
      <c r="M918" s="19"/>
      <c r="Q918" s="62"/>
      <c r="R918" s="62"/>
      <c r="AP918" s="95"/>
      <c r="AQ918" s="95"/>
      <c r="AR918" s="95"/>
      <c r="BF918" s="19"/>
      <c r="BG918" s="19"/>
      <c r="BH918" s="19"/>
    </row>
    <row r="919" spans="5:60" s="11" customFormat="1" ht="26.25" customHeight="1">
      <c r="E919" s="85"/>
      <c r="F919" s="144"/>
      <c r="I919" s="129"/>
      <c r="J919" s="173"/>
      <c r="K919" s="149"/>
      <c r="L919" s="94"/>
      <c r="M919" s="19"/>
      <c r="Q919" s="62"/>
      <c r="R919" s="62"/>
      <c r="AP919" s="95"/>
      <c r="AQ919" s="95"/>
      <c r="AR919" s="95"/>
      <c r="BF919" s="19"/>
      <c r="BG919" s="19"/>
      <c r="BH919" s="19"/>
    </row>
    <row r="920" spans="5:60" s="11" customFormat="1" ht="26.25" customHeight="1">
      <c r="E920" s="85"/>
      <c r="F920" s="144"/>
      <c r="I920" s="129"/>
      <c r="J920" s="173"/>
      <c r="K920" s="149"/>
      <c r="L920" s="94"/>
      <c r="M920" s="19"/>
      <c r="Q920" s="62"/>
      <c r="R920" s="62"/>
      <c r="AP920" s="95"/>
      <c r="AQ920" s="95"/>
      <c r="AR920" s="95"/>
      <c r="BF920" s="19"/>
      <c r="BG920" s="19"/>
      <c r="BH920" s="19"/>
    </row>
    <row r="921" spans="5:60" s="11" customFormat="1" ht="26.25" customHeight="1">
      <c r="E921" s="85"/>
      <c r="F921" s="144"/>
      <c r="I921" s="129"/>
      <c r="J921" s="173"/>
      <c r="K921" s="149"/>
      <c r="L921" s="94"/>
      <c r="M921" s="19"/>
      <c r="Q921" s="62"/>
      <c r="R921" s="62"/>
      <c r="AP921" s="95"/>
      <c r="AQ921" s="95"/>
      <c r="AR921" s="95"/>
      <c r="BF921" s="19"/>
      <c r="BG921" s="19"/>
      <c r="BH921" s="19"/>
    </row>
    <row r="922" spans="5:60" s="11" customFormat="1" ht="26.25" customHeight="1">
      <c r="E922" s="85"/>
      <c r="F922" s="144"/>
      <c r="I922" s="129"/>
      <c r="J922" s="173"/>
      <c r="K922" s="149"/>
      <c r="L922" s="94"/>
      <c r="M922" s="19"/>
      <c r="Q922" s="62"/>
      <c r="R922" s="62"/>
      <c r="AP922" s="95"/>
      <c r="AQ922" s="95"/>
      <c r="AR922" s="95"/>
      <c r="BF922" s="19"/>
      <c r="BG922" s="19"/>
      <c r="BH922" s="19"/>
    </row>
    <row r="923" spans="5:60" s="11" customFormat="1" ht="26.25" customHeight="1">
      <c r="E923" s="85"/>
      <c r="F923" s="144"/>
      <c r="I923" s="129"/>
      <c r="J923" s="173"/>
      <c r="K923" s="149"/>
      <c r="L923" s="94"/>
      <c r="M923" s="19"/>
      <c r="Q923" s="62"/>
      <c r="R923" s="62"/>
      <c r="AP923" s="95"/>
      <c r="AQ923" s="95"/>
      <c r="AR923" s="95"/>
      <c r="BF923" s="19"/>
      <c r="BG923" s="19"/>
      <c r="BH923" s="19"/>
    </row>
    <row r="924" spans="5:60" s="11" customFormat="1" ht="26.25" customHeight="1">
      <c r="E924" s="85"/>
      <c r="F924" s="144"/>
      <c r="I924" s="129"/>
      <c r="J924" s="173"/>
      <c r="K924" s="149"/>
      <c r="L924" s="94"/>
      <c r="M924" s="19"/>
      <c r="Q924" s="62"/>
      <c r="R924" s="62"/>
      <c r="AP924" s="95"/>
      <c r="AQ924" s="95"/>
      <c r="AR924" s="95"/>
      <c r="BF924" s="19"/>
      <c r="BG924" s="19"/>
      <c r="BH924" s="19"/>
    </row>
    <row r="925" spans="5:60" s="11" customFormat="1" ht="26.25" customHeight="1">
      <c r="E925" s="85"/>
      <c r="F925" s="144"/>
      <c r="I925" s="129"/>
      <c r="J925" s="173"/>
      <c r="K925" s="149"/>
      <c r="L925" s="94"/>
      <c r="M925" s="19"/>
      <c r="Q925" s="62"/>
      <c r="R925" s="62"/>
      <c r="AP925" s="95"/>
      <c r="AQ925" s="95"/>
      <c r="AR925" s="95"/>
      <c r="BF925" s="19"/>
      <c r="BG925" s="19"/>
      <c r="BH925" s="19"/>
    </row>
    <row r="926" spans="5:60" s="11" customFormat="1" ht="26.25" customHeight="1">
      <c r="E926" s="85"/>
      <c r="F926" s="144"/>
      <c r="I926" s="129"/>
      <c r="J926" s="173"/>
      <c r="K926" s="149"/>
      <c r="L926" s="94"/>
      <c r="M926" s="19"/>
      <c r="Q926" s="62"/>
      <c r="R926" s="62"/>
      <c r="AP926" s="95"/>
      <c r="AQ926" s="95"/>
      <c r="AR926" s="95"/>
      <c r="BF926" s="19"/>
      <c r="BG926" s="19"/>
      <c r="BH926" s="19"/>
    </row>
    <row r="927" spans="5:60" s="11" customFormat="1" ht="26.25" customHeight="1">
      <c r="E927" s="85"/>
      <c r="F927" s="144"/>
      <c r="I927" s="129"/>
      <c r="J927" s="173"/>
      <c r="K927" s="149"/>
      <c r="L927" s="94"/>
      <c r="M927" s="19"/>
      <c r="Q927" s="62"/>
      <c r="R927" s="62"/>
      <c r="AP927" s="95"/>
      <c r="AQ927" s="95"/>
      <c r="AR927" s="95"/>
      <c r="BF927" s="19"/>
      <c r="BG927" s="19"/>
      <c r="BH927" s="19"/>
    </row>
    <row r="928" spans="5:60" s="11" customFormat="1" ht="26.25" customHeight="1">
      <c r="E928" s="85"/>
      <c r="F928" s="144"/>
      <c r="I928" s="129"/>
      <c r="J928" s="173"/>
      <c r="K928" s="149"/>
      <c r="L928" s="94"/>
      <c r="M928" s="19"/>
      <c r="Q928" s="62"/>
      <c r="R928" s="62"/>
      <c r="AP928" s="95"/>
      <c r="AQ928" s="95"/>
      <c r="AR928" s="95"/>
      <c r="BF928" s="19"/>
      <c r="BG928" s="19"/>
      <c r="BH928" s="19"/>
    </row>
    <row r="929" spans="5:60" s="11" customFormat="1" ht="26.25" customHeight="1">
      <c r="E929" s="85"/>
      <c r="F929" s="144"/>
      <c r="I929" s="129"/>
      <c r="J929" s="173"/>
      <c r="K929" s="149"/>
      <c r="L929" s="94"/>
      <c r="M929" s="19"/>
      <c r="Q929" s="62"/>
      <c r="R929" s="62"/>
      <c r="AP929" s="95"/>
      <c r="AQ929" s="95"/>
      <c r="AR929" s="95"/>
      <c r="BF929" s="19"/>
      <c r="BG929" s="19"/>
      <c r="BH929" s="19"/>
    </row>
    <row r="930" spans="5:60" s="11" customFormat="1" ht="26.25" customHeight="1">
      <c r="E930" s="85"/>
      <c r="F930" s="144"/>
      <c r="I930" s="129"/>
      <c r="J930" s="173"/>
      <c r="K930" s="149"/>
      <c r="L930" s="94"/>
      <c r="M930" s="19"/>
      <c r="Q930" s="62"/>
      <c r="R930" s="62"/>
      <c r="AP930" s="95"/>
      <c r="AQ930" s="95"/>
      <c r="AR930" s="95"/>
      <c r="BF930" s="19"/>
      <c r="BG930" s="19"/>
      <c r="BH930" s="19"/>
    </row>
    <row r="931" spans="5:60" s="11" customFormat="1" ht="26.25" customHeight="1">
      <c r="E931" s="85"/>
      <c r="F931" s="144"/>
      <c r="I931" s="129"/>
      <c r="J931" s="173"/>
      <c r="K931" s="149"/>
      <c r="L931" s="94"/>
      <c r="M931" s="19"/>
      <c r="Q931" s="62"/>
      <c r="R931" s="62"/>
      <c r="AP931" s="95"/>
      <c r="AQ931" s="95"/>
      <c r="AR931" s="95"/>
      <c r="BF931" s="19"/>
      <c r="BG931" s="19"/>
      <c r="BH931" s="19"/>
    </row>
    <row r="932" spans="5:60" s="11" customFormat="1" ht="26.25" customHeight="1">
      <c r="E932" s="85"/>
      <c r="F932" s="144"/>
      <c r="I932" s="129"/>
      <c r="J932" s="173"/>
      <c r="K932" s="149"/>
      <c r="L932" s="94"/>
      <c r="M932" s="19"/>
      <c r="Q932" s="62"/>
      <c r="R932" s="62"/>
      <c r="AP932" s="95"/>
      <c r="AQ932" s="95"/>
      <c r="AR932" s="95"/>
      <c r="BF932" s="19"/>
      <c r="BG932" s="19"/>
      <c r="BH932" s="19"/>
    </row>
    <row r="933" spans="5:60" s="11" customFormat="1" ht="26.25" customHeight="1">
      <c r="E933" s="85"/>
      <c r="F933" s="144"/>
      <c r="I933" s="129"/>
      <c r="J933" s="173"/>
      <c r="K933" s="149"/>
      <c r="L933" s="94"/>
      <c r="M933" s="19"/>
      <c r="Q933" s="62"/>
      <c r="R933" s="62"/>
      <c r="AP933" s="95"/>
      <c r="AQ933" s="95"/>
      <c r="AR933" s="95"/>
      <c r="BF933" s="19"/>
      <c r="BG933" s="19"/>
      <c r="BH933" s="19"/>
    </row>
    <row r="934" spans="5:60" s="11" customFormat="1" ht="26.25" customHeight="1">
      <c r="E934" s="85"/>
      <c r="F934" s="144"/>
      <c r="I934" s="129"/>
      <c r="J934" s="173"/>
      <c r="K934" s="149"/>
      <c r="L934" s="94"/>
      <c r="M934" s="19"/>
      <c r="Q934" s="62"/>
      <c r="R934" s="62"/>
      <c r="AP934" s="95"/>
      <c r="AQ934" s="95"/>
      <c r="AR934" s="95"/>
      <c r="BF934" s="19"/>
      <c r="BG934" s="19"/>
      <c r="BH934" s="19"/>
    </row>
    <row r="935" spans="5:60" s="11" customFormat="1" ht="26.25" customHeight="1">
      <c r="E935" s="85"/>
      <c r="F935" s="144"/>
      <c r="I935" s="129"/>
      <c r="J935" s="173"/>
      <c r="K935" s="149"/>
      <c r="L935" s="94"/>
      <c r="M935" s="19"/>
      <c r="Q935" s="62"/>
      <c r="R935" s="62"/>
      <c r="AP935" s="95"/>
      <c r="AQ935" s="95"/>
      <c r="AR935" s="95"/>
      <c r="BF935" s="19"/>
      <c r="BG935" s="19"/>
      <c r="BH935" s="19"/>
    </row>
    <row r="936" spans="5:60" s="11" customFormat="1" ht="26.25" customHeight="1">
      <c r="E936" s="85"/>
      <c r="F936" s="144"/>
      <c r="I936" s="129"/>
      <c r="J936" s="173"/>
      <c r="K936" s="149"/>
      <c r="L936" s="94"/>
      <c r="M936" s="19"/>
      <c r="Q936" s="62"/>
      <c r="R936" s="62"/>
      <c r="AP936" s="95"/>
      <c r="AQ936" s="95"/>
      <c r="AR936" s="95"/>
      <c r="BF936" s="19"/>
      <c r="BG936" s="19"/>
      <c r="BH936" s="19"/>
    </row>
    <row r="937" spans="5:60" s="11" customFormat="1" ht="26.25" customHeight="1">
      <c r="E937" s="85"/>
      <c r="F937" s="144"/>
      <c r="I937" s="129"/>
      <c r="J937" s="173"/>
      <c r="K937" s="149"/>
      <c r="L937" s="94"/>
      <c r="M937" s="19"/>
      <c r="Q937" s="62"/>
      <c r="R937" s="62"/>
      <c r="AP937" s="95"/>
      <c r="AQ937" s="95"/>
      <c r="AR937" s="95"/>
      <c r="BF937" s="19"/>
      <c r="BG937" s="19"/>
      <c r="BH937" s="19"/>
    </row>
    <row r="938" spans="5:60" s="11" customFormat="1" ht="26.25" customHeight="1">
      <c r="E938" s="85"/>
      <c r="F938" s="144"/>
      <c r="I938" s="129"/>
      <c r="J938" s="173"/>
      <c r="K938" s="149"/>
      <c r="L938" s="94"/>
      <c r="M938" s="19"/>
      <c r="Q938" s="62"/>
      <c r="R938" s="62"/>
      <c r="AP938" s="95"/>
      <c r="AQ938" s="95"/>
      <c r="AR938" s="95"/>
      <c r="BF938" s="19"/>
      <c r="BG938" s="19"/>
      <c r="BH938" s="19"/>
    </row>
    <row r="939" spans="5:60" s="11" customFormat="1" ht="26.25" customHeight="1">
      <c r="E939" s="85"/>
      <c r="F939" s="144"/>
      <c r="I939" s="129"/>
      <c r="J939" s="173"/>
      <c r="K939" s="149"/>
      <c r="L939" s="94"/>
      <c r="M939" s="19"/>
      <c r="Q939" s="62"/>
      <c r="R939" s="62"/>
      <c r="AP939" s="95"/>
      <c r="AQ939" s="95"/>
      <c r="AR939" s="95"/>
      <c r="BF939" s="19"/>
      <c r="BG939" s="19"/>
      <c r="BH939" s="19"/>
    </row>
    <row r="940" spans="5:60" s="11" customFormat="1" ht="26.25" customHeight="1">
      <c r="E940" s="85"/>
      <c r="F940" s="144"/>
      <c r="I940" s="129"/>
      <c r="J940" s="173"/>
      <c r="K940" s="149"/>
      <c r="L940" s="94"/>
      <c r="M940" s="19"/>
      <c r="Q940" s="62"/>
      <c r="R940" s="62"/>
      <c r="AP940" s="95"/>
      <c r="AQ940" s="95"/>
      <c r="AR940" s="95"/>
      <c r="BF940" s="19"/>
      <c r="BG940" s="19"/>
      <c r="BH940" s="19"/>
    </row>
    <row r="941" spans="5:60" s="11" customFormat="1" ht="26.25" customHeight="1">
      <c r="E941" s="85"/>
      <c r="F941" s="144"/>
      <c r="I941" s="129"/>
      <c r="J941" s="173"/>
      <c r="K941" s="149"/>
      <c r="L941" s="94"/>
      <c r="M941" s="19"/>
      <c r="Q941" s="62"/>
      <c r="R941" s="62"/>
      <c r="AP941" s="95"/>
      <c r="AQ941" s="95"/>
      <c r="AR941" s="95"/>
      <c r="BF941" s="19"/>
      <c r="BG941" s="19"/>
      <c r="BH941" s="19"/>
    </row>
    <row r="942" spans="5:60" s="11" customFormat="1" ht="26.25" customHeight="1">
      <c r="E942" s="85"/>
      <c r="F942" s="144"/>
      <c r="I942" s="129"/>
      <c r="J942" s="173"/>
      <c r="K942" s="149"/>
      <c r="L942" s="94"/>
      <c r="M942" s="19"/>
      <c r="Q942" s="62"/>
      <c r="R942" s="62"/>
      <c r="AP942" s="95"/>
      <c r="AQ942" s="95"/>
      <c r="AR942" s="95"/>
      <c r="BF942" s="19"/>
      <c r="BG942" s="19"/>
      <c r="BH942" s="19"/>
    </row>
    <row r="943" spans="5:60" s="11" customFormat="1" ht="26.25" customHeight="1">
      <c r="E943" s="85"/>
      <c r="F943" s="144"/>
      <c r="I943" s="129"/>
      <c r="J943" s="173"/>
      <c r="K943" s="149"/>
      <c r="L943" s="94"/>
      <c r="M943" s="19"/>
      <c r="Q943" s="62"/>
      <c r="R943" s="62"/>
      <c r="AP943" s="95"/>
      <c r="AQ943" s="95"/>
      <c r="AR943" s="95"/>
      <c r="BF943" s="19"/>
      <c r="BG943" s="19"/>
      <c r="BH943" s="19"/>
    </row>
    <row r="944" spans="5:60" s="11" customFormat="1" ht="26.25" customHeight="1">
      <c r="E944" s="85"/>
      <c r="F944" s="144"/>
      <c r="I944" s="129"/>
      <c r="J944" s="173"/>
      <c r="K944" s="149"/>
      <c r="L944" s="94"/>
      <c r="M944" s="19"/>
      <c r="Q944" s="62"/>
      <c r="R944" s="62"/>
      <c r="AP944" s="95"/>
      <c r="AQ944" s="95"/>
      <c r="AR944" s="95"/>
      <c r="BF944" s="19"/>
      <c r="BG944" s="19"/>
      <c r="BH944" s="19"/>
    </row>
    <row r="945" spans="5:60" s="11" customFormat="1" ht="26.25" customHeight="1">
      <c r="E945" s="85"/>
      <c r="F945" s="144"/>
      <c r="I945" s="129"/>
      <c r="J945" s="173"/>
      <c r="K945" s="149"/>
      <c r="L945" s="94"/>
      <c r="M945" s="19"/>
      <c r="Q945" s="62"/>
      <c r="R945" s="62"/>
      <c r="AP945" s="95"/>
      <c r="AQ945" s="95"/>
      <c r="AR945" s="95"/>
      <c r="BF945" s="19"/>
      <c r="BG945" s="19"/>
      <c r="BH945" s="19"/>
    </row>
    <row r="946" spans="5:60" s="11" customFormat="1" ht="26.25" customHeight="1">
      <c r="E946" s="85"/>
      <c r="F946" s="144"/>
      <c r="I946" s="129"/>
      <c r="J946" s="173"/>
      <c r="K946" s="149"/>
      <c r="L946" s="94"/>
      <c r="M946" s="19"/>
      <c r="Q946" s="62"/>
      <c r="R946" s="62"/>
      <c r="AP946" s="95"/>
      <c r="AQ946" s="95"/>
      <c r="AR946" s="95"/>
      <c r="BF946" s="19"/>
      <c r="BG946" s="19"/>
      <c r="BH946" s="19"/>
    </row>
    <row r="947" spans="5:60" s="11" customFormat="1" ht="26.25" customHeight="1">
      <c r="E947" s="85"/>
      <c r="F947" s="144"/>
      <c r="I947" s="129"/>
      <c r="J947" s="173"/>
      <c r="K947" s="149"/>
      <c r="L947" s="94"/>
      <c r="M947" s="19"/>
      <c r="Q947" s="62"/>
      <c r="R947" s="62"/>
      <c r="AP947" s="95"/>
      <c r="AQ947" s="95"/>
      <c r="AR947" s="95"/>
      <c r="BF947" s="19"/>
      <c r="BG947" s="19"/>
      <c r="BH947" s="19"/>
    </row>
    <row r="948" spans="5:60" s="11" customFormat="1" ht="26.25" customHeight="1">
      <c r="E948" s="85"/>
      <c r="F948" s="144"/>
      <c r="I948" s="129"/>
      <c r="J948" s="173"/>
      <c r="K948" s="149"/>
      <c r="L948" s="94"/>
      <c r="M948" s="19"/>
      <c r="Q948" s="62"/>
      <c r="R948" s="62"/>
      <c r="AP948" s="95"/>
      <c r="AQ948" s="95"/>
      <c r="AR948" s="95"/>
      <c r="BF948" s="19"/>
      <c r="BG948" s="19"/>
      <c r="BH948" s="19"/>
    </row>
    <row r="949" spans="5:60" s="11" customFormat="1" ht="26.25" customHeight="1">
      <c r="E949" s="85"/>
      <c r="F949" s="144"/>
      <c r="I949" s="129"/>
      <c r="J949" s="173"/>
      <c r="K949" s="149"/>
      <c r="L949" s="94"/>
      <c r="M949" s="19"/>
      <c r="Q949" s="62"/>
      <c r="R949" s="62"/>
      <c r="AP949" s="95"/>
      <c r="AQ949" s="95"/>
      <c r="AR949" s="95"/>
      <c r="BF949" s="19"/>
      <c r="BG949" s="19"/>
      <c r="BH949" s="19"/>
    </row>
    <row r="950" spans="5:60" s="11" customFormat="1" ht="26.25" customHeight="1">
      <c r="E950" s="85"/>
      <c r="F950" s="144"/>
      <c r="I950" s="129"/>
      <c r="J950" s="173"/>
      <c r="K950" s="149"/>
      <c r="L950" s="94"/>
      <c r="M950" s="19"/>
      <c r="Q950" s="62"/>
      <c r="R950" s="62"/>
      <c r="AP950" s="95"/>
      <c r="AQ950" s="95"/>
      <c r="AR950" s="95"/>
      <c r="BF950" s="19"/>
      <c r="BG950" s="19"/>
      <c r="BH950" s="19"/>
    </row>
    <row r="951" spans="5:60" s="11" customFormat="1" ht="26.25" customHeight="1">
      <c r="E951" s="85"/>
      <c r="F951" s="144"/>
      <c r="I951" s="129"/>
      <c r="J951" s="173"/>
      <c r="K951" s="149"/>
      <c r="L951" s="94"/>
      <c r="M951" s="19"/>
      <c r="Q951" s="62"/>
      <c r="R951" s="62"/>
      <c r="AP951" s="95"/>
      <c r="AQ951" s="95"/>
      <c r="AR951" s="95"/>
      <c r="BF951" s="19"/>
      <c r="BG951" s="19"/>
      <c r="BH951" s="19"/>
    </row>
    <row r="952" spans="5:60" s="11" customFormat="1" ht="26.25" customHeight="1">
      <c r="E952" s="85"/>
      <c r="F952" s="144"/>
      <c r="I952" s="129"/>
      <c r="J952" s="173"/>
      <c r="K952" s="149"/>
      <c r="L952" s="94"/>
      <c r="M952" s="19"/>
      <c r="Q952" s="62"/>
      <c r="R952" s="62"/>
      <c r="AP952" s="95"/>
      <c r="AQ952" s="95"/>
      <c r="AR952" s="95"/>
      <c r="BF952" s="19"/>
      <c r="BG952" s="19"/>
      <c r="BH952" s="19"/>
    </row>
    <row r="953" spans="5:60" s="11" customFormat="1" ht="26.25" customHeight="1">
      <c r="E953" s="85"/>
      <c r="F953" s="144"/>
      <c r="I953" s="129"/>
      <c r="J953" s="173"/>
      <c r="K953" s="149"/>
      <c r="L953" s="94"/>
      <c r="M953" s="19"/>
      <c r="Q953" s="62"/>
      <c r="R953" s="62"/>
      <c r="AP953" s="95"/>
      <c r="AQ953" s="95"/>
      <c r="AR953" s="95"/>
      <c r="BF953" s="19"/>
      <c r="BG953" s="19"/>
      <c r="BH953" s="19"/>
    </row>
    <row r="954" spans="5:60" s="11" customFormat="1" ht="26.25" customHeight="1">
      <c r="E954" s="85"/>
      <c r="F954" s="144"/>
      <c r="I954" s="129"/>
      <c r="J954" s="173"/>
      <c r="K954" s="149"/>
      <c r="L954" s="94"/>
      <c r="M954" s="19"/>
      <c r="Q954" s="62"/>
      <c r="R954" s="62"/>
      <c r="AP954" s="95"/>
      <c r="AQ954" s="95"/>
      <c r="AR954" s="95"/>
      <c r="BF954" s="19"/>
      <c r="BG954" s="19"/>
      <c r="BH954" s="19"/>
    </row>
    <row r="955" spans="5:60" s="11" customFormat="1" ht="26.25" customHeight="1">
      <c r="E955" s="85"/>
      <c r="F955" s="144"/>
      <c r="I955" s="129"/>
      <c r="J955" s="173"/>
      <c r="K955" s="149"/>
      <c r="L955" s="94"/>
      <c r="M955" s="19"/>
      <c r="Q955" s="62"/>
      <c r="R955" s="62"/>
      <c r="AP955" s="95"/>
      <c r="AQ955" s="95"/>
      <c r="AR955" s="95"/>
      <c r="BF955" s="19"/>
      <c r="BG955" s="19"/>
      <c r="BH955" s="19"/>
    </row>
    <row r="956" spans="5:60" s="11" customFormat="1" ht="26.25" customHeight="1">
      <c r="E956" s="85"/>
      <c r="F956" s="144"/>
      <c r="I956" s="129"/>
      <c r="J956" s="173"/>
      <c r="K956" s="149"/>
      <c r="L956" s="94"/>
      <c r="M956" s="19"/>
      <c r="Q956" s="62"/>
      <c r="R956" s="62"/>
      <c r="AP956" s="95"/>
      <c r="AQ956" s="95"/>
      <c r="AR956" s="95"/>
      <c r="BF956" s="19"/>
      <c r="BG956" s="19"/>
      <c r="BH956" s="19"/>
    </row>
    <row r="957" spans="5:60" s="11" customFormat="1" ht="26.25" customHeight="1">
      <c r="E957" s="85"/>
      <c r="F957" s="144"/>
      <c r="I957" s="129"/>
      <c r="J957" s="173"/>
      <c r="K957" s="149"/>
      <c r="L957" s="94"/>
      <c r="M957" s="19"/>
      <c r="Q957" s="62"/>
      <c r="R957" s="62"/>
      <c r="AP957" s="95"/>
      <c r="AQ957" s="95"/>
      <c r="AR957" s="95"/>
      <c r="BF957" s="19"/>
      <c r="BG957" s="19"/>
      <c r="BH957" s="19"/>
    </row>
    <row r="958" spans="5:60" s="11" customFormat="1" ht="26.25" customHeight="1">
      <c r="E958" s="85"/>
      <c r="F958" s="144"/>
      <c r="I958" s="129"/>
      <c r="J958" s="173"/>
      <c r="K958" s="149"/>
      <c r="L958" s="94"/>
      <c r="M958" s="19"/>
      <c r="Q958" s="62"/>
      <c r="R958" s="62"/>
      <c r="AP958" s="95"/>
      <c r="AQ958" s="95"/>
      <c r="AR958" s="95"/>
      <c r="BF958" s="19"/>
      <c r="BG958" s="19"/>
      <c r="BH958" s="19"/>
    </row>
    <row r="959" spans="5:60" s="11" customFormat="1" ht="26.25" customHeight="1">
      <c r="E959" s="85"/>
      <c r="F959" s="144"/>
      <c r="I959" s="129"/>
      <c r="J959" s="173"/>
      <c r="K959" s="149"/>
      <c r="L959" s="94"/>
      <c r="M959" s="19"/>
      <c r="Q959" s="62"/>
      <c r="R959" s="62"/>
      <c r="AP959" s="95"/>
      <c r="AQ959" s="95"/>
      <c r="AR959" s="95"/>
      <c r="BF959" s="19"/>
      <c r="BG959" s="19"/>
      <c r="BH959" s="19"/>
    </row>
    <row r="960" spans="5:60" s="11" customFormat="1" ht="26.25" customHeight="1">
      <c r="E960" s="85"/>
      <c r="F960" s="144"/>
      <c r="I960" s="129"/>
      <c r="J960" s="173"/>
      <c r="K960" s="149"/>
      <c r="L960" s="94"/>
      <c r="M960" s="19"/>
      <c r="Q960" s="62"/>
      <c r="R960" s="62"/>
      <c r="AP960" s="95"/>
      <c r="AQ960" s="95"/>
      <c r="AR960" s="95"/>
      <c r="BF960" s="19"/>
      <c r="BG960" s="19"/>
      <c r="BH960" s="19"/>
    </row>
    <row r="961" spans="5:60" s="11" customFormat="1" ht="26.25" customHeight="1">
      <c r="E961" s="85"/>
      <c r="F961" s="144"/>
      <c r="I961" s="129"/>
      <c r="J961" s="173"/>
      <c r="K961" s="149"/>
      <c r="L961" s="94"/>
      <c r="M961" s="19"/>
      <c r="Q961" s="62"/>
      <c r="R961" s="62"/>
      <c r="AP961" s="95"/>
      <c r="AQ961" s="95"/>
      <c r="AR961" s="95"/>
      <c r="BF961" s="19"/>
      <c r="BG961" s="19"/>
      <c r="BH961" s="19"/>
    </row>
    <row r="962" spans="5:60" s="11" customFormat="1" ht="26.25" customHeight="1">
      <c r="E962" s="85"/>
      <c r="F962" s="144"/>
      <c r="I962" s="129"/>
      <c r="J962" s="173"/>
      <c r="K962" s="149"/>
      <c r="L962" s="94"/>
      <c r="M962" s="19"/>
      <c r="Q962" s="62"/>
      <c r="R962" s="62"/>
      <c r="AP962" s="95"/>
      <c r="AQ962" s="95"/>
      <c r="AR962" s="95"/>
      <c r="BF962" s="19"/>
      <c r="BG962" s="19"/>
      <c r="BH962" s="19"/>
    </row>
    <row r="963" spans="5:60" s="11" customFormat="1" ht="26.25" customHeight="1">
      <c r="E963" s="85"/>
      <c r="F963" s="144"/>
      <c r="I963" s="129"/>
      <c r="J963" s="173"/>
      <c r="K963" s="149"/>
      <c r="L963" s="94"/>
      <c r="M963" s="19"/>
      <c r="Q963" s="62"/>
      <c r="R963" s="62"/>
      <c r="AP963" s="95"/>
      <c r="AQ963" s="95"/>
      <c r="AR963" s="95"/>
      <c r="BF963" s="19"/>
      <c r="BG963" s="19"/>
      <c r="BH963" s="19"/>
    </row>
    <row r="964" spans="5:60" s="11" customFormat="1" ht="26.25" customHeight="1">
      <c r="E964" s="85"/>
      <c r="F964" s="144"/>
      <c r="I964" s="129"/>
      <c r="J964" s="173"/>
      <c r="K964" s="149"/>
      <c r="L964" s="94"/>
      <c r="M964" s="19"/>
      <c r="Q964" s="62"/>
      <c r="R964" s="62"/>
      <c r="AP964" s="95"/>
      <c r="AQ964" s="95"/>
      <c r="AR964" s="95"/>
      <c r="BF964" s="19"/>
      <c r="BG964" s="19"/>
      <c r="BH964" s="19"/>
    </row>
    <row r="965" spans="5:60" s="11" customFormat="1" ht="26.25" customHeight="1">
      <c r="E965" s="85"/>
      <c r="F965" s="144"/>
      <c r="I965" s="129"/>
      <c r="J965" s="173"/>
      <c r="K965" s="149"/>
      <c r="L965" s="94"/>
      <c r="M965" s="19"/>
      <c r="Q965" s="62"/>
      <c r="R965" s="62"/>
      <c r="AP965" s="95"/>
      <c r="AQ965" s="95"/>
      <c r="AR965" s="95"/>
      <c r="BF965" s="19"/>
      <c r="BG965" s="19"/>
      <c r="BH965" s="19"/>
    </row>
    <row r="966" spans="5:60" s="11" customFormat="1" ht="26.25" customHeight="1">
      <c r="E966" s="85"/>
      <c r="F966" s="144"/>
      <c r="I966" s="129"/>
      <c r="J966" s="173"/>
      <c r="K966" s="149"/>
      <c r="L966" s="94"/>
      <c r="M966" s="19"/>
      <c r="Q966" s="62"/>
      <c r="R966" s="62"/>
      <c r="AP966" s="95"/>
      <c r="AQ966" s="95"/>
      <c r="AR966" s="95"/>
      <c r="BF966" s="19"/>
      <c r="BG966" s="19"/>
      <c r="BH966" s="19"/>
    </row>
    <row r="967" spans="5:60" s="11" customFormat="1" ht="26.25" customHeight="1">
      <c r="E967" s="85"/>
      <c r="F967" s="144"/>
      <c r="I967" s="129"/>
      <c r="J967" s="173"/>
      <c r="K967" s="149"/>
      <c r="L967" s="94"/>
      <c r="M967" s="19"/>
      <c r="Q967" s="62"/>
      <c r="R967" s="62"/>
      <c r="AP967" s="95"/>
      <c r="AQ967" s="95"/>
      <c r="AR967" s="95"/>
      <c r="BF967" s="19"/>
      <c r="BG967" s="19"/>
      <c r="BH967" s="19"/>
    </row>
    <row r="968" spans="5:60" s="11" customFormat="1" ht="26.25" customHeight="1">
      <c r="E968" s="85"/>
      <c r="F968" s="144"/>
      <c r="I968" s="129"/>
      <c r="J968" s="173"/>
      <c r="K968" s="149"/>
      <c r="L968" s="94"/>
      <c r="M968" s="19"/>
      <c r="Q968" s="62"/>
      <c r="R968" s="62"/>
      <c r="AP968" s="95"/>
      <c r="AQ968" s="95"/>
      <c r="AR968" s="95"/>
      <c r="BF968" s="19"/>
      <c r="BG968" s="19"/>
      <c r="BH968" s="19"/>
    </row>
    <row r="969" spans="5:60" s="11" customFormat="1" ht="26.25" customHeight="1">
      <c r="E969" s="85"/>
      <c r="F969" s="144"/>
      <c r="I969" s="129"/>
      <c r="J969" s="173"/>
      <c r="K969" s="149"/>
      <c r="L969" s="94"/>
      <c r="M969" s="19"/>
      <c r="Q969" s="62"/>
      <c r="R969" s="62"/>
      <c r="AP969" s="95"/>
      <c r="AQ969" s="95"/>
      <c r="AR969" s="95"/>
      <c r="BF969" s="19"/>
      <c r="BG969" s="19"/>
      <c r="BH969" s="19"/>
    </row>
    <row r="970" spans="5:60" s="11" customFormat="1" ht="26.25" customHeight="1">
      <c r="E970" s="85"/>
      <c r="F970" s="144"/>
      <c r="I970" s="129"/>
      <c r="J970" s="173"/>
      <c r="K970" s="149"/>
      <c r="L970" s="94"/>
      <c r="M970" s="19"/>
      <c r="Q970" s="62"/>
      <c r="R970" s="62"/>
      <c r="AP970" s="95"/>
      <c r="AQ970" s="95"/>
      <c r="AR970" s="95"/>
      <c r="BF970" s="19"/>
      <c r="BG970" s="19"/>
      <c r="BH970" s="19"/>
    </row>
    <row r="971" spans="5:60" s="11" customFormat="1" ht="26.25" customHeight="1">
      <c r="E971" s="85"/>
      <c r="F971" s="144"/>
      <c r="I971" s="129"/>
      <c r="J971" s="173"/>
      <c r="K971" s="149"/>
      <c r="L971" s="94"/>
      <c r="M971" s="19"/>
      <c r="Q971" s="62"/>
      <c r="R971" s="62"/>
      <c r="AP971" s="95"/>
      <c r="AQ971" s="95"/>
      <c r="AR971" s="95"/>
      <c r="BF971" s="19"/>
      <c r="BG971" s="19"/>
      <c r="BH971" s="19"/>
    </row>
    <row r="972" spans="5:60" s="11" customFormat="1" ht="26.25" customHeight="1">
      <c r="E972" s="85"/>
      <c r="F972" s="144"/>
      <c r="I972" s="129"/>
      <c r="J972" s="173"/>
      <c r="K972" s="149"/>
      <c r="L972" s="94"/>
      <c r="M972" s="19"/>
      <c r="Q972" s="62"/>
      <c r="R972" s="62"/>
      <c r="AP972" s="95"/>
      <c r="AQ972" s="95"/>
      <c r="AR972" s="95"/>
      <c r="BF972" s="19"/>
      <c r="BG972" s="19"/>
      <c r="BH972" s="19"/>
    </row>
    <row r="973" spans="5:60" s="11" customFormat="1" ht="26.25" customHeight="1">
      <c r="E973" s="85"/>
      <c r="F973" s="144"/>
      <c r="I973" s="129"/>
      <c r="J973" s="173"/>
      <c r="K973" s="149"/>
      <c r="L973" s="94"/>
      <c r="M973" s="19"/>
      <c r="Q973" s="62"/>
      <c r="R973" s="62"/>
      <c r="AP973" s="95"/>
      <c r="AQ973" s="95"/>
      <c r="AR973" s="95"/>
      <c r="BF973" s="19"/>
      <c r="BG973" s="19"/>
      <c r="BH973" s="19"/>
    </row>
    <row r="974" spans="5:60" s="11" customFormat="1" ht="26.25" customHeight="1">
      <c r="E974" s="85"/>
      <c r="F974" s="144"/>
      <c r="I974" s="129"/>
      <c r="J974" s="173"/>
      <c r="K974" s="149"/>
      <c r="L974" s="94"/>
      <c r="M974" s="19"/>
      <c r="Q974" s="62"/>
      <c r="R974" s="62"/>
      <c r="AP974" s="95"/>
      <c r="AQ974" s="95"/>
      <c r="AR974" s="95"/>
      <c r="BF974" s="19"/>
      <c r="BG974" s="19"/>
      <c r="BH974" s="19"/>
    </row>
    <row r="975" spans="5:60" s="11" customFormat="1" ht="26.25" customHeight="1">
      <c r="E975" s="85"/>
      <c r="F975" s="144"/>
      <c r="I975" s="129"/>
      <c r="J975" s="173"/>
      <c r="K975" s="149"/>
      <c r="L975" s="94"/>
      <c r="M975" s="19"/>
      <c r="Q975" s="62"/>
      <c r="R975" s="62"/>
      <c r="AP975" s="95"/>
      <c r="AQ975" s="95"/>
      <c r="AR975" s="95"/>
      <c r="BF975" s="19"/>
      <c r="BG975" s="19"/>
      <c r="BH975" s="19"/>
    </row>
    <row r="976" spans="5:60" s="11" customFormat="1" ht="26.25" customHeight="1">
      <c r="E976" s="85"/>
      <c r="F976" s="144"/>
      <c r="I976" s="129"/>
      <c r="J976" s="173"/>
      <c r="K976" s="149"/>
      <c r="L976" s="94"/>
      <c r="M976" s="19"/>
      <c r="Q976" s="62"/>
      <c r="R976" s="62"/>
      <c r="AP976" s="95"/>
      <c r="AQ976" s="95"/>
      <c r="AR976" s="95"/>
      <c r="BF976" s="19"/>
      <c r="BG976" s="19"/>
      <c r="BH976" s="19"/>
    </row>
    <row r="977" spans="5:60" s="11" customFormat="1" ht="26.25" customHeight="1">
      <c r="E977" s="85"/>
      <c r="F977" s="144"/>
      <c r="I977" s="129"/>
      <c r="J977" s="173"/>
      <c r="K977" s="149"/>
      <c r="L977" s="94"/>
      <c r="M977" s="19"/>
      <c r="Q977" s="62"/>
      <c r="R977" s="62"/>
      <c r="AP977" s="95"/>
      <c r="AQ977" s="95"/>
      <c r="AR977" s="95"/>
      <c r="BF977" s="19"/>
      <c r="BG977" s="19"/>
      <c r="BH977" s="19"/>
    </row>
    <row r="978" spans="5:60" s="11" customFormat="1" ht="26.25" customHeight="1">
      <c r="E978" s="85"/>
      <c r="F978" s="144"/>
      <c r="I978" s="129"/>
      <c r="J978" s="173"/>
      <c r="K978" s="149"/>
      <c r="L978" s="94"/>
      <c r="M978" s="19"/>
      <c r="Q978" s="62"/>
      <c r="R978" s="62"/>
      <c r="AP978" s="95"/>
      <c r="AQ978" s="95"/>
      <c r="AR978" s="95"/>
      <c r="BF978" s="19"/>
      <c r="BG978" s="19"/>
      <c r="BH978" s="19"/>
    </row>
    <row r="979" spans="5:60" s="11" customFormat="1" ht="26.25" customHeight="1">
      <c r="E979" s="85"/>
      <c r="F979" s="144"/>
      <c r="I979" s="129"/>
      <c r="J979" s="173"/>
      <c r="K979" s="149"/>
      <c r="L979" s="94"/>
      <c r="M979" s="19"/>
      <c r="Q979" s="62"/>
      <c r="R979" s="62"/>
      <c r="AP979" s="95"/>
      <c r="AQ979" s="95"/>
      <c r="AR979" s="95"/>
      <c r="BF979" s="19"/>
      <c r="BG979" s="19"/>
      <c r="BH979" s="19"/>
    </row>
    <row r="980" spans="5:60" s="11" customFormat="1" ht="26.25" customHeight="1">
      <c r="E980" s="85"/>
      <c r="F980" s="144"/>
      <c r="I980" s="129"/>
      <c r="J980" s="173"/>
      <c r="K980" s="149"/>
      <c r="L980" s="94"/>
      <c r="M980" s="19"/>
      <c r="Q980" s="62"/>
      <c r="R980" s="62"/>
      <c r="AP980" s="95"/>
      <c r="AQ980" s="95"/>
      <c r="AR980" s="95"/>
      <c r="BF980" s="19"/>
      <c r="BG980" s="19"/>
      <c r="BH980" s="19"/>
    </row>
    <row r="981" spans="5:60" s="11" customFormat="1" ht="26.25" customHeight="1">
      <c r="E981" s="85"/>
      <c r="F981" s="144"/>
      <c r="I981" s="129"/>
      <c r="J981" s="173"/>
      <c r="K981" s="149"/>
      <c r="L981" s="94"/>
      <c r="M981" s="19"/>
      <c r="Q981" s="62"/>
      <c r="R981" s="62"/>
      <c r="AP981" s="95"/>
      <c r="AQ981" s="95"/>
      <c r="AR981" s="95"/>
      <c r="BF981" s="19"/>
      <c r="BG981" s="19"/>
      <c r="BH981" s="19"/>
    </row>
    <row r="982" spans="5:60" s="11" customFormat="1" ht="26.25" customHeight="1">
      <c r="E982" s="85"/>
      <c r="F982" s="144"/>
      <c r="I982" s="129"/>
      <c r="J982" s="173"/>
      <c r="K982" s="149"/>
      <c r="L982" s="94"/>
      <c r="M982" s="19"/>
      <c r="Q982" s="62"/>
      <c r="R982" s="62"/>
      <c r="AP982" s="95"/>
      <c r="AQ982" s="95"/>
      <c r="AR982" s="95"/>
      <c r="BF982" s="19"/>
      <c r="BG982" s="19"/>
      <c r="BH982" s="19"/>
    </row>
    <row r="983" spans="5:60" s="11" customFormat="1" ht="26.25" customHeight="1">
      <c r="E983" s="85"/>
      <c r="F983" s="144"/>
      <c r="I983" s="129"/>
      <c r="J983" s="173"/>
      <c r="K983" s="149"/>
      <c r="L983" s="94"/>
      <c r="M983" s="19"/>
      <c r="Q983" s="62"/>
      <c r="R983" s="62"/>
      <c r="AP983" s="95"/>
      <c r="AQ983" s="95"/>
      <c r="AR983" s="95"/>
      <c r="BF983" s="19"/>
      <c r="BG983" s="19"/>
      <c r="BH983" s="19"/>
    </row>
    <row r="984" spans="5:60" s="11" customFormat="1" ht="26.25" customHeight="1">
      <c r="E984" s="85"/>
      <c r="F984" s="144"/>
      <c r="I984" s="129"/>
      <c r="J984" s="173"/>
      <c r="K984" s="149"/>
      <c r="L984" s="94"/>
      <c r="M984" s="19"/>
      <c r="Q984" s="62"/>
      <c r="R984" s="62"/>
      <c r="AP984" s="95"/>
      <c r="AQ984" s="95"/>
      <c r="AR984" s="95"/>
      <c r="BF984" s="19"/>
      <c r="BG984" s="19"/>
      <c r="BH984" s="19"/>
    </row>
    <row r="985" spans="5:60" s="11" customFormat="1" ht="26.25" customHeight="1">
      <c r="E985" s="85"/>
      <c r="F985" s="144"/>
      <c r="I985" s="129"/>
      <c r="J985" s="173"/>
      <c r="K985" s="149"/>
      <c r="L985" s="94"/>
      <c r="M985" s="19"/>
      <c r="Q985" s="62"/>
      <c r="R985" s="62"/>
      <c r="AP985" s="95"/>
      <c r="AQ985" s="95"/>
      <c r="AR985" s="95"/>
      <c r="BF985" s="19"/>
      <c r="BG985" s="19"/>
      <c r="BH985" s="19"/>
    </row>
    <row r="986" spans="5:60" s="11" customFormat="1" ht="26.25" customHeight="1">
      <c r="E986" s="85"/>
      <c r="F986" s="144"/>
      <c r="I986" s="129"/>
      <c r="J986" s="173"/>
      <c r="K986" s="149"/>
      <c r="L986" s="94"/>
      <c r="M986" s="19"/>
      <c r="Q986" s="62"/>
      <c r="R986" s="62"/>
      <c r="AP986" s="95"/>
      <c r="AQ986" s="95"/>
      <c r="AR986" s="95"/>
      <c r="BF986" s="19"/>
      <c r="BG986" s="19"/>
      <c r="BH986" s="19"/>
    </row>
    <row r="987" spans="5:60" s="11" customFormat="1" ht="26.25" customHeight="1">
      <c r="E987" s="85"/>
      <c r="F987" s="144"/>
      <c r="I987" s="129"/>
      <c r="J987" s="173"/>
      <c r="K987" s="149"/>
      <c r="L987" s="94"/>
      <c r="M987" s="19"/>
      <c r="Q987" s="62"/>
      <c r="R987" s="62"/>
      <c r="AP987" s="95"/>
      <c r="AQ987" s="95"/>
      <c r="AR987" s="95"/>
      <c r="BF987" s="19"/>
      <c r="BG987" s="19"/>
      <c r="BH987" s="19"/>
    </row>
    <row r="988" spans="5:60" s="11" customFormat="1" ht="26.25" customHeight="1">
      <c r="E988" s="85"/>
      <c r="F988" s="144"/>
      <c r="I988" s="129"/>
      <c r="J988" s="173"/>
      <c r="K988" s="149"/>
      <c r="L988" s="94"/>
      <c r="M988" s="19"/>
      <c r="Q988" s="62"/>
      <c r="R988" s="62"/>
      <c r="AP988" s="95"/>
      <c r="AQ988" s="95"/>
      <c r="AR988" s="95"/>
      <c r="BF988" s="19"/>
      <c r="BG988" s="19"/>
      <c r="BH988" s="19"/>
    </row>
    <row r="989" spans="5:60" s="11" customFormat="1" ht="26.25" customHeight="1">
      <c r="E989" s="85"/>
      <c r="F989" s="144"/>
      <c r="I989" s="129"/>
      <c r="J989" s="173"/>
      <c r="K989" s="149"/>
      <c r="L989" s="94"/>
      <c r="M989" s="19"/>
      <c r="Q989" s="62"/>
      <c r="R989" s="62"/>
      <c r="AP989" s="95"/>
      <c r="AQ989" s="95"/>
      <c r="AR989" s="95"/>
      <c r="BF989" s="19"/>
      <c r="BG989" s="19"/>
      <c r="BH989" s="19"/>
    </row>
    <row r="990" spans="5:60" s="11" customFormat="1" ht="26.25" customHeight="1">
      <c r="E990" s="85"/>
      <c r="F990" s="144"/>
      <c r="I990" s="129"/>
      <c r="J990" s="173"/>
      <c r="K990" s="149"/>
      <c r="L990" s="94"/>
      <c r="M990" s="19"/>
      <c r="Q990" s="62"/>
      <c r="R990" s="62"/>
      <c r="AP990" s="95"/>
      <c r="AQ990" s="95"/>
      <c r="AR990" s="95"/>
      <c r="BF990" s="19"/>
      <c r="BG990" s="19"/>
      <c r="BH990" s="19"/>
    </row>
    <row r="991" spans="5:60" s="11" customFormat="1" ht="26.25" customHeight="1">
      <c r="E991" s="85"/>
      <c r="F991" s="144"/>
      <c r="I991" s="129"/>
      <c r="J991" s="173"/>
      <c r="K991" s="149"/>
      <c r="L991" s="94"/>
      <c r="M991" s="19"/>
      <c r="Q991" s="62"/>
      <c r="R991" s="62"/>
      <c r="AP991" s="95"/>
      <c r="AQ991" s="95"/>
      <c r="AR991" s="95"/>
      <c r="BF991" s="19"/>
      <c r="BG991" s="19"/>
      <c r="BH991" s="19"/>
    </row>
    <row r="992" spans="5:60" s="11" customFormat="1" ht="26.25" customHeight="1">
      <c r="E992" s="85"/>
      <c r="F992" s="144"/>
      <c r="I992" s="129"/>
      <c r="J992" s="173"/>
      <c r="K992" s="149"/>
      <c r="L992" s="94"/>
      <c r="M992" s="19"/>
      <c r="Q992" s="62"/>
      <c r="R992" s="62"/>
      <c r="AP992" s="95"/>
      <c r="AQ992" s="95"/>
      <c r="AR992" s="95"/>
      <c r="BF992" s="19"/>
      <c r="BG992" s="19"/>
      <c r="BH992" s="19"/>
    </row>
    <row r="993" spans="5:60" s="11" customFormat="1" ht="26.25" customHeight="1">
      <c r="E993" s="85"/>
      <c r="F993" s="144"/>
      <c r="I993" s="129"/>
      <c r="J993" s="173"/>
      <c r="K993" s="149"/>
      <c r="L993" s="94"/>
      <c r="M993" s="19"/>
      <c r="Q993" s="62"/>
      <c r="R993" s="62"/>
      <c r="AP993" s="95"/>
      <c r="AQ993" s="95"/>
      <c r="AR993" s="95"/>
      <c r="BF993" s="19"/>
      <c r="BG993" s="19"/>
      <c r="BH993" s="19"/>
    </row>
    <row r="994" spans="5:60" s="11" customFormat="1" ht="26.25" customHeight="1">
      <c r="E994" s="85"/>
      <c r="F994" s="144"/>
      <c r="I994" s="129"/>
      <c r="J994" s="173"/>
      <c r="K994" s="149"/>
      <c r="L994" s="94"/>
      <c r="M994" s="19"/>
      <c r="Q994" s="62"/>
      <c r="R994" s="62"/>
      <c r="AP994" s="95"/>
      <c r="AQ994" s="95"/>
      <c r="AR994" s="95"/>
      <c r="BF994" s="19"/>
      <c r="BG994" s="19"/>
      <c r="BH994" s="19"/>
    </row>
    <row r="995" spans="5:60" s="11" customFormat="1" ht="26.25" customHeight="1">
      <c r="E995" s="85"/>
      <c r="F995" s="144"/>
      <c r="I995" s="129"/>
      <c r="J995" s="173"/>
      <c r="K995" s="149"/>
      <c r="L995" s="94"/>
      <c r="M995" s="19"/>
      <c r="Q995" s="62"/>
      <c r="R995" s="62"/>
      <c r="AP995" s="95"/>
      <c r="AQ995" s="95"/>
      <c r="AR995" s="95"/>
      <c r="BF995" s="19"/>
      <c r="BG995" s="19"/>
      <c r="BH995" s="19"/>
    </row>
    <row r="996" spans="5:60" s="11" customFormat="1" ht="26.25" customHeight="1">
      <c r="E996" s="85"/>
      <c r="F996" s="144"/>
      <c r="I996" s="129"/>
      <c r="J996" s="173"/>
      <c r="K996" s="149"/>
      <c r="L996" s="94"/>
      <c r="M996" s="19"/>
      <c r="Q996" s="62"/>
      <c r="R996" s="62"/>
      <c r="AP996" s="95"/>
      <c r="AQ996" s="95"/>
      <c r="AR996" s="95"/>
      <c r="BF996" s="19"/>
      <c r="BG996" s="19"/>
      <c r="BH996" s="19"/>
    </row>
    <row r="997" spans="5:60" s="11" customFormat="1" ht="26.25" customHeight="1">
      <c r="E997" s="85"/>
      <c r="F997" s="144"/>
      <c r="I997" s="129"/>
      <c r="J997" s="173"/>
      <c r="K997" s="149"/>
      <c r="L997" s="94"/>
      <c r="M997" s="19"/>
      <c r="Q997" s="62"/>
      <c r="R997" s="62"/>
      <c r="AP997" s="95"/>
      <c r="AQ997" s="95"/>
      <c r="AR997" s="95"/>
      <c r="BF997" s="19"/>
      <c r="BG997" s="19"/>
      <c r="BH997" s="19"/>
    </row>
    <row r="998" spans="5:60" s="11" customFormat="1" ht="26.25" customHeight="1">
      <c r="E998" s="85"/>
      <c r="F998" s="144"/>
      <c r="I998" s="129"/>
      <c r="J998" s="173"/>
      <c r="K998" s="149"/>
      <c r="L998" s="94"/>
      <c r="M998" s="19"/>
      <c r="Q998" s="62"/>
      <c r="R998" s="62"/>
      <c r="AP998" s="95"/>
      <c r="AQ998" s="95"/>
      <c r="AR998" s="95"/>
      <c r="BF998" s="19"/>
      <c r="BG998" s="19"/>
      <c r="BH998" s="19"/>
    </row>
    <row r="999" spans="5:60" s="11" customFormat="1" ht="26.25" customHeight="1">
      <c r="E999" s="85"/>
      <c r="F999" s="144"/>
      <c r="I999" s="129"/>
      <c r="J999" s="173"/>
      <c r="K999" s="149"/>
      <c r="L999" s="94"/>
      <c r="M999" s="19"/>
      <c r="Q999" s="62"/>
      <c r="R999" s="62"/>
      <c r="AP999" s="95"/>
      <c r="AQ999" s="95"/>
      <c r="AR999" s="95"/>
      <c r="BF999" s="19"/>
      <c r="BG999" s="19"/>
      <c r="BH999" s="19"/>
    </row>
    <row r="1000" spans="5:60" s="11" customFormat="1" ht="26.25" customHeight="1">
      <c r="E1000" s="85"/>
      <c r="F1000" s="144"/>
      <c r="I1000" s="129"/>
      <c r="J1000" s="173"/>
      <c r="K1000" s="149"/>
      <c r="L1000" s="94"/>
      <c r="M1000" s="19"/>
      <c r="Q1000" s="62"/>
      <c r="R1000" s="62"/>
      <c r="AP1000" s="95"/>
      <c r="AQ1000" s="95"/>
      <c r="AR1000" s="95"/>
      <c r="BF1000" s="19"/>
      <c r="BG1000" s="19"/>
      <c r="BH1000" s="19"/>
    </row>
    <row r="1001" spans="5:60" s="11" customFormat="1" ht="26.25" customHeight="1">
      <c r="E1001" s="85"/>
      <c r="F1001" s="144"/>
      <c r="I1001" s="129"/>
      <c r="J1001" s="173"/>
      <c r="K1001" s="149"/>
      <c r="L1001" s="94"/>
      <c r="M1001" s="19"/>
      <c r="Q1001" s="62"/>
      <c r="R1001" s="62"/>
      <c r="AP1001" s="95"/>
      <c r="AQ1001" s="95"/>
      <c r="AR1001" s="95"/>
      <c r="BF1001" s="19"/>
      <c r="BG1001" s="19"/>
      <c r="BH1001" s="19"/>
    </row>
    <row r="1002" spans="5:60" s="11" customFormat="1" ht="26.25" customHeight="1">
      <c r="E1002" s="85"/>
      <c r="F1002" s="144"/>
      <c r="I1002" s="129"/>
      <c r="J1002" s="173"/>
      <c r="K1002" s="149"/>
      <c r="L1002" s="94"/>
      <c r="M1002" s="19"/>
      <c r="Q1002" s="62"/>
      <c r="R1002" s="62"/>
      <c r="AP1002" s="95"/>
      <c r="AQ1002" s="95"/>
      <c r="AR1002" s="95"/>
      <c r="BF1002" s="19"/>
      <c r="BG1002" s="19"/>
      <c r="BH1002" s="19"/>
    </row>
    <row r="1003" spans="5:60" s="11" customFormat="1" ht="26.25" customHeight="1">
      <c r="E1003" s="85"/>
      <c r="F1003" s="144"/>
      <c r="I1003" s="129"/>
      <c r="J1003" s="173"/>
      <c r="K1003" s="149"/>
      <c r="L1003" s="94"/>
      <c r="M1003" s="19"/>
      <c r="Q1003" s="62"/>
      <c r="R1003" s="62"/>
      <c r="AP1003" s="95"/>
      <c r="AQ1003" s="95"/>
      <c r="AR1003" s="95"/>
      <c r="BF1003" s="19"/>
      <c r="BG1003" s="19"/>
      <c r="BH1003" s="19"/>
    </row>
    <row r="1004" spans="5:60" s="11" customFormat="1" ht="26.25" customHeight="1">
      <c r="E1004" s="85"/>
      <c r="F1004" s="144"/>
      <c r="I1004" s="129"/>
      <c r="J1004" s="173"/>
      <c r="K1004" s="149"/>
      <c r="L1004" s="94"/>
      <c r="M1004" s="19"/>
      <c r="Q1004" s="62"/>
      <c r="R1004" s="62"/>
      <c r="AP1004" s="95"/>
      <c r="AQ1004" s="95"/>
      <c r="AR1004" s="95"/>
      <c r="BF1004" s="19"/>
      <c r="BG1004" s="19"/>
      <c r="BH1004" s="19"/>
    </row>
    <row r="1005" spans="5:60" s="11" customFormat="1" ht="26.25" customHeight="1">
      <c r="E1005" s="85"/>
      <c r="F1005" s="144"/>
      <c r="I1005" s="129"/>
      <c r="J1005" s="173"/>
      <c r="K1005" s="149"/>
      <c r="L1005" s="94"/>
      <c r="M1005" s="19"/>
      <c r="Q1005" s="62"/>
      <c r="R1005" s="62"/>
      <c r="AP1005" s="95"/>
      <c r="AQ1005" s="95"/>
      <c r="AR1005" s="95"/>
      <c r="BF1005" s="19"/>
      <c r="BG1005" s="19"/>
      <c r="BH1005" s="19"/>
    </row>
    <row r="1006" spans="5:60" s="11" customFormat="1" ht="26.25" customHeight="1">
      <c r="E1006" s="85"/>
      <c r="F1006" s="144"/>
      <c r="I1006" s="129"/>
      <c r="J1006" s="173"/>
      <c r="K1006" s="149"/>
      <c r="L1006" s="94"/>
      <c r="M1006" s="19"/>
      <c r="Q1006" s="62"/>
      <c r="R1006" s="62"/>
      <c r="AP1006" s="95"/>
      <c r="AQ1006" s="95"/>
      <c r="AR1006" s="95"/>
      <c r="BF1006" s="19"/>
      <c r="BG1006" s="19"/>
      <c r="BH1006" s="19"/>
    </row>
    <row r="1007" spans="5:60" s="11" customFormat="1" ht="26.25" customHeight="1">
      <c r="E1007" s="85"/>
      <c r="F1007" s="144"/>
      <c r="I1007" s="129"/>
      <c r="J1007" s="173"/>
      <c r="K1007" s="149"/>
      <c r="L1007" s="94"/>
      <c r="M1007" s="19"/>
      <c r="Q1007" s="62"/>
      <c r="R1007" s="62"/>
      <c r="AP1007" s="95"/>
      <c r="AQ1007" s="95"/>
      <c r="AR1007" s="95"/>
      <c r="BF1007" s="19"/>
      <c r="BG1007" s="19"/>
      <c r="BH1007" s="19"/>
    </row>
    <row r="1008" spans="5:60" s="11" customFormat="1" ht="26.25" customHeight="1">
      <c r="E1008" s="85"/>
      <c r="F1008" s="144"/>
      <c r="I1008" s="129"/>
      <c r="J1008" s="173"/>
      <c r="K1008" s="149"/>
      <c r="L1008" s="94"/>
      <c r="M1008" s="19"/>
      <c r="Q1008" s="62"/>
      <c r="R1008" s="62"/>
      <c r="AP1008" s="95"/>
      <c r="AQ1008" s="95"/>
      <c r="AR1008" s="95"/>
      <c r="BF1008" s="19"/>
      <c r="BG1008" s="19"/>
      <c r="BH1008" s="19"/>
    </row>
    <row r="1009" spans="5:60" s="11" customFormat="1" ht="26.25" customHeight="1">
      <c r="E1009" s="85"/>
      <c r="F1009" s="144"/>
      <c r="I1009" s="129"/>
      <c r="J1009" s="173"/>
      <c r="K1009" s="149"/>
      <c r="L1009" s="94"/>
      <c r="M1009" s="19"/>
      <c r="Q1009" s="62"/>
      <c r="R1009" s="62"/>
      <c r="AP1009" s="95"/>
      <c r="AQ1009" s="95"/>
      <c r="AR1009" s="95"/>
      <c r="BF1009" s="19"/>
      <c r="BG1009" s="19"/>
      <c r="BH1009" s="19"/>
    </row>
    <row r="1010" spans="5:60" s="11" customFormat="1" ht="26.25" customHeight="1">
      <c r="E1010" s="85"/>
      <c r="F1010" s="144"/>
      <c r="I1010" s="129"/>
      <c r="J1010" s="173"/>
      <c r="K1010" s="149"/>
      <c r="L1010" s="94"/>
      <c r="M1010" s="19"/>
      <c r="Q1010" s="62"/>
      <c r="R1010" s="62"/>
      <c r="AP1010" s="95"/>
      <c r="AQ1010" s="95"/>
      <c r="AR1010" s="95"/>
      <c r="BF1010" s="19"/>
      <c r="BG1010" s="19"/>
      <c r="BH1010" s="19"/>
    </row>
    <row r="1011" spans="5:60" s="11" customFormat="1" ht="26.25" customHeight="1">
      <c r="E1011" s="85"/>
      <c r="F1011" s="144"/>
      <c r="I1011" s="129"/>
      <c r="J1011" s="173"/>
      <c r="K1011" s="149"/>
      <c r="L1011" s="94"/>
      <c r="M1011" s="19"/>
      <c r="Q1011" s="62"/>
      <c r="R1011" s="62"/>
      <c r="AP1011" s="95"/>
      <c r="AQ1011" s="95"/>
      <c r="AR1011" s="95"/>
      <c r="BF1011" s="19"/>
      <c r="BG1011" s="19"/>
      <c r="BH1011" s="19"/>
    </row>
    <row r="1012" spans="5:60" s="11" customFormat="1" ht="26.25" customHeight="1">
      <c r="E1012" s="85"/>
      <c r="F1012" s="144"/>
      <c r="I1012" s="129"/>
      <c r="J1012" s="173"/>
      <c r="K1012" s="149"/>
      <c r="L1012" s="94"/>
      <c r="M1012" s="19"/>
      <c r="Q1012" s="62"/>
      <c r="R1012" s="62"/>
      <c r="AP1012" s="95"/>
      <c r="AQ1012" s="95"/>
      <c r="AR1012" s="95"/>
      <c r="BF1012" s="19"/>
      <c r="BG1012" s="19"/>
      <c r="BH1012" s="19"/>
    </row>
    <row r="1013" spans="5:60" s="11" customFormat="1" ht="26.25" customHeight="1">
      <c r="E1013" s="85"/>
      <c r="F1013" s="144"/>
      <c r="I1013" s="129"/>
      <c r="J1013" s="173"/>
      <c r="K1013" s="149"/>
      <c r="L1013" s="94"/>
      <c r="M1013" s="19"/>
      <c r="Q1013" s="62"/>
      <c r="R1013" s="62"/>
      <c r="AP1013" s="95"/>
      <c r="AQ1013" s="95"/>
      <c r="AR1013" s="95"/>
      <c r="BF1013" s="19"/>
      <c r="BG1013" s="19"/>
      <c r="BH1013" s="19"/>
    </row>
    <row r="1014" spans="5:60" s="11" customFormat="1" ht="26.25" customHeight="1">
      <c r="E1014" s="85"/>
      <c r="F1014" s="144"/>
      <c r="I1014" s="129"/>
      <c r="J1014" s="173"/>
      <c r="K1014" s="149"/>
      <c r="L1014" s="94"/>
      <c r="M1014" s="19"/>
      <c r="Q1014" s="62"/>
      <c r="R1014" s="62"/>
      <c r="AP1014" s="95"/>
      <c r="AQ1014" s="95"/>
      <c r="AR1014" s="95"/>
      <c r="BF1014" s="19"/>
      <c r="BG1014" s="19"/>
      <c r="BH1014" s="19"/>
    </row>
    <row r="1015" spans="5:60" s="11" customFormat="1" ht="26.25" customHeight="1">
      <c r="E1015" s="85"/>
      <c r="F1015" s="144"/>
      <c r="I1015" s="129"/>
      <c r="J1015" s="173"/>
      <c r="K1015" s="149"/>
      <c r="L1015" s="94"/>
      <c r="M1015" s="19"/>
      <c r="Q1015" s="62"/>
      <c r="R1015" s="62"/>
      <c r="AP1015" s="95"/>
      <c r="AQ1015" s="95"/>
      <c r="AR1015" s="95"/>
      <c r="BF1015" s="19"/>
      <c r="BG1015" s="19"/>
      <c r="BH1015" s="19"/>
    </row>
    <row r="1016" spans="5:60" s="11" customFormat="1" ht="26.25" customHeight="1">
      <c r="E1016" s="85"/>
      <c r="F1016" s="144"/>
      <c r="I1016" s="129"/>
      <c r="J1016" s="173"/>
      <c r="K1016" s="149"/>
      <c r="L1016" s="94"/>
      <c r="M1016" s="19"/>
      <c r="Q1016" s="62"/>
      <c r="R1016" s="62"/>
      <c r="AP1016" s="95"/>
      <c r="AQ1016" s="95"/>
      <c r="AR1016" s="95"/>
      <c r="BF1016" s="19"/>
      <c r="BG1016" s="19"/>
      <c r="BH1016" s="19"/>
    </row>
    <row r="1017" spans="5:60" s="11" customFormat="1" ht="26.25" customHeight="1">
      <c r="E1017" s="85"/>
      <c r="F1017" s="144"/>
      <c r="I1017" s="129"/>
      <c r="J1017" s="173"/>
      <c r="K1017" s="149"/>
      <c r="L1017" s="94"/>
      <c r="M1017" s="19"/>
      <c r="Q1017" s="62"/>
      <c r="R1017" s="62"/>
      <c r="AP1017" s="95"/>
      <c r="AQ1017" s="95"/>
      <c r="AR1017" s="95"/>
      <c r="BF1017" s="19"/>
      <c r="BG1017" s="19"/>
      <c r="BH1017" s="19"/>
    </row>
    <row r="1018" spans="5:60" s="11" customFormat="1" ht="26.25" customHeight="1">
      <c r="E1018" s="85"/>
      <c r="F1018" s="144"/>
      <c r="I1018" s="129"/>
      <c r="J1018" s="173"/>
      <c r="K1018" s="149"/>
      <c r="L1018" s="94"/>
      <c r="M1018" s="19"/>
      <c r="Q1018" s="62"/>
      <c r="R1018" s="62"/>
      <c r="AP1018" s="95"/>
      <c r="AQ1018" s="95"/>
      <c r="AR1018" s="95"/>
      <c r="BF1018" s="19"/>
      <c r="BG1018" s="19"/>
      <c r="BH1018" s="19"/>
    </row>
    <row r="1019" spans="5:60" s="11" customFormat="1" ht="26.25" customHeight="1">
      <c r="E1019" s="85"/>
      <c r="F1019" s="144"/>
      <c r="I1019" s="129"/>
      <c r="J1019" s="173"/>
      <c r="K1019" s="149"/>
      <c r="L1019" s="94"/>
      <c r="M1019" s="19"/>
      <c r="Q1019" s="62"/>
      <c r="R1019" s="62"/>
      <c r="AP1019" s="95"/>
      <c r="AQ1019" s="95"/>
      <c r="AR1019" s="95"/>
      <c r="BF1019" s="19"/>
      <c r="BG1019" s="19"/>
      <c r="BH1019" s="19"/>
    </row>
    <row r="1020" spans="5:60" s="11" customFormat="1" ht="26.25" customHeight="1">
      <c r="E1020" s="85"/>
      <c r="F1020" s="144"/>
      <c r="I1020" s="129"/>
      <c r="J1020" s="173"/>
      <c r="K1020" s="149"/>
      <c r="L1020" s="94"/>
      <c r="M1020" s="19"/>
      <c r="Q1020" s="62"/>
      <c r="R1020" s="62"/>
      <c r="AP1020" s="95"/>
      <c r="AQ1020" s="95"/>
      <c r="AR1020" s="95"/>
      <c r="BF1020" s="19"/>
      <c r="BG1020" s="19"/>
      <c r="BH1020" s="19"/>
    </row>
    <row r="1021" spans="5:60" s="11" customFormat="1" ht="26.25" customHeight="1">
      <c r="E1021" s="85"/>
      <c r="F1021" s="144"/>
      <c r="I1021" s="129"/>
      <c r="J1021" s="173"/>
      <c r="K1021" s="149"/>
      <c r="L1021" s="94"/>
      <c r="M1021" s="19"/>
      <c r="Q1021" s="62"/>
      <c r="R1021" s="62"/>
      <c r="AP1021" s="95"/>
      <c r="AQ1021" s="95"/>
      <c r="AR1021" s="95"/>
      <c r="BF1021" s="19"/>
      <c r="BG1021" s="19"/>
      <c r="BH1021" s="19"/>
    </row>
    <row r="1022" spans="5:60" s="11" customFormat="1" ht="26.25" customHeight="1">
      <c r="E1022" s="85"/>
      <c r="F1022" s="144"/>
      <c r="I1022" s="129"/>
      <c r="J1022" s="173"/>
      <c r="K1022" s="149"/>
      <c r="L1022" s="94"/>
      <c r="M1022" s="19"/>
      <c r="Q1022" s="62"/>
      <c r="R1022" s="62"/>
      <c r="AP1022" s="95"/>
      <c r="AQ1022" s="95"/>
      <c r="AR1022" s="95"/>
      <c r="BF1022" s="19"/>
      <c r="BG1022" s="19"/>
      <c r="BH1022" s="19"/>
    </row>
    <row r="1023" spans="5:60" s="11" customFormat="1" ht="26.25" customHeight="1">
      <c r="E1023" s="85"/>
      <c r="F1023" s="144"/>
      <c r="I1023" s="129"/>
      <c r="J1023" s="173"/>
      <c r="K1023" s="149"/>
      <c r="L1023" s="94"/>
      <c r="M1023" s="19"/>
      <c r="Q1023" s="62"/>
      <c r="R1023" s="62"/>
      <c r="AP1023" s="95"/>
      <c r="AQ1023" s="95"/>
      <c r="AR1023" s="95"/>
      <c r="BF1023" s="19"/>
      <c r="BG1023" s="19"/>
      <c r="BH1023" s="19"/>
    </row>
    <row r="1024" spans="5:60" s="11" customFormat="1" ht="26.25" customHeight="1">
      <c r="E1024" s="85"/>
      <c r="F1024" s="144"/>
      <c r="I1024" s="129"/>
      <c r="J1024" s="173"/>
      <c r="K1024" s="149"/>
      <c r="L1024" s="94"/>
      <c r="M1024" s="19"/>
      <c r="Q1024" s="62"/>
      <c r="R1024" s="62"/>
      <c r="AP1024" s="95"/>
      <c r="AQ1024" s="95"/>
      <c r="AR1024" s="95"/>
      <c r="BF1024" s="19"/>
      <c r="BG1024" s="19"/>
      <c r="BH1024" s="19"/>
    </row>
    <row r="1025" spans="5:60" s="11" customFormat="1" ht="26.25" customHeight="1">
      <c r="E1025" s="85"/>
      <c r="F1025" s="144"/>
      <c r="I1025" s="129"/>
      <c r="J1025" s="173"/>
      <c r="K1025" s="149"/>
      <c r="L1025" s="94"/>
      <c r="M1025" s="19"/>
      <c r="Q1025" s="62"/>
      <c r="R1025" s="62"/>
      <c r="AP1025" s="95"/>
      <c r="AQ1025" s="95"/>
      <c r="AR1025" s="95"/>
      <c r="BF1025" s="19"/>
      <c r="BG1025" s="19"/>
      <c r="BH1025" s="19"/>
    </row>
    <row r="1026" spans="5:60" s="11" customFormat="1" ht="26.25" customHeight="1">
      <c r="E1026" s="85"/>
      <c r="F1026" s="144"/>
      <c r="I1026" s="129"/>
      <c r="J1026" s="173"/>
      <c r="K1026" s="149"/>
      <c r="L1026" s="94"/>
      <c r="M1026" s="19"/>
      <c r="Q1026" s="62"/>
      <c r="R1026" s="62"/>
      <c r="AP1026" s="95"/>
      <c r="AQ1026" s="95"/>
      <c r="AR1026" s="95"/>
      <c r="BF1026" s="19"/>
      <c r="BG1026" s="19"/>
      <c r="BH1026" s="19"/>
    </row>
    <row r="1027" spans="5:60" s="11" customFormat="1" ht="26.25" customHeight="1">
      <c r="E1027" s="85"/>
      <c r="F1027" s="144"/>
      <c r="I1027" s="129"/>
      <c r="J1027" s="173"/>
      <c r="K1027" s="149"/>
      <c r="L1027" s="94"/>
      <c r="M1027" s="19"/>
      <c r="Q1027" s="62"/>
      <c r="R1027" s="62"/>
      <c r="AP1027" s="95"/>
      <c r="AQ1027" s="95"/>
      <c r="AR1027" s="95"/>
      <c r="BF1027" s="19"/>
      <c r="BG1027" s="19"/>
      <c r="BH1027" s="19"/>
    </row>
    <row r="1028" spans="5:60" s="11" customFormat="1" ht="26.25" customHeight="1">
      <c r="E1028" s="85"/>
      <c r="F1028" s="144"/>
      <c r="I1028" s="129"/>
      <c r="J1028" s="173"/>
      <c r="K1028" s="149"/>
      <c r="L1028" s="94"/>
      <c r="M1028" s="19"/>
      <c r="Q1028" s="62"/>
      <c r="R1028" s="62"/>
      <c r="AP1028" s="95"/>
      <c r="AQ1028" s="95"/>
      <c r="AR1028" s="95"/>
      <c r="BF1028" s="19"/>
      <c r="BG1028" s="19"/>
      <c r="BH1028" s="19"/>
    </row>
    <row r="1029" spans="5:60" s="11" customFormat="1" ht="26.25" customHeight="1">
      <c r="E1029" s="85"/>
      <c r="F1029" s="144"/>
      <c r="I1029" s="129"/>
      <c r="J1029" s="173"/>
      <c r="K1029" s="149"/>
      <c r="L1029" s="94"/>
      <c r="M1029" s="19"/>
      <c r="Q1029" s="62"/>
      <c r="R1029" s="62"/>
      <c r="AP1029" s="95"/>
      <c r="AQ1029" s="95"/>
      <c r="AR1029" s="95"/>
      <c r="BF1029" s="19"/>
      <c r="BG1029" s="19"/>
      <c r="BH1029" s="19"/>
    </row>
    <row r="1030" spans="5:60" s="11" customFormat="1" ht="26.25" customHeight="1">
      <c r="E1030" s="85"/>
      <c r="F1030" s="144"/>
      <c r="I1030" s="129"/>
      <c r="J1030" s="173"/>
      <c r="K1030" s="149"/>
      <c r="L1030" s="94"/>
      <c r="M1030" s="19"/>
      <c r="Q1030" s="62"/>
      <c r="R1030" s="62"/>
      <c r="AP1030" s="95"/>
      <c r="AQ1030" s="95"/>
      <c r="AR1030" s="95"/>
      <c r="BF1030" s="19"/>
      <c r="BG1030" s="19"/>
      <c r="BH1030" s="19"/>
    </row>
    <row r="1031" spans="5:60" s="11" customFormat="1" ht="26.25" customHeight="1">
      <c r="E1031" s="85"/>
      <c r="F1031" s="144"/>
      <c r="I1031" s="129"/>
      <c r="J1031" s="173"/>
      <c r="K1031" s="149"/>
      <c r="L1031" s="94"/>
      <c r="M1031" s="19"/>
      <c r="Q1031" s="62"/>
      <c r="R1031" s="62"/>
      <c r="AP1031" s="95"/>
      <c r="AQ1031" s="95"/>
      <c r="AR1031" s="95"/>
      <c r="BF1031" s="19"/>
      <c r="BG1031" s="19"/>
      <c r="BH1031" s="19"/>
    </row>
    <row r="1032" spans="5:60" s="11" customFormat="1" ht="26.25" customHeight="1">
      <c r="E1032" s="85"/>
      <c r="F1032" s="144"/>
      <c r="I1032" s="129"/>
      <c r="J1032" s="173"/>
      <c r="K1032" s="149"/>
      <c r="L1032" s="94"/>
      <c r="M1032" s="19"/>
      <c r="Q1032" s="62"/>
      <c r="R1032" s="62"/>
      <c r="AP1032" s="95"/>
      <c r="AQ1032" s="95"/>
      <c r="AR1032" s="95"/>
      <c r="BF1032" s="19"/>
      <c r="BG1032" s="19"/>
      <c r="BH1032" s="19"/>
    </row>
    <row r="1033" spans="5:60" s="11" customFormat="1" ht="26.25" customHeight="1">
      <c r="E1033" s="85"/>
      <c r="F1033" s="144"/>
      <c r="I1033" s="129"/>
      <c r="J1033" s="173"/>
      <c r="K1033" s="149"/>
      <c r="L1033" s="94"/>
      <c r="M1033" s="19"/>
      <c r="Q1033" s="62"/>
      <c r="R1033" s="62"/>
      <c r="AP1033" s="95"/>
      <c r="AQ1033" s="95"/>
      <c r="AR1033" s="95"/>
      <c r="BF1033" s="19"/>
      <c r="BG1033" s="19"/>
      <c r="BH1033" s="19"/>
    </row>
    <row r="1034" spans="5:60" s="11" customFormat="1" ht="26.25" customHeight="1">
      <c r="E1034" s="85"/>
      <c r="F1034" s="144"/>
      <c r="I1034" s="129"/>
      <c r="J1034" s="173"/>
      <c r="K1034" s="149"/>
      <c r="L1034" s="94"/>
      <c r="M1034" s="19"/>
      <c r="Q1034" s="62"/>
      <c r="R1034" s="62"/>
      <c r="AP1034" s="95"/>
      <c r="AQ1034" s="95"/>
      <c r="AR1034" s="95"/>
      <c r="BF1034" s="19"/>
      <c r="BG1034" s="19"/>
      <c r="BH1034" s="19"/>
    </row>
    <row r="1035" spans="5:60" s="11" customFormat="1" ht="26.25" customHeight="1">
      <c r="E1035" s="85"/>
      <c r="F1035" s="144"/>
      <c r="I1035" s="129"/>
      <c r="J1035" s="173"/>
      <c r="K1035" s="149"/>
      <c r="L1035" s="94"/>
      <c r="M1035" s="19"/>
      <c r="Q1035" s="62"/>
      <c r="R1035" s="62"/>
      <c r="AP1035" s="95"/>
      <c r="AQ1035" s="95"/>
      <c r="AR1035" s="95"/>
      <c r="BF1035" s="19"/>
      <c r="BG1035" s="19"/>
      <c r="BH1035" s="19"/>
    </row>
    <row r="1036" spans="5:60" s="11" customFormat="1" ht="26.25" customHeight="1">
      <c r="E1036" s="85"/>
      <c r="F1036" s="144"/>
      <c r="I1036" s="129"/>
      <c r="J1036" s="173"/>
      <c r="K1036" s="149"/>
      <c r="L1036" s="94"/>
      <c r="M1036" s="19"/>
      <c r="Q1036" s="62"/>
      <c r="R1036" s="62"/>
      <c r="AP1036" s="95"/>
      <c r="AQ1036" s="95"/>
      <c r="AR1036" s="95"/>
      <c r="BF1036" s="19"/>
      <c r="BG1036" s="19"/>
      <c r="BH1036" s="19"/>
    </row>
    <row r="1037" spans="5:60" s="11" customFormat="1" ht="26.25" customHeight="1">
      <c r="E1037" s="85"/>
      <c r="F1037" s="144"/>
      <c r="I1037" s="129"/>
      <c r="J1037" s="173"/>
      <c r="K1037" s="149"/>
      <c r="L1037" s="94"/>
      <c r="M1037" s="19"/>
      <c r="Q1037" s="62"/>
      <c r="R1037" s="62"/>
      <c r="AP1037" s="95"/>
      <c r="AQ1037" s="95"/>
      <c r="AR1037" s="95"/>
      <c r="BF1037" s="19"/>
      <c r="BG1037" s="19"/>
      <c r="BH1037" s="19"/>
    </row>
    <row r="1038" spans="5:60" s="11" customFormat="1" ht="26.25" customHeight="1">
      <c r="E1038" s="85"/>
      <c r="F1038" s="144"/>
      <c r="I1038" s="129"/>
      <c r="J1038" s="173"/>
      <c r="K1038" s="149"/>
      <c r="L1038" s="94"/>
      <c r="M1038" s="19"/>
      <c r="Q1038" s="62"/>
      <c r="R1038" s="62"/>
      <c r="AP1038" s="95"/>
      <c r="AQ1038" s="95"/>
      <c r="AR1038" s="95"/>
      <c r="BF1038" s="19"/>
      <c r="BG1038" s="19"/>
      <c r="BH1038" s="19"/>
    </row>
    <row r="1039" spans="5:60" s="11" customFormat="1" ht="26.25" customHeight="1">
      <c r="E1039" s="85"/>
      <c r="F1039" s="144"/>
      <c r="I1039" s="129"/>
      <c r="J1039" s="173"/>
      <c r="K1039" s="149"/>
      <c r="L1039" s="94"/>
      <c r="M1039" s="19"/>
      <c r="Q1039" s="62"/>
      <c r="R1039" s="62"/>
      <c r="AP1039" s="95"/>
      <c r="AQ1039" s="95"/>
      <c r="AR1039" s="95"/>
      <c r="BF1039" s="19"/>
      <c r="BG1039" s="19"/>
      <c r="BH1039" s="19"/>
    </row>
    <row r="1040" spans="5:60" s="11" customFormat="1" ht="26.25" customHeight="1">
      <c r="E1040" s="85"/>
      <c r="F1040" s="144"/>
      <c r="I1040" s="129"/>
      <c r="J1040" s="173"/>
      <c r="K1040" s="149"/>
      <c r="L1040" s="94"/>
      <c r="M1040" s="19"/>
      <c r="Q1040" s="62"/>
      <c r="R1040" s="62"/>
      <c r="AP1040" s="95"/>
      <c r="AQ1040" s="95"/>
      <c r="AR1040" s="95"/>
      <c r="BF1040" s="19"/>
      <c r="BG1040" s="19"/>
      <c r="BH1040" s="19"/>
    </row>
    <row r="1041" spans="5:60" s="11" customFormat="1" ht="26.25" customHeight="1">
      <c r="E1041" s="85"/>
      <c r="F1041" s="144"/>
      <c r="I1041" s="129"/>
      <c r="J1041" s="173"/>
      <c r="K1041" s="149"/>
      <c r="L1041" s="94"/>
      <c r="M1041" s="19"/>
      <c r="Q1041" s="62"/>
      <c r="R1041" s="62"/>
      <c r="AP1041" s="95"/>
      <c r="AQ1041" s="95"/>
      <c r="AR1041" s="95"/>
      <c r="BF1041" s="19"/>
      <c r="BG1041" s="19"/>
      <c r="BH1041" s="19"/>
    </row>
    <row r="1042" spans="5:60" s="11" customFormat="1" ht="26.25" customHeight="1">
      <c r="E1042" s="85"/>
      <c r="F1042" s="144"/>
      <c r="I1042" s="129"/>
      <c r="J1042" s="173"/>
      <c r="K1042" s="149"/>
      <c r="L1042" s="94"/>
      <c r="M1042" s="19"/>
      <c r="Q1042" s="62"/>
      <c r="R1042" s="62"/>
      <c r="AP1042" s="95"/>
      <c r="AQ1042" s="95"/>
      <c r="AR1042" s="95"/>
      <c r="BF1042" s="19"/>
      <c r="BG1042" s="19"/>
      <c r="BH1042" s="19"/>
    </row>
    <row r="1043" spans="5:60" s="11" customFormat="1" ht="26.25" customHeight="1">
      <c r="E1043" s="85"/>
      <c r="F1043" s="144"/>
      <c r="I1043" s="129"/>
      <c r="J1043" s="173"/>
      <c r="K1043" s="149"/>
      <c r="L1043" s="94"/>
      <c r="M1043" s="19"/>
      <c r="Q1043" s="62"/>
      <c r="R1043" s="62"/>
      <c r="AP1043" s="95"/>
      <c r="AQ1043" s="95"/>
      <c r="AR1043" s="95"/>
      <c r="BF1043" s="19"/>
      <c r="BG1043" s="19"/>
      <c r="BH1043" s="19"/>
    </row>
    <row r="1044" spans="5:60" s="11" customFormat="1" ht="26.25" customHeight="1">
      <c r="E1044" s="85"/>
      <c r="F1044" s="144"/>
      <c r="I1044" s="129"/>
      <c r="J1044" s="173"/>
      <c r="K1044" s="149"/>
      <c r="L1044" s="94"/>
      <c r="M1044" s="19"/>
      <c r="Q1044" s="62"/>
      <c r="R1044" s="62"/>
      <c r="AP1044" s="95"/>
      <c r="AQ1044" s="95"/>
      <c r="AR1044" s="95"/>
      <c r="BF1044" s="19"/>
      <c r="BG1044" s="19"/>
      <c r="BH1044" s="19"/>
    </row>
    <row r="1045" spans="5:60" s="11" customFormat="1" ht="26.25" customHeight="1">
      <c r="E1045" s="85"/>
      <c r="F1045" s="144"/>
      <c r="I1045" s="129"/>
      <c r="J1045" s="173"/>
      <c r="K1045" s="149"/>
      <c r="L1045" s="94"/>
      <c r="M1045" s="19"/>
      <c r="Q1045" s="62"/>
      <c r="R1045" s="62"/>
      <c r="AP1045" s="95"/>
      <c r="AQ1045" s="95"/>
      <c r="AR1045" s="95"/>
      <c r="BF1045" s="19"/>
      <c r="BG1045" s="19"/>
      <c r="BH1045" s="19"/>
    </row>
    <row r="1046" spans="5:60" s="11" customFormat="1" ht="26.25" customHeight="1">
      <c r="E1046" s="85"/>
      <c r="F1046" s="144"/>
      <c r="I1046" s="129"/>
      <c r="J1046" s="173"/>
      <c r="K1046" s="149"/>
      <c r="L1046" s="94"/>
      <c r="M1046" s="19"/>
      <c r="Q1046" s="62"/>
      <c r="R1046" s="62"/>
      <c r="AP1046" s="95"/>
      <c r="AQ1046" s="95"/>
      <c r="AR1046" s="95"/>
      <c r="BF1046" s="19"/>
      <c r="BG1046" s="19"/>
      <c r="BH1046" s="19"/>
    </row>
    <row r="1047" spans="5:60" s="11" customFormat="1" ht="26.25" customHeight="1">
      <c r="E1047" s="85"/>
      <c r="F1047" s="144"/>
      <c r="I1047" s="129"/>
      <c r="J1047" s="173"/>
      <c r="K1047" s="149"/>
      <c r="L1047" s="94"/>
      <c r="M1047" s="19"/>
      <c r="Q1047" s="62"/>
      <c r="R1047" s="62"/>
      <c r="AP1047" s="95"/>
      <c r="AQ1047" s="95"/>
      <c r="AR1047" s="95"/>
      <c r="BF1047" s="19"/>
      <c r="BG1047" s="19"/>
      <c r="BH1047" s="19"/>
    </row>
    <row r="1048" spans="5:60" s="11" customFormat="1" ht="26.25" customHeight="1">
      <c r="E1048" s="85"/>
      <c r="F1048" s="144"/>
      <c r="I1048" s="129"/>
      <c r="J1048" s="173"/>
      <c r="K1048" s="149"/>
      <c r="L1048" s="94"/>
      <c r="M1048" s="19"/>
      <c r="Q1048" s="62"/>
      <c r="R1048" s="62"/>
      <c r="AP1048" s="95"/>
      <c r="AQ1048" s="95"/>
      <c r="AR1048" s="95"/>
      <c r="BF1048" s="19"/>
      <c r="BG1048" s="19"/>
      <c r="BH1048" s="19"/>
    </row>
    <row r="1049" spans="5:60" s="11" customFormat="1" ht="26.25" customHeight="1">
      <c r="E1049" s="85"/>
      <c r="F1049" s="144"/>
      <c r="I1049" s="129"/>
      <c r="J1049" s="173"/>
      <c r="K1049" s="149"/>
      <c r="L1049" s="94"/>
      <c r="M1049" s="19"/>
      <c r="Q1049" s="62"/>
      <c r="R1049" s="62"/>
      <c r="AP1049" s="95"/>
      <c r="AQ1049" s="95"/>
      <c r="AR1049" s="95"/>
      <c r="BF1049" s="19"/>
      <c r="BG1049" s="19"/>
      <c r="BH1049" s="19"/>
    </row>
    <row r="1050" spans="5:60" s="11" customFormat="1" ht="26.25" customHeight="1">
      <c r="E1050" s="85"/>
      <c r="F1050" s="144"/>
      <c r="I1050" s="129"/>
      <c r="J1050" s="173"/>
      <c r="K1050" s="149"/>
      <c r="L1050" s="94"/>
      <c r="M1050" s="19"/>
      <c r="Q1050" s="62"/>
      <c r="R1050" s="62"/>
      <c r="AP1050" s="95"/>
      <c r="AQ1050" s="95"/>
      <c r="AR1050" s="95"/>
      <c r="BF1050" s="19"/>
      <c r="BG1050" s="19"/>
      <c r="BH1050" s="19"/>
    </row>
    <row r="1051" spans="5:60" s="11" customFormat="1" ht="26.25" customHeight="1">
      <c r="E1051" s="85"/>
      <c r="F1051" s="144"/>
      <c r="I1051" s="129"/>
      <c r="J1051" s="173"/>
      <c r="K1051" s="149"/>
      <c r="L1051" s="94"/>
      <c r="M1051" s="19"/>
      <c r="Q1051" s="62"/>
      <c r="R1051" s="62"/>
      <c r="AP1051" s="95"/>
      <c r="AQ1051" s="95"/>
      <c r="AR1051" s="95"/>
      <c r="BF1051" s="19"/>
      <c r="BG1051" s="19"/>
      <c r="BH1051" s="19"/>
    </row>
    <row r="1052" spans="5:60" s="11" customFormat="1" ht="26.25" customHeight="1">
      <c r="E1052" s="85"/>
      <c r="F1052" s="144"/>
      <c r="I1052" s="129"/>
      <c r="J1052" s="173"/>
      <c r="K1052" s="149"/>
      <c r="L1052" s="94"/>
      <c r="M1052" s="19"/>
      <c r="Q1052" s="62"/>
      <c r="R1052" s="62"/>
      <c r="AP1052" s="95"/>
      <c r="AQ1052" s="95"/>
      <c r="AR1052" s="95"/>
      <c r="BF1052" s="19"/>
      <c r="BG1052" s="19"/>
      <c r="BH1052" s="19"/>
    </row>
    <row r="1053" spans="5:60" s="11" customFormat="1" ht="26.25" customHeight="1">
      <c r="E1053" s="85"/>
      <c r="F1053" s="144"/>
      <c r="I1053" s="129"/>
      <c r="J1053" s="173"/>
      <c r="K1053" s="149"/>
      <c r="L1053" s="94"/>
      <c r="M1053" s="19"/>
      <c r="Q1053" s="62"/>
      <c r="R1053" s="62"/>
      <c r="AP1053" s="95"/>
      <c r="AQ1053" s="95"/>
      <c r="AR1053" s="95"/>
      <c r="BF1053" s="19"/>
      <c r="BG1053" s="19"/>
      <c r="BH1053" s="19"/>
    </row>
    <row r="1054" spans="5:60" s="11" customFormat="1" ht="26.25" customHeight="1">
      <c r="E1054" s="85"/>
      <c r="F1054" s="144"/>
      <c r="I1054" s="129"/>
      <c r="J1054" s="173"/>
      <c r="K1054" s="149"/>
      <c r="L1054" s="94"/>
      <c r="M1054" s="19"/>
      <c r="Q1054" s="62"/>
      <c r="R1054" s="62"/>
      <c r="AP1054" s="95"/>
      <c r="AQ1054" s="95"/>
      <c r="AR1054" s="95"/>
      <c r="BF1054" s="19"/>
      <c r="BG1054" s="19"/>
      <c r="BH1054" s="19"/>
    </row>
    <row r="1055" spans="5:60" s="11" customFormat="1" ht="26.25" customHeight="1">
      <c r="E1055" s="85"/>
      <c r="F1055" s="144"/>
      <c r="I1055" s="129"/>
      <c r="J1055" s="173"/>
      <c r="K1055" s="149"/>
      <c r="L1055" s="94"/>
      <c r="M1055" s="19"/>
      <c r="Q1055" s="62"/>
      <c r="R1055" s="62"/>
      <c r="AP1055" s="95"/>
      <c r="AQ1055" s="95"/>
      <c r="AR1055" s="95"/>
      <c r="BF1055" s="19"/>
      <c r="BG1055" s="19"/>
      <c r="BH1055" s="19"/>
    </row>
    <row r="1056" spans="5:60" s="11" customFormat="1" ht="26.25" customHeight="1">
      <c r="E1056" s="85"/>
      <c r="F1056" s="144"/>
      <c r="I1056" s="129"/>
      <c r="J1056" s="173"/>
      <c r="K1056" s="149"/>
      <c r="L1056" s="94"/>
      <c r="M1056" s="19"/>
      <c r="Q1056" s="62"/>
      <c r="R1056" s="62"/>
      <c r="AP1056" s="95"/>
      <c r="AQ1056" s="95"/>
      <c r="AR1056" s="95"/>
      <c r="BF1056" s="19"/>
      <c r="BG1056" s="19"/>
      <c r="BH1056" s="19"/>
    </row>
    <row r="1057" spans="5:60" s="11" customFormat="1" ht="26.25" customHeight="1">
      <c r="E1057" s="85"/>
      <c r="F1057" s="144"/>
      <c r="I1057" s="129"/>
      <c r="J1057" s="173"/>
      <c r="K1057" s="149"/>
      <c r="L1057" s="94"/>
      <c r="M1057" s="19"/>
      <c r="Q1057" s="62"/>
      <c r="R1057" s="62"/>
      <c r="AP1057" s="95"/>
      <c r="AQ1057" s="95"/>
      <c r="AR1057" s="95"/>
      <c r="BF1057" s="19"/>
      <c r="BG1057" s="19"/>
      <c r="BH1057" s="19"/>
    </row>
    <row r="1058" spans="5:60" s="11" customFormat="1" ht="26.25" customHeight="1">
      <c r="E1058" s="85"/>
      <c r="F1058" s="144"/>
      <c r="I1058" s="129"/>
      <c r="J1058" s="173"/>
      <c r="K1058" s="149"/>
      <c r="L1058" s="94"/>
      <c r="M1058" s="19"/>
      <c r="Q1058" s="62"/>
      <c r="R1058" s="62"/>
      <c r="AP1058" s="95"/>
      <c r="AQ1058" s="95"/>
      <c r="AR1058" s="95"/>
      <c r="BF1058" s="19"/>
      <c r="BG1058" s="19"/>
      <c r="BH1058" s="19"/>
    </row>
    <row r="1059" spans="5:60" s="11" customFormat="1" ht="26.25" customHeight="1">
      <c r="E1059" s="85"/>
      <c r="F1059" s="144"/>
      <c r="I1059" s="129"/>
      <c r="J1059" s="173"/>
      <c r="K1059" s="149"/>
      <c r="L1059" s="94"/>
      <c r="M1059" s="19"/>
      <c r="Q1059" s="62"/>
      <c r="R1059" s="62"/>
      <c r="AP1059" s="95"/>
      <c r="AQ1059" s="95"/>
      <c r="AR1059" s="95"/>
      <c r="BF1059" s="19"/>
      <c r="BG1059" s="19"/>
      <c r="BH1059" s="19"/>
    </row>
    <row r="1060" spans="5:60" s="11" customFormat="1" ht="26.25" customHeight="1">
      <c r="E1060" s="85"/>
      <c r="F1060" s="144"/>
      <c r="I1060" s="129"/>
      <c r="J1060" s="173"/>
      <c r="K1060" s="149"/>
      <c r="L1060" s="94"/>
      <c r="M1060" s="19"/>
      <c r="Q1060" s="62"/>
      <c r="R1060" s="62"/>
      <c r="AP1060" s="95"/>
      <c r="AQ1060" s="95"/>
      <c r="AR1060" s="95"/>
      <c r="BF1060" s="19"/>
      <c r="BG1060" s="19"/>
      <c r="BH1060" s="19"/>
    </row>
    <row r="1061" spans="5:60" s="11" customFormat="1" ht="26.25" customHeight="1">
      <c r="E1061" s="85"/>
      <c r="F1061" s="144"/>
      <c r="I1061" s="129"/>
      <c r="J1061" s="173"/>
      <c r="K1061" s="149"/>
      <c r="L1061" s="94"/>
      <c r="M1061" s="19"/>
      <c r="Q1061" s="62"/>
      <c r="R1061" s="62"/>
      <c r="AP1061" s="95"/>
      <c r="AQ1061" s="95"/>
      <c r="AR1061" s="95"/>
      <c r="BF1061" s="19"/>
      <c r="BG1061" s="19"/>
      <c r="BH1061" s="19"/>
    </row>
    <row r="1062" spans="5:60" s="11" customFormat="1" ht="26.25" customHeight="1">
      <c r="E1062" s="85"/>
      <c r="F1062" s="144"/>
      <c r="I1062" s="129"/>
      <c r="J1062" s="173"/>
      <c r="K1062" s="149"/>
      <c r="L1062" s="94"/>
      <c r="M1062" s="19"/>
      <c r="Q1062" s="62"/>
      <c r="R1062" s="62"/>
      <c r="AP1062" s="95"/>
      <c r="AQ1062" s="95"/>
      <c r="AR1062" s="95"/>
      <c r="BF1062" s="19"/>
      <c r="BG1062" s="19"/>
      <c r="BH1062" s="19"/>
    </row>
    <row r="1063" spans="5:60" s="11" customFormat="1" ht="26.25" customHeight="1">
      <c r="E1063" s="85"/>
      <c r="F1063" s="144"/>
      <c r="I1063" s="129"/>
      <c r="J1063" s="173"/>
      <c r="K1063" s="149"/>
      <c r="L1063" s="94"/>
      <c r="M1063" s="19"/>
      <c r="Q1063" s="62"/>
      <c r="R1063" s="62"/>
      <c r="AP1063" s="95"/>
      <c r="AQ1063" s="95"/>
      <c r="AR1063" s="95"/>
      <c r="BF1063" s="19"/>
      <c r="BG1063" s="19"/>
      <c r="BH1063" s="19"/>
    </row>
    <row r="1064" spans="5:60" s="11" customFormat="1" ht="26.25" customHeight="1">
      <c r="E1064" s="85"/>
      <c r="F1064" s="144"/>
      <c r="I1064" s="129"/>
      <c r="J1064" s="173"/>
      <c r="K1064" s="149"/>
      <c r="L1064" s="94"/>
      <c r="M1064" s="19"/>
      <c r="Q1064" s="62"/>
      <c r="R1064" s="62"/>
      <c r="AP1064" s="95"/>
      <c r="AQ1064" s="95"/>
      <c r="AR1064" s="95"/>
      <c r="BF1064" s="19"/>
      <c r="BG1064" s="19"/>
      <c r="BH1064" s="19"/>
    </row>
    <row r="1065" spans="5:60" s="11" customFormat="1" ht="26.25" customHeight="1">
      <c r="E1065" s="85"/>
      <c r="F1065" s="144"/>
      <c r="I1065" s="129"/>
      <c r="J1065" s="173"/>
      <c r="K1065" s="149"/>
      <c r="L1065" s="94"/>
      <c r="M1065" s="19"/>
      <c r="Q1065" s="62"/>
      <c r="R1065" s="62"/>
      <c r="AP1065" s="95"/>
      <c r="AQ1065" s="95"/>
      <c r="AR1065" s="95"/>
      <c r="BF1065" s="19"/>
      <c r="BG1065" s="19"/>
      <c r="BH1065" s="19"/>
    </row>
    <row r="1066" spans="5:60" s="11" customFormat="1" ht="26.25" customHeight="1">
      <c r="E1066" s="85"/>
      <c r="F1066" s="144"/>
      <c r="I1066" s="129"/>
      <c r="J1066" s="173"/>
      <c r="K1066" s="149"/>
      <c r="L1066" s="94"/>
      <c r="M1066" s="19"/>
      <c r="Q1066" s="62"/>
      <c r="R1066" s="62"/>
      <c r="AP1066" s="95"/>
      <c r="AQ1066" s="95"/>
      <c r="AR1066" s="95"/>
      <c r="BF1066" s="19"/>
      <c r="BG1066" s="19"/>
      <c r="BH1066" s="19"/>
    </row>
    <row r="1067" spans="5:60" s="11" customFormat="1" ht="26.25" customHeight="1">
      <c r="E1067" s="85"/>
      <c r="F1067" s="144"/>
      <c r="I1067" s="129"/>
      <c r="J1067" s="173"/>
      <c r="K1067" s="149"/>
      <c r="L1067" s="94"/>
      <c r="M1067" s="19"/>
      <c r="Q1067" s="62"/>
      <c r="R1067" s="62"/>
      <c r="AP1067" s="95"/>
      <c r="AQ1067" s="95"/>
      <c r="AR1067" s="95"/>
      <c r="BF1067" s="19"/>
      <c r="BG1067" s="19"/>
      <c r="BH1067" s="19"/>
    </row>
    <row r="1068" spans="5:60" s="11" customFormat="1" ht="26.25" customHeight="1">
      <c r="E1068" s="85"/>
      <c r="F1068" s="144"/>
      <c r="I1068" s="129"/>
      <c r="J1068" s="173"/>
      <c r="K1068" s="149"/>
      <c r="L1068" s="94"/>
      <c r="M1068" s="19"/>
      <c r="Q1068" s="62"/>
      <c r="R1068" s="62"/>
      <c r="AP1068" s="95"/>
      <c r="AQ1068" s="95"/>
      <c r="AR1068" s="95"/>
      <c r="BF1068" s="19"/>
      <c r="BG1068" s="19"/>
      <c r="BH1068" s="19"/>
    </row>
    <row r="1069" spans="5:60" s="11" customFormat="1" ht="26.25" customHeight="1">
      <c r="E1069" s="85"/>
      <c r="F1069" s="144"/>
      <c r="I1069" s="129"/>
      <c r="J1069" s="173"/>
      <c r="K1069" s="149"/>
      <c r="L1069" s="94"/>
      <c r="M1069" s="19"/>
      <c r="Q1069" s="62"/>
      <c r="R1069" s="62"/>
      <c r="AP1069" s="95"/>
      <c r="AQ1069" s="95"/>
      <c r="AR1069" s="95"/>
      <c r="BF1069" s="19"/>
      <c r="BG1069" s="19"/>
      <c r="BH1069" s="19"/>
    </row>
    <row r="1070" spans="5:60" s="11" customFormat="1" ht="26.25" customHeight="1">
      <c r="E1070" s="85"/>
      <c r="F1070" s="144"/>
      <c r="I1070" s="129"/>
      <c r="J1070" s="173"/>
      <c r="K1070" s="149"/>
      <c r="L1070" s="94"/>
      <c r="M1070" s="19"/>
      <c r="Q1070" s="62"/>
      <c r="R1070" s="62"/>
      <c r="AP1070" s="95"/>
      <c r="AQ1070" s="95"/>
      <c r="AR1070" s="95"/>
      <c r="BF1070" s="19"/>
      <c r="BG1070" s="19"/>
      <c r="BH1070" s="19"/>
    </row>
    <row r="1071" spans="5:60" s="11" customFormat="1" ht="26.25" customHeight="1">
      <c r="E1071" s="85"/>
      <c r="F1071" s="144"/>
      <c r="I1071" s="129"/>
      <c r="J1071" s="173"/>
      <c r="K1071" s="149"/>
      <c r="L1071" s="94"/>
      <c r="M1071" s="19"/>
      <c r="Q1071" s="62"/>
      <c r="R1071" s="62"/>
      <c r="AP1071" s="95"/>
      <c r="AQ1071" s="95"/>
      <c r="AR1071" s="95"/>
      <c r="BF1071" s="19"/>
      <c r="BG1071" s="19"/>
      <c r="BH1071" s="19"/>
    </row>
    <row r="1072" spans="5:60" s="11" customFormat="1" ht="26.25" customHeight="1">
      <c r="E1072" s="85"/>
      <c r="F1072" s="144"/>
      <c r="I1072" s="129"/>
      <c r="J1072" s="173"/>
      <c r="K1072" s="149"/>
      <c r="L1072" s="94"/>
      <c r="M1072" s="19"/>
      <c r="Q1072" s="62"/>
      <c r="R1072" s="62"/>
      <c r="AP1072" s="95"/>
      <c r="AQ1072" s="95"/>
      <c r="AR1072" s="95"/>
      <c r="BF1072" s="19"/>
      <c r="BG1072" s="19"/>
      <c r="BH1072" s="19"/>
    </row>
    <row r="1073" spans="5:60" s="11" customFormat="1" ht="26.25" customHeight="1">
      <c r="E1073" s="85"/>
      <c r="F1073" s="144"/>
      <c r="I1073" s="129"/>
      <c r="J1073" s="173"/>
      <c r="K1073" s="149"/>
      <c r="L1073" s="94"/>
      <c r="M1073" s="19"/>
      <c r="Q1073" s="62"/>
      <c r="R1073" s="62"/>
      <c r="AP1073" s="95"/>
      <c r="AQ1073" s="95"/>
      <c r="AR1073" s="95"/>
      <c r="BF1073" s="19"/>
      <c r="BG1073" s="19"/>
      <c r="BH1073" s="19"/>
    </row>
    <row r="1074" spans="5:60" s="11" customFormat="1" ht="26.25" customHeight="1">
      <c r="E1074" s="85"/>
      <c r="F1074" s="144"/>
      <c r="I1074" s="129"/>
      <c r="J1074" s="173"/>
      <c r="K1074" s="149"/>
      <c r="L1074" s="94"/>
      <c r="M1074" s="19"/>
      <c r="Q1074" s="62"/>
      <c r="R1074" s="62"/>
      <c r="AP1074" s="95"/>
      <c r="AQ1074" s="95"/>
      <c r="AR1074" s="95"/>
      <c r="BF1074" s="19"/>
      <c r="BG1074" s="19"/>
      <c r="BH1074" s="19"/>
    </row>
    <row r="1075" spans="5:60" s="11" customFormat="1" ht="26.25" customHeight="1">
      <c r="E1075" s="85"/>
      <c r="F1075" s="144"/>
      <c r="I1075" s="129"/>
      <c r="J1075" s="173"/>
      <c r="K1075" s="149"/>
      <c r="L1075" s="94"/>
      <c r="M1075" s="19"/>
      <c r="Q1075" s="62"/>
      <c r="R1075" s="62"/>
      <c r="AP1075" s="95"/>
      <c r="AQ1075" s="95"/>
      <c r="AR1075" s="95"/>
      <c r="BF1075" s="19"/>
      <c r="BG1075" s="19"/>
      <c r="BH1075" s="19"/>
    </row>
    <row r="1076" spans="5:60" s="11" customFormat="1" ht="26.25" customHeight="1">
      <c r="E1076" s="85"/>
      <c r="F1076" s="144"/>
      <c r="I1076" s="129"/>
      <c r="J1076" s="173"/>
      <c r="K1076" s="149"/>
      <c r="L1076" s="94"/>
      <c r="M1076" s="19"/>
      <c r="Q1076" s="62"/>
      <c r="R1076" s="62"/>
      <c r="AP1076" s="95"/>
      <c r="AQ1076" s="95"/>
      <c r="AR1076" s="95"/>
      <c r="BF1076" s="19"/>
      <c r="BG1076" s="19"/>
      <c r="BH1076" s="19"/>
    </row>
    <row r="1077" spans="5:60" s="11" customFormat="1" ht="26.25" customHeight="1">
      <c r="E1077" s="85"/>
      <c r="F1077" s="144"/>
      <c r="I1077" s="129"/>
      <c r="J1077" s="173"/>
      <c r="K1077" s="149"/>
      <c r="L1077" s="94"/>
      <c r="M1077" s="19"/>
      <c r="Q1077" s="62"/>
      <c r="R1077" s="62"/>
      <c r="AP1077" s="95"/>
      <c r="AQ1077" s="95"/>
      <c r="AR1077" s="95"/>
      <c r="BF1077" s="19"/>
      <c r="BG1077" s="19"/>
      <c r="BH1077" s="19"/>
    </row>
    <row r="1078" spans="5:60" s="11" customFormat="1" ht="26.25" customHeight="1">
      <c r="E1078" s="85"/>
      <c r="F1078" s="144"/>
      <c r="I1078" s="129"/>
      <c r="J1078" s="173"/>
      <c r="K1078" s="149"/>
      <c r="L1078" s="94"/>
      <c r="M1078" s="19"/>
      <c r="Q1078" s="62"/>
      <c r="R1078" s="62"/>
      <c r="AP1078" s="95"/>
      <c r="AQ1078" s="95"/>
      <c r="AR1078" s="95"/>
      <c r="BF1078" s="19"/>
      <c r="BG1078" s="19"/>
      <c r="BH1078" s="19"/>
    </row>
    <row r="1079" spans="5:60" s="11" customFormat="1" ht="26.25" customHeight="1">
      <c r="E1079" s="85"/>
      <c r="F1079" s="144"/>
      <c r="I1079" s="129"/>
      <c r="J1079" s="173"/>
      <c r="K1079" s="149"/>
      <c r="L1079" s="94"/>
      <c r="M1079" s="19"/>
      <c r="Q1079" s="62"/>
      <c r="R1079" s="62"/>
      <c r="AP1079" s="95"/>
      <c r="AQ1079" s="95"/>
      <c r="AR1079" s="95"/>
      <c r="BF1079" s="19"/>
      <c r="BG1079" s="19"/>
      <c r="BH1079" s="19"/>
    </row>
    <row r="1080" spans="5:60" s="11" customFormat="1" ht="26.25" customHeight="1">
      <c r="E1080" s="85"/>
      <c r="F1080" s="144"/>
      <c r="I1080" s="129"/>
      <c r="J1080" s="173"/>
      <c r="K1080" s="149"/>
      <c r="L1080" s="94"/>
      <c r="M1080" s="19"/>
      <c r="Q1080" s="62"/>
      <c r="R1080" s="62"/>
      <c r="AP1080" s="95"/>
      <c r="AQ1080" s="95"/>
      <c r="AR1080" s="95"/>
      <c r="BF1080" s="19"/>
      <c r="BG1080" s="19"/>
      <c r="BH1080" s="19"/>
    </row>
    <row r="1081" spans="5:60" s="11" customFormat="1" ht="26.25" customHeight="1">
      <c r="E1081" s="85"/>
      <c r="F1081" s="144"/>
      <c r="I1081" s="129"/>
      <c r="J1081" s="173"/>
      <c r="K1081" s="149"/>
      <c r="L1081" s="94"/>
      <c r="M1081" s="19"/>
      <c r="Q1081" s="62"/>
      <c r="R1081" s="62"/>
      <c r="AP1081" s="95"/>
      <c r="AQ1081" s="95"/>
      <c r="AR1081" s="95"/>
      <c r="BF1081" s="19"/>
      <c r="BG1081" s="19"/>
      <c r="BH1081" s="19"/>
    </row>
    <row r="1082" spans="5:60" s="11" customFormat="1" ht="26.25" customHeight="1">
      <c r="E1082" s="85"/>
      <c r="F1082" s="144"/>
      <c r="I1082" s="129"/>
      <c r="J1082" s="173"/>
      <c r="K1082" s="149"/>
      <c r="L1082" s="94"/>
      <c r="M1082" s="19"/>
      <c r="Q1082" s="62"/>
      <c r="R1082" s="62"/>
      <c r="AP1082" s="95"/>
      <c r="AQ1082" s="95"/>
      <c r="AR1082" s="95"/>
      <c r="BF1082" s="19"/>
      <c r="BG1082" s="19"/>
      <c r="BH1082" s="19"/>
    </row>
    <row r="1083" spans="5:60" s="11" customFormat="1" ht="26.25" customHeight="1">
      <c r="E1083" s="85"/>
      <c r="F1083" s="144"/>
      <c r="I1083" s="129"/>
      <c r="J1083" s="173"/>
      <c r="K1083" s="149"/>
      <c r="L1083" s="94"/>
      <c r="M1083" s="19"/>
      <c r="Q1083" s="62"/>
      <c r="R1083" s="62"/>
      <c r="AP1083" s="95"/>
      <c r="AQ1083" s="95"/>
      <c r="AR1083" s="95"/>
      <c r="BF1083" s="19"/>
      <c r="BG1083" s="19"/>
      <c r="BH1083" s="19"/>
    </row>
    <row r="1084" spans="5:60" s="11" customFormat="1" ht="26.25" customHeight="1">
      <c r="E1084" s="85"/>
      <c r="F1084" s="144"/>
      <c r="I1084" s="129"/>
      <c r="J1084" s="173"/>
      <c r="K1084" s="149"/>
      <c r="L1084" s="94"/>
      <c r="M1084" s="19"/>
      <c r="Q1084" s="62"/>
      <c r="R1084" s="62"/>
      <c r="AP1084" s="95"/>
      <c r="AQ1084" s="95"/>
      <c r="AR1084" s="95"/>
      <c r="BF1084" s="19"/>
      <c r="BG1084" s="19"/>
      <c r="BH1084" s="19"/>
    </row>
    <row r="1085" spans="5:60" s="11" customFormat="1" ht="26.25" customHeight="1">
      <c r="E1085" s="85"/>
      <c r="F1085" s="144"/>
      <c r="I1085" s="129"/>
      <c r="J1085" s="173"/>
      <c r="K1085" s="149"/>
      <c r="L1085" s="94"/>
      <c r="M1085" s="19"/>
      <c r="Q1085" s="62"/>
      <c r="R1085" s="62"/>
      <c r="AP1085" s="95"/>
      <c r="AQ1085" s="95"/>
      <c r="AR1085" s="95"/>
      <c r="BF1085" s="19"/>
      <c r="BG1085" s="19"/>
      <c r="BH1085" s="19"/>
    </row>
    <row r="1086" spans="5:60" s="11" customFormat="1" ht="26.25" customHeight="1">
      <c r="E1086" s="85"/>
      <c r="F1086" s="144"/>
      <c r="I1086" s="129"/>
      <c r="J1086" s="173"/>
      <c r="K1086" s="149"/>
      <c r="L1086" s="94"/>
      <c r="M1086" s="19"/>
      <c r="Q1086" s="62"/>
      <c r="R1086" s="62"/>
      <c r="AP1086" s="95"/>
      <c r="AQ1086" s="95"/>
      <c r="AR1086" s="95"/>
      <c r="BF1086" s="19"/>
      <c r="BG1086" s="19"/>
      <c r="BH1086" s="19"/>
    </row>
    <row r="1087" spans="5:60" s="11" customFormat="1" ht="26.25" customHeight="1">
      <c r="E1087" s="85"/>
      <c r="F1087" s="144"/>
      <c r="I1087" s="129"/>
      <c r="J1087" s="173"/>
      <c r="K1087" s="149"/>
      <c r="L1087" s="94"/>
      <c r="M1087" s="19"/>
      <c r="Q1087" s="62"/>
      <c r="R1087" s="62"/>
      <c r="AP1087" s="95"/>
      <c r="AQ1087" s="95"/>
      <c r="AR1087" s="95"/>
      <c r="BF1087" s="19"/>
      <c r="BG1087" s="19"/>
      <c r="BH1087" s="19"/>
    </row>
    <row r="1088" spans="5:60" s="11" customFormat="1" ht="26.25" customHeight="1">
      <c r="E1088" s="85"/>
      <c r="F1088" s="144"/>
      <c r="I1088" s="129"/>
      <c r="J1088" s="173"/>
      <c r="K1088" s="149"/>
      <c r="L1088" s="94"/>
      <c r="M1088" s="19"/>
      <c r="Q1088" s="62"/>
      <c r="R1088" s="62"/>
      <c r="AP1088" s="95"/>
      <c r="AQ1088" s="95"/>
      <c r="AR1088" s="95"/>
      <c r="BF1088" s="19"/>
      <c r="BG1088" s="19"/>
      <c r="BH1088" s="19"/>
    </row>
    <row r="1089" spans="5:60" s="11" customFormat="1" ht="26.25" customHeight="1">
      <c r="E1089" s="85"/>
      <c r="F1089" s="144"/>
      <c r="I1089" s="129"/>
      <c r="J1089" s="173"/>
      <c r="K1089" s="149"/>
      <c r="L1089" s="94"/>
      <c r="M1089" s="19"/>
      <c r="Q1089" s="62"/>
      <c r="R1089" s="62"/>
      <c r="AP1089" s="95"/>
      <c r="AQ1089" s="95"/>
      <c r="AR1089" s="95"/>
      <c r="BF1089" s="19"/>
      <c r="BG1089" s="19"/>
      <c r="BH1089" s="19"/>
    </row>
    <row r="1090" spans="5:60" s="11" customFormat="1" ht="26.25" customHeight="1">
      <c r="E1090" s="85"/>
      <c r="F1090" s="144"/>
      <c r="I1090" s="129"/>
      <c r="J1090" s="173"/>
      <c r="K1090" s="149"/>
      <c r="L1090" s="94"/>
      <c r="M1090" s="19"/>
      <c r="Q1090" s="62"/>
      <c r="R1090" s="62"/>
      <c r="AP1090" s="95"/>
      <c r="AQ1090" s="95"/>
      <c r="AR1090" s="95"/>
      <c r="BF1090" s="19"/>
      <c r="BG1090" s="19"/>
      <c r="BH1090" s="19"/>
    </row>
    <row r="1091" spans="5:60" s="11" customFormat="1" ht="26.25" customHeight="1">
      <c r="E1091" s="85"/>
      <c r="F1091" s="144"/>
      <c r="I1091" s="129"/>
      <c r="J1091" s="173"/>
      <c r="K1091" s="149"/>
      <c r="L1091" s="94"/>
      <c r="M1091" s="19"/>
      <c r="Q1091" s="62"/>
      <c r="R1091" s="62"/>
      <c r="AP1091" s="95"/>
      <c r="AQ1091" s="95"/>
      <c r="AR1091" s="95"/>
      <c r="BF1091" s="19"/>
      <c r="BG1091" s="19"/>
      <c r="BH1091" s="19"/>
    </row>
    <row r="1092" spans="5:60" s="11" customFormat="1" ht="26.25" customHeight="1">
      <c r="E1092" s="85"/>
      <c r="F1092" s="144"/>
      <c r="I1092" s="129"/>
      <c r="J1092" s="173"/>
      <c r="K1092" s="149"/>
      <c r="L1092" s="94"/>
      <c r="M1092" s="19"/>
      <c r="Q1092" s="62"/>
      <c r="R1092" s="62"/>
      <c r="AP1092" s="95"/>
      <c r="AQ1092" s="95"/>
      <c r="AR1092" s="95"/>
      <c r="BF1092" s="19"/>
      <c r="BG1092" s="19"/>
      <c r="BH1092" s="19"/>
    </row>
    <row r="1093" spans="5:60" s="11" customFormat="1" ht="26.25" customHeight="1">
      <c r="E1093" s="85"/>
      <c r="F1093" s="144"/>
      <c r="I1093" s="129"/>
      <c r="J1093" s="173"/>
      <c r="K1093" s="149"/>
      <c r="L1093" s="94"/>
      <c r="M1093" s="19"/>
      <c r="Q1093" s="62"/>
      <c r="R1093" s="62"/>
      <c r="AP1093" s="95"/>
      <c r="AQ1093" s="95"/>
      <c r="AR1093" s="95"/>
      <c r="BF1093" s="19"/>
      <c r="BG1093" s="19"/>
      <c r="BH1093" s="19"/>
    </row>
    <row r="1094" spans="5:60" s="11" customFormat="1" ht="26.25" customHeight="1">
      <c r="E1094" s="85"/>
      <c r="F1094" s="144"/>
      <c r="I1094" s="129"/>
      <c r="J1094" s="173"/>
      <c r="K1094" s="149"/>
      <c r="L1094" s="94"/>
      <c r="M1094" s="19"/>
      <c r="Q1094" s="62"/>
      <c r="R1094" s="62"/>
      <c r="AP1094" s="95"/>
      <c r="AQ1094" s="95"/>
      <c r="AR1094" s="95"/>
      <c r="BF1094" s="19"/>
      <c r="BG1094" s="19"/>
      <c r="BH1094" s="19"/>
    </row>
    <row r="1095" spans="5:60" s="11" customFormat="1" ht="26.25" customHeight="1">
      <c r="E1095" s="85"/>
      <c r="F1095" s="144"/>
      <c r="I1095" s="129"/>
      <c r="J1095" s="173"/>
      <c r="K1095" s="149"/>
      <c r="L1095" s="94"/>
      <c r="M1095" s="19"/>
      <c r="Q1095" s="62"/>
      <c r="R1095" s="62"/>
      <c r="AP1095" s="95"/>
      <c r="AQ1095" s="95"/>
      <c r="AR1095" s="95"/>
      <c r="BF1095" s="19"/>
      <c r="BG1095" s="19"/>
      <c r="BH1095" s="19"/>
    </row>
    <row r="1096" spans="5:60" s="11" customFormat="1" ht="26.25" customHeight="1">
      <c r="E1096" s="85"/>
      <c r="F1096" s="144"/>
      <c r="I1096" s="129"/>
      <c r="J1096" s="173"/>
      <c r="K1096" s="149"/>
      <c r="L1096" s="94"/>
      <c r="M1096" s="19"/>
      <c r="Q1096" s="62"/>
      <c r="R1096" s="62"/>
      <c r="AP1096" s="95"/>
      <c r="AQ1096" s="95"/>
      <c r="AR1096" s="95"/>
      <c r="BF1096" s="19"/>
      <c r="BG1096" s="19"/>
      <c r="BH1096" s="19"/>
    </row>
    <row r="1097" spans="5:60" s="11" customFormat="1" ht="26.25" customHeight="1">
      <c r="E1097" s="85"/>
      <c r="F1097" s="144"/>
      <c r="I1097" s="129"/>
      <c r="J1097" s="173"/>
      <c r="K1097" s="149"/>
      <c r="L1097" s="94"/>
      <c r="M1097" s="19"/>
      <c r="Q1097" s="62"/>
      <c r="R1097" s="62"/>
      <c r="AP1097" s="95"/>
      <c r="AQ1097" s="95"/>
      <c r="AR1097" s="95"/>
      <c r="BF1097" s="19"/>
      <c r="BG1097" s="19"/>
      <c r="BH1097" s="19"/>
    </row>
    <row r="1098" spans="5:60" s="11" customFormat="1" ht="26.25" customHeight="1">
      <c r="E1098" s="85"/>
      <c r="F1098" s="144"/>
      <c r="I1098" s="129"/>
      <c r="J1098" s="173"/>
      <c r="K1098" s="149"/>
      <c r="L1098" s="94"/>
      <c r="M1098" s="19"/>
      <c r="Q1098" s="62"/>
      <c r="R1098" s="62"/>
      <c r="AP1098" s="95"/>
      <c r="AQ1098" s="95"/>
      <c r="AR1098" s="95"/>
      <c r="BF1098" s="19"/>
      <c r="BG1098" s="19"/>
      <c r="BH1098" s="19"/>
    </row>
    <row r="1099" spans="5:60" s="11" customFormat="1" ht="26.25" customHeight="1">
      <c r="E1099" s="85"/>
      <c r="F1099" s="144"/>
      <c r="I1099" s="129"/>
      <c r="J1099" s="173"/>
      <c r="K1099" s="149"/>
      <c r="L1099" s="94"/>
      <c r="M1099" s="19"/>
      <c r="Q1099" s="62"/>
      <c r="R1099" s="62"/>
      <c r="AP1099" s="95"/>
      <c r="AQ1099" s="95"/>
      <c r="AR1099" s="95"/>
      <c r="BF1099" s="19"/>
      <c r="BG1099" s="19"/>
      <c r="BH1099" s="19"/>
    </row>
    <row r="1100" spans="5:60" s="11" customFormat="1" ht="26.25" customHeight="1">
      <c r="E1100" s="85"/>
      <c r="F1100" s="144"/>
      <c r="I1100" s="129"/>
      <c r="J1100" s="173"/>
      <c r="K1100" s="149"/>
      <c r="L1100" s="94"/>
      <c r="M1100" s="19"/>
      <c r="Q1100" s="62"/>
      <c r="R1100" s="62"/>
      <c r="AP1100" s="95"/>
      <c r="AQ1100" s="95"/>
      <c r="AR1100" s="95"/>
      <c r="BF1100" s="19"/>
      <c r="BG1100" s="19"/>
      <c r="BH1100" s="19"/>
    </row>
    <row r="1101" spans="5:60" s="11" customFormat="1" ht="26.25" customHeight="1">
      <c r="E1101" s="85"/>
      <c r="F1101" s="144"/>
      <c r="I1101" s="129"/>
      <c r="J1101" s="173"/>
      <c r="K1101" s="149"/>
      <c r="L1101" s="94"/>
      <c r="M1101" s="19"/>
      <c r="Q1101" s="62"/>
      <c r="R1101" s="62"/>
      <c r="AP1101" s="95"/>
      <c r="AQ1101" s="95"/>
      <c r="AR1101" s="95"/>
      <c r="BF1101" s="19"/>
      <c r="BG1101" s="19"/>
      <c r="BH1101" s="19"/>
    </row>
    <row r="1102" spans="5:60" s="11" customFormat="1" ht="26.25" customHeight="1">
      <c r="E1102" s="85"/>
      <c r="F1102" s="144"/>
      <c r="I1102" s="129"/>
      <c r="J1102" s="173"/>
      <c r="K1102" s="149"/>
      <c r="L1102" s="94"/>
      <c r="M1102" s="19"/>
      <c r="Q1102" s="62"/>
      <c r="R1102" s="62"/>
      <c r="AP1102" s="95"/>
      <c r="AQ1102" s="95"/>
      <c r="AR1102" s="95"/>
      <c r="BF1102" s="19"/>
      <c r="BG1102" s="19"/>
      <c r="BH1102" s="19"/>
    </row>
    <row r="1103" spans="5:60" s="11" customFormat="1" ht="26.25" customHeight="1">
      <c r="E1103" s="85"/>
      <c r="F1103" s="144"/>
      <c r="I1103" s="129"/>
      <c r="J1103" s="173"/>
      <c r="K1103" s="149"/>
      <c r="L1103" s="94"/>
      <c r="M1103" s="19"/>
      <c r="Q1103" s="62"/>
      <c r="R1103" s="62"/>
      <c r="AP1103" s="95"/>
      <c r="AQ1103" s="95"/>
      <c r="AR1103" s="95"/>
      <c r="BF1103" s="19"/>
      <c r="BG1103" s="19"/>
      <c r="BH1103" s="19"/>
    </row>
    <row r="1104" spans="5:60" s="11" customFormat="1" ht="26.25" customHeight="1">
      <c r="E1104" s="85"/>
      <c r="F1104" s="144"/>
      <c r="I1104" s="129"/>
      <c r="J1104" s="173"/>
      <c r="K1104" s="149"/>
      <c r="L1104" s="94"/>
      <c r="M1104" s="19"/>
      <c r="Q1104" s="62"/>
      <c r="R1104" s="62"/>
      <c r="AP1104" s="95"/>
      <c r="AQ1104" s="95"/>
      <c r="AR1104" s="95"/>
      <c r="BF1104" s="19"/>
      <c r="BG1104" s="19"/>
      <c r="BH1104" s="19"/>
    </row>
    <row r="1105" spans="5:60" s="11" customFormat="1" ht="26.25" customHeight="1">
      <c r="E1105" s="85"/>
      <c r="F1105" s="144"/>
      <c r="I1105" s="129"/>
      <c r="J1105" s="173"/>
      <c r="K1105" s="149"/>
      <c r="L1105" s="94"/>
      <c r="M1105" s="19"/>
      <c r="Q1105" s="62"/>
      <c r="R1105" s="62"/>
      <c r="AP1105" s="95"/>
      <c r="AQ1105" s="95"/>
      <c r="AR1105" s="95"/>
      <c r="BF1105" s="19"/>
      <c r="BG1105" s="19"/>
      <c r="BH1105" s="19"/>
    </row>
    <row r="1106" spans="5:60" s="11" customFormat="1" ht="26.25" customHeight="1">
      <c r="E1106" s="85"/>
      <c r="F1106" s="144"/>
      <c r="I1106" s="129"/>
      <c r="J1106" s="173"/>
      <c r="K1106" s="149"/>
      <c r="L1106" s="94"/>
      <c r="M1106" s="19"/>
      <c r="Q1106" s="62"/>
      <c r="R1106" s="62"/>
      <c r="AP1106" s="95"/>
      <c r="AQ1106" s="95"/>
      <c r="AR1106" s="95"/>
      <c r="BF1106" s="19"/>
      <c r="BG1106" s="19"/>
      <c r="BH1106" s="19"/>
    </row>
    <row r="1107" spans="5:60" s="11" customFormat="1" ht="26.25" customHeight="1">
      <c r="E1107" s="85"/>
      <c r="F1107" s="144"/>
      <c r="I1107" s="129"/>
      <c r="J1107" s="173"/>
      <c r="K1107" s="149"/>
      <c r="L1107" s="94"/>
      <c r="M1107" s="19"/>
      <c r="Q1107" s="62"/>
      <c r="R1107" s="62"/>
      <c r="AP1107" s="95"/>
      <c r="AQ1107" s="95"/>
      <c r="AR1107" s="95"/>
      <c r="BF1107" s="19"/>
      <c r="BG1107" s="19"/>
      <c r="BH1107" s="19"/>
    </row>
    <row r="1108" spans="5:60" s="11" customFormat="1" ht="26.25" customHeight="1">
      <c r="E1108" s="85"/>
      <c r="F1108" s="144"/>
      <c r="I1108" s="129"/>
      <c r="J1108" s="173"/>
      <c r="K1108" s="149"/>
      <c r="L1108" s="94"/>
      <c r="M1108" s="19"/>
      <c r="Q1108" s="62"/>
      <c r="R1108" s="62"/>
      <c r="AP1108" s="95"/>
      <c r="AQ1108" s="95"/>
      <c r="AR1108" s="95"/>
      <c r="BF1108" s="19"/>
      <c r="BG1108" s="19"/>
      <c r="BH1108" s="19"/>
    </row>
    <row r="1109" spans="5:60" s="11" customFormat="1" ht="26.25" customHeight="1">
      <c r="E1109" s="85"/>
      <c r="F1109" s="144"/>
      <c r="I1109" s="129"/>
      <c r="J1109" s="173"/>
      <c r="K1109" s="149"/>
      <c r="L1109" s="94"/>
      <c r="M1109" s="19"/>
      <c r="Q1109" s="62"/>
      <c r="R1109" s="62"/>
      <c r="AP1109" s="95"/>
      <c r="AQ1109" s="95"/>
      <c r="AR1109" s="95"/>
      <c r="BF1109" s="19"/>
      <c r="BG1109" s="19"/>
      <c r="BH1109" s="19"/>
    </row>
    <row r="1110" spans="5:60" s="11" customFormat="1" ht="26.25" customHeight="1">
      <c r="E1110" s="85"/>
      <c r="F1110" s="144"/>
      <c r="I1110" s="129"/>
      <c r="J1110" s="173"/>
      <c r="K1110" s="149"/>
      <c r="L1110" s="94"/>
      <c r="M1110" s="19"/>
      <c r="Q1110" s="62"/>
      <c r="R1110" s="62"/>
      <c r="AP1110" s="95"/>
      <c r="AQ1110" s="95"/>
      <c r="AR1110" s="95"/>
      <c r="BF1110" s="19"/>
      <c r="BG1110" s="19"/>
      <c r="BH1110" s="19"/>
    </row>
    <row r="1111" spans="5:60" s="11" customFormat="1" ht="26.25" customHeight="1">
      <c r="E1111" s="85"/>
      <c r="F1111" s="144"/>
      <c r="I1111" s="129"/>
      <c r="J1111" s="173"/>
      <c r="K1111" s="149"/>
      <c r="L1111" s="94"/>
      <c r="M1111" s="19"/>
      <c r="Q1111" s="62"/>
      <c r="R1111" s="62"/>
      <c r="AP1111" s="95"/>
      <c r="AQ1111" s="95"/>
      <c r="AR1111" s="95"/>
      <c r="BF1111" s="19"/>
      <c r="BG1111" s="19"/>
      <c r="BH1111" s="19"/>
    </row>
    <row r="1112" spans="5:60" s="11" customFormat="1" ht="26.25" customHeight="1">
      <c r="E1112" s="85"/>
      <c r="F1112" s="144"/>
      <c r="I1112" s="129"/>
      <c r="J1112" s="173"/>
      <c r="K1112" s="149"/>
      <c r="L1112" s="94"/>
      <c r="M1112" s="19"/>
      <c r="Q1112" s="62"/>
      <c r="R1112" s="62"/>
      <c r="AP1112" s="95"/>
      <c r="AQ1112" s="95"/>
      <c r="AR1112" s="95"/>
      <c r="BF1112" s="19"/>
      <c r="BG1112" s="19"/>
      <c r="BH1112" s="19"/>
    </row>
    <row r="1113" spans="5:60" s="11" customFormat="1" ht="26.25" customHeight="1">
      <c r="E1113" s="85"/>
      <c r="F1113" s="144"/>
      <c r="I1113" s="129"/>
      <c r="J1113" s="173"/>
      <c r="K1113" s="149"/>
      <c r="L1113" s="94"/>
      <c r="M1113" s="19"/>
      <c r="Q1113" s="62"/>
      <c r="R1113" s="62"/>
      <c r="AP1113" s="95"/>
      <c r="AQ1113" s="95"/>
      <c r="AR1113" s="95"/>
      <c r="BF1113" s="19"/>
      <c r="BG1113" s="19"/>
      <c r="BH1113" s="19"/>
    </row>
    <row r="1114" spans="5:60" s="11" customFormat="1" ht="26.25" customHeight="1">
      <c r="E1114" s="85"/>
      <c r="F1114" s="144"/>
      <c r="I1114" s="129"/>
      <c r="J1114" s="173"/>
      <c r="K1114" s="149"/>
      <c r="L1114" s="94"/>
      <c r="M1114" s="19"/>
      <c r="Q1114" s="62"/>
      <c r="R1114" s="62"/>
      <c r="AP1114" s="95"/>
      <c r="AQ1114" s="95"/>
      <c r="AR1114" s="95"/>
      <c r="BF1114" s="19"/>
      <c r="BG1114" s="19"/>
      <c r="BH1114" s="19"/>
    </row>
    <row r="1115" spans="5:60" s="11" customFormat="1" ht="26.25" customHeight="1">
      <c r="E1115" s="85"/>
      <c r="F1115" s="144"/>
      <c r="I1115" s="129"/>
      <c r="J1115" s="173"/>
      <c r="K1115" s="149"/>
      <c r="L1115" s="94"/>
      <c r="M1115" s="19"/>
      <c r="Q1115" s="62"/>
      <c r="R1115" s="62"/>
      <c r="AP1115" s="95"/>
      <c r="AQ1115" s="95"/>
      <c r="AR1115" s="95"/>
      <c r="BF1115" s="19"/>
      <c r="BG1115" s="19"/>
      <c r="BH1115" s="19"/>
    </row>
    <row r="1116" spans="5:60" s="11" customFormat="1" ht="26.25" customHeight="1">
      <c r="E1116" s="85"/>
      <c r="F1116" s="144"/>
      <c r="I1116" s="129"/>
      <c r="J1116" s="173"/>
      <c r="K1116" s="149"/>
      <c r="L1116" s="94"/>
      <c r="M1116" s="19"/>
      <c r="Q1116" s="62"/>
      <c r="R1116" s="62"/>
      <c r="AP1116" s="95"/>
      <c r="AQ1116" s="95"/>
      <c r="AR1116" s="95"/>
      <c r="BF1116" s="19"/>
      <c r="BG1116" s="19"/>
      <c r="BH1116" s="19"/>
    </row>
    <row r="1117" spans="5:60" s="11" customFormat="1" ht="26.25" customHeight="1">
      <c r="E1117" s="85"/>
      <c r="F1117" s="144"/>
      <c r="I1117" s="129"/>
      <c r="J1117" s="173"/>
      <c r="K1117" s="149"/>
      <c r="L1117" s="94"/>
      <c r="M1117" s="19"/>
      <c r="Q1117" s="62"/>
      <c r="R1117" s="62"/>
      <c r="AP1117" s="95"/>
      <c r="AQ1117" s="95"/>
      <c r="AR1117" s="95"/>
      <c r="BF1117" s="19"/>
      <c r="BG1117" s="19"/>
      <c r="BH1117" s="19"/>
    </row>
    <row r="1118" spans="5:60" s="11" customFormat="1" ht="26.25" customHeight="1">
      <c r="E1118" s="85"/>
      <c r="F1118" s="144"/>
      <c r="I1118" s="129"/>
      <c r="J1118" s="173"/>
      <c r="K1118" s="149"/>
      <c r="L1118" s="94"/>
      <c r="M1118" s="19"/>
      <c r="Q1118" s="62"/>
      <c r="R1118" s="62"/>
      <c r="AP1118" s="95"/>
      <c r="AQ1118" s="95"/>
      <c r="AR1118" s="95"/>
      <c r="BF1118" s="19"/>
      <c r="BG1118" s="19"/>
      <c r="BH1118" s="19"/>
    </row>
    <row r="1119" spans="5:60" s="11" customFormat="1" ht="26.25" customHeight="1">
      <c r="E1119" s="85"/>
      <c r="F1119" s="144"/>
      <c r="I1119" s="129"/>
      <c r="J1119" s="173"/>
      <c r="K1119" s="149"/>
      <c r="L1119" s="94"/>
      <c r="M1119" s="19"/>
      <c r="Q1119" s="62"/>
      <c r="R1119" s="62"/>
      <c r="AP1119" s="95"/>
      <c r="AQ1119" s="95"/>
      <c r="AR1119" s="95"/>
      <c r="BF1119" s="19"/>
      <c r="BG1119" s="19"/>
      <c r="BH1119" s="19"/>
    </row>
    <row r="1120" spans="5:60" s="11" customFormat="1" ht="26.25" customHeight="1">
      <c r="E1120" s="85"/>
      <c r="F1120" s="144"/>
      <c r="I1120" s="129"/>
      <c r="J1120" s="173"/>
      <c r="K1120" s="149"/>
      <c r="L1120" s="94"/>
      <c r="M1120" s="19"/>
      <c r="Q1120" s="62"/>
      <c r="R1120" s="62"/>
      <c r="AP1120" s="95"/>
      <c r="AQ1120" s="95"/>
      <c r="AR1120" s="95"/>
      <c r="BF1120" s="19"/>
      <c r="BG1120" s="19"/>
      <c r="BH1120" s="19"/>
    </row>
    <row r="1121" spans="5:60" s="11" customFormat="1" ht="26.25" customHeight="1">
      <c r="E1121" s="85"/>
      <c r="F1121" s="144"/>
      <c r="I1121" s="129"/>
      <c r="J1121" s="173"/>
      <c r="K1121" s="149"/>
      <c r="L1121" s="94"/>
      <c r="M1121" s="19"/>
      <c r="Q1121" s="62"/>
      <c r="R1121" s="62"/>
      <c r="AP1121" s="95"/>
      <c r="AQ1121" s="95"/>
      <c r="AR1121" s="95"/>
      <c r="BF1121" s="19"/>
      <c r="BG1121" s="19"/>
      <c r="BH1121" s="19"/>
    </row>
    <row r="1122" spans="5:60" s="11" customFormat="1" ht="26.25" customHeight="1">
      <c r="E1122" s="85"/>
      <c r="F1122" s="144"/>
      <c r="I1122" s="129"/>
      <c r="J1122" s="173"/>
      <c r="K1122" s="149"/>
      <c r="L1122" s="94"/>
      <c r="M1122" s="19"/>
      <c r="Q1122" s="62"/>
      <c r="R1122" s="62"/>
      <c r="AP1122" s="95"/>
      <c r="AQ1122" s="95"/>
      <c r="AR1122" s="95"/>
      <c r="BF1122" s="19"/>
      <c r="BG1122" s="19"/>
      <c r="BH1122" s="19"/>
    </row>
    <row r="1123" spans="5:60" s="11" customFormat="1" ht="26.25" customHeight="1">
      <c r="E1123" s="85"/>
      <c r="F1123" s="144"/>
      <c r="I1123" s="129"/>
      <c r="J1123" s="173"/>
      <c r="K1123" s="149"/>
      <c r="L1123" s="94"/>
      <c r="M1123" s="19"/>
      <c r="Q1123" s="62"/>
      <c r="R1123" s="62"/>
      <c r="AP1123" s="95"/>
      <c r="AQ1123" s="95"/>
      <c r="AR1123" s="95"/>
      <c r="BF1123" s="19"/>
      <c r="BG1123" s="19"/>
      <c r="BH1123" s="19"/>
    </row>
    <row r="1124" spans="5:60" s="11" customFormat="1" ht="26.25" customHeight="1">
      <c r="E1124" s="85"/>
      <c r="F1124" s="144"/>
      <c r="I1124" s="129"/>
      <c r="J1124" s="173"/>
      <c r="K1124" s="149"/>
      <c r="L1124" s="94"/>
      <c r="M1124" s="19"/>
      <c r="Q1124" s="62"/>
      <c r="R1124" s="62"/>
      <c r="AP1124" s="95"/>
      <c r="AQ1124" s="95"/>
      <c r="AR1124" s="95"/>
      <c r="BF1124" s="19"/>
      <c r="BG1124" s="19"/>
      <c r="BH1124" s="19"/>
    </row>
    <row r="1125" spans="5:60" s="11" customFormat="1" ht="26.25" customHeight="1">
      <c r="E1125" s="85"/>
      <c r="F1125" s="144"/>
      <c r="I1125" s="129"/>
      <c r="J1125" s="173"/>
      <c r="K1125" s="149"/>
      <c r="L1125" s="94"/>
      <c r="M1125" s="19"/>
      <c r="Q1125" s="62"/>
      <c r="R1125" s="62"/>
      <c r="AP1125" s="95"/>
      <c r="AQ1125" s="95"/>
      <c r="AR1125" s="95"/>
      <c r="BF1125" s="19"/>
      <c r="BG1125" s="19"/>
      <c r="BH1125" s="19"/>
    </row>
    <row r="1126" spans="5:60" s="11" customFormat="1" ht="26.25" customHeight="1">
      <c r="E1126" s="85"/>
      <c r="F1126" s="144"/>
      <c r="I1126" s="129"/>
      <c r="J1126" s="173"/>
      <c r="K1126" s="149"/>
      <c r="L1126" s="94"/>
      <c r="M1126" s="19"/>
      <c r="Q1126" s="62"/>
      <c r="R1126" s="62"/>
      <c r="AP1126" s="95"/>
      <c r="AQ1126" s="95"/>
      <c r="AR1126" s="95"/>
      <c r="BF1126" s="19"/>
      <c r="BG1126" s="19"/>
      <c r="BH1126" s="19"/>
    </row>
    <row r="1127" spans="5:60" s="11" customFormat="1" ht="26.25" customHeight="1">
      <c r="E1127" s="85"/>
      <c r="F1127" s="144"/>
      <c r="I1127" s="129"/>
      <c r="J1127" s="173"/>
      <c r="K1127" s="149"/>
      <c r="L1127" s="94"/>
      <c r="M1127" s="19"/>
      <c r="Q1127" s="62"/>
      <c r="R1127" s="62"/>
      <c r="AP1127" s="95"/>
      <c r="AQ1127" s="95"/>
      <c r="AR1127" s="95"/>
      <c r="BF1127" s="19"/>
      <c r="BG1127" s="19"/>
      <c r="BH1127" s="19"/>
    </row>
    <row r="1128" spans="5:60" s="11" customFormat="1" ht="26.25" customHeight="1">
      <c r="E1128" s="85"/>
      <c r="F1128" s="144"/>
      <c r="I1128" s="129"/>
      <c r="J1128" s="173"/>
      <c r="K1128" s="149"/>
      <c r="L1128" s="94"/>
      <c r="M1128" s="19"/>
      <c r="Q1128" s="62"/>
      <c r="R1128" s="62"/>
      <c r="AP1128" s="95"/>
      <c r="AQ1128" s="95"/>
      <c r="AR1128" s="95"/>
      <c r="BF1128" s="19"/>
      <c r="BG1128" s="19"/>
      <c r="BH1128" s="19"/>
    </row>
    <row r="1129" spans="5:60" s="11" customFormat="1" ht="26.25" customHeight="1">
      <c r="E1129" s="85"/>
      <c r="F1129" s="144"/>
      <c r="I1129" s="129"/>
      <c r="J1129" s="173"/>
      <c r="K1129" s="149"/>
      <c r="L1129" s="94"/>
      <c r="M1129" s="19"/>
      <c r="Q1129" s="62"/>
      <c r="R1129" s="62"/>
      <c r="AP1129" s="95"/>
      <c r="AQ1129" s="95"/>
      <c r="AR1129" s="95"/>
      <c r="BF1129" s="19"/>
      <c r="BG1129" s="19"/>
      <c r="BH1129" s="19"/>
    </row>
    <row r="1130" spans="5:60" s="11" customFormat="1" ht="26.25" customHeight="1">
      <c r="E1130" s="85"/>
      <c r="F1130" s="144"/>
      <c r="I1130" s="129"/>
      <c r="J1130" s="173"/>
      <c r="K1130" s="149"/>
      <c r="L1130" s="94"/>
      <c r="M1130" s="19"/>
      <c r="Q1130" s="62"/>
      <c r="R1130" s="62"/>
      <c r="AP1130" s="95"/>
      <c r="AQ1130" s="95"/>
      <c r="AR1130" s="95"/>
      <c r="BF1130" s="19"/>
      <c r="BG1130" s="19"/>
      <c r="BH1130" s="19"/>
    </row>
    <row r="1131" spans="5:60" s="11" customFormat="1" ht="26.25" customHeight="1">
      <c r="E1131" s="85"/>
      <c r="F1131" s="144"/>
      <c r="I1131" s="129"/>
      <c r="J1131" s="173"/>
      <c r="K1131" s="149"/>
      <c r="L1131" s="94"/>
      <c r="M1131" s="19"/>
      <c r="Q1131" s="62"/>
      <c r="R1131" s="62"/>
      <c r="AP1131" s="95"/>
      <c r="AQ1131" s="95"/>
      <c r="AR1131" s="95"/>
      <c r="BF1131" s="19"/>
      <c r="BG1131" s="19"/>
      <c r="BH1131" s="19"/>
    </row>
    <row r="1132" spans="5:60" s="11" customFormat="1" ht="26.25" customHeight="1">
      <c r="E1132" s="85"/>
      <c r="F1132" s="144"/>
      <c r="I1132" s="129"/>
      <c r="J1132" s="173"/>
      <c r="K1132" s="149"/>
      <c r="L1132" s="94"/>
      <c r="M1132" s="19"/>
      <c r="Q1132" s="62"/>
      <c r="R1132" s="62"/>
      <c r="AP1132" s="95"/>
      <c r="AQ1132" s="95"/>
      <c r="AR1132" s="95"/>
      <c r="BF1132" s="19"/>
      <c r="BG1132" s="19"/>
      <c r="BH1132" s="19"/>
    </row>
    <row r="1133" spans="5:60" s="11" customFormat="1" ht="26.25" customHeight="1">
      <c r="E1133" s="85"/>
      <c r="F1133" s="144"/>
      <c r="I1133" s="129"/>
      <c r="J1133" s="173"/>
      <c r="K1133" s="149"/>
      <c r="L1133" s="94"/>
      <c r="M1133" s="19"/>
      <c r="Q1133" s="62"/>
      <c r="R1133" s="62"/>
      <c r="AP1133" s="95"/>
      <c r="AQ1133" s="95"/>
      <c r="AR1133" s="95"/>
      <c r="BF1133" s="19"/>
      <c r="BG1133" s="19"/>
      <c r="BH1133" s="19"/>
    </row>
    <row r="1134" spans="5:60" s="11" customFormat="1" ht="26.25" customHeight="1">
      <c r="E1134" s="85"/>
      <c r="F1134" s="144"/>
      <c r="I1134" s="129"/>
      <c r="J1134" s="173"/>
      <c r="K1134" s="149"/>
      <c r="L1134" s="94"/>
      <c r="M1134" s="19"/>
      <c r="Q1134" s="62"/>
      <c r="R1134" s="62"/>
      <c r="AP1134" s="95"/>
      <c r="AQ1134" s="95"/>
      <c r="AR1134" s="95"/>
      <c r="BF1134" s="19"/>
      <c r="BG1134" s="19"/>
      <c r="BH1134" s="19"/>
    </row>
    <row r="1135" spans="5:60" s="11" customFormat="1" ht="26.25" customHeight="1">
      <c r="E1135" s="85"/>
      <c r="F1135" s="144"/>
      <c r="I1135" s="129"/>
      <c r="J1135" s="173"/>
      <c r="K1135" s="149"/>
      <c r="L1135" s="94"/>
      <c r="M1135" s="19"/>
      <c r="Q1135" s="62"/>
      <c r="R1135" s="62"/>
      <c r="AP1135" s="95"/>
      <c r="AQ1135" s="95"/>
      <c r="AR1135" s="95"/>
      <c r="BF1135" s="19"/>
      <c r="BG1135" s="19"/>
      <c r="BH1135" s="19"/>
    </row>
    <row r="1136" spans="5:60" s="11" customFormat="1" ht="26.25" customHeight="1">
      <c r="E1136" s="85"/>
      <c r="F1136" s="144"/>
      <c r="I1136" s="129"/>
      <c r="J1136" s="173"/>
      <c r="K1136" s="149"/>
      <c r="L1136" s="94"/>
      <c r="M1136" s="19"/>
      <c r="Q1136" s="62"/>
      <c r="R1136" s="62"/>
      <c r="AP1136" s="95"/>
      <c r="AQ1136" s="95"/>
      <c r="AR1136" s="95"/>
      <c r="BF1136" s="19"/>
      <c r="BG1136" s="19"/>
      <c r="BH1136" s="19"/>
    </row>
    <row r="1137" spans="5:60" s="11" customFormat="1" ht="26.25" customHeight="1">
      <c r="E1137" s="85"/>
      <c r="F1137" s="144"/>
      <c r="I1137" s="129"/>
      <c r="J1137" s="173"/>
      <c r="K1137" s="149"/>
      <c r="L1137" s="94"/>
      <c r="M1137" s="19"/>
      <c r="Q1137" s="62"/>
      <c r="R1137" s="62"/>
      <c r="AP1137" s="95"/>
      <c r="AQ1137" s="95"/>
      <c r="AR1137" s="95"/>
      <c r="BF1137" s="19"/>
      <c r="BG1137" s="19"/>
      <c r="BH1137" s="19"/>
    </row>
    <row r="1138" spans="5:60" s="11" customFormat="1" ht="26.25" customHeight="1">
      <c r="E1138" s="85"/>
      <c r="F1138" s="144"/>
      <c r="I1138" s="129"/>
      <c r="J1138" s="173"/>
      <c r="K1138" s="149"/>
      <c r="L1138" s="94"/>
      <c r="M1138" s="19"/>
      <c r="Q1138" s="62"/>
      <c r="R1138" s="62"/>
      <c r="AP1138" s="95"/>
      <c r="AQ1138" s="95"/>
      <c r="AR1138" s="95"/>
      <c r="BF1138" s="19"/>
      <c r="BG1138" s="19"/>
      <c r="BH1138" s="19"/>
    </row>
    <row r="1139" spans="5:60" s="11" customFormat="1" ht="26.25" customHeight="1">
      <c r="E1139" s="85"/>
      <c r="F1139" s="144"/>
      <c r="I1139" s="129"/>
      <c r="J1139" s="173"/>
      <c r="K1139" s="149"/>
      <c r="L1139" s="94"/>
      <c r="M1139" s="19"/>
      <c r="Q1139" s="62"/>
      <c r="R1139" s="62"/>
      <c r="AP1139" s="95"/>
      <c r="AQ1139" s="95"/>
      <c r="AR1139" s="95"/>
      <c r="BF1139" s="19"/>
      <c r="BG1139" s="19"/>
      <c r="BH1139" s="19"/>
    </row>
    <row r="1140" spans="5:60" s="11" customFormat="1" ht="26.25" customHeight="1">
      <c r="E1140" s="85"/>
      <c r="F1140" s="144"/>
      <c r="I1140" s="129"/>
      <c r="J1140" s="173"/>
      <c r="K1140" s="149"/>
      <c r="L1140" s="94"/>
      <c r="M1140" s="19"/>
      <c r="Q1140" s="62"/>
      <c r="R1140" s="62"/>
      <c r="AP1140" s="95"/>
      <c r="AQ1140" s="95"/>
      <c r="AR1140" s="95"/>
      <c r="BF1140" s="19"/>
      <c r="BG1140" s="19"/>
      <c r="BH1140" s="19"/>
    </row>
    <row r="1141" spans="5:60" s="11" customFormat="1" ht="26.25" customHeight="1">
      <c r="E1141" s="85"/>
      <c r="F1141" s="144"/>
      <c r="I1141" s="129"/>
      <c r="J1141" s="173"/>
      <c r="K1141" s="149"/>
      <c r="L1141" s="94"/>
      <c r="M1141" s="19"/>
      <c r="Q1141" s="62"/>
      <c r="R1141" s="62"/>
      <c r="AP1141" s="95"/>
      <c r="AQ1141" s="95"/>
      <c r="AR1141" s="95"/>
      <c r="BF1141" s="19"/>
      <c r="BG1141" s="19"/>
      <c r="BH1141" s="19"/>
    </row>
    <row r="1142" spans="5:60" s="11" customFormat="1" ht="26.25" customHeight="1">
      <c r="E1142" s="85"/>
      <c r="F1142" s="144"/>
      <c r="I1142" s="129"/>
      <c r="J1142" s="173"/>
      <c r="K1142" s="149"/>
      <c r="L1142" s="94"/>
      <c r="M1142" s="19"/>
      <c r="Q1142" s="62"/>
      <c r="R1142" s="62"/>
      <c r="AP1142" s="95"/>
      <c r="AQ1142" s="95"/>
      <c r="AR1142" s="95"/>
      <c r="BF1142" s="19"/>
      <c r="BG1142" s="19"/>
      <c r="BH1142" s="19"/>
    </row>
    <row r="1143" spans="5:60" s="11" customFormat="1" ht="26.25" customHeight="1">
      <c r="E1143" s="85"/>
      <c r="F1143" s="144"/>
      <c r="I1143" s="129"/>
      <c r="J1143" s="173"/>
      <c r="K1143" s="149"/>
      <c r="L1143" s="94"/>
      <c r="M1143" s="19"/>
      <c r="Q1143" s="62"/>
      <c r="R1143" s="62"/>
      <c r="AP1143" s="95"/>
      <c r="AQ1143" s="95"/>
      <c r="AR1143" s="95"/>
      <c r="BF1143" s="19"/>
      <c r="BG1143" s="19"/>
      <c r="BH1143" s="19"/>
    </row>
    <row r="1144" spans="5:60" s="11" customFormat="1" ht="26.25" customHeight="1">
      <c r="E1144" s="85"/>
      <c r="F1144" s="144"/>
      <c r="I1144" s="129"/>
      <c r="J1144" s="173"/>
      <c r="K1144" s="149"/>
      <c r="L1144" s="94"/>
      <c r="M1144" s="19"/>
      <c r="Q1144" s="62"/>
      <c r="R1144" s="62"/>
      <c r="AP1144" s="95"/>
      <c r="AQ1144" s="95"/>
      <c r="AR1144" s="95"/>
      <c r="BF1144" s="19"/>
      <c r="BG1144" s="19"/>
      <c r="BH1144" s="19"/>
    </row>
    <row r="1145" spans="5:60" s="11" customFormat="1" ht="26.25" customHeight="1">
      <c r="E1145" s="85"/>
      <c r="F1145" s="144"/>
      <c r="I1145" s="129"/>
      <c r="J1145" s="173"/>
      <c r="K1145" s="149"/>
      <c r="L1145" s="94"/>
      <c r="M1145" s="19"/>
      <c r="Q1145" s="62"/>
      <c r="R1145" s="62"/>
      <c r="AP1145" s="95"/>
      <c r="AQ1145" s="95"/>
      <c r="AR1145" s="95"/>
      <c r="BF1145" s="19"/>
      <c r="BG1145" s="19"/>
      <c r="BH1145" s="19"/>
    </row>
    <row r="1146" spans="5:60" s="11" customFormat="1" ht="26.25" customHeight="1">
      <c r="E1146" s="85"/>
      <c r="F1146" s="144"/>
      <c r="I1146" s="129"/>
      <c r="J1146" s="173"/>
      <c r="K1146" s="149"/>
      <c r="L1146" s="94"/>
      <c r="M1146" s="19"/>
      <c r="Q1146" s="62"/>
      <c r="R1146" s="62"/>
      <c r="AP1146" s="95"/>
      <c r="AQ1146" s="95"/>
      <c r="AR1146" s="95"/>
      <c r="BF1146" s="19"/>
      <c r="BG1146" s="19"/>
      <c r="BH1146" s="19"/>
    </row>
    <row r="1147" spans="5:60" s="11" customFormat="1" ht="26.25" customHeight="1">
      <c r="E1147" s="85"/>
      <c r="F1147" s="144"/>
      <c r="I1147" s="129"/>
      <c r="J1147" s="173"/>
      <c r="K1147" s="149"/>
      <c r="L1147" s="94"/>
      <c r="M1147" s="19"/>
      <c r="Q1147" s="62"/>
      <c r="R1147" s="62"/>
      <c r="AP1147" s="95"/>
      <c r="AQ1147" s="95"/>
      <c r="AR1147" s="95"/>
      <c r="BF1147" s="19"/>
      <c r="BG1147" s="19"/>
      <c r="BH1147" s="19"/>
    </row>
    <row r="1148" spans="5:60" s="11" customFormat="1" ht="26.25" customHeight="1">
      <c r="E1148" s="85"/>
      <c r="F1148" s="144"/>
      <c r="I1148" s="129"/>
      <c r="J1148" s="173"/>
      <c r="K1148" s="149"/>
      <c r="L1148" s="94"/>
      <c r="M1148" s="19"/>
      <c r="Q1148" s="62"/>
      <c r="R1148" s="62"/>
      <c r="AP1148" s="95"/>
      <c r="AQ1148" s="95"/>
      <c r="AR1148" s="95"/>
      <c r="BF1148" s="19"/>
      <c r="BG1148" s="19"/>
      <c r="BH1148" s="19"/>
    </row>
    <row r="1149" spans="5:60" s="11" customFormat="1" ht="26.25" customHeight="1">
      <c r="E1149" s="85"/>
      <c r="F1149" s="144"/>
      <c r="I1149" s="129"/>
      <c r="J1149" s="173"/>
      <c r="K1149" s="149"/>
      <c r="L1149" s="94"/>
      <c r="M1149" s="19"/>
      <c r="Q1149" s="62"/>
      <c r="R1149" s="62"/>
      <c r="AP1149" s="95"/>
      <c r="AQ1149" s="95"/>
      <c r="AR1149" s="95"/>
      <c r="BF1149" s="19"/>
      <c r="BG1149" s="19"/>
      <c r="BH1149" s="19"/>
    </row>
    <row r="1150" spans="5:60" s="11" customFormat="1" ht="26.25" customHeight="1">
      <c r="E1150" s="85"/>
      <c r="F1150" s="144"/>
      <c r="I1150" s="129"/>
      <c r="J1150" s="173"/>
      <c r="K1150" s="149"/>
      <c r="L1150" s="94"/>
      <c r="M1150" s="19"/>
      <c r="Q1150" s="62"/>
      <c r="R1150" s="62"/>
      <c r="AP1150" s="95"/>
      <c r="AQ1150" s="95"/>
      <c r="AR1150" s="95"/>
      <c r="BF1150" s="19"/>
      <c r="BG1150" s="19"/>
      <c r="BH1150" s="19"/>
    </row>
    <row r="1151" spans="5:60" s="11" customFormat="1" ht="26.25" customHeight="1">
      <c r="E1151" s="85"/>
      <c r="F1151" s="144"/>
      <c r="I1151" s="129"/>
      <c r="J1151" s="173"/>
      <c r="K1151" s="149"/>
      <c r="L1151" s="94"/>
      <c r="M1151" s="19"/>
      <c r="Q1151" s="62"/>
      <c r="R1151" s="62"/>
      <c r="AP1151" s="95"/>
      <c r="AQ1151" s="95"/>
      <c r="AR1151" s="95"/>
      <c r="BF1151" s="19"/>
      <c r="BG1151" s="19"/>
      <c r="BH1151" s="19"/>
    </row>
    <row r="1152" spans="5:60" s="11" customFormat="1" ht="26.25" customHeight="1">
      <c r="E1152" s="85"/>
      <c r="F1152" s="144"/>
      <c r="I1152" s="129"/>
      <c r="J1152" s="173"/>
      <c r="K1152" s="149"/>
      <c r="L1152" s="94"/>
      <c r="M1152" s="19"/>
      <c r="Q1152" s="62"/>
      <c r="R1152" s="62"/>
      <c r="AP1152" s="95"/>
      <c r="AQ1152" s="95"/>
      <c r="AR1152" s="95"/>
      <c r="BF1152" s="19"/>
      <c r="BG1152" s="19"/>
      <c r="BH1152" s="19"/>
    </row>
    <row r="1153" spans="5:60" s="11" customFormat="1" ht="26.25" customHeight="1">
      <c r="E1153" s="85"/>
      <c r="F1153" s="144"/>
      <c r="I1153" s="129"/>
      <c r="J1153" s="173"/>
      <c r="K1153" s="149"/>
      <c r="L1153" s="94"/>
      <c r="M1153" s="19"/>
      <c r="Q1153" s="62"/>
      <c r="R1153" s="62"/>
      <c r="AP1153" s="95"/>
      <c r="AQ1153" s="95"/>
      <c r="AR1153" s="95"/>
      <c r="BF1153" s="19"/>
      <c r="BG1153" s="19"/>
      <c r="BH1153" s="19"/>
    </row>
    <row r="1154" spans="5:60" s="11" customFormat="1" ht="26.25" customHeight="1">
      <c r="E1154" s="85"/>
      <c r="F1154" s="144"/>
      <c r="I1154" s="129"/>
      <c r="J1154" s="173"/>
      <c r="K1154" s="149"/>
      <c r="L1154" s="94"/>
      <c r="M1154" s="19"/>
      <c r="Q1154" s="62"/>
      <c r="R1154" s="62"/>
      <c r="AP1154" s="95"/>
      <c r="AQ1154" s="95"/>
      <c r="AR1154" s="95"/>
      <c r="BF1154" s="19"/>
      <c r="BG1154" s="19"/>
      <c r="BH1154" s="19"/>
    </row>
    <row r="1155" spans="5:60" s="11" customFormat="1" ht="26.25" customHeight="1">
      <c r="E1155" s="85"/>
      <c r="F1155" s="144"/>
      <c r="I1155" s="129"/>
      <c r="J1155" s="173"/>
      <c r="K1155" s="149"/>
      <c r="L1155" s="94"/>
      <c r="M1155" s="19"/>
      <c r="Q1155" s="62"/>
      <c r="R1155" s="62"/>
      <c r="AP1155" s="95"/>
      <c r="AQ1155" s="95"/>
      <c r="AR1155" s="95"/>
      <c r="BF1155" s="19"/>
      <c r="BG1155" s="19"/>
      <c r="BH1155" s="19"/>
    </row>
    <row r="1156" spans="5:60" s="11" customFormat="1" ht="26.25" customHeight="1">
      <c r="E1156" s="85"/>
      <c r="F1156" s="144"/>
      <c r="I1156" s="129"/>
      <c r="J1156" s="173"/>
      <c r="K1156" s="149"/>
      <c r="L1156" s="94"/>
      <c r="M1156" s="19"/>
      <c r="Q1156" s="62"/>
      <c r="R1156" s="62"/>
      <c r="AP1156" s="95"/>
      <c r="AQ1156" s="95"/>
      <c r="AR1156" s="95"/>
      <c r="BF1156" s="19"/>
      <c r="BG1156" s="19"/>
      <c r="BH1156" s="19"/>
    </row>
    <row r="1157" spans="5:60" s="11" customFormat="1" ht="26.25" customHeight="1">
      <c r="E1157" s="85"/>
      <c r="F1157" s="144"/>
      <c r="I1157" s="129"/>
      <c r="J1157" s="173"/>
      <c r="K1157" s="149"/>
      <c r="L1157" s="94"/>
      <c r="M1157" s="19"/>
      <c r="Q1157" s="62"/>
      <c r="R1157" s="62"/>
      <c r="AP1157" s="95"/>
      <c r="AQ1157" s="95"/>
      <c r="AR1157" s="95"/>
      <c r="BF1157" s="19"/>
      <c r="BG1157" s="19"/>
      <c r="BH1157" s="19"/>
    </row>
    <row r="1158" spans="5:60" s="11" customFormat="1" ht="26.25" customHeight="1">
      <c r="E1158" s="85"/>
      <c r="F1158" s="144"/>
      <c r="I1158" s="129"/>
      <c r="J1158" s="173"/>
      <c r="K1158" s="149"/>
      <c r="L1158" s="94"/>
      <c r="M1158" s="19"/>
      <c r="Q1158" s="62"/>
      <c r="R1158" s="62"/>
      <c r="AP1158" s="95"/>
      <c r="AQ1158" s="95"/>
      <c r="AR1158" s="95"/>
      <c r="BF1158" s="19"/>
      <c r="BG1158" s="19"/>
      <c r="BH1158" s="19"/>
    </row>
    <row r="1159" spans="5:60" s="11" customFormat="1" ht="26.25" customHeight="1">
      <c r="E1159" s="85"/>
      <c r="F1159" s="144"/>
      <c r="I1159" s="129"/>
      <c r="J1159" s="173"/>
      <c r="K1159" s="149"/>
      <c r="L1159" s="94"/>
      <c r="M1159" s="19"/>
      <c r="Q1159" s="62"/>
      <c r="R1159" s="62"/>
      <c r="AP1159" s="95"/>
      <c r="AQ1159" s="95"/>
      <c r="AR1159" s="95"/>
      <c r="BF1159" s="19"/>
      <c r="BG1159" s="19"/>
      <c r="BH1159" s="19"/>
    </row>
    <row r="1160" spans="5:60" s="11" customFormat="1" ht="26.25" customHeight="1">
      <c r="E1160" s="85"/>
      <c r="F1160" s="144"/>
      <c r="I1160" s="129"/>
      <c r="J1160" s="173"/>
      <c r="K1160" s="149"/>
      <c r="L1160" s="94"/>
      <c r="M1160" s="19"/>
      <c r="Q1160" s="62"/>
      <c r="R1160" s="62"/>
      <c r="AP1160" s="95"/>
      <c r="AQ1160" s="95"/>
      <c r="AR1160" s="95"/>
      <c r="BF1160" s="19"/>
      <c r="BG1160" s="19"/>
      <c r="BH1160" s="19"/>
    </row>
    <row r="1161" spans="5:60" s="11" customFormat="1" ht="26.25" customHeight="1">
      <c r="E1161" s="85"/>
      <c r="F1161" s="144"/>
      <c r="I1161" s="129"/>
      <c r="J1161" s="173"/>
      <c r="K1161" s="149"/>
      <c r="L1161" s="94"/>
      <c r="M1161" s="19"/>
      <c r="Q1161" s="62"/>
      <c r="R1161" s="62"/>
      <c r="AP1161" s="95"/>
      <c r="AQ1161" s="95"/>
      <c r="AR1161" s="95"/>
      <c r="BF1161" s="19"/>
      <c r="BG1161" s="19"/>
      <c r="BH1161" s="19"/>
    </row>
    <row r="1162" spans="5:60" s="11" customFormat="1" ht="26.25" customHeight="1">
      <c r="E1162" s="85"/>
      <c r="F1162" s="144"/>
      <c r="I1162" s="129"/>
      <c r="J1162" s="173"/>
      <c r="K1162" s="149"/>
      <c r="L1162" s="94"/>
      <c r="M1162" s="19"/>
      <c r="Q1162" s="62"/>
      <c r="R1162" s="62"/>
      <c r="AP1162" s="95"/>
      <c r="AQ1162" s="95"/>
      <c r="AR1162" s="95"/>
      <c r="BF1162" s="19"/>
      <c r="BG1162" s="19"/>
      <c r="BH1162" s="19"/>
    </row>
    <row r="1163" spans="5:60" s="11" customFormat="1" ht="26.25" customHeight="1">
      <c r="E1163" s="85"/>
      <c r="F1163" s="144"/>
      <c r="I1163" s="129"/>
      <c r="J1163" s="173"/>
      <c r="K1163" s="149"/>
      <c r="L1163" s="94"/>
      <c r="M1163" s="19"/>
      <c r="Q1163" s="62"/>
      <c r="R1163" s="62"/>
      <c r="AP1163" s="95"/>
      <c r="AQ1163" s="95"/>
      <c r="AR1163" s="95"/>
      <c r="BF1163" s="19"/>
      <c r="BG1163" s="19"/>
      <c r="BH1163" s="19"/>
    </row>
    <row r="1164" spans="5:60" s="11" customFormat="1" ht="26.25" customHeight="1">
      <c r="E1164" s="85"/>
      <c r="F1164" s="144"/>
      <c r="I1164" s="129"/>
      <c r="J1164" s="173"/>
      <c r="K1164" s="149"/>
      <c r="L1164" s="94"/>
      <c r="M1164" s="19"/>
      <c r="Q1164" s="62"/>
      <c r="R1164" s="62"/>
      <c r="AP1164" s="95"/>
      <c r="AQ1164" s="95"/>
      <c r="AR1164" s="95"/>
      <c r="BF1164" s="19"/>
      <c r="BG1164" s="19"/>
      <c r="BH1164" s="19"/>
    </row>
    <row r="1165" spans="5:60" s="11" customFormat="1" ht="26.25" customHeight="1">
      <c r="E1165" s="85"/>
      <c r="F1165" s="144"/>
      <c r="I1165" s="129"/>
      <c r="J1165" s="173"/>
      <c r="K1165" s="149"/>
      <c r="L1165" s="94"/>
      <c r="M1165" s="19"/>
      <c r="Q1165" s="62"/>
      <c r="R1165" s="62"/>
      <c r="AP1165" s="95"/>
      <c r="AQ1165" s="95"/>
      <c r="AR1165" s="95"/>
      <c r="BF1165" s="19"/>
      <c r="BG1165" s="19"/>
      <c r="BH1165" s="19"/>
    </row>
    <row r="1166" spans="5:60" s="11" customFormat="1" ht="26.25" customHeight="1">
      <c r="E1166" s="85"/>
      <c r="F1166" s="144"/>
      <c r="I1166" s="129"/>
      <c r="J1166" s="173"/>
      <c r="K1166" s="149"/>
      <c r="L1166" s="94"/>
      <c r="M1166" s="19"/>
      <c r="Q1166" s="62"/>
      <c r="R1166" s="62"/>
      <c r="AP1166" s="95"/>
      <c r="AQ1166" s="95"/>
      <c r="AR1166" s="95"/>
      <c r="BF1166" s="19"/>
      <c r="BG1166" s="19"/>
      <c r="BH1166" s="19"/>
    </row>
    <row r="1167" spans="5:60" s="11" customFormat="1" ht="26.25" customHeight="1">
      <c r="E1167" s="85"/>
      <c r="F1167" s="144"/>
      <c r="I1167" s="129"/>
      <c r="J1167" s="173"/>
      <c r="K1167" s="149"/>
      <c r="L1167" s="94"/>
      <c r="M1167" s="19"/>
      <c r="Q1167" s="62"/>
      <c r="R1167" s="62"/>
      <c r="AP1167" s="95"/>
      <c r="AQ1167" s="95"/>
      <c r="AR1167" s="95"/>
      <c r="BF1167" s="19"/>
      <c r="BG1167" s="19"/>
      <c r="BH1167" s="19"/>
    </row>
    <row r="1168" spans="5:60" s="11" customFormat="1" ht="26.25" customHeight="1">
      <c r="E1168" s="85"/>
      <c r="F1168" s="144"/>
      <c r="I1168" s="129"/>
      <c r="J1168" s="173"/>
      <c r="K1168" s="149"/>
      <c r="L1168" s="94"/>
      <c r="M1168" s="19"/>
      <c r="Q1168" s="62"/>
      <c r="R1168" s="62"/>
      <c r="AP1168" s="95"/>
      <c r="AQ1168" s="95"/>
      <c r="AR1168" s="95"/>
      <c r="BF1168" s="19"/>
      <c r="BG1168" s="19"/>
      <c r="BH1168" s="19"/>
    </row>
    <row r="1169" spans="5:60" s="11" customFormat="1" ht="26.25" customHeight="1">
      <c r="E1169" s="85"/>
      <c r="F1169" s="144"/>
      <c r="I1169" s="129"/>
      <c r="J1169" s="173"/>
      <c r="K1169" s="149"/>
      <c r="L1169" s="94"/>
      <c r="M1169" s="19"/>
      <c r="Q1169" s="62"/>
      <c r="R1169" s="62"/>
      <c r="AP1169" s="95"/>
      <c r="AQ1169" s="95"/>
      <c r="AR1169" s="95"/>
      <c r="BF1169" s="19"/>
      <c r="BG1169" s="19"/>
      <c r="BH1169" s="19"/>
    </row>
    <row r="1170" spans="5:60" s="11" customFormat="1" ht="26.25" customHeight="1">
      <c r="E1170" s="85"/>
      <c r="F1170" s="144"/>
      <c r="I1170" s="129"/>
      <c r="J1170" s="173"/>
      <c r="K1170" s="149"/>
      <c r="L1170" s="94"/>
      <c r="M1170" s="19"/>
      <c r="Q1170" s="62"/>
      <c r="R1170" s="62"/>
      <c r="AP1170" s="95"/>
      <c r="AQ1170" s="95"/>
      <c r="AR1170" s="95"/>
      <c r="BF1170" s="19"/>
      <c r="BG1170" s="19"/>
      <c r="BH1170" s="19"/>
    </row>
    <row r="1171" spans="5:60" s="11" customFormat="1" ht="26.25" customHeight="1">
      <c r="E1171" s="85"/>
      <c r="F1171" s="144"/>
      <c r="I1171" s="129"/>
      <c r="J1171" s="173"/>
      <c r="K1171" s="149"/>
      <c r="L1171" s="94"/>
      <c r="M1171" s="19"/>
      <c r="Q1171" s="62"/>
      <c r="R1171" s="62"/>
      <c r="AP1171" s="95"/>
      <c r="AQ1171" s="95"/>
      <c r="AR1171" s="95"/>
      <c r="BF1171" s="19"/>
      <c r="BG1171" s="19"/>
      <c r="BH1171" s="19"/>
    </row>
    <row r="1172" spans="5:60" s="11" customFormat="1" ht="26.25" customHeight="1">
      <c r="E1172" s="85"/>
      <c r="F1172" s="144"/>
      <c r="I1172" s="129"/>
      <c r="J1172" s="173"/>
      <c r="K1172" s="149"/>
      <c r="L1172" s="94"/>
      <c r="M1172" s="19"/>
      <c r="Q1172" s="62"/>
      <c r="R1172" s="62"/>
      <c r="AP1172" s="95"/>
      <c r="AQ1172" s="95"/>
      <c r="AR1172" s="95"/>
      <c r="BF1172" s="19"/>
      <c r="BG1172" s="19"/>
      <c r="BH1172" s="19"/>
    </row>
    <row r="1173" spans="5:60" s="11" customFormat="1" ht="26.25" customHeight="1">
      <c r="E1173" s="85"/>
      <c r="F1173" s="144"/>
      <c r="I1173" s="129"/>
      <c r="J1173" s="173"/>
      <c r="K1173" s="149"/>
      <c r="L1173" s="94"/>
      <c r="M1173" s="19"/>
      <c r="Q1173" s="62"/>
      <c r="R1173" s="62"/>
      <c r="AP1173" s="95"/>
      <c r="AQ1173" s="95"/>
      <c r="AR1173" s="95"/>
      <c r="BF1173" s="19"/>
      <c r="BG1173" s="19"/>
      <c r="BH1173" s="19"/>
    </row>
    <row r="1174" spans="5:60" s="11" customFormat="1" ht="26.25" customHeight="1">
      <c r="E1174" s="85"/>
      <c r="F1174" s="144"/>
      <c r="I1174" s="129"/>
      <c r="J1174" s="173"/>
      <c r="K1174" s="149"/>
      <c r="L1174" s="94"/>
      <c r="M1174" s="19"/>
      <c r="Q1174" s="62"/>
      <c r="R1174" s="62"/>
      <c r="AP1174" s="95"/>
      <c r="AQ1174" s="95"/>
      <c r="AR1174" s="95"/>
      <c r="BF1174" s="19"/>
      <c r="BG1174" s="19"/>
      <c r="BH1174" s="19"/>
    </row>
    <row r="1175" spans="5:60" s="11" customFormat="1" ht="26.25" customHeight="1">
      <c r="E1175" s="85"/>
      <c r="F1175" s="144"/>
      <c r="I1175" s="129"/>
      <c r="J1175" s="173"/>
      <c r="K1175" s="149"/>
      <c r="L1175" s="94"/>
      <c r="M1175" s="19"/>
      <c r="Q1175" s="62"/>
      <c r="R1175" s="62"/>
      <c r="AP1175" s="95"/>
      <c r="AQ1175" s="95"/>
      <c r="AR1175" s="95"/>
      <c r="BF1175" s="19"/>
      <c r="BG1175" s="19"/>
      <c r="BH1175" s="19"/>
    </row>
    <row r="1176" spans="5:60" s="11" customFormat="1" ht="26.25" customHeight="1">
      <c r="E1176" s="85"/>
      <c r="F1176" s="144"/>
      <c r="I1176" s="129"/>
      <c r="J1176" s="173"/>
      <c r="K1176" s="149"/>
      <c r="L1176" s="94"/>
      <c r="M1176" s="19"/>
      <c r="Q1176" s="62"/>
      <c r="R1176" s="62"/>
      <c r="AP1176" s="95"/>
      <c r="AQ1176" s="95"/>
      <c r="AR1176" s="95"/>
      <c r="BF1176" s="19"/>
      <c r="BG1176" s="19"/>
      <c r="BH1176" s="19"/>
    </row>
    <row r="1177" spans="5:60" s="11" customFormat="1" ht="26.25" customHeight="1">
      <c r="E1177" s="85"/>
      <c r="F1177" s="144"/>
      <c r="I1177" s="129"/>
      <c r="J1177" s="173"/>
      <c r="K1177" s="149"/>
      <c r="L1177" s="94"/>
      <c r="M1177" s="19"/>
      <c r="Q1177" s="62"/>
      <c r="R1177" s="62"/>
      <c r="AP1177" s="95"/>
      <c r="AQ1177" s="95"/>
      <c r="AR1177" s="95"/>
      <c r="BF1177" s="19"/>
      <c r="BG1177" s="19"/>
      <c r="BH1177" s="19"/>
    </row>
    <row r="1178" spans="5:60" s="11" customFormat="1" ht="26.25" customHeight="1">
      <c r="E1178" s="85"/>
      <c r="F1178" s="144"/>
      <c r="I1178" s="129"/>
      <c r="J1178" s="173"/>
      <c r="K1178" s="149"/>
      <c r="L1178" s="94"/>
      <c r="M1178" s="19"/>
      <c r="Q1178" s="62"/>
      <c r="R1178" s="62"/>
      <c r="AP1178" s="95"/>
      <c r="AQ1178" s="95"/>
      <c r="AR1178" s="95"/>
      <c r="BF1178" s="19"/>
      <c r="BG1178" s="19"/>
      <c r="BH1178" s="19"/>
    </row>
    <row r="1179" spans="5:60" s="11" customFormat="1" ht="26.25" customHeight="1">
      <c r="E1179" s="85"/>
      <c r="F1179" s="144"/>
      <c r="I1179" s="129"/>
      <c r="J1179" s="173"/>
      <c r="K1179" s="149"/>
      <c r="L1179" s="94"/>
      <c r="M1179" s="19"/>
      <c r="Q1179" s="62"/>
      <c r="R1179" s="62"/>
      <c r="AP1179" s="95"/>
      <c r="AQ1179" s="95"/>
      <c r="AR1179" s="95"/>
      <c r="BF1179" s="19"/>
      <c r="BG1179" s="19"/>
      <c r="BH1179" s="19"/>
    </row>
    <row r="1180" spans="5:60" s="11" customFormat="1" ht="26.25" customHeight="1">
      <c r="E1180" s="85"/>
      <c r="F1180" s="144"/>
      <c r="I1180" s="129"/>
      <c r="J1180" s="173"/>
      <c r="K1180" s="149"/>
      <c r="L1180" s="94"/>
      <c r="M1180" s="19"/>
      <c r="Q1180" s="62"/>
      <c r="R1180" s="62"/>
      <c r="AP1180" s="95"/>
      <c r="AQ1180" s="95"/>
      <c r="AR1180" s="95"/>
      <c r="BF1180" s="19"/>
      <c r="BG1180" s="19"/>
      <c r="BH1180" s="19"/>
    </row>
    <row r="1181" spans="5:60" s="11" customFormat="1" ht="26.25" customHeight="1">
      <c r="E1181" s="85"/>
      <c r="F1181" s="144"/>
      <c r="I1181" s="129"/>
      <c r="J1181" s="173"/>
      <c r="K1181" s="149"/>
      <c r="L1181" s="94"/>
      <c r="M1181" s="19"/>
      <c r="Q1181" s="62"/>
      <c r="R1181" s="62"/>
      <c r="AP1181" s="95"/>
      <c r="AQ1181" s="95"/>
      <c r="AR1181" s="95"/>
      <c r="BF1181" s="19"/>
      <c r="BG1181" s="19"/>
      <c r="BH1181" s="19"/>
    </row>
    <row r="1182" spans="5:60" s="11" customFormat="1" ht="26.25" customHeight="1">
      <c r="E1182" s="85"/>
      <c r="F1182" s="144"/>
      <c r="I1182" s="129"/>
      <c r="J1182" s="173"/>
      <c r="K1182" s="149"/>
      <c r="L1182" s="94"/>
      <c r="M1182" s="19"/>
      <c r="Q1182" s="62"/>
      <c r="R1182" s="62"/>
      <c r="AP1182" s="95"/>
      <c r="AQ1182" s="95"/>
      <c r="AR1182" s="95"/>
      <c r="BF1182" s="19"/>
      <c r="BG1182" s="19"/>
      <c r="BH1182" s="19"/>
    </row>
    <row r="1183" spans="5:60" s="11" customFormat="1" ht="26.25" customHeight="1">
      <c r="E1183" s="85"/>
      <c r="F1183" s="144"/>
      <c r="I1183" s="129"/>
      <c r="J1183" s="173"/>
      <c r="K1183" s="149"/>
      <c r="L1183" s="94"/>
      <c r="M1183" s="19"/>
      <c r="Q1183" s="62"/>
      <c r="R1183" s="62"/>
      <c r="AP1183" s="95"/>
      <c r="AQ1183" s="95"/>
      <c r="AR1183" s="95"/>
      <c r="BF1183" s="19"/>
      <c r="BG1183" s="19"/>
      <c r="BH1183" s="19"/>
    </row>
  </sheetData>
  <autoFilter ref="A1:BI762" xr:uid="{00000000-0009-0000-0000-000000000000}"/>
  <phoneticPr fontId="12" type="noConversion"/>
  <pageMargins left="0.7" right="0.7" top="0.75" bottom="0.75" header="0.3" footer="0.3"/>
  <pageSetup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1"/>
  <sheetViews>
    <sheetView workbookViewId="0">
      <selection activeCell="D8" sqref="D8"/>
    </sheetView>
  </sheetViews>
  <sheetFormatPr baseColWidth="10" defaultRowHeight="15"/>
  <cols>
    <col min="1" max="5" width="8.83203125" customWidth="1"/>
    <col min="6" max="6" width="69.5" customWidth="1"/>
    <col min="7" max="256" width="8.83203125" customWidth="1"/>
  </cols>
  <sheetData>
    <row r="1" spans="1:73" s="14" customFormat="1" ht="41.25" customHeight="1">
      <c r="A1" s="1" t="s">
        <v>616</v>
      </c>
      <c r="B1" s="1" t="s">
        <v>617</v>
      </c>
      <c r="C1" s="1" t="s">
        <v>1697</v>
      </c>
      <c r="D1" s="1" t="s">
        <v>1843</v>
      </c>
      <c r="E1" s="83" t="s">
        <v>1760</v>
      </c>
      <c r="F1" s="142" t="s">
        <v>412</v>
      </c>
      <c r="G1" s="12" t="s">
        <v>92</v>
      </c>
      <c r="H1" s="55" t="s">
        <v>1851</v>
      </c>
      <c r="I1" s="130" t="s">
        <v>363</v>
      </c>
      <c r="J1" s="168" t="s">
        <v>304</v>
      </c>
      <c r="K1" s="146" t="s">
        <v>305</v>
      </c>
      <c r="L1" s="98" t="s">
        <v>244</v>
      </c>
      <c r="M1" s="68" t="s">
        <v>1829</v>
      </c>
      <c r="N1" s="82" t="s">
        <v>1852</v>
      </c>
      <c r="O1" s="1" t="s">
        <v>577</v>
      </c>
      <c r="P1" s="1" t="s">
        <v>618</v>
      </c>
      <c r="Q1" s="2" t="s">
        <v>578</v>
      </c>
      <c r="R1" s="2" t="s">
        <v>579</v>
      </c>
      <c r="S1" s="1" t="s">
        <v>619</v>
      </c>
      <c r="T1" s="1" t="s">
        <v>580</v>
      </c>
      <c r="U1" s="1" t="s">
        <v>581</v>
      </c>
      <c r="V1" s="1" t="s">
        <v>582</v>
      </c>
      <c r="W1" s="1" t="s">
        <v>1828</v>
      </c>
      <c r="X1" s="1" t="s">
        <v>1796</v>
      </c>
      <c r="Y1" s="1" t="s">
        <v>1798</v>
      </c>
      <c r="Z1" s="1" t="s">
        <v>1698</v>
      </c>
      <c r="AA1" s="1" t="s">
        <v>1797</v>
      </c>
      <c r="AB1" s="1" t="s">
        <v>1799</v>
      </c>
      <c r="AC1" s="1" t="s">
        <v>1749</v>
      </c>
      <c r="AD1" s="1" t="s">
        <v>1827</v>
      </c>
      <c r="AE1" s="1" t="s">
        <v>574</v>
      </c>
      <c r="AF1" s="13" t="s">
        <v>576</v>
      </c>
      <c r="AG1" s="13" t="s">
        <v>575</v>
      </c>
      <c r="AH1" s="1" t="s">
        <v>1761</v>
      </c>
      <c r="AI1" s="1" t="s">
        <v>318</v>
      </c>
      <c r="AJ1" s="1" t="s">
        <v>1762</v>
      </c>
      <c r="AK1" s="1" t="s">
        <v>1763</v>
      </c>
      <c r="AL1" s="1" t="s">
        <v>319</v>
      </c>
      <c r="AM1" s="1" t="s">
        <v>572</v>
      </c>
      <c r="AN1" s="1" t="s">
        <v>1650</v>
      </c>
      <c r="AO1" s="1" t="s">
        <v>45</v>
      </c>
      <c r="AS1" s="1" t="s">
        <v>583</v>
      </c>
      <c r="AT1" s="14" t="s">
        <v>693</v>
      </c>
      <c r="AU1" s="14" t="s">
        <v>694</v>
      </c>
      <c r="AV1" s="14" t="s">
        <v>695</v>
      </c>
      <c r="AW1" s="14" t="s">
        <v>696</v>
      </c>
      <c r="AX1" s="14" t="s">
        <v>697</v>
      </c>
      <c r="AY1" s="14" t="s">
        <v>698</v>
      </c>
      <c r="AZ1" s="14" t="s">
        <v>699</v>
      </c>
      <c r="BA1" s="14" t="s">
        <v>700</v>
      </c>
      <c r="BB1" s="14" t="s">
        <v>701</v>
      </c>
      <c r="BC1" s="14" t="s">
        <v>702</v>
      </c>
      <c r="BD1" s="14" t="s">
        <v>703</v>
      </c>
      <c r="BE1" s="14" t="s">
        <v>704</v>
      </c>
      <c r="BF1" s="14" t="s">
        <v>46</v>
      </c>
      <c r="BG1" s="14" t="s">
        <v>48</v>
      </c>
      <c r="BH1" s="14" t="s">
        <v>337</v>
      </c>
      <c r="BI1" s="1" t="s">
        <v>573</v>
      </c>
      <c r="BJ1" s="14" t="s">
        <v>52</v>
      </c>
      <c r="BK1" s="14" t="s">
        <v>53</v>
      </c>
      <c r="BL1" s="14" t="s">
        <v>54</v>
      </c>
      <c r="BM1" s="14" t="s">
        <v>55</v>
      </c>
      <c r="BN1" s="14" t="s">
        <v>56</v>
      </c>
      <c r="BO1" s="14" t="s">
        <v>57</v>
      </c>
      <c r="BP1" s="14" t="s">
        <v>58</v>
      </c>
      <c r="BQ1" s="14" t="s">
        <v>59</v>
      </c>
      <c r="BR1" s="14" t="s">
        <v>60</v>
      </c>
      <c r="BS1" s="14" t="s">
        <v>61</v>
      </c>
      <c r="BT1" s="14" t="s">
        <v>62</v>
      </c>
      <c r="BU1" s="14" t="s">
        <v>63</v>
      </c>
    </row>
    <row r="2" spans="1:73" s="4" customFormat="1" ht="26.25" customHeight="1">
      <c r="A2" s="15">
        <v>739</v>
      </c>
      <c r="B2" s="4">
        <v>57</v>
      </c>
      <c r="C2" s="10" t="s">
        <v>1822</v>
      </c>
      <c r="D2" s="8">
        <v>1</v>
      </c>
      <c r="E2" s="85" t="s">
        <v>1871</v>
      </c>
      <c r="F2" s="144" t="s">
        <v>419</v>
      </c>
      <c r="G2" s="11" t="s">
        <v>587</v>
      </c>
      <c r="H2" s="58" t="s">
        <v>375</v>
      </c>
      <c r="I2" s="57" t="s">
        <v>377</v>
      </c>
      <c r="J2" s="171" t="s">
        <v>370</v>
      </c>
      <c r="K2" s="88"/>
      <c r="L2" s="91" t="s">
        <v>587</v>
      </c>
      <c r="M2" s="70"/>
      <c r="N2" s="25"/>
      <c r="O2" s="4" t="s">
        <v>588</v>
      </c>
      <c r="P2" s="4" t="s">
        <v>1795</v>
      </c>
      <c r="Q2" s="5">
        <v>4493946.9400000004</v>
      </c>
      <c r="R2" s="5">
        <v>403748.95</v>
      </c>
      <c r="S2" s="4">
        <v>0</v>
      </c>
      <c r="T2" s="4">
        <v>0</v>
      </c>
      <c r="U2" s="4">
        <v>5</v>
      </c>
      <c r="V2" s="4">
        <v>0</v>
      </c>
      <c r="W2" s="3">
        <v>2012</v>
      </c>
      <c r="X2" s="67" t="d">
        <v>2012-07-18</v>
      </c>
      <c r="Y2" s="4" t="s">
        <v>1810</v>
      </c>
      <c r="Z2" s="8" t="s">
        <v>1743</v>
      </c>
      <c r="AA2" s="3" t="s">
        <v>1788</v>
      </c>
      <c r="AB2" s="8">
        <v>3</v>
      </c>
      <c r="AC2" s="8" t="s">
        <v>1823</v>
      </c>
      <c r="AD2" s="4" t="s">
        <v>596</v>
      </c>
      <c r="AP2"/>
      <c r="AQ2"/>
      <c r="AR2"/>
      <c r="AT2" s="4">
        <v>0</v>
      </c>
      <c r="AU2" s="4">
        <v>0</v>
      </c>
      <c r="AV2" s="4">
        <v>0</v>
      </c>
      <c r="AW2" s="4">
        <v>150</v>
      </c>
      <c r="AX2" s="4">
        <v>230</v>
      </c>
      <c r="AY2" s="4">
        <v>245</v>
      </c>
      <c r="AZ2" s="4">
        <v>66</v>
      </c>
      <c r="BA2" s="4">
        <v>66</v>
      </c>
      <c r="BB2" s="4">
        <v>63</v>
      </c>
      <c r="BC2" s="4">
        <v>7</v>
      </c>
      <c r="BD2" s="4" t="s">
        <v>1794</v>
      </c>
      <c r="BE2" s="4" t="s">
        <v>1793</v>
      </c>
      <c r="BF2" s="20"/>
      <c r="BG2" s="20"/>
      <c r="BH2" s="20"/>
    </row>
    <row r="3" spans="1:73" s="4" customFormat="1" ht="26.25" customHeight="1">
      <c r="A3" s="15">
        <v>740</v>
      </c>
      <c r="B3" s="8">
        <v>57</v>
      </c>
      <c r="C3" s="10" t="s">
        <v>1822</v>
      </c>
      <c r="D3" s="8">
        <v>1</v>
      </c>
      <c r="E3" s="85" t="s">
        <v>1872</v>
      </c>
      <c r="F3" s="144" t="s">
        <v>419</v>
      </c>
      <c r="G3" s="11" t="s">
        <v>587</v>
      </c>
      <c r="H3" s="57" t="s">
        <v>376</v>
      </c>
      <c r="I3" s="57" t="s">
        <v>377</v>
      </c>
      <c r="J3" s="171" t="s">
        <v>371</v>
      </c>
      <c r="K3" s="88"/>
      <c r="L3" s="91" t="s">
        <v>587</v>
      </c>
      <c r="M3" s="70"/>
      <c r="N3" s="35"/>
      <c r="O3" s="4" t="s">
        <v>588</v>
      </c>
      <c r="P3" s="4" t="s">
        <v>1795</v>
      </c>
      <c r="Q3" s="5">
        <v>4493940.1900000004</v>
      </c>
      <c r="R3" s="5">
        <v>403744.24</v>
      </c>
      <c r="S3" s="4">
        <v>0</v>
      </c>
      <c r="T3" s="4">
        <v>0</v>
      </c>
      <c r="U3" s="4">
        <v>2</v>
      </c>
      <c r="V3" s="4">
        <v>0</v>
      </c>
      <c r="W3" s="3">
        <v>2012</v>
      </c>
      <c r="X3" s="81" t="d">
        <v>2012-07-18</v>
      </c>
      <c r="Y3" s="4" t="s">
        <v>1810</v>
      </c>
      <c r="Z3" s="8" t="s">
        <v>1743</v>
      </c>
      <c r="AA3" s="3" t="s">
        <v>1788</v>
      </c>
      <c r="AB3" s="8">
        <v>3</v>
      </c>
      <c r="AC3" s="8" t="s">
        <v>1823</v>
      </c>
      <c r="AD3" s="4" t="s">
        <v>596</v>
      </c>
      <c r="AO3" s="8"/>
      <c r="AP3"/>
      <c r="AQ3"/>
      <c r="AR3"/>
      <c r="AT3" s="4">
        <v>0</v>
      </c>
      <c r="AU3" s="4">
        <v>0</v>
      </c>
      <c r="AW3" s="4">
        <v>110</v>
      </c>
      <c r="AX3" s="4">
        <v>150</v>
      </c>
      <c r="AZ3" s="4">
        <v>73</v>
      </c>
      <c r="BA3" s="4">
        <v>69</v>
      </c>
      <c r="BC3" s="4">
        <v>7</v>
      </c>
      <c r="BD3" s="4">
        <v>7</v>
      </c>
      <c r="BF3" s="20"/>
      <c r="BG3" s="20"/>
      <c r="BH3" s="20"/>
      <c r="BI3" s="8"/>
    </row>
    <row r="4" spans="1:73" s="4" customFormat="1" ht="26.25" customHeight="1">
      <c r="A4" s="15">
        <v>744</v>
      </c>
      <c r="B4" s="8">
        <v>58</v>
      </c>
      <c r="C4" s="10" t="s">
        <v>1804</v>
      </c>
      <c r="D4" s="10">
        <v>1</v>
      </c>
      <c r="E4" s="85" t="s">
        <v>36</v>
      </c>
      <c r="F4" s="144" t="s">
        <v>416</v>
      </c>
      <c r="G4" s="11" t="s">
        <v>587</v>
      </c>
      <c r="H4" s="57" t="s">
        <v>1315</v>
      </c>
      <c r="I4" s="129"/>
      <c r="J4" s="171" t="s">
        <v>217</v>
      </c>
      <c r="K4" s="88"/>
      <c r="L4" s="99" t="s">
        <v>587</v>
      </c>
      <c r="M4" s="70"/>
      <c r="N4" s="38"/>
      <c r="O4" s="4" t="s">
        <v>588</v>
      </c>
      <c r="P4" s="4" t="s">
        <v>1355</v>
      </c>
      <c r="Q4" s="5">
        <v>4496154.95</v>
      </c>
      <c r="R4" s="5">
        <v>404567.65</v>
      </c>
      <c r="S4" s="4">
        <v>0</v>
      </c>
      <c r="T4" s="4">
        <v>5</v>
      </c>
      <c r="U4" s="4">
        <v>0</v>
      </c>
      <c r="V4" s="4">
        <v>0</v>
      </c>
      <c r="W4" s="3">
        <v>2012</v>
      </c>
      <c r="X4" s="21" t="d">
        <v>2012-07-19</v>
      </c>
      <c r="Y4" s="17" t="s">
        <v>1820</v>
      </c>
      <c r="Z4" s="8" t="s">
        <v>1800</v>
      </c>
      <c r="AA4" s="16" t="s">
        <v>1816</v>
      </c>
      <c r="AB4" s="48">
        <v>3</v>
      </c>
      <c r="AC4" s="10" t="s">
        <v>1826</v>
      </c>
      <c r="AD4" s="3" t="s">
        <v>596</v>
      </c>
      <c r="AM4" s="18" t="s">
        <v>39</v>
      </c>
      <c r="AO4" s="10"/>
      <c r="AP4"/>
      <c r="AQ4"/>
      <c r="AR4"/>
      <c r="AT4" s="4">
        <v>0</v>
      </c>
      <c r="AU4" s="4">
        <v>0</v>
      </c>
      <c r="AV4" s="4">
        <v>0</v>
      </c>
      <c r="AW4" s="4">
        <v>125</v>
      </c>
      <c r="AX4" s="4">
        <v>145</v>
      </c>
      <c r="AY4" s="4">
        <v>90</v>
      </c>
      <c r="AZ4" s="4">
        <v>64</v>
      </c>
      <c r="BA4" s="4">
        <v>62</v>
      </c>
      <c r="BB4" s="4">
        <v>58</v>
      </c>
      <c r="BC4" s="4">
        <v>7</v>
      </c>
      <c r="BD4" s="4">
        <v>7</v>
      </c>
      <c r="BE4" s="4">
        <v>7</v>
      </c>
      <c r="BF4" s="20" t="s">
        <v>415</v>
      </c>
      <c r="BG4" s="20"/>
      <c r="BH4" s="20"/>
      <c r="BI4" s="8" t="s">
        <v>1315</v>
      </c>
    </row>
    <row r="5" spans="1:73" s="4" customFormat="1" ht="26.25" customHeight="1">
      <c r="A5" s="15">
        <v>745</v>
      </c>
      <c r="B5" s="8">
        <v>58</v>
      </c>
      <c r="C5" s="10" t="s">
        <v>1804</v>
      </c>
      <c r="D5" s="10">
        <v>1</v>
      </c>
      <c r="E5" s="85" t="s">
        <v>37</v>
      </c>
      <c r="F5" s="144" t="s">
        <v>416</v>
      </c>
      <c r="G5" s="11" t="s">
        <v>587</v>
      </c>
      <c r="H5" s="58" t="s">
        <v>1316</v>
      </c>
      <c r="I5" s="129"/>
      <c r="J5" s="171" t="s">
        <v>218</v>
      </c>
      <c r="K5" s="88"/>
      <c r="L5" s="99" t="s">
        <v>587</v>
      </c>
      <c r="M5" s="70"/>
      <c r="N5" s="37"/>
      <c r="O5" s="4" t="s">
        <v>588</v>
      </c>
      <c r="P5" s="8" t="s">
        <v>1355</v>
      </c>
      <c r="Q5" s="5">
        <v>4496155.8600000003</v>
      </c>
      <c r="R5" s="5">
        <v>404565.15</v>
      </c>
      <c r="S5" s="4">
        <v>0</v>
      </c>
      <c r="T5" s="4">
        <v>3</v>
      </c>
      <c r="U5" s="4">
        <v>0</v>
      </c>
      <c r="V5" s="4">
        <v>0</v>
      </c>
      <c r="W5" s="3">
        <v>2012</v>
      </c>
      <c r="X5" s="21" t="d">
        <v>2012-07-19</v>
      </c>
      <c r="Y5" s="17" t="s">
        <v>1820</v>
      </c>
      <c r="Z5" s="8" t="s">
        <v>1800</v>
      </c>
      <c r="AA5" s="16" t="s">
        <v>1816</v>
      </c>
      <c r="AB5" s="48">
        <v>3</v>
      </c>
      <c r="AC5" s="10" t="s">
        <v>1826</v>
      </c>
      <c r="AD5" s="3" t="s">
        <v>596</v>
      </c>
      <c r="AM5" s="18" t="s">
        <v>39</v>
      </c>
      <c r="AO5" s="11"/>
      <c r="AP5"/>
      <c r="AQ5"/>
      <c r="AR5"/>
      <c r="AT5" s="4">
        <v>55</v>
      </c>
      <c r="AU5" s="4">
        <v>60</v>
      </c>
      <c r="AV5" s="4">
        <v>0</v>
      </c>
      <c r="AW5" s="4">
        <v>75</v>
      </c>
      <c r="AX5" s="4">
        <v>65</v>
      </c>
      <c r="AY5" s="4">
        <v>78</v>
      </c>
      <c r="AZ5" s="4">
        <v>70</v>
      </c>
      <c r="BA5" s="4">
        <v>63</v>
      </c>
      <c r="BB5" s="4">
        <v>62</v>
      </c>
      <c r="BC5" s="4">
        <v>7</v>
      </c>
      <c r="BD5" s="4">
        <v>7</v>
      </c>
      <c r="BE5" s="4">
        <v>7</v>
      </c>
      <c r="BF5" s="20" t="s">
        <v>415</v>
      </c>
      <c r="BG5" s="20"/>
      <c r="BH5" s="20"/>
      <c r="BI5" s="8" t="s">
        <v>1316</v>
      </c>
    </row>
    <row r="6" spans="1:73" s="4" customFormat="1" ht="26.25" customHeight="1">
      <c r="A6" s="15">
        <v>746</v>
      </c>
      <c r="B6" s="4">
        <v>58</v>
      </c>
      <c r="C6" s="10" t="s">
        <v>1804</v>
      </c>
      <c r="D6" s="10">
        <v>1</v>
      </c>
      <c r="E6" s="85" t="s">
        <v>38</v>
      </c>
      <c r="F6" s="144" t="s">
        <v>416</v>
      </c>
      <c r="G6" s="11" t="s">
        <v>587</v>
      </c>
      <c r="H6" s="57" t="s">
        <v>1318</v>
      </c>
      <c r="I6" s="129"/>
      <c r="J6" s="171" t="s">
        <v>219</v>
      </c>
      <c r="K6" s="90"/>
      <c r="L6" s="99" t="s">
        <v>587</v>
      </c>
      <c r="M6" s="70"/>
      <c r="N6" s="37"/>
      <c r="O6" s="4" t="s">
        <v>588</v>
      </c>
      <c r="P6" s="4" t="s">
        <v>1355</v>
      </c>
      <c r="Q6" s="5">
        <v>4496154.34</v>
      </c>
      <c r="R6" s="5">
        <v>404565.92</v>
      </c>
      <c r="S6" s="4">
        <v>0</v>
      </c>
      <c r="T6" s="4">
        <v>3</v>
      </c>
      <c r="U6" s="4">
        <v>0</v>
      </c>
      <c r="V6" s="4">
        <v>0</v>
      </c>
      <c r="W6" s="3">
        <v>2012</v>
      </c>
      <c r="X6" s="21" t="d">
        <v>2012-07-19</v>
      </c>
      <c r="Y6" s="17" t="s">
        <v>1820</v>
      </c>
      <c r="Z6" s="8" t="s">
        <v>1800</v>
      </c>
      <c r="AA6" s="16" t="s">
        <v>1816</v>
      </c>
      <c r="AB6" s="48">
        <v>3</v>
      </c>
      <c r="AC6" s="10" t="s">
        <v>1826</v>
      </c>
      <c r="AD6" s="3" t="s">
        <v>596</v>
      </c>
      <c r="AM6" s="18" t="s">
        <v>39</v>
      </c>
      <c r="AO6" s="11"/>
      <c r="AP6"/>
      <c r="AQ6"/>
      <c r="AR6"/>
      <c r="AT6" s="4">
        <v>0</v>
      </c>
      <c r="AU6" s="4">
        <v>0</v>
      </c>
      <c r="AV6" s="4">
        <v>0</v>
      </c>
      <c r="AW6" s="4">
        <v>130</v>
      </c>
      <c r="AX6" s="4">
        <v>120</v>
      </c>
      <c r="AY6" s="4">
        <v>115</v>
      </c>
      <c r="AZ6" s="4">
        <v>60</v>
      </c>
      <c r="BA6" s="4">
        <v>54</v>
      </c>
      <c r="BB6" s="4">
        <v>52</v>
      </c>
      <c r="BC6" s="4">
        <v>7</v>
      </c>
      <c r="BD6" s="4">
        <v>7</v>
      </c>
      <c r="BE6" s="4">
        <v>7</v>
      </c>
      <c r="BF6" s="20" t="s">
        <v>415</v>
      </c>
      <c r="BG6" s="20"/>
      <c r="BH6" s="20"/>
      <c r="BI6" s="4" t="s">
        <v>1318</v>
      </c>
    </row>
    <row r="7" spans="1:73">
      <c r="A7" s="26"/>
    </row>
    <row r="8" spans="1:73">
      <c r="A8" s="26"/>
    </row>
    <row r="9" spans="1:73">
      <c r="A9" s="26"/>
    </row>
    <row r="10" spans="1:73">
      <c r="A10" s="26"/>
    </row>
    <row r="11" spans="1:73">
      <c r="A11" s="26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177"/>
  <sheetViews>
    <sheetView workbookViewId="0">
      <selection activeCell="G5" sqref="G5"/>
    </sheetView>
  </sheetViews>
  <sheetFormatPr baseColWidth="10" defaultColWidth="9.1640625" defaultRowHeight="26.25" customHeight="1"/>
  <cols>
    <col min="1" max="1" width="5.5" style="224" customWidth="1"/>
    <col min="2" max="2" width="6.1640625" style="224" customWidth="1"/>
    <col min="3" max="3" width="8.5" style="224" customWidth="1"/>
    <col min="4" max="4" width="6.6640625" style="224" customWidth="1"/>
    <col min="5" max="5" width="16.5" style="293" customWidth="1"/>
    <col min="6" max="6" width="21.33203125" style="240" customWidth="1"/>
    <col min="7" max="7" width="16.1640625" style="232" customWidth="1"/>
    <col min="8" max="8" width="18" style="227" customWidth="1"/>
    <col min="9" max="9" width="17.1640625" style="231" customWidth="1"/>
    <col min="10" max="10" width="21.83203125" style="325" customWidth="1"/>
    <col min="11" max="11" width="20.83203125" style="231" customWidth="1"/>
    <col min="12" max="12" width="20.83203125" style="232" customWidth="1"/>
    <col min="13" max="13" width="10.33203125" style="233" customWidth="1"/>
    <col min="14" max="14" width="12.33203125" style="240" customWidth="1"/>
    <col min="15" max="15" width="9.1640625" style="224"/>
    <col min="16" max="16" width="14.83203125" style="224" customWidth="1"/>
    <col min="17" max="17" width="15.6640625" style="245" customWidth="1"/>
    <col min="18" max="18" width="18.6640625" style="245" customWidth="1"/>
    <col min="19" max="23" width="9.1640625" style="224"/>
    <col min="24" max="25" width="13.5" style="224" customWidth="1"/>
    <col min="26" max="29" width="6" style="224" customWidth="1"/>
    <col min="30" max="37" width="9.1640625" style="224"/>
    <col min="38" max="38" width="14.33203125" style="224" customWidth="1"/>
    <col min="39" max="39" width="34.33203125" style="224" customWidth="1"/>
    <col min="40" max="40" width="26.5" style="224" customWidth="1"/>
    <col min="41" max="41" width="14.5" style="224" customWidth="1"/>
    <col min="42" max="44" width="9.1640625" style="225"/>
    <col min="45" max="57" width="9.1640625" style="224"/>
    <col min="58" max="58" width="15.83203125" style="225" customWidth="1"/>
    <col min="59" max="60" width="13.1640625" style="225" customWidth="1"/>
    <col min="61" max="16384" width="9.1640625" style="224"/>
  </cols>
  <sheetData>
    <row r="1" spans="1:72" s="209" customFormat="1" ht="41.25" customHeight="1">
      <c r="A1" s="408" t="s">
        <v>551</v>
      </c>
      <c r="B1" s="410" t="s">
        <v>617</v>
      </c>
      <c r="C1" s="410" t="s">
        <v>1697</v>
      </c>
      <c r="D1" s="410" t="s">
        <v>1843</v>
      </c>
      <c r="E1" s="415" t="s">
        <v>1760</v>
      </c>
      <c r="F1" s="417" t="s">
        <v>412</v>
      </c>
      <c r="G1" s="419" t="s">
        <v>92</v>
      </c>
      <c r="H1" s="420" t="s">
        <v>1851</v>
      </c>
      <c r="I1" s="422" t="s">
        <v>363</v>
      </c>
      <c r="J1" s="423" t="s">
        <v>304</v>
      </c>
      <c r="K1" s="422" t="s">
        <v>305</v>
      </c>
      <c r="L1" s="419" t="s">
        <v>244</v>
      </c>
      <c r="M1" s="430" t="s">
        <v>1829</v>
      </c>
      <c r="N1" s="417" t="s">
        <v>1852</v>
      </c>
      <c r="O1" s="410" t="s">
        <v>577</v>
      </c>
      <c r="P1" s="410" t="s">
        <v>618</v>
      </c>
      <c r="Q1" s="360" t="s">
        <v>578</v>
      </c>
      <c r="R1" s="360" t="s">
        <v>579</v>
      </c>
      <c r="S1" s="410" t="s">
        <v>619</v>
      </c>
      <c r="T1" s="410" t="s">
        <v>580</v>
      </c>
      <c r="U1" s="410" t="s">
        <v>581</v>
      </c>
      <c r="V1" s="410" t="s">
        <v>582</v>
      </c>
      <c r="W1" s="408" t="s">
        <v>1828</v>
      </c>
      <c r="X1" s="410" t="s">
        <v>1796</v>
      </c>
      <c r="Y1" s="410" t="s">
        <v>1798</v>
      </c>
      <c r="Z1" s="410" t="s">
        <v>1698</v>
      </c>
      <c r="AA1" s="408" t="s">
        <v>1797</v>
      </c>
      <c r="AB1" s="410" t="s">
        <v>1799</v>
      </c>
      <c r="AC1" s="410" t="s">
        <v>1749</v>
      </c>
      <c r="AD1" s="408" t="s">
        <v>1827</v>
      </c>
      <c r="AE1" s="410" t="s">
        <v>574</v>
      </c>
      <c r="AF1" s="447" t="s">
        <v>576</v>
      </c>
      <c r="AG1" s="447" t="s">
        <v>575</v>
      </c>
      <c r="AH1" s="410" t="s">
        <v>1761</v>
      </c>
      <c r="AI1" s="410" t="s">
        <v>318</v>
      </c>
      <c r="AJ1" s="410" t="s">
        <v>1762</v>
      </c>
      <c r="AK1" s="410" t="s">
        <v>1763</v>
      </c>
      <c r="AL1" s="410" t="s">
        <v>319</v>
      </c>
      <c r="AM1" s="410" t="s">
        <v>572</v>
      </c>
      <c r="AN1" s="410" t="s">
        <v>1650</v>
      </c>
      <c r="AO1" s="410" t="s">
        <v>45</v>
      </c>
      <c r="AS1" s="410" t="s">
        <v>583</v>
      </c>
      <c r="AT1" s="209" t="s">
        <v>693</v>
      </c>
      <c r="AU1" s="209" t="s">
        <v>694</v>
      </c>
      <c r="AV1" s="209" t="s">
        <v>695</v>
      </c>
      <c r="AW1" s="209" t="s">
        <v>696</v>
      </c>
      <c r="AX1" s="209" t="s">
        <v>697</v>
      </c>
      <c r="AY1" s="209" t="s">
        <v>698</v>
      </c>
      <c r="AZ1" s="209" t="s">
        <v>699</v>
      </c>
      <c r="BA1" s="209" t="s">
        <v>700</v>
      </c>
      <c r="BB1" s="209" t="s">
        <v>701</v>
      </c>
      <c r="BC1" s="209" t="s">
        <v>702</v>
      </c>
      <c r="BD1" s="209" t="s">
        <v>703</v>
      </c>
      <c r="BE1" s="209" t="s">
        <v>704</v>
      </c>
      <c r="BF1" s="209" t="s">
        <v>46</v>
      </c>
      <c r="BG1" s="209" t="s">
        <v>48</v>
      </c>
      <c r="BH1" s="209" t="s">
        <v>337</v>
      </c>
      <c r="BI1" s="209" t="s">
        <v>52</v>
      </c>
      <c r="BJ1" s="209" t="s">
        <v>53</v>
      </c>
      <c r="BK1" s="209" t="s">
        <v>54</v>
      </c>
      <c r="BL1" s="209" t="s">
        <v>55</v>
      </c>
      <c r="BM1" s="209" t="s">
        <v>56</v>
      </c>
      <c r="BN1" s="209" t="s">
        <v>57</v>
      </c>
      <c r="BO1" s="209" t="s">
        <v>58</v>
      </c>
      <c r="BP1" s="209" t="s">
        <v>59</v>
      </c>
      <c r="BQ1" s="209" t="s">
        <v>60</v>
      </c>
      <c r="BR1" s="209" t="s">
        <v>61</v>
      </c>
      <c r="BS1" s="209" t="s">
        <v>62</v>
      </c>
      <c r="BT1" s="209" t="s">
        <v>63</v>
      </c>
    </row>
    <row r="2" spans="1:72" ht="26.25" customHeight="1">
      <c r="A2" s="409">
        <v>2</v>
      </c>
      <c r="B2" s="409">
        <v>1</v>
      </c>
      <c r="C2" s="412" t="s">
        <v>1709</v>
      </c>
      <c r="D2" s="414">
        <v>1</v>
      </c>
      <c r="E2" s="416" t="s">
        <v>584</v>
      </c>
      <c r="F2" s="418"/>
      <c r="G2" s="414" t="s">
        <v>587</v>
      </c>
      <c r="H2" s="421" t="s">
        <v>584</v>
      </c>
      <c r="I2" s="421"/>
      <c r="J2" s="427" t="s">
        <v>122</v>
      </c>
      <c r="K2" s="428"/>
      <c r="L2" s="429" t="s">
        <v>587</v>
      </c>
      <c r="M2" s="431"/>
      <c r="N2" s="433"/>
      <c r="O2" s="414" t="s">
        <v>588</v>
      </c>
      <c r="P2" s="414" t="s">
        <v>589</v>
      </c>
      <c r="Q2" s="435" t="s">
        <v>590</v>
      </c>
      <c r="R2" s="435" t="s">
        <v>591</v>
      </c>
      <c r="S2" s="438">
        <v>1</v>
      </c>
      <c r="T2" s="438">
        <v>2</v>
      </c>
      <c r="U2" s="438">
        <v>0</v>
      </c>
      <c r="V2" s="438">
        <v>1</v>
      </c>
      <c r="W2" s="412">
        <v>2012</v>
      </c>
      <c r="X2" s="442" t="d">
        <v>2012-06-21</v>
      </c>
      <c r="Y2" s="414" t="s">
        <v>1810</v>
      </c>
      <c r="Z2" s="412" t="s">
        <v>1708</v>
      </c>
      <c r="AA2" s="412" t="s">
        <v>1815</v>
      </c>
      <c r="AB2" s="446">
        <v>1</v>
      </c>
      <c r="AC2" s="412" t="s">
        <v>1753</v>
      </c>
      <c r="AD2" s="412" t="s">
        <v>587</v>
      </c>
      <c r="AE2" s="438">
        <v>3</v>
      </c>
      <c r="AF2" s="414" t="s">
        <v>585</v>
      </c>
      <c r="AG2" s="438">
        <v>3</v>
      </c>
      <c r="AH2" s="409">
        <v>1</v>
      </c>
      <c r="AI2" s="409">
        <v>2</v>
      </c>
      <c r="AJ2" s="438">
        <v>0</v>
      </c>
      <c r="AK2" s="438">
        <v>1</v>
      </c>
      <c r="AL2" s="449"/>
      <c r="AM2" s="414" t="s">
        <v>586</v>
      </c>
      <c r="AN2" s="414"/>
      <c r="AO2" s="414"/>
      <c r="AP2" s="232"/>
      <c r="AQ2" s="232"/>
      <c r="AR2" s="232"/>
      <c r="AS2" s="414"/>
      <c r="AT2" s="228"/>
      <c r="AU2" s="228"/>
      <c r="AV2" s="228"/>
      <c r="AW2" s="228"/>
      <c r="AX2" s="228"/>
      <c r="AY2" s="228"/>
      <c r="AZ2" s="228"/>
      <c r="BA2" s="228"/>
      <c r="BB2" s="228"/>
      <c r="BC2" s="228"/>
      <c r="BD2" s="228"/>
      <c r="BE2" s="228"/>
      <c r="BF2" s="228"/>
      <c r="BG2" s="228"/>
      <c r="BH2" s="228"/>
      <c r="BI2" s="232"/>
      <c r="BJ2" s="232"/>
      <c r="BK2" s="232"/>
      <c r="BL2" s="232"/>
      <c r="BM2" s="232"/>
      <c r="BN2" s="232"/>
      <c r="BO2" s="232"/>
      <c r="BP2" s="232"/>
      <c r="BQ2" s="232"/>
      <c r="BR2" s="232"/>
      <c r="BS2" s="232"/>
      <c r="BT2" s="232"/>
    </row>
    <row r="3" spans="1:72" s="232" customFormat="1" ht="26.25" customHeight="1">
      <c r="A3" s="210">
        <v>3</v>
      </c>
      <c r="B3" s="210">
        <v>1</v>
      </c>
      <c r="C3" s="211" t="s">
        <v>1709</v>
      </c>
      <c r="D3" s="413">
        <v>1</v>
      </c>
      <c r="E3" s="349" t="s">
        <v>593</v>
      </c>
      <c r="F3" s="259"/>
      <c r="G3" s="413" t="s">
        <v>596</v>
      </c>
      <c r="H3" s="261" t="s">
        <v>620</v>
      </c>
      <c r="I3" s="261"/>
      <c r="J3" s="268" t="s">
        <v>620</v>
      </c>
      <c r="K3" s="255"/>
      <c r="L3" s="238" t="s">
        <v>620</v>
      </c>
      <c r="M3" s="262"/>
      <c r="N3" s="432"/>
      <c r="O3" s="413"/>
      <c r="P3" s="413"/>
      <c r="Q3" s="434" t="s">
        <v>620</v>
      </c>
      <c r="R3" s="434" t="s">
        <v>620</v>
      </c>
      <c r="S3" s="413"/>
      <c r="T3" s="413"/>
      <c r="U3" s="413"/>
      <c r="V3" s="413"/>
      <c r="W3" s="211">
        <v>2012</v>
      </c>
      <c r="X3" s="440" t="d">
        <v>2012-06-21</v>
      </c>
      <c r="Y3" s="413" t="s">
        <v>1810</v>
      </c>
      <c r="Z3" s="211" t="s">
        <v>1708</v>
      </c>
      <c r="AA3" s="211" t="s">
        <v>1815</v>
      </c>
      <c r="AB3" s="223">
        <v>1</v>
      </c>
      <c r="AC3" s="211" t="s">
        <v>1753</v>
      </c>
      <c r="AD3" s="211" t="s">
        <v>587</v>
      </c>
      <c r="AE3" s="437">
        <v>4</v>
      </c>
      <c r="AF3" s="413" t="s">
        <v>594</v>
      </c>
      <c r="AG3" s="437">
        <v>19</v>
      </c>
      <c r="AH3" s="210">
        <v>1</v>
      </c>
      <c r="AI3" s="210">
        <v>1</v>
      </c>
      <c r="AJ3" s="437">
        <v>0</v>
      </c>
      <c r="AK3" s="437">
        <v>0</v>
      </c>
      <c r="AL3" s="257" t="s">
        <v>595</v>
      </c>
      <c r="AM3" s="413"/>
      <c r="AN3" s="413"/>
      <c r="AO3" s="413"/>
      <c r="AP3" s="225"/>
      <c r="AQ3" s="225"/>
      <c r="AR3" s="225"/>
      <c r="AS3" s="413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  <c r="BE3" s="228"/>
      <c r="BF3" s="228"/>
      <c r="BG3" s="228"/>
      <c r="BH3" s="228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</row>
    <row r="4" spans="1:72" s="232" customFormat="1" ht="26.25" customHeight="1">
      <c r="A4" s="210">
        <v>4</v>
      </c>
      <c r="B4" s="210">
        <v>1</v>
      </c>
      <c r="C4" s="211" t="s">
        <v>1709</v>
      </c>
      <c r="D4" s="413">
        <v>1</v>
      </c>
      <c r="E4" s="349" t="s">
        <v>598</v>
      </c>
      <c r="F4" s="259"/>
      <c r="G4" s="413" t="s">
        <v>596</v>
      </c>
      <c r="H4" s="261" t="s">
        <v>620</v>
      </c>
      <c r="I4" s="261"/>
      <c r="J4" s="268" t="s">
        <v>620</v>
      </c>
      <c r="K4" s="255"/>
      <c r="L4" s="238" t="s">
        <v>620</v>
      </c>
      <c r="M4" s="262"/>
      <c r="N4" s="432"/>
      <c r="O4" s="413"/>
      <c r="P4" s="413"/>
      <c r="Q4" s="434" t="s">
        <v>620</v>
      </c>
      <c r="R4" s="434" t="s">
        <v>620</v>
      </c>
      <c r="S4" s="413"/>
      <c r="T4" s="413"/>
      <c r="U4" s="413"/>
      <c r="V4" s="413"/>
      <c r="W4" s="211">
        <v>2012</v>
      </c>
      <c r="X4" s="221" t="d">
        <v>2012-06-21</v>
      </c>
      <c r="Y4" s="222" t="s">
        <v>1810</v>
      </c>
      <c r="Z4" s="211" t="s">
        <v>1708</v>
      </c>
      <c r="AA4" s="211" t="s">
        <v>1815</v>
      </c>
      <c r="AB4" s="223">
        <v>1</v>
      </c>
      <c r="AC4" s="211" t="s">
        <v>1753</v>
      </c>
      <c r="AD4" s="211" t="s">
        <v>587</v>
      </c>
      <c r="AE4" s="437">
        <v>85</v>
      </c>
      <c r="AF4" s="413" t="s">
        <v>594</v>
      </c>
      <c r="AG4" s="437">
        <v>20</v>
      </c>
      <c r="AH4" s="210">
        <v>0</v>
      </c>
      <c r="AI4" s="210">
        <v>2</v>
      </c>
      <c r="AJ4" s="437">
        <v>0</v>
      </c>
      <c r="AK4" s="437">
        <v>0</v>
      </c>
      <c r="AL4" s="413" t="s">
        <v>599</v>
      </c>
      <c r="AM4" s="413"/>
      <c r="AN4" s="413"/>
      <c r="AO4" s="413"/>
      <c r="AP4" s="225"/>
      <c r="AQ4" s="225"/>
      <c r="AR4" s="225"/>
      <c r="AS4" s="413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228"/>
      <c r="BF4" s="228"/>
      <c r="BG4" s="228"/>
      <c r="BH4" s="228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</row>
    <row r="5" spans="1:72" ht="26.25" customHeight="1">
      <c r="A5" s="210">
        <v>5</v>
      </c>
      <c r="B5" s="210">
        <v>1</v>
      </c>
      <c r="C5" s="211" t="s">
        <v>1709</v>
      </c>
      <c r="D5" s="413">
        <v>1</v>
      </c>
      <c r="E5" s="349" t="s">
        <v>600</v>
      </c>
      <c r="F5" s="259"/>
      <c r="G5" s="413" t="s">
        <v>601</v>
      </c>
      <c r="H5" s="265" t="s">
        <v>1771</v>
      </c>
      <c r="I5" s="265"/>
      <c r="J5" s="268" t="s">
        <v>123</v>
      </c>
      <c r="K5" s="255"/>
      <c r="L5" s="238" t="s">
        <v>587</v>
      </c>
      <c r="M5" s="262"/>
      <c r="N5" s="432"/>
      <c r="O5" s="413" t="s">
        <v>588</v>
      </c>
      <c r="P5" s="413" t="s">
        <v>589</v>
      </c>
      <c r="Q5" s="434" t="s">
        <v>602</v>
      </c>
      <c r="R5" s="434" t="s">
        <v>603</v>
      </c>
      <c r="S5" s="437">
        <v>1</v>
      </c>
      <c r="T5" s="437">
        <v>5</v>
      </c>
      <c r="U5" s="437">
        <v>0</v>
      </c>
      <c r="V5" s="437">
        <v>2</v>
      </c>
      <c r="W5" s="211">
        <v>2012</v>
      </c>
      <c r="X5" s="221" t="d">
        <v>2012-06-21</v>
      </c>
      <c r="Y5" s="228" t="s">
        <v>1810</v>
      </c>
      <c r="Z5" s="211" t="s">
        <v>1708</v>
      </c>
      <c r="AA5" s="211" t="s">
        <v>1815</v>
      </c>
      <c r="AB5" s="223">
        <v>1</v>
      </c>
      <c r="AC5" s="211" t="s">
        <v>1753</v>
      </c>
      <c r="AD5" s="211" t="s">
        <v>587</v>
      </c>
      <c r="AE5" s="437">
        <v>84</v>
      </c>
      <c r="AF5" s="413" t="s">
        <v>594</v>
      </c>
      <c r="AG5" s="437">
        <v>84</v>
      </c>
      <c r="AH5" s="210">
        <v>1</v>
      </c>
      <c r="AI5" s="210">
        <v>5</v>
      </c>
      <c r="AJ5" s="437">
        <v>0</v>
      </c>
      <c r="AK5" s="437">
        <v>0</v>
      </c>
      <c r="AL5" s="413" t="s">
        <v>597</v>
      </c>
      <c r="AM5" s="413" t="s">
        <v>1853</v>
      </c>
      <c r="AN5" s="413"/>
      <c r="AO5" s="413"/>
      <c r="AP5" s="232"/>
      <c r="AQ5" s="232"/>
      <c r="AR5" s="232"/>
      <c r="AS5" s="413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  <c r="BE5" s="228"/>
      <c r="BF5" s="228"/>
      <c r="BG5" s="228"/>
      <c r="BH5" s="228"/>
      <c r="BI5" s="232"/>
      <c r="BJ5" s="232"/>
      <c r="BK5" s="232"/>
      <c r="BL5" s="232"/>
      <c r="BM5" s="232"/>
      <c r="BN5" s="232"/>
      <c r="BO5" s="232"/>
      <c r="BP5" s="232"/>
      <c r="BQ5" s="232"/>
      <c r="BR5" s="232"/>
      <c r="BS5" s="232"/>
      <c r="BT5" s="232"/>
    </row>
    <row r="6" spans="1:72" ht="26.25" customHeight="1">
      <c r="A6" s="210">
        <v>6</v>
      </c>
      <c r="B6" s="210">
        <v>1</v>
      </c>
      <c r="C6" s="211" t="s">
        <v>1709</v>
      </c>
      <c r="D6" s="413">
        <v>1</v>
      </c>
      <c r="E6" s="349" t="s">
        <v>604</v>
      </c>
      <c r="F6" s="259"/>
      <c r="G6" s="413" t="s">
        <v>587</v>
      </c>
      <c r="H6" s="265" t="s">
        <v>1772</v>
      </c>
      <c r="I6" s="265"/>
      <c r="J6" s="246" t="s">
        <v>124</v>
      </c>
      <c r="K6" s="247"/>
      <c r="L6" s="232" t="s">
        <v>587</v>
      </c>
      <c r="M6" s="262"/>
      <c r="N6" s="432"/>
      <c r="O6" s="413" t="s">
        <v>588</v>
      </c>
      <c r="P6" s="413" t="s">
        <v>589</v>
      </c>
      <c r="Q6" s="434" t="s">
        <v>605</v>
      </c>
      <c r="R6" s="434" t="s">
        <v>606</v>
      </c>
      <c r="S6" s="437">
        <v>0</v>
      </c>
      <c r="T6" s="437">
        <v>1</v>
      </c>
      <c r="U6" s="437">
        <v>0</v>
      </c>
      <c r="V6" s="437">
        <v>0</v>
      </c>
      <c r="W6" s="211">
        <v>2012</v>
      </c>
      <c r="X6" s="234" t="d">
        <v>2012-06-21</v>
      </c>
      <c r="Y6" s="235" t="s">
        <v>1810</v>
      </c>
      <c r="Z6" s="211" t="s">
        <v>1708</v>
      </c>
      <c r="AA6" s="211" t="s">
        <v>1815</v>
      </c>
      <c r="AB6" s="223">
        <v>1</v>
      </c>
      <c r="AC6" s="211" t="s">
        <v>1753</v>
      </c>
      <c r="AD6" s="211" t="s">
        <v>587</v>
      </c>
      <c r="AE6" s="437">
        <v>89</v>
      </c>
      <c r="AF6" s="413" t="s">
        <v>594</v>
      </c>
      <c r="AG6" s="437">
        <v>83</v>
      </c>
      <c r="AH6" s="210">
        <v>0</v>
      </c>
      <c r="AI6" s="210">
        <v>1</v>
      </c>
      <c r="AJ6" s="437">
        <v>0</v>
      </c>
      <c r="AK6" s="437">
        <v>0</v>
      </c>
      <c r="AL6" s="413" t="s">
        <v>597</v>
      </c>
      <c r="AM6" s="413" t="s">
        <v>1854</v>
      </c>
      <c r="AN6" s="413"/>
      <c r="AO6" s="413"/>
      <c r="AP6" s="232"/>
      <c r="AQ6" s="232"/>
      <c r="AR6" s="232"/>
      <c r="AS6" s="413"/>
      <c r="AT6" s="228"/>
      <c r="AU6" s="228"/>
      <c r="AV6" s="228"/>
      <c r="AW6" s="228"/>
      <c r="AX6" s="228"/>
      <c r="AY6" s="228"/>
      <c r="AZ6" s="228"/>
      <c r="BA6" s="228"/>
      <c r="BB6" s="228"/>
      <c r="BC6" s="228"/>
      <c r="BD6" s="228"/>
      <c r="BE6" s="228"/>
      <c r="BF6" s="228"/>
      <c r="BG6" s="228"/>
      <c r="BH6" s="228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</row>
    <row r="7" spans="1:72" ht="26.25" customHeight="1">
      <c r="A7" s="210">
        <v>7</v>
      </c>
      <c r="B7" s="210">
        <v>1</v>
      </c>
      <c r="C7" s="211" t="s">
        <v>1709</v>
      </c>
      <c r="D7" s="413">
        <v>1</v>
      </c>
      <c r="E7" s="349" t="s">
        <v>607</v>
      </c>
      <c r="F7" s="259"/>
      <c r="G7" s="413" t="s">
        <v>587</v>
      </c>
      <c r="H7" s="265" t="s">
        <v>1773</v>
      </c>
      <c r="I7" s="265"/>
      <c r="J7" s="246" t="s">
        <v>125</v>
      </c>
      <c r="K7" s="247"/>
      <c r="L7" s="238" t="s">
        <v>587</v>
      </c>
      <c r="M7" s="262"/>
      <c r="N7" s="432"/>
      <c r="O7" s="413" t="s">
        <v>588</v>
      </c>
      <c r="P7" s="413" t="s">
        <v>589</v>
      </c>
      <c r="Q7" s="434" t="s">
        <v>608</v>
      </c>
      <c r="R7" s="434" t="s">
        <v>609</v>
      </c>
      <c r="S7" s="437">
        <v>0</v>
      </c>
      <c r="T7" s="437">
        <v>2</v>
      </c>
      <c r="U7" s="437">
        <v>0</v>
      </c>
      <c r="V7" s="437">
        <v>0</v>
      </c>
      <c r="W7" s="211">
        <v>2012</v>
      </c>
      <c r="X7" s="239" t="d">
        <v>2012-06-21</v>
      </c>
      <c r="Y7" s="235" t="s">
        <v>1810</v>
      </c>
      <c r="Z7" s="211" t="s">
        <v>1708</v>
      </c>
      <c r="AA7" s="211" t="s">
        <v>1815</v>
      </c>
      <c r="AB7" s="223">
        <v>1</v>
      </c>
      <c r="AC7" s="211" t="s">
        <v>1753</v>
      </c>
      <c r="AD7" s="211" t="s">
        <v>587</v>
      </c>
      <c r="AE7" s="437">
        <v>90</v>
      </c>
      <c r="AF7" s="413" t="s">
        <v>594</v>
      </c>
      <c r="AG7" s="437">
        <v>23</v>
      </c>
      <c r="AH7" s="210">
        <v>0</v>
      </c>
      <c r="AI7" s="210">
        <v>2</v>
      </c>
      <c r="AJ7" s="437">
        <v>0</v>
      </c>
      <c r="AK7" s="437">
        <v>0</v>
      </c>
      <c r="AL7" s="413" t="s">
        <v>597</v>
      </c>
      <c r="AM7" s="413"/>
      <c r="AN7" s="413"/>
      <c r="AO7" s="413"/>
      <c r="AP7" s="232"/>
      <c r="AQ7" s="232"/>
      <c r="AR7" s="232"/>
      <c r="AS7" s="413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</row>
    <row r="8" spans="1:72" ht="26.25" customHeight="1">
      <c r="A8" s="210">
        <v>8</v>
      </c>
      <c r="B8" s="210">
        <v>1</v>
      </c>
      <c r="C8" s="211" t="s">
        <v>1709</v>
      </c>
      <c r="D8" s="413">
        <v>1</v>
      </c>
      <c r="E8" s="349" t="s">
        <v>610</v>
      </c>
      <c r="F8" s="259"/>
      <c r="G8" s="413" t="s">
        <v>587</v>
      </c>
      <c r="H8" s="265" t="s">
        <v>1774</v>
      </c>
      <c r="I8" s="265"/>
      <c r="J8" s="246" t="s">
        <v>126</v>
      </c>
      <c r="K8" s="247"/>
      <c r="L8" s="238" t="s">
        <v>587</v>
      </c>
      <c r="M8" s="262"/>
      <c r="N8" s="432"/>
      <c r="O8" s="413" t="s">
        <v>588</v>
      </c>
      <c r="P8" s="413" t="s">
        <v>589</v>
      </c>
      <c r="Q8" s="434" t="s">
        <v>612</v>
      </c>
      <c r="R8" s="434" t="s">
        <v>591</v>
      </c>
      <c r="S8" s="437">
        <v>1</v>
      </c>
      <c r="T8" s="437">
        <v>2</v>
      </c>
      <c r="U8" s="437">
        <v>0</v>
      </c>
      <c r="V8" s="437">
        <v>1</v>
      </c>
      <c r="W8" s="211">
        <v>2012</v>
      </c>
      <c r="X8" s="239" t="d">
        <v>2012-06-21</v>
      </c>
      <c r="Y8" s="235" t="s">
        <v>1810</v>
      </c>
      <c r="Z8" s="211" t="s">
        <v>1708</v>
      </c>
      <c r="AA8" s="211" t="s">
        <v>1815</v>
      </c>
      <c r="AB8" s="223">
        <v>1</v>
      </c>
      <c r="AC8" s="211" t="s">
        <v>1753</v>
      </c>
      <c r="AD8" s="211" t="s">
        <v>587</v>
      </c>
      <c r="AE8" s="437">
        <v>95</v>
      </c>
      <c r="AF8" s="413" t="s">
        <v>594</v>
      </c>
      <c r="AG8" s="437">
        <v>6</v>
      </c>
      <c r="AH8" s="210">
        <v>1</v>
      </c>
      <c r="AI8" s="210">
        <v>2</v>
      </c>
      <c r="AJ8" s="437">
        <v>0</v>
      </c>
      <c r="AK8" s="437">
        <v>0</v>
      </c>
      <c r="AL8" s="413" t="s">
        <v>611</v>
      </c>
      <c r="AM8" s="413"/>
      <c r="AN8" s="413"/>
      <c r="AO8" s="413"/>
      <c r="AP8" s="232"/>
      <c r="AQ8" s="232"/>
      <c r="AR8" s="232"/>
      <c r="AS8" s="413"/>
      <c r="AT8" s="228"/>
      <c r="AU8" s="228"/>
      <c r="AV8" s="228"/>
      <c r="AW8" s="228"/>
      <c r="AX8" s="228"/>
      <c r="AY8" s="228"/>
      <c r="AZ8" s="228"/>
      <c r="BA8" s="228"/>
      <c r="BB8" s="228"/>
      <c r="BC8" s="228"/>
      <c r="BD8" s="228"/>
      <c r="BE8" s="228"/>
      <c r="BF8" s="228"/>
      <c r="BG8" s="228"/>
      <c r="BH8" s="228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232"/>
      <c r="BT8" s="232"/>
    </row>
    <row r="9" spans="1:72" s="232" customFormat="1" ht="26.25" customHeight="1">
      <c r="A9" s="210">
        <v>9</v>
      </c>
      <c r="B9" s="210">
        <v>2</v>
      </c>
      <c r="C9" s="211" t="s">
        <v>1710</v>
      </c>
      <c r="D9" s="413">
        <v>1</v>
      </c>
      <c r="E9" s="349" t="s">
        <v>613</v>
      </c>
      <c r="F9" s="259"/>
      <c r="G9" s="413" t="s">
        <v>596</v>
      </c>
      <c r="H9" s="261" t="s">
        <v>620</v>
      </c>
      <c r="I9" s="261"/>
      <c r="J9" s="268" t="s">
        <v>620</v>
      </c>
      <c r="K9" s="255"/>
      <c r="L9" s="238" t="s">
        <v>620</v>
      </c>
      <c r="M9" s="262"/>
      <c r="N9" s="432"/>
      <c r="O9" s="413" t="s">
        <v>597</v>
      </c>
      <c r="P9" s="413" t="s">
        <v>597</v>
      </c>
      <c r="Q9" s="434" t="s">
        <v>597</v>
      </c>
      <c r="R9" s="434" t="s">
        <v>597</v>
      </c>
      <c r="S9" s="413" t="s">
        <v>597</v>
      </c>
      <c r="T9" s="413" t="s">
        <v>597</v>
      </c>
      <c r="U9" s="413" t="s">
        <v>597</v>
      </c>
      <c r="V9" s="413" t="s">
        <v>597</v>
      </c>
      <c r="W9" s="211">
        <v>2012</v>
      </c>
      <c r="X9" s="239" t="d">
        <v>2012-06-21</v>
      </c>
      <c r="Y9" s="228" t="s">
        <v>1810</v>
      </c>
      <c r="Z9" s="211" t="s">
        <v>1708</v>
      </c>
      <c r="AA9" s="211" t="s">
        <v>1815</v>
      </c>
      <c r="AB9" s="223">
        <v>2</v>
      </c>
      <c r="AC9" s="211" t="s">
        <v>1754</v>
      </c>
      <c r="AD9" s="211" t="s">
        <v>587</v>
      </c>
      <c r="AE9" s="437">
        <v>0</v>
      </c>
      <c r="AF9" s="413" t="s">
        <v>585</v>
      </c>
      <c r="AG9" s="437">
        <v>12</v>
      </c>
      <c r="AH9" s="210">
        <v>0</v>
      </c>
      <c r="AI9" s="210">
        <v>1</v>
      </c>
      <c r="AJ9" s="437">
        <v>0</v>
      </c>
      <c r="AK9" s="437">
        <v>0</v>
      </c>
      <c r="AL9" s="413" t="s">
        <v>595</v>
      </c>
      <c r="AM9" s="413"/>
      <c r="AN9" s="413"/>
      <c r="AO9" s="413"/>
      <c r="AP9" s="225"/>
      <c r="AQ9" s="225"/>
      <c r="AR9" s="225"/>
      <c r="AS9" s="413" t="s">
        <v>597</v>
      </c>
      <c r="AT9" s="228"/>
      <c r="AU9" s="228"/>
      <c r="AV9" s="228"/>
      <c r="AW9" s="228"/>
      <c r="AX9" s="228"/>
      <c r="AY9" s="228"/>
      <c r="AZ9" s="228"/>
      <c r="BA9" s="228"/>
      <c r="BB9" s="228"/>
      <c r="BC9" s="228"/>
      <c r="BD9" s="228"/>
      <c r="BE9" s="228"/>
      <c r="BF9" s="228"/>
      <c r="BG9" s="228"/>
      <c r="BH9" s="228"/>
      <c r="BI9" s="224"/>
      <c r="BJ9" s="224"/>
      <c r="BK9" s="224"/>
      <c r="BL9" s="224"/>
      <c r="BM9" s="224"/>
      <c r="BN9" s="224"/>
      <c r="BO9" s="224"/>
      <c r="BP9" s="224"/>
      <c r="BQ9" s="224"/>
      <c r="BR9" s="224"/>
      <c r="BS9" s="224"/>
      <c r="BT9" s="224"/>
    </row>
    <row r="10" spans="1:72" ht="26.25" customHeight="1">
      <c r="A10" s="210">
        <v>10</v>
      </c>
      <c r="B10" s="210">
        <v>2</v>
      </c>
      <c r="C10" s="211" t="s">
        <v>1710</v>
      </c>
      <c r="D10" s="413">
        <v>1</v>
      </c>
      <c r="E10" s="349" t="s">
        <v>614</v>
      </c>
      <c r="F10" s="259"/>
      <c r="G10" s="413" t="s">
        <v>587</v>
      </c>
      <c r="H10" s="265" t="s">
        <v>1775</v>
      </c>
      <c r="I10" s="261" t="s">
        <v>620</v>
      </c>
      <c r="J10" s="268" t="s">
        <v>420</v>
      </c>
      <c r="K10" s="255"/>
      <c r="L10" s="267" t="s">
        <v>587</v>
      </c>
      <c r="M10" s="262"/>
      <c r="N10" s="432"/>
      <c r="O10" s="413" t="s">
        <v>588</v>
      </c>
      <c r="P10" s="413" t="s">
        <v>1857</v>
      </c>
      <c r="Q10" s="434">
        <v>4486141.97</v>
      </c>
      <c r="R10" s="434">
        <v>403384.32000000001</v>
      </c>
      <c r="S10" s="413">
        <v>0</v>
      </c>
      <c r="T10" s="413">
        <v>1</v>
      </c>
      <c r="U10" s="413">
        <v>0</v>
      </c>
      <c r="V10" s="413">
        <v>2</v>
      </c>
      <c r="W10" s="211">
        <v>2012</v>
      </c>
      <c r="X10" s="239" t="d">
        <v>2012-06-21</v>
      </c>
      <c r="Y10" s="228" t="s">
        <v>1810</v>
      </c>
      <c r="Z10" s="211" t="s">
        <v>1708</v>
      </c>
      <c r="AA10" s="211" t="s">
        <v>1815</v>
      </c>
      <c r="AB10" s="223">
        <v>2</v>
      </c>
      <c r="AC10" s="211" t="s">
        <v>1754</v>
      </c>
      <c r="AD10" s="211" t="s">
        <v>587</v>
      </c>
      <c r="AE10" s="437">
        <v>1</v>
      </c>
      <c r="AF10" s="413" t="s">
        <v>585</v>
      </c>
      <c r="AG10" s="437">
        <v>9</v>
      </c>
      <c r="AH10" s="210">
        <v>0</v>
      </c>
      <c r="AI10" s="210">
        <v>1</v>
      </c>
      <c r="AJ10" s="437">
        <v>0</v>
      </c>
      <c r="AK10" s="437">
        <v>0</v>
      </c>
      <c r="AL10" s="413" t="s">
        <v>615</v>
      </c>
      <c r="AM10" s="413"/>
      <c r="AN10" s="413"/>
      <c r="AO10" s="413"/>
      <c r="AP10" s="232"/>
      <c r="AQ10" s="232"/>
      <c r="AR10" s="232"/>
      <c r="AS10" s="413" t="s">
        <v>597</v>
      </c>
      <c r="AT10" s="228">
        <v>0</v>
      </c>
      <c r="AU10" s="228">
        <v>0</v>
      </c>
      <c r="AV10" s="228">
        <v>0</v>
      </c>
      <c r="AW10" s="228">
        <v>85</v>
      </c>
      <c r="AX10" s="228">
        <v>0</v>
      </c>
      <c r="AY10" s="228">
        <v>0</v>
      </c>
      <c r="AZ10" s="228">
        <v>60</v>
      </c>
      <c r="BA10" s="228">
        <v>51</v>
      </c>
      <c r="BB10" s="228">
        <v>49</v>
      </c>
      <c r="BC10" s="228">
        <v>5</v>
      </c>
      <c r="BD10" s="228">
        <v>0</v>
      </c>
      <c r="BE10" s="228">
        <v>0</v>
      </c>
      <c r="BF10" s="228"/>
      <c r="BG10" s="228"/>
      <c r="BH10" s="228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</row>
    <row r="11" spans="1:72" s="232" customFormat="1" ht="26.25" customHeight="1">
      <c r="A11" s="210">
        <v>11</v>
      </c>
      <c r="B11" s="210">
        <v>2</v>
      </c>
      <c r="C11" s="211" t="s">
        <v>1710</v>
      </c>
      <c r="D11" s="413">
        <v>1</v>
      </c>
      <c r="E11" s="349" t="s">
        <v>621</v>
      </c>
      <c r="F11" s="259"/>
      <c r="G11" s="214" t="s">
        <v>596</v>
      </c>
      <c r="H11" s="261" t="s">
        <v>620</v>
      </c>
      <c r="I11" s="261"/>
      <c r="J11" s="230" t="s">
        <v>620</v>
      </c>
      <c r="K11" s="237"/>
      <c r="L11" s="238" t="s">
        <v>620</v>
      </c>
      <c r="M11" s="233"/>
      <c r="N11" s="432"/>
      <c r="O11" s="211"/>
      <c r="P11" s="211"/>
      <c r="Q11" s="220"/>
      <c r="R11" s="220"/>
      <c r="S11" s="211"/>
      <c r="T11" s="211"/>
      <c r="U11" s="211"/>
      <c r="V11" s="211"/>
      <c r="W11" s="211">
        <v>2012</v>
      </c>
      <c r="X11" s="234" t="d">
        <v>2012-06-21</v>
      </c>
      <c r="Y11" s="235" t="s">
        <v>1810</v>
      </c>
      <c r="Z11" s="211" t="s">
        <v>1708</v>
      </c>
      <c r="AA11" s="211" t="s">
        <v>1815</v>
      </c>
      <c r="AB11" s="223">
        <v>2</v>
      </c>
      <c r="AC11" s="211" t="s">
        <v>1754</v>
      </c>
      <c r="AD11" s="211" t="s">
        <v>587</v>
      </c>
      <c r="AE11" s="211">
        <v>1</v>
      </c>
      <c r="AF11" s="211" t="s">
        <v>585</v>
      </c>
      <c r="AG11" s="211">
        <v>16</v>
      </c>
      <c r="AH11" s="211">
        <v>2</v>
      </c>
      <c r="AI11" s="211">
        <v>1</v>
      </c>
      <c r="AJ11" s="211">
        <v>0</v>
      </c>
      <c r="AK11" s="211">
        <v>0</v>
      </c>
      <c r="AL11" s="211" t="s">
        <v>615</v>
      </c>
      <c r="AM11" s="211"/>
      <c r="AN11" s="211"/>
      <c r="AO11" s="413"/>
      <c r="AP11" s="225"/>
      <c r="AQ11" s="225"/>
      <c r="AR11" s="225"/>
      <c r="AS11" s="211"/>
      <c r="AT11" s="224"/>
      <c r="AU11" s="224"/>
      <c r="AV11" s="224"/>
      <c r="AW11" s="224"/>
      <c r="AX11" s="224"/>
      <c r="AY11" s="224"/>
      <c r="AZ11" s="224"/>
      <c r="BA11" s="224"/>
      <c r="BB11" s="224"/>
      <c r="BC11" s="224"/>
      <c r="BD11" s="224"/>
      <c r="BE11" s="224"/>
      <c r="BF11" s="225"/>
      <c r="BG11" s="225"/>
      <c r="BH11" s="225"/>
      <c r="BI11" s="224"/>
      <c r="BJ11" s="224"/>
      <c r="BK11" s="224"/>
      <c r="BL11" s="224"/>
      <c r="BM11" s="224"/>
      <c r="BN11" s="224"/>
      <c r="BO11" s="224"/>
      <c r="BP11" s="224"/>
      <c r="BQ11" s="224"/>
      <c r="BR11" s="224"/>
      <c r="BS11" s="224"/>
      <c r="BT11" s="224"/>
    </row>
    <row r="12" spans="1:72" s="232" customFormat="1" ht="26.25" customHeight="1">
      <c r="A12" s="210">
        <v>12</v>
      </c>
      <c r="B12" s="256">
        <v>2</v>
      </c>
      <c r="C12" s="211" t="s">
        <v>1710</v>
      </c>
      <c r="D12" s="413">
        <v>0</v>
      </c>
      <c r="E12" s="349" t="s">
        <v>622</v>
      </c>
      <c r="F12" s="259"/>
      <c r="G12" s="232" t="s">
        <v>596</v>
      </c>
      <c r="H12" s="232" t="s">
        <v>620</v>
      </c>
      <c r="I12" s="238"/>
      <c r="J12" s="230" t="s">
        <v>620</v>
      </c>
      <c r="K12" s="237"/>
      <c r="L12" s="238" t="s">
        <v>620</v>
      </c>
      <c r="M12" s="233"/>
      <c r="N12" s="263"/>
      <c r="O12" s="211"/>
      <c r="P12" s="244"/>
      <c r="Q12" s="245"/>
      <c r="R12" s="245"/>
      <c r="S12" s="224"/>
      <c r="T12" s="224"/>
      <c r="U12" s="224"/>
      <c r="V12" s="224"/>
      <c r="W12" s="211">
        <v>2012</v>
      </c>
      <c r="X12" s="239" t="d">
        <v>2012-06-21</v>
      </c>
      <c r="Y12" s="228" t="s">
        <v>1810</v>
      </c>
      <c r="Z12" s="211" t="s">
        <v>1708</v>
      </c>
      <c r="AA12" s="211" t="s">
        <v>1815</v>
      </c>
      <c r="AB12" s="223">
        <v>2</v>
      </c>
      <c r="AC12" s="211" t="s">
        <v>1754</v>
      </c>
      <c r="AD12" s="211" t="s">
        <v>587</v>
      </c>
      <c r="AE12" s="224">
        <v>0</v>
      </c>
      <c r="AF12" s="224" t="s">
        <v>594</v>
      </c>
      <c r="AG12" s="224">
        <v>37</v>
      </c>
      <c r="AH12" s="224">
        <v>0</v>
      </c>
      <c r="AI12" s="224">
        <v>5</v>
      </c>
      <c r="AJ12" s="224">
        <v>0</v>
      </c>
      <c r="AK12" s="224">
        <v>0</v>
      </c>
      <c r="AL12" s="224" t="s">
        <v>595</v>
      </c>
      <c r="AM12" s="211" t="s">
        <v>665</v>
      </c>
      <c r="AN12" s="224"/>
      <c r="AO12" s="257"/>
      <c r="AP12" s="225"/>
      <c r="AQ12" s="225"/>
      <c r="AR12" s="225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5"/>
      <c r="BG12" s="225"/>
      <c r="BH12" s="225"/>
      <c r="BI12" s="224"/>
      <c r="BJ12" s="224"/>
      <c r="BK12" s="224"/>
      <c r="BL12" s="224"/>
      <c r="BM12" s="224"/>
      <c r="BN12" s="224"/>
      <c r="BO12" s="224"/>
      <c r="BP12" s="224"/>
      <c r="BQ12" s="224"/>
      <c r="BR12" s="224"/>
      <c r="BS12" s="224"/>
      <c r="BT12" s="224"/>
    </row>
    <row r="13" spans="1:72" s="232" customFormat="1" ht="26.25" customHeight="1">
      <c r="A13" s="210">
        <v>13</v>
      </c>
      <c r="B13" s="256">
        <v>2</v>
      </c>
      <c r="C13" s="211" t="s">
        <v>1710</v>
      </c>
      <c r="D13" s="257">
        <v>0</v>
      </c>
      <c r="E13" s="349" t="s">
        <v>623</v>
      </c>
      <c r="F13" s="259"/>
      <c r="G13" s="232" t="s">
        <v>596</v>
      </c>
      <c r="H13" s="238" t="s">
        <v>620</v>
      </c>
      <c r="I13" s="238"/>
      <c r="J13" s="268" t="s">
        <v>620</v>
      </c>
      <c r="K13" s="255"/>
      <c r="L13" s="238" t="s">
        <v>620</v>
      </c>
      <c r="M13" s="233"/>
      <c r="N13" s="263"/>
      <c r="O13" s="211"/>
      <c r="P13" s="244"/>
      <c r="Q13" s="245"/>
      <c r="R13" s="245"/>
      <c r="S13" s="224"/>
      <c r="T13" s="224"/>
      <c r="U13" s="224"/>
      <c r="V13" s="224"/>
      <c r="W13" s="211">
        <v>2012</v>
      </c>
      <c r="X13" s="239" t="d">
        <v>2012-06-21</v>
      </c>
      <c r="Y13" s="228" t="s">
        <v>1810</v>
      </c>
      <c r="Z13" s="211" t="s">
        <v>1708</v>
      </c>
      <c r="AA13" s="211" t="s">
        <v>1815</v>
      </c>
      <c r="AB13" s="223">
        <v>2</v>
      </c>
      <c r="AC13" s="211" t="s">
        <v>1754</v>
      </c>
      <c r="AD13" s="211" t="s">
        <v>587</v>
      </c>
      <c r="AE13" s="224">
        <v>1</v>
      </c>
      <c r="AF13" s="224" t="s">
        <v>594</v>
      </c>
      <c r="AG13" s="224">
        <v>37</v>
      </c>
      <c r="AH13" s="224">
        <v>0</v>
      </c>
      <c r="AI13" s="224">
        <v>1</v>
      </c>
      <c r="AJ13" s="224">
        <v>0</v>
      </c>
      <c r="AK13" s="224">
        <v>0</v>
      </c>
      <c r="AL13" s="224" t="s">
        <v>595</v>
      </c>
      <c r="AM13" s="211" t="s">
        <v>666</v>
      </c>
      <c r="AN13" s="224"/>
      <c r="AO13" s="257"/>
      <c r="AP13" s="225"/>
      <c r="AQ13" s="225"/>
      <c r="AR13" s="225"/>
      <c r="AS13" s="224"/>
      <c r="AT13" s="224"/>
      <c r="AU13" s="224"/>
      <c r="AV13" s="224"/>
      <c r="AW13" s="224"/>
      <c r="AX13" s="224"/>
      <c r="AY13" s="224"/>
      <c r="AZ13" s="224"/>
      <c r="BA13" s="224"/>
      <c r="BB13" s="224"/>
      <c r="BC13" s="224"/>
      <c r="BD13" s="224"/>
      <c r="BE13" s="224"/>
      <c r="BF13" s="225"/>
      <c r="BG13" s="225"/>
      <c r="BH13" s="225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24"/>
      <c r="BT13" s="224"/>
    </row>
    <row r="14" spans="1:72" ht="26.25" customHeight="1">
      <c r="A14" s="210">
        <v>14</v>
      </c>
      <c r="B14" s="256">
        <v>2</v>
      </c>
      <c r="C14" s="211" t="s">
        <v>1710</v>
      </c>
      <c r="D14" s="257">
        <v>1</v>
      </c>
      <c r="E14" s="349" t="s">
        <v>624</v>
      </c>
      <c r="F14" s="259"/>
      <c r="G14" s="238" t="s">
        <v>587</v>
      </c>
      <c r="H14" s="265" t="s">
        <v>1773</v>
      </c>
      <c r="I14" s="261" t="s">
        <v>620</v>
      </c>
      <c r="J14" s="268" t="s">
        <v>421</v>
      </c>
      <c r="K14" s="255"/>
      <c r="L14" s="267" t="s">
        <v>587</v>
      </c>
      <c r="N14" s="263"/>
      <c r="O14" s="211"/>
      <c r="P14" s="257" t="s">
        <v>1857</v>
      </c>
      <c r="Q14" s="248">
        <v>4486135.3499999996</v>
      </c>
      <c r="R14" s="248">
        <v>403387.74</v>
      </c>
      <c r="S14" s="244">
        <v>0</v>
      </c>
      <c r="T14" s="244">
        <v>3</v>
      </c>
      <c r="U14" s="244">
        <v>0</v>
      </c>
      <c r="V14" s="244">
        <v>0</v>
      </c>
      <c r="W14" s="211">
        <v>2012</v>
      </c>
      <c r="X14" s="234" t="d">
        <v>2012-06-21</v>
      </c>
      <c r="Y14" s="235" t="s">
        <v>1810</v>
      </c>
      <c r="Z14" s="211" t="s">
        <v>1708</v>
      </c>
      <c r="AA14" s="211" t="s">
        <v>1815</v>
      </c>
      <c r="AB14" s="223">
        <v>2</v>
      </c>
      <c r="AC14" s="211" t="s">
        <v>1754</v>
      </c>
      <c r="AD14" s="211" t="s">
        <v>587</v>
      </c>
      <c r="AE14" s="244">
        <v>3.5</v>
      </c>
      <c r="AF14" s="244" t="s">
        <v>585</v>
      </c>
      <c r="AG14" s="244">
        <v>15</v>
      </c>
      <c r="AH14" s="244">
        <v>0</v>
      </c>
      <c r="AI14" s="244">
        <v>3</v>
      </c>
      <c r="AJ14" s="244">
        <v>0</v>
      </c>
      <c r="AK14" s="244">
        <v>0</v>
      </c>
      <c r="AL14" s="224" t="s">
        <v>595</v>
      </c>
      <c r="AM14" s="211"/>
      <c r="AN14" s="244"/>
      <c r="AO14" s="257"/>
      <c r="AP14" s="232"/>
      <c r="AQ14" s="232"/>
      <c r="AR14" s="232"/>
      <c r="AS14" s="244"/>
      <c r="AT14" s="224">
        <v>40</v>
      </c>
      <c r="AU14" s="224">
        <v>0</v>
      </c>
      <c r="AV14" s="224">
        <v>29</v>
      </c>
      <c r="AW14" s="224">
        <v>59</v>
      </c>
      <c r="AX14" s="224">
        <v>92</v>
      </c>
      <c r="AY14" s="224">
        <v>31</v>
      </c>
      <c r="AZ14" s="224">
        <v>67</v>
      </c>
      <c r="BA14" s="224">
        <v>67</v>
      </c>
      <c r="BB14" s="224">
        <v>66</v>
      </c>
      <c r="BC14" s="224">
        <v>5</v>
      </c>
      <c r="BD14" s="224">
        <v>5</v>
      </c>
      <c r="BE14" s="224">
        <v>5</v>
      </c>
      <c r="BI14" s="232"/>
      <c r="BJ14" s="232"/>
      <c r="BK14" s="232"/>
      <c r="BL14" s="232"/>
      <c r="BM14" s="232"/>
      <c r="BN14" s="232"/>
      <c r="BO14" s="232"/>
      <c r="BP14" s="232"/>
      <c r="BQ14" s="232"/>
      <c r="BR14" s="232"/>
      <c r="BS14" s="232"/>
      <c r="BT14" s="232"/>
    </row>
    <row r="15" spans="1:72" s="232" customFormat="1" ht="26.25" customHeight="1">
      <c r="A15" s="210">
        <v>15</v>
      </c>
      <c r="B15" s="256">
        <v>2</v>
      </c>
      <c r="C15" s="211" t="s">
        <v>1710</v>
      </c>
      <c r="D15" s="257">
        <v>1</v>
      </c>
      <c r="E15" s="349" t="s">
        <v>625</v>
      </c>
      <c r="F15" s="259"/>
      <c r="G15" s="238" t="s">
        <v>596</v>
      </c>
      <c r="H15" s="261"/>
      <c r="I15" s="261"/>
      <c r="J15" s="268" t="s">
        <v>620</v>
      </c>
      <c r="K15" s="255"/>
      <c r="L15" s="238" t="s">
        <v>620</v>
      </c>
      <c r="M15" s="233"/>
      <c r="N15" s="263"/>
      <c r="O15" s="211"/>
      <c r="P15" s="211"/>
      <c r="Q15" s="248"/>
      <c r="R15" s="248"/>
      <c r="S15" s="244"/>
      <c r="T15" s="244"/>
      <c r="U15" s="244"/>
      <c r="V15" s="244"/>
      <c r="W15" s="211">
        <v>2012</v>
      </c>
      <c r="X15" s="239" t="d">
        <v>2012-06-21</v>
      </c>
      <c r="Y15" s="228" t="s">
        <v>1810</v>
      </c>
      <c r="Z15" s="211" t="s">
        <v>1708</v>
      </c>
      <c r="AA15" s="211" t="s">
        <v>1815</v>
      </c>
      <c r="AB15" s="223">
        <v>2</v>
      </c>
      <c r="AC15" s="211" t="s">
        <v>1754</v>
      </c>
      <c r="AD15" s="211" t="s">
        <v>587</v>
      </c>
      <c r="AE15" s="244">
        <v>2.5</v>
      </c>
      <c r="AF15" s="244" t="s">
        <v>585</v>
      </c>
      <c r="AG15" s="244">
        <v>25</v>
      </c>
      <c r="AH15" s="244">
        <v>0</v>
      </c>
      <c r="AI15" s="244">
        <v>4</v>
      </c>
      <c r="AJ15" s="244">
        <v>1</v>
      </c>
      <c r="AK15" s="244">
        <v>0</v>
      </c>
      <c r="AL15" s="224" t="s">
        <v>595</v>
      </c>
      <c r="AM15" s="244"/>
      <c r="AN15" s="244"/>
      <c r="AO15" s="257"/>
      <c r="AP15" s="225"/>
      <c r="AQ15" s="225"/>
      <c r="AR15" s="225"/>
      <c r="AS15" s="244"/>
      <c r="AT15" s="224"/>
      <c r="AU15" s="224"/>
      <c r="AV15" s="224"/>
      <c r="AW15" s="224"/>
      <c r="AX15" s="224"/>
      <c r="AY15" s="224"/>
      <c r="AZ15" s="224"/>
      <c r="BA15" s="224"/>
      <c r="BB15" s="224"/>
      <c r="BC15" s="224"/>
      <c r="BD15" s="224"/>
      <c r="BE15" s="224"/>
      <c r="BF15" s="225"/>
      <c r="BG15" s="225"/>
      <c r="BH15" s="225"/>
      <c r="BI15" s="224"/>
      <c r="BJ15" s="224"/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</row>
    <row r="16" spans="1:72" s="232" customFormat="1" ht="26.25" customHeight="1">
      <c r="A16" s="210">
        <v>16</v>
      </c>
      <c r="B16" s="256">
        <v>2</v>
      </c>
      <c r="C16" s="211" t="s">
        <v>1710</v>
      </c>
      <c r="D16" s="257">
        <v>1</v>
      </c>
      <c r="E16" s="349" t="s">
        <v>626</v>
      </c>
      <c r="F16" s="259"/>
      <c r="G16" s="232" t="s">
        <v>596</v>
      </c>
      <c r="H16" s="261"/>
      <c r="I16" s="261"/>
      <c r="J16" s="268" t="s">
        <v>620</v>
      </c>
      <c r="K16" s="255"/>
      <c r="L16" s="238" t="s">
        <v>620</v>
      </c>
      <c r="M16" s="233"/>
      <c r="N16" s="263"/>
      <c r="O16" s="211"/>
      <c r="P16" s="224"/>
      <c r="Q16" s="245"/>
      <c r="R16" s="245"/>
      <c r="S16" s="224"/>
      <c r="T16" s="224"/>
      <c r="U16" s="224"/>
      <c r="V16" s="224"/>
      <c r="W16" s="211">
        <v>2012</v>
      </c>
      <c r="X16" s="234" t="d">
        <v>2012-06-21</v>
      </c>
      <c r="Y16" s="228" t="s">
        <v>1810</v>
      </c>
      <c r="Z16" s="211" t="s">
        <v>1708</v>
      </c>
      <c r="AA16" s="211" t="s">
        <v>1815</v>
      </c>
      <c r="AB16" s="223">
        <v>2</v>
      </c>
      <c r="AC16" s="211" t="s">
        <v>1754</v>
      </c>
      <c r="AD16" s="211" t="s">
        <v>587</v>
      </c>
      <c r="AE16" s="224">
        <v>6.8</v>
      </c>
      <c r="AF16" s="224" t="s">
        <v>585</v>
      </c>
      <c r="AG16" s="224">
        <v>7</v>
      </c>
      <c r="AH16" s="224">
        <v>0</v>
      </c>
      <c r="AI16" s="224">
        <v>2</v>
      </c>
      <c r="AJ16" s="224">
        <v>0</v>
      </c>
      <c r="AK16" s="224">
        <v>0</v>
      </c>
      <c r="AL16" s="224" t="s">
        <v>615</v>
      </c>
      <c r="AM16" s="224"/>
      <c r="AN16" s="224"/>
      <c r="AO16" s="257"/>
      <c r="AP16" s="225"/>
      <c r="AQ16" s="225"/>
      <c r="AR16" s="225"/>
      <c r="AS16" s="224"/>
      <c r="AT16" s="224"/>
      <c r="AU16" s="224"/>
      <c r="AV16" s="224"/>
      <c r="AW16" s="224"/>
      <c r="AX16" s="224"/>
      <c r="AY16" s="224"/>
      <c r="AZ16" s="224"/>
      <c r="BA16" s="224"/>
      <c r="BB16" s="224"/>
      <c r="BC16" s="224"/>
      <c r="BD16" s="224"/>
      <c r="BE16" s="224"/>
      <c r="BF16" s="225"/>
      <c r="BG16" s="225"/>
      <c r="BH16" s="225"/>
      <c r="BI16" s="224"/>
      <c r="BJ16" s="224"/>
      <c r="BK16" s="224"/>
      <c r="BL16" s="224"/>
      <c r="BM16" s="224"/>
      <c r="BN16" s="224"/>
      <c r="BO16" s="224"/>
      <c r="BP16" s="224"/>
      <c r="BQ16" s="224"/>
      <c r="BR16" s="224"/>
      <c r="BS16" s="224"/>
      <c r="BT16" s="224"/>
    </row>
    <row r="17" spans="1:72" ht="26.25" customHeight="1">
      <c r="A17" s="210">
        <v>17</v>
      </c>
      <c r="B17" s="256">
        <v>2</v>
      </c>
      <c r="C17" s="211" t="s">
        <v>1710</v>
      </c>
      <c r="D17" s="257">
        <v>1</v>
      </c>
      <c r="E17" s="349" t="s">
        <v>627</v>
      </c>
      <c r="F17" s="259"/>
      <c r="G17" s="232" t="s">
        <v>587</v>
      </c>
      <c r="H17" s="261" t="s">
        <v>1764</v>
      </c>
      <c r="I17" s="261" t="s">
        <v>620</v>
      </c>
      <c r="J17" s="268" t="s">
        <v>422</v>
      </c>
      <c r="K17" s="255"/>
      <c r="L17" s="267" t="s">
        <v>587</v>
      </c>
      <c r="N17" s="263"/>
      <c r="O17" s="211"/>
      <c r="P17" s="257" t="s">
        <v>1857</v>
      </c>
      <c r="Q17" s="245">
        <v>4486128.51</v>
      </c>
      <c r="R17" s="245">
        <v>403396.13</v>
      </c>
      <c r="S17" s="224">
        <v>0</v>
      </c>
      <c r="T17" s="224">
        <v>1</v>
      </c>
      <c r="U17" s="224">
        <v>0</v>
      </c>
      <c r="V17" s="224">
        <v>0</v>
      </c>
      <c r="W17" s="211">
        <v>2012</v>
      </c>
      <c r="X17" s="239" t="d">
        <v>2012-06-21</v>
      </c>
      <c r="Y17" s="228" t="s">
        <v>1810</v>
      </c>
      <c r="Z17" s="211" t="s">
        <v>1708</v>
      </c>
      <c r="AA17" s="211" t="s">
        <v>1815</v>
      </c>
      <c r="AB17" s="223">
        <v>2</v>
      </c>
      <c r="AC17" s="211" t="s">
        <v>1754</v>
      </c>
      <c r="AD17" s="211" t="s">
        <v>587</v>
      </c>
      <c r="AE17" s="224">
        <v>6.8</v>
      </c>
      <c r="AF17" s="224" t="s">
        <v>585</v>
      </c>
      <c r="AG17" s="224">
        <v>23</v>
      </c>
      <c r="AH17" s="224">
        <v>0</v>
      </c>
      <c r="AI17" s="224">
        <v>2</v>
      </c>
      <c r="AJ17" s="224">
        <v>0</v>
      </c>
      <c r="AK17" s="224">
        <v>0</v>
      </c>
      <c r="AL17" s="224" t="s">
        <v>595</v>
      </c>
      <c r="AM17" s="244"/>
      <c r="AO17" s="257"/>
      <c r="AP17" s="232"/>
      <c r="AQ17" s="232"/>
      <c r="AR17" s="232"/>
      <c r="AT17" s="224">
        <v>45</v>
      </c>
      <c r="AW17" s="224">
        <v>65</v>
      </c>
      <c r="AZ17" s="224">
        <v>58</v>
      </c>
      <c r="BC17" s="224">
        <v>4</v>
      </c>
      <c r="BI17" s="232"/>
      <c r="BJ17" s="232"/>
      <c r="BK17" s="232"/>
      <c r="BL17" s="232"/>
      <c r="BM17" s="232"/>
      <c r="BN17" s="232"/>
      <c r="BO17" s="232"/>
      <c r="BP17" s="232"/>
      <c r="BQ17" s="232"/>
      <c r="BR17" s="232"/>
      <c r="BS17" s="232"/>
      <c r="BT17" s="232"/>
    </row>
    <row r="18" spans="1:72" s="232" customFormat="1" ht="26.25" customHeight="1">
      <c r="A18" s="210">
        <v>18</v>
      </c>
      <c r="B18" s="256">
        <v>2</v>
      </c>
      <c r="C18" s="211" t="s">
        <v>1710</v>
      </c>
      <c r="D18" s="257">
        <v>1</v>
      </c>
      <c r="E18" s="349" t="s">
        <v>628</v>
      </c>
      <c r="F18" s="259"/>
      <c r="G18" s="232" t="s">
        <v>596</v>
      </c>
      <c r="H18" s="261"/>
      <c r="I18" s="261"/>
      <c r="J18" s="268" t="s">
        <v>620</v>
      </c>
      <c r="K18" s="255"/>
      <c r="L18" s="238" t="s">
        <v>620</v>
      </c>
      <c r="M18" s="233"/>
      <c r="N18" s="263"/>
      <c r="O18" s="211"/>
      <c r="P18" s="211"/>
      <c r="Q18" s="245"/>
      <c r="R18" s="245"/>
      <c r="S18" s="224"/>
      <c r="T18" s="224"/>
      <c r="U18" s="224"/>
      <c r="V18" s="224"/>
      <c r="W18" s="211">
        <v>2012</v>
      </c>
      <c r="X18" s="239" t="d">
        <v>2012-06-21</v>
      </c>
      <c r="Y18" s="228" t="s">
        <v>1810</v>
      </c>
      <c r="Z18" s="211" t="s">
        <v>1708</v>
      </c>
      <c r="AA18" s="211" t="s">
        <v>1815</v>
      </c>
      <c r="AB18" s="223">
        <v>2</v>
      </c>
      <c r="AC18" s="211" t="s">
        <v>1754</v>
      </c>
      <c r="AD18" s="211" t="s">
        <v>587</v>
      </c>
      <c r="AE18" s="224">
        <v>7.2</v>
      </c>
      <c r="AF18" s="224" t="s">
        <v>585</v>
      </c>
      <c r="AG18" s="224">
        <v>23</v>
      </c>
      <c r="AH18" s="224">
        <v>0</v>
      </c>
      <c r="AI18" s="224">
        <v>1</v>
      </c>
      <c r="AJ18" s="224">
        <v>0</v>
      </c>
      <c r="AK18" s="224">
        <v>0</v>
      </c>
      <c r="AL18" s="224"/>
      <c r="AM18" s="224"/>
      <c r="AN18" s="224"/>
      <c r="AO18" s="257"/>
      <c r="AP18" s="225"/>
      <c r="AQ18" s="225"/>
      <c r="AR18" s="225"/>
      <c r="AS18" s="224"/>
      <c r="AT18" s="224"/>
      <c r="AU18" s="224"/>
      <c r="AV18" s="224"/>
      <c r="AW18" s="224"/>
      <c r="AX18" s="224"/>
      <c r="AY18" s="224"/>
      <c r="AZ18" s="224"/>
      <c r="BA18" s="224"/>
      <c r="BB18" s="224"/>
      <c r="BC18" s="224"/>
      <c r="BD18" s="224"/>
      <c r="BE18" s="224"/>
      <c r="BF18" s="225"/>
      <c r="BG18" s="225"/>
      <c r="BH18" s="225"/>
      <c r="BI18" s="224"/>
      <c r="BJ18" s="224"/>
      <c r="BK18" s="224"/>
      <c r="BL18" s="224"/>
      <c r="BM18" s="224"/>
      <c r="BN18" s="224"/>
      <c r="BO18" s="224"/>
      <c r="BP18" s="224"/>
      <c r="BQ18" s="224"/>
      <c r="BR18" s="224"/>
      <c r="BS18" s="224"/>
      <c r="BT18" s="224"/>
    </row>
    <row r="19" spans="1:72" s="232" customFormat="1" ht="26.25" customHeight="1">
      <c r="A19" s="210">
        <v>19</v>
      </c>
      <c r="B19" s="256">
        <v>2</v>
      </c>
      <c r="C19" s="211" t="s">
        <v>1710</v>
      </c>
      <c r="D19" s="257">
        <v>1</v>
      </c>
      <c r="E19" s="349" t="s">
        <v>629</v>
      </c>
      <c r="F19" s="259"/>
      <c r="G19" s="232" t="s">
        <v>596</v>
      </c>
      <c r="H19" s="261"/>
      <c r="I19" s="261"/>
      <c r="J19" s="268" t="s">
        <v>620</v>
      </c>
      <c r="K19" s="255"/>
      <c r="L19" s="238" t="s">
        <v>620</v>
      </c>
      <c r="M19" s="233"/>
      <c r="N19" s="263"/>
      <c r="O19" s="211"/>
      <c r="P19" s="224"/>
      <c r="Q19" s="245"/>
      <c r="R19" s="245"/>
      <c r="S19" s="224"/>
      <c r="T19" s="224"/>
      <c r="U19" s="224"/>
      <c r="V19" s="224"/>
      <c r="W19" s="211">
        <v>2012</v>
      </c>
      <c r="X19" s="239" t="d">
        <v>2012-06-21</v>
      </c>
      <c r="Y19" s="228" t="s">
        <v>1810</v>
      </c>
      <c r="Z19" s="211" t="s">
        <v>1708</v>
      </c>
      <c r="AA19" s="211" t="s">
        <v>1815</v>
      </c>
      <c r="AB19" s="223">
        <v>2</v>
      </c>
      <c r="AC19" s="211" t="s">
        <v>1754</v>
      </c>
      <c r="AD19" s="211" t="s">
        <v>587</v>
      </c>
      <c r="AE19" s="224">
        <v>7.7</v>
      </c>
      <c r="AF19" s="224" t="s">
        <v>585</v>
      </c>
      <c r="AG19" s="224">
        <v>21</v>
      </c>
      <c r="AH19" s="224">
        <v>0</v>
      </c>
      <c r="AI19" s="224">
        <v>2</v>
      </c>
      <c r="AJ19" s="224">
        <v>0</v>
      </c>
      <c r="AK19" s="224">
        <v>0</v>
      </c>
      <c r="AL19" s="244"/>
      <c r="AM19" s="224"/>
      <c r="AN19" s="224"/>
      <c r="AO19" s="257"/>
      <c r="AP19" s="225"/>
      <c r="AQ19" s="225"/>
      <c r="AR19" s="225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  <c r="BC19" s="224"/>
      <c r="BD19" s="224"/>
      <c r="BE19" s="224"/>
      <c r="BF19" s="225"/>
      <c r="BG19" s="225"/>
      <c r="BH19" s="225"/>
      <c r="BI19" s="224"/>
      <c r="BJ19" s="224"/>
      <c r="BK19" s="224"/>
      <c r="BL19" s="224"/>
      <c r="BM19" s="224"/>
      <c r="BN19" s="224"/>
      <c r="BO19" s="224"/>
      <c r="BP19" s="224"/>
      <c r="BQ19" s="224"/>
      <c r="BR19" s="224"/>
      <c r="BS19" s="224"/>
      <c r="BT19" s="224"/>
    </row>
    <row r="20" spans="1:72" ht="26.25" customHeight="1">
      <c r="A20" s="210">
        <v>20</v>
      </c>
      <c r="B20" s="256">
        <v>2</v>
      </c>
      <c r="C20" s="211" t="s">
        <v>1710</v>
      </c>
      <c r="D20" s="257">
        <v>1</v>
      </c>
      <c r="E20" s="258" t="s">
        <v>630</v>
      </c>
      <c r="F20" s="259"/>
      <c r="G20" s="232" t="s">
        <v>587</v>
      </c>
      <c r="H20" s="264" t="s">
        <v>1776</v>
      </c>
      <c r="I20" s="261" t="s">
        <v>620</v>
      </c>
      <c r="J20" s="254" t="s">
        <v>431</v>
      </c>
      <c r="K20" s="255"/>
      <c r="L20" s="267" t="s">
        <v>587</v>
      </c>
      <c r="N20" s="263"/>
      <c r="P20" s="257" t="s">
        <v>1857</v>
      </c>
      <c r="Q20" s="245">
        <v>4486127.0599999996</v>
      </c>
      <c r="R20" s="245">
        <v>403395.09</v>
      </c>
      <c r="S20" s="224">
        <v>0</v>
      </c>
      <c r="T20" s="224">
        <v>3</v>
      </c>
      <c r="U20" s="224">
        <v>0</v>
      </c>
      <c r="V20" s="224">
        <v>0</v>
      </c>
      <c r="W20" s="211">
        <v>2012</v>
      </c>
      <c r="X20" s="239" t="d">
        <v>2012-06-21</v>
      </c>
      <c r="Y20" s="228" t="s">
        <v>1810</v>
      </c>
      <c r="Z20" s="211" t="s">
        <v>1708</v>
      </c>
      <c r="AA20" s="211" t="s">
        <v>1815</v>
      </c>
      <c r="AB20" s="223">
        <v>2</v>
      </c>
      <c r="AC20" s="211" t="s">
        <v>1754</v>
      </c>
      <c r="AD20" s="211" t="s">
        <v>587</v>
      </c>
      <c r="AE20" s="224">
        <v>8.5</v>
      </c>
      <c r="AF20" s="224" t="s">
        <v>585</v>
      </c>
      <c r="AG20" s="224">
        <v>22</v>
      </c>
      <c r="AH20" s="224">
        <v>0</v>
      </c>
      <c r="AI20" s="224">
        <v>2</v>
      </c>
      <c r="AJ20" s="224">
        <v>0</v>
      </c>
      <c r="AK20" s="224">
        <v>0</v>
      </c>
      <c r="AL20" s="244" t="s">
        <v>595</v>
      </c>
      <c r="AO20" s="257"/>
      <c r="AP20" s="232"/>
      <c r="AQ20" s="232"/>
      <c r="AR20" s="232"/>
      <c r="AT20" s="224">
        <v>17</v>
      </c>
      <c r="AU20" s="224">
        <v>24</v>
      </c>
      <c r="AV20" s="224">
        <v>46</v>
      </c>
      <c r="AW20" s="224">
        <v>125</v>
      </c>
      <c r="AX20" s="224">
        <v>53</v>
      </c>
      <c r="AY20" s="224">
        <v>83</v>
      </c>
      <c r="AZ20" s="224">
        <v>65</v>
      </c>
      <c r="BA20" s="224">
        <v>64</v>
      </c>
      <c r="BB20" s="224">
        <v>62</v>
      </c>
      <c r="BC20" s="224">
        <v>4</v>
      </c>
      <c r="BD20" s="224">
        <v>4</v>
      </c>
      <c r="BE20" s="224">
        <v>4</v>
      </c>
      <c r="BI20" s="232"/>
      <c r="BJ20" s="232"/>
      <c r="BK20" s="232"/>
      <c r="BL20" s="232"/>
      <c r="BM20" s="232"/>
      <c r="BN20" s="232"/>
      <c r="BO20" s="232"/>
      <c r="BP20" s="232"/>
      <c r="BQ20" s="232"/>
      <c r="BR20" s="232"/>
      <c r="BS20" s="232"/>
      <c r="BT20" s="232"/>
    </row>
    <row r="21" spans="1:72" ht="26.25" customHeight="1">
      <c r="A21" s="210">
        <v>21</v>
      </c>
      <c r="B21" s="256">
        <v>2</v>
      </c>
      <c r="C21" s="211" t="s">
        <v>1710</v>
      </c>
      <c r="D21" s="257">
        <v>1</v>
      </c>
      <c r="E21" s="258" t="s">
        <v>631</v>
      </c>
      <c r="F21" s="259"/>
      <c r="G21" s="232" t="s">
        <v>587</v>
      </c>
      <c r="H21" s="260" t="s">
        <v>1764</v>
      </c>
      <c r="I21" s="261" t="s">
        <v>620</v>
      </c>
      <c r="J21" s="254" t="s">
        <v>432</v>
      </c>
      <c r="K21" s="255"/>
      <c r="L21" s="267" t="s">
        <v>587</v>
      </c>
      <c r="N21" s="263"/>
      <c r="O21" s="244"/>
      <c r="P21" s="413" t="s">
        <v>1857</v>
      </c>
      <c r="Q21" s="245">
        <v>4486103.01</v>
      </c>
      <c r="R21" s="245">
        <v>403422.65</v>
      </c>
      <c r="S21" s="224">
        <v>0</v>
      </c>
      <c r="T21" s="224">
        <v>1</v>
      </c>
      <c r="U21" s="224">
        <v>0</v>
      </c>
      <c r="V21" s="224">
        <v>0</v>
      </c>
      <c r="W21" s="211">
        <v>2012</v>
      </c>
      <c r="X21" s="234" t="d">
        <v>2012-06-21</v>
      </c>
      <c r="Y21" s="228" t="s">
        <v>1810</v>
      </c>
      <c r="Z21" s="211" t="s">
        <v>1708</v>
      </c>
      <c r="AA21" s="211" t="s">
        <v>1815</v>
      </c>
      <c r="AB21" s="223">
        <v>2</v>
      </c>
      <c r="AC21" s="211" t="s">
        <v>1754</v>
      </c>
      <c r="AD21" s="211" t="s">
        <v>587</v>
      </c>
      <c r="AE21" s="224">
        <v>16</v>
      </c>
      <c r="AF21" s="224" t="s">
        <v>664</v>
      </c>
      <c r="AG21" s="224">
        <v>62</v>
      </c>
      <c r="AH21" s="224">
        <v>0</v>
      </c>
      <c r="AI21" s="224">
        <v>1</v>
      </c>
      <c r="AJ21" s="224">
        <v>0</v>
      </c>
      <c r="AK21" s="224">
        <v>0</v>
      </c>
      <c r="AM21" s="244"/>
      <c r="AO21" s="257"/>
      <c r="AP21" s="232"/>
      <c r="AQ21" s="232"/>
      <c r="AR21" s="232"/>
      <c r="AT21" s="224">
        <v>25</v>
      </c>
      <c r="AW21" s="224">
        <v>29</v>
      </c>
      <c r="AZ21" s="224">
        <v>63</v>
      </c>
      <c r="BC21" s="224">
        <v>5</v>
      </c>
      <c r="BI21" s="232"/>
      <c r="BJ21" s="232"/>
      <c r="BK21" s="232"/>
      <c r="BL21" s="232"/>
      <c r="BM21" s="232"/>
      <c r="BN21" s="232"/>
      <c r="BO21" s="232"/>
      <c r="BP21" s="232"/>
      <c r="BQ21" s="232"/>
      <c r="BR21" s="232"/>
      <c r="BS21" s="232"/>
      <c r="BT21" s="232"/>
    </row>
    <row r="22" spans="1:72" ht="26.25" customHeight="1">
      <c r="A22" s="210">
        <v>22</v>
      </c>
      <c r="B22" s="256">
        <v>2</v>
      </c>
      <c r="C22" s="211" t="s">
        <v>1710</v>
      </c>
      <c r="D22" s="257">
        <v>1</v>
      </c>
      <c r="E22" s="258" t="s">
        <v>632</v>
      </c>
      <c r="F22" s="259"/>
      <c r="G22" s="232" t="s">
        <v>587</v>
      </c>
      <c r="H22" s="260" t="s">
        <v>1764</v>
      </c>
      <c r="I22" s="261" t="s">
        <v>620</v>
      </c>
      <c r="J22" s="254" t="s">
        <v>433</v>
      </c>
      <c r="K22" s="255"/>
      <c r="L22" s="267" t="s">
        <v>587</v>
      </c>
      <c r="N22" s="263"/>
      <c r="P22" s="413" t="s">
        <v>1857</v>
      </c>
      <c r="Q22" s="245">
        <v>4486089.75</v>
      </c>
      <c r="R22" s="245">
        <v>403419.86</v>
      </c>
      <c r="S22" s="224">
        <v>0</v>
      </c>
      <c r="T22" s="224">
        <v>4</v>
      </c>
      <c r="U22" s="224">
        <v>0</v>
      </c>
      <c r="V22" s="224">
        <v>0</v>
      </c>
      <c r="W22" s="211">
        <v>2012</v>
      </c>
      <c r="X22" s="239" t="d">
        <v>2012-06-21</v>
      </c>
      <c r="Y22" s="228" t="s">
        <v>1810</v>
      </c>
      <c r="Z22" s="211" t="s">
        <v>1708</v>
      </c>
      <c r="AA22" s="211" t="s">
        <v>1815</v>
      </c>
      <c r="AB22" s="223">
        <v>2</v>
      </c>
      <c r="AC22" s="211" t="s">
        <v>1754</v>
      </c>
      <c r="AD22" s="211" t="s">
        <v>587</v>
      </c>
      <c r="AE22" s="224">
        <v>20</v>
      </c>
      <c r="AF22" s="224" t="s">
        <v>664</v>
      </c>
      <c r="AG22" s="224">
        <v>62</v>
      </c>
      <c r="AH22" s="224">
        <v>0</v>
      </c>
      <c r="AI22" s="224">
        <v>5</v>
      </c>
      <c r="AJ22" s="224">
        <v>0</v>
      </c>
      <c r="AK22" s="224">
        <v>0</v>
      </c>
      <c r="AO22" s="257"/>
      <c r="AP22" s="232"/>
      <c r="AQ22" s="232"/>
      <c r="AR22" s="232"/>
      <c r="AT22" s="224">
        <v>37</v>
      </c>
      <c r="AU22" s="224">
        <v>20</v>
      </c>
      <c r="AV22" s="224">
        <v>18</v>
      </c>
      <c r="AW22" s="224">
        <v>75</v>
      </c>
      <c r="AX22" s="224">
        <v>77</v>
      </c>
      <c r="AY22" s="224">
        <v>75</v>
      </c>
      <c r="AZ22" s="224">
        <v>60</v>
      </c>
      <c r="BA22" s="224">
        <v>59</v>
      </c>
      <c r="BB22" s="224">
        <v>58</v>
      </c>
      <c r="BC22" s="224">
        <v>4</v>
      </c>
      <c r="BD22" s="224">
        <v>4</v>
      </c>
      <c r="BE22" s="224">
        <v>4</v>
      </c>
      <c r="BI22" s="232"/>
      <c r="BJ22" s="232"/>
      <c r="BK22" s="232"/>
      <c r="BL22" s="232"/>
      <c r="BM22" s="232"/>
      <c r="BN22" s="232"/>
      <c r="BO22" s="232"/>
      <c r="BP22" s="232"/>
      <c r="BQ22" s="232"/>
      <c r="BR22" s="232"/>
      <c r="BS22" s="232"/>
      <c r="BT22" s="232"/>
    </row>
    <row r="23" spans="1:72" ht="26.25" customHeight="1">
      <c r="A23" s="210">
        <v>23</v>
      </c>
      <c r="B23" s="256">
        <v>2</v>
      </c>
      <c r="C23" s="211" t="s">
        <v>1710</v>
      </c>
      <c r="D23" s="257">
        <v>1</v>
      </c>
      <c r="E23" s="258" t="s">
        <v>633</v>
      </c>
      <c r="F23" s="259"/>
      <c r="G23" s="238" t="s">
        <v>587</v>
      </c>
      <c r="H23" s="264" t="s">
        <v>1777</v>
      </c>
      <c r="I23" s="261" t="s">
        <v>620</v>
      </c>
      <c r="J23" s="254" t="s">
        <v>434</v>
      </c>
      <c r="K23" s="255"/>
      <c r="L23" s="267" t="s">
        <v>587</v>
      </c>
      <c r="N23" s="263"/>
      <c r="O23" s="244"/>
      <c r="P23" s="413" t="s">
        <v>1857</v>
      </c>
      <c r="Q23" s="248">
        <v>4486122.22</v>
      </c>
      <c r="R23" s="248">
        <v>403386.58</v>
      </c>
      <c r="S23" s="244">
        <v>0</v>
      </c>
      <c r="T23" s="244">
        <v>2</v>
      </c>
      <c r="U23" s="244">
        <v>0</v>
      </c>
      <c r="V23" s="244">
        <v>1</v>
      </c>
      <c r="W23" s="211">
        <v>2012</v>
      </c>
      <c r="X23" s="234" t="d">
        <v>2012-06-21</v>
      </c>
      <c r="Y23" s="228" t="s">
        <v>1810</v>
      </c>
      <c r="Z23" s="211" t="s">
        <v>1708</v>
      </c>
      <c r="AA23" s="211" t="s">
        <v>1815</v>
      </c>
      <c r="AB23" s="223">
        <v>2</v>
      </c>
      <c r="AC23" s="211" t="s">
        <v>1754</v>
      </c>
      <c r="AD23" s="211" t="s">
        <v>587</v>
      </c>
      <c r="AE23" s="244">
        <v>22</v>
      </c>
      <c r="AF23" s="244" t="s">
        <v>664</v>
      </c>
      <c r="AG23" s="244">
        <v>22</v>
      </c>
      <c r="AH23" s="244">
        <v>0</v>
      </c>
      <c r="AI23" s="244">
        <v>1</v>
      </c>
      <c r="AJ23" s="244">
        <v>0</v>
      </c>
      <c r="AK23" s="244">
        <v>0</v>
      </c>
      <c r="AL23" s="244"/>
      <c r="AM23" s="244"/>
      <c r="AN23" s="244"/>
      <c r="AO23" s="257"/>
      <c r="AP23" s="232"/>
      <c r="AQ23" s="232"/>
      <c r="AR23" s="232"/>
      <c r="AS23" s="244"/>
      <c r="AT23" s="224">
        <v>0</v>
      </c>
      <c r="AU23" s="224">
        <v>0</v>
      </c>
      <c r="AV23" s="224">
        <v>0</v>
      </c>
      <c r="AW23" s="224">
        <v>12</v>
      </c>
      <c r="AX23" s="224">
        <v>10</v>
      </c>
      <c r="AY23" s="224">
        <v>0</v>
      </c>
      <c r="AZ23" s="224">
        <v>45</v>
      </c>
      <c r="BA23" s="224">
        <v>44</v>
      </c>
      <c r="BB23" s="224">
        <v>43</v>
      </c>
      <c r="BC23" s="224" t="s">
        <v>664</v>
      </c>
      <c r="BD23" s="224" t="s">
        <v>664</v>
      </c>
      <c r="BE23" s="224">
        <v>0</v>
      </c>
      <c r="BI23" s="232"/>
      <c r="BJ23" s="232"/>
      <c r="BK23" s="232"/>
      <c r="BL23" s="232"/>
      <c r="BM23" s="232"/>
      <c r="BN23" s="232"/>
      <c r="BO23" s="232"/>
      <c r="BP23" s="232"/>
      <c r="BQ23" s="232"/>
      <c r="BR23" s="232"/>
      <c r="BS23" s="232"/>
      <c r="BT23" s="232"/>
    </row>
    <row r="24" spans="1:72" s="232" customFormat="1" ht="26.25" customHeight="1">
      <c r="A24" s="210">
        <v>24</v>
      </c>
      <c r="B24" s="256">
        <v>2</v>
      </c>
      <c r="C24" s="211" t="s">
        <v>1710</v>
      </c>
      <c r="D24" s="257">
        <v>1</v>
      </c>
      <c r="E24" s="258" t="s">
        <v>634</v>
      </c>
      <c r="F24" s="259"/>
      <c r="G24" s="232" t="s">
        <v>596</v>
      </c>
      <c r="H24" s="260"/>
      <c r="I24" s="261"/>
      <c r="J24" s="254" t="s">
        <v>620</v>
      </c>
      <c r="K24" s="255"/>
      <c r="L24" s="238" t="s">
        <v>620</v>
      </c>
      <c r="M24" s="233"/>
      <c r="N24" s="263"/>
      <c r="O24" s="224"/>
      <c r="P24" s="211"/>
      <c r="Q24" s="245"/>
      <c r="R24" s="245"/>
      <c r="S24" s="224"/>
      <c r="T24" s="224"/>
      <c r="U24" s="224"/>
      <c r="V24" s="224"/>
      <c r="W24" s="211">
        <v>2012</v>
      </c>
      <c r="X24" s="239" t="d">
        <v>2012-06-21</v>
      </c>
      <c r="Y24" s="228" t="s">
        <v>1810</v>
      </c>
      <c r="Z24" s="211" t="s">
        <v>1708</v>
      </c>
      <c r="AA24" s="211" t="s">
        <v>1815</v>
      </c>
      <c r="AB24" s="223">
        <v>2</v>
      </c>
      <c r="AC24" s="211" t="s">
        <v>1754</v>
      </c>
      <c r="AD24" s="211" t="s">
        <v>587</v>
      </c>
      <c r="AE24" s="224" t="s">
        <v>664</v>
      </c>
      <c r="AF24" s="224" t="s">
        <v>585</v>
      </c>
      <c r="AG24" s="224">
        <v>15</v>
      </c>
      <c r="AH24" s="224">
        <v>0</v>
      </c>
      <c r="AI24" s="224">
        <v>1</v>
      </c>
      <c r="AJ24" s="224">
        <v>0</v>
      </c>
      <c r="AK24" s="224">
        <v>0</v>
      </c>
      <c r="AL24" s="224"/>
      <c r="AM24" s="224"/>
      <c r="AN24" s="224"/>
      <c r="AO24" s="257"/>
      <c r="AP24" s="225"/>
      <c r="AQ24" s="225"/>
      <c r="AR24" s="225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  <c r="BD24" s="224"/>
      <c r="BE24" s="224"/>
      <c r="BF24" s="225"/>
      <c r="BG24" s="225"/>
      <c r="BH24" s="225"/>
      <c r="BI24" s="224"/>
      <c r="BJ24" s="224"/>
      <c r="BK24" s="224"/>
      <c r="BL24" s="224"/>
      <c r="BM24" s="224"/>
      <c r="BN24" s="224"/>
      <c r="BO24" s="224"/>
      <c r="BP24" s="224"/>
      <c r="BQ24" s="224"/>
      <c r="BR24" s="224"/>
      <c r="BS24" s="224"/>
      <c r="BT24" s="224"/>
    </row>
    <row r="25" spans="1:72" s="232" customFormat="1" ht="26.25" customHeight="1">
      <c r="A25" s="210">
        <v>25</v>
      </c>
      <c r="B25" s="256">
        <v>2</v>
      </c>
      <c r="C25" s="211" t="s">
        <v>1710</v>
      </c>
      <c r="D25" s="257">
        <v>1</v>
      </c>
      <c r="E25" s="258" t="s">
        <v>635</v>
      </c>
      <c r="F25" s="259"/>
      <c r="G25" s="232" t="s">
        <v>596</v>
      </c>
      <c r="H25" s="260"/>
      <c r="I25" s="261"/>
      <c r="J25" s="254" t="s">
        <v>620</v>
      </c>
      <c r="K25" s="255"/>
      <c r="L25" s="238" t="s">
        <v>620</v>
      </c>
      <c r="M25" s="233"/>
      <c r="N25" s="263"/>
      <c r="O25" s="224"/>
      <c r="P25" s="224"/>
      <c r="Q25" s="245"/>
      <c r="R25" s="245"/>
      <c r="S25" s="224"/>
      <c r="T25" s="224"/>
      <c r="U25" s="224"/>
      <c r="V25" s="224"/>
      <c r="W25" s="211">
        <v>2012</v>
      </c>
      <c r="X25" s="239" t="d">
        <v>2012-06-21</v>
      </c>
      <c r="Y25" s="228" t="s">
        <v>1810</v>
      </c>
      <c r="Z25" s="211" t="s">
        <v>1708</v>
      </c>
      <c r="AA25" s="211" t="s">
        <v>1815</v>
      </c>
      <c r="AB25" s="223">
        <v>2</v>
      </c>
      <c r="AC25" s="211" t="s">
        <v>1754</v>
      </c>
      <c r="AD25" s="211" t="s">
        <v>587</v>
      </c>
      <c r="AE25" s="224" t="s">
        <v>664</v>
      </c>
      <c r="AF25" s="224" t="s">
        <v>585</v>
      </c>
      <c r="AG25" s="224">
        <v>25</v>
      </c>
      <c r="AH25" s="224">
        <v>0</v>
      </c>
      <c r="AI25" s="224">
        <v>2</v>
      </c>
      <c r="AJ25" s="224">
        <v>0</v>
      </c>
      <c r="AK25" s="224">
        <v>0</v>
      </c>
      <c r="AL25" s="224"/>
      <c r="AM25" s="224"/>
      <c r="AN25" s="224"/>
      <c r="AO25" s="257"/>
      <c r="AP25" s="225"/>
      <c r="AQ25" s="225"/>
      <c r="AR25" s="225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  <c r="BD25" s="224"/>
      <c r="BE25" s="224"/>
      <c r="BF25" s="225"/>
      <c r="BG25" s="225"/>
      <c r="BH25" s="225"/>
      <c r="BI25" s="224"/>
      <c r="BJ25" s="224"/>
      <c r="BK25" s="224"/>
      <c r="BL25" s="224"/>
      <c r="BM25" s="224"/>
      <c r="BN25" s="224"/>
      <c r="BO25" s="224"/>
      <c r="BP25" s="224"/>
      <c r="BQ25" s="224"/>
      <c r="BR25" s="224"/>
      <c r="BS25" s="224"/>
      <c r="BT25" s="224"/>
    </row>
    <row r="26" spans="1:72" s="232" customFormat="1" ht="26.25" customHeight="1">
      <c r="A26" s="210">
        <v>26</v>
      </c>
      <c r="B26" s="256">
        <v>2</v>
      </c>
      <c r="C26" s="211" t="s">
        <v>1710</v>
      </c>
      <c r="D26" s="257">
        <v>1</v>
      </c>
      <c r="E26" s="258" t="s">
        <v>636</v>
      </c>
      <c r="F26" s="259"/>
      <c r="G26" s="238" t="s">
        <v>596</v>
      </c>
      <c r="H26" s="260"/>
      <c r="I26" s="261"/>
      <c r="J26" s="254" t="s">
        <v>620</v>
      </c>
      <c r="K26" s="255"/>
      <c r="L26" s="238" t="s">
        <v>620</v>
      </c>
      <c r="M26" s="233"/>
      <c r="N26" s="263"/>
      <c r="O26" s="244"/>
      <c r="P26" s="244"/>
      <c r="Q26" s="248"/>
      <c r="R26" s="248"/>
      <c r="S26" s="244"/>
      <c r="T26" s="244"/>
      <c r="U26" s="244"/>
      <c r="V26" s="244"/>
      <c r="W26" s="211">
        <v>2012</v>
      </c>
      <c r="X26" s="234" t="d">
        <v>2012-06-21</v>
      </c>
      <c r="Y26" s="235" t="s">
        <v>1810</v>
      </c>
      <c r="Z26" s="211" t="s">
        <v>1708</v>
      </c>
      <c r="AA26" s="211" t="s">
        <v>1815</v>
      </c>
      <c r="AB26" s="223">
        <v>2</v>
      </c>
      <c r="AC26" s="211" t="s">
        <v>1754</v>
      </c>
      <c r="AD26" s="211" t="s">
        <v>587</v>
      </c>
      <c r="AE26" s="244" t="s">
        <v>664</v>
      </c>
      <c r="AF26" s="244" t="s">
        <v>585</v>
      </c>
      <c r="AG26" s="244">
        <v>17</v>
      </c>
      <c r="AH26" s="244">
        <v>0</v>
      </c>
      <c r="AI26" s="244">
        <v>1</v>
      </c>
      <c r="AJ26" s="244">
        <v>0</v>
      </c>
      <c r="AK26" s="244">
        <v>0</v>
      </c>
      <c r="AL26" s="224"/>
      <c r="AM26" s="244"/>
      <c r="AN26" s="244"/>
      <c r="AO26" s="257"/>
      <c r="AP26" s="225"/>
      <c r="AQ26" s="225"/>
      <c r="AR26" s="225"/>
      <c r="AS26" s="24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  <c r="BD26" s="224"/>
      <c r="BE26" s="224"/>
      <c r="BF26" s="225"/>
      <c r="BG26" s="225"/>
      <c r="BH26" s="225"/>
      <c r="BI26" s="224"/>
      <c r="BJ26" s="224"/>
      <c r="BK26" s="224"/>
      <c r="BL26" s="224"/>
      <c r="BM26" s="224"/>
      <c r="BN26" s="224"/>
      <c r="BO26" s="224"/>
      <c r="BP26" s="224"/>
      <c r="BQ26" s="224"/>
      <c r="BR26" s="224"/>
      <c r="BS26" s="224"/>
      <c r="BT26" s="224"/>
    </row>
    <row r="27" spans="1:72" s="232" customFormat="1" ht="26.25" customHeight="1">
      <c r="A27" s="210">
        <v>27</v>
      </c>
      <c r="B27" s="256">
        <v>2</v>
      </c>
      <c r="C27" s="211" t="s">
        <v>1710</v>
      </c>
      <c r="D27" s="257">
        <v>1</v>
      </c>
      <c r="E27" s="258" t="s">
        <v>637</v>
      </c>
      <c r="F27" s="259"/>
      <c r="G27" s="238" t="s">
        <v>596</v>
      </c>
      <c r="H27" s="260"/>
      <c r="I27" s="261"/>
      <c r="J27" s="254" t="s">
        <v>620</v>
      </c>
      <c r="K27" s="255"/>
      <c r="L27" s="238" t="s">
        <v>620</v>
      </c>
      <c r="M27" s="233"/>
      <c r="N27" s="263"/>
      <c r="O27" s="244"/>
      <c r="P27" s="244"/>
      <c r="Q27" s="248"/>
      <c r="R27" s="248"/>
      <c r="S27" s="244"/>
      <c r="T27" s="244"/>
      <c r="U27" s="244"/>
      <c r="V27" s="244"/>
      <c r="W27" s="211">
        <v>2012</v>
      </c>
      <c r="X27" s="234" t="d">
        <v>2012-06-21</v>
      </c>
      <c r="Y27" s="228" t="s">
        <v>1810</v>
      </c>
      <c r="Z27" s="211" t="s">
        <v>1708</v>
      </c>
      <c r="AA27" s="211" t="s">
        <v>1815</v>
      </c>
      <c r="AB27" s="223">
        <v>2</v>
      </c>
      <c r="AC27" s="211" t="s">
        <v>1754</v>
      </c>
      <c r="AD27" s="211" t="s">
        <v>587</v>
      </c>
      <c r="AE27" s="244" t="s">
        <v>664</v>
      </c>
      <c r="AF27" s="244" t="s">
        <v>585</v>
      </c>
      <c r="AG27" s="244">
        <v>25</v>
      </c>
      <c r="AH27" s="244">
        <v>0</v>
      </c>
      <c r="AI27" s="244">
        <v>5</v>
      </c>
      <c r="AJ27" s="244">
        <v>0</v>
      </c>
      <c r="AK27" s="244">
        <v>0</v>
      </c>
      <c r="AL27" s="244"/>
      <c r="AM27" s="244"/>
      <c r="AN27" s="244"/>
      <c r="AO27" s="257"/>
      <c r="AP27" s="225"/>
      <c r="AQ27" s="225"/>
      <c r="AR27" s="225"/>
      <c r="AS27" s="244"/>
      <c r="AT27" s="224"/>
      <c r="AU27" s="224"/>
      <c r="AV27" s="224"/>
      <c r="AW27" s="224"/>
      <c r="AX27" s="224"/>
      <c r="AY27" s="224"/>
      <c r="AZ27" s="224"/>
      <c r="BA27" s="224"/>
      <c r="BB27" s="224"/>
      <c r="BC27" s="224"/>
      <c r="BD27" s="224"/>
      <c r="BE27" s="224"/>
      <c r="BF27" s="225"/>
      <c r="BG27" s="225"/>
      <c r="BH27" s="225"/>
      <c r="BI27" s="224"/>
      <c r="BJ27" s="224"/>
      <c r="BK27" s="224"/>
      <c r="BL27" s="224"/>
      <c r="BM27" s="224"/>
      <c r="BN27" s="224"/>
      <c r="BO27" s="224"/>
      <c r="BP27" s="224"/>
      <c r="BQ27" s="224"/>
      <c r="BR27" s="224"/>
      <c r="BS27" s="224"/>
      <c r="BT27" s="224"/>
    </row>
    <row r="28" spans="1:72" s="232" customFormat="1" ht="26.25" customHeight="1">
      <c r="A28" s="210">
        <v>28</v>
      </c>
      <c r="B28" s="256">
        <v>2</v>
      </c>
      <c r="C28" s="211" t="s">
        <v>1710</v>
      </c>
      <c r="D28" s="257">
        <v>1</v>
      </c>
      <c r="E28" s="258" t="s">
        <v>638</v>
      </c>
      <c r="F28" s="259"/>
      <c r="G28" s="238" t="s">
        <v>596</v>
      </c>
      <c r="H28" s="261"/>
      <c r="I28" s="261"/>
      <c r="J28" s="254" t="s">
        <v>620</v>
      </c>
      <c r="K28" s="255"/>
      <c r="L28" s="238" t="s">
        <v>620</v>
      </c>
      <c r="M28" s="233"/>
      <c r="N28" s="263"/>
      <c r="O28" s="244"/>
      <c r="P28" s="244"/>
      <c r="Q28" s="248"/>
      <c r="R28" s="248"/>
      <c r="S28" s="244"/>
      <c r="T28" s="244"/>
      <c r="U28" s="244"/>
      <c r="V28" s="244"/>
      <c r="W28" s="211">
        <v>2012</v>
      </c>
      <c r="X28" s="239" t="d">
        <v>2012-06-21</v>
      </c>
      <c r="Y28" s="228" t="s">
        <v>1810</v>
      </c>
      <c r="Z28" s="211" t="s">
        <v>1708</v>
      </c>
      <c r="AA28" s="211" t="s">
        <v>1815</v>
      </c>
      <c r="AB28" s="223">
        <v>2</v>
      </c>
      <c r="AC28" s="211" t="s">
        <v>1754</v>
      </c>
      <c r="AD28" s="211" t="s">
        <v>587</v>
      </c>
      <c r="AE28" s="244" t="s">
        <v>664</v>
      </c>
      <c r="AF28" s="244" t="s">
        <v>585</v>
      </c>
      <c r="AG28" s="244">
        <v>18</v>
      </c>
      <c r="AH28" s="244">
        <v>0</v>
      </c>
      <c r="AI28" s="244">
        <v>1</v>
      </c>
      <c r="AJ28" s="244">
        <v>0</v>
      </c>
      <c r="AK28" s="244">
        <v>0</v>
      </c>
      <c r="AL28" s="244"/>
      <c r="AM28" s="244"/>
      <c r="AN28" s="244"/>
      <c r="AO28" s="257"/>
      <c r="AP28" s="225"/>
      <c r="AQ28" s="225"/>
      <c r="AR28" s="225"/>
      <c r="AS28" s="244"/>
      <c r="AT28" s="224"/>
      <c r="AU28" s="224"/>
      <c r="AV28" s="224"/>
      <c r="AW28" s="224"/>
      <c r="AX28" s="224"/>
      <c r="AY28" s="224"/>
      <c r="AZ28" s="224"/>
      <c r="BA28" s="224"/>
      <c r="BB28" s="224"/>
      <c r="BC28" s="224"/>
      <c r="BD28" s="224"/>
      <c r="BE28" s="224"/>
      <c r="BF28" s="225"/>
      <c r="BG28" s="225"/>
      <c r="BH28" s="225"/>
      <c r="BI28" s="224"/>
      <c r="BJ28" s="224"/>
      <c r="BK28" s="224"/>
      <c r="BL28" s="224"/>
      <c r="BM28" s="224"/>
      <c r="BN28" s="224"/>
      <c r="BO28" s="224"/>
      <c r="BP28" s="224"/>
      <c r="BQ28" s="224"/>
      <c r="BR28" s="224"/>
      <c r="BS28" s="224"/>
      <c r="BT28" s="224"/>
    </row>
    <row r="29" spans="1:72" s="232" customFormat="1" ht="26.25" customHeight="1">
      <c r="A29" s="210">
        <v>29</v>
      </c>
      <c r="B29" s="256">
        <v>2</v>
      </c>
      <c r="C29" s="211" t="s">
        <v>1710</v>
      </c>
      <c r="D29" s="257">
        <v>1</v>
      </c>
      <c r="E29" s="258" t="s">
        <v>639</v>
      </c>
      <c r="F29" s="259"/>
      <c r="G29" s="238" t="s">
        <v>596</v>
      </c>
      <c r="H29" s="260"/>
      <c r="I29" s="261"/>
      <c r="J29" s="254" t="s">
        <v>620</v>
      </c>
      <c r="K29" s="255"/>
      <c r="L29" s="238" t="s">
        <v>620</v>
      </c>
      <c r="M29" s="233"/>
      <c r="N29" s="263"/>
      <c r="O29" s="244"/>
      <c r="P29" s="244"/>
      <c r="Q29" s="248"/>
      <c r="R29" s="248"/>
      <c r="S29" s="244"/>
      <c r="T29" s="244"/>
      <c r="U29" s="244"/>
      <c r="V29" s="244"/>
      <c r="W29" s="211">
        <v>2012</v>
      </c>
      <c r="X29" s="239" t="d">
        <v>2012-06-21</v>
      </c>
      <c r="Y29" s="228" t="s">
        <v>1810</v>
      </c>
      <c r="Z29" s="211" t="s">
        <v>1708</v>
      </c>
      <c r="AA29" s="211" t="s">
        <v>1815</v>
      </c>
      <c r="AB29" s="223">
        <v>2</v>
      </c>
      <c r="AC29" s="211" t="s">
        <v>1754</v>
      </c>
      <c r="AD29" s="211" t="s">
        <v>587</v>
      </c>
      <c r="AE29" s="244" t="s">
        <v>664</v>
      </c>
      <c r="AF29" s="244" t="s">
        <v>585</v>
      </c>
      <c r="AG29" s="244">
        <v>20</v>
      </c>
      <c r="AH29" s="244">
        <v>0</v>
      </c>
      <c r="AI29" s="244">
        <v>5</v>
      </c>
      <c r="AJ29" s="244">
        <v>0</v>
      </c>
      <c r="AK29" s="244">
        <v>0</v>
      </c>
      <c r="AL29" s="244"/>
      <c r="AM29" s="244"/>
      <c r="AN29" s="244"/>
      <c r="AO29" s="257"/>
      <c r="AP29" s="225"/>
      <c r="AQ29" s="225"/>
      <c r="AR29" s="225"/>
      <c r="AS29" s="244"/>
      <c r="AT29" s="224"/>
      <c r="AU29" s="224"/>
      <c r="AV29" s="224"/>
      <c r="AW29" s="224"/>
      <c r="AX29" s="224"/>
      <c r="AY29" s="224"/>
      <c r="AZ29" s="224"/>
      <c r="BA29" s="224"/>
      <c r="BB29" s="224"/>
      <c r="BC29" s="224"/>
      <c r="BD29" s="224"/>
      <c r="BE29" s="224"/>
      <c r="BF29" s="225"/>
      <c r="BG29" s="225"/>
      <c r="BH29" s="225"/>
      <c r="BI29" s="224"/>
      <c r="BJ29" s="224"/>
      <c r="BK29" s="224"/>
      <c r="BL29" s="224"/>
      <c r="BM29" s="224"/>
      <c r="BN29" s="224"/>
      <c r="BO29" s="224"/>
      <c r="BP29" s="224"/>
      <c r="BQ29" s="224"/>
      <c r="BR29" s="224"/>
      <c r="BS29" s="224"/>
      <c r="BT29" s="224"/>
    </row>
    <row r="30" spans="1:72" s="232" customFormat="1" ht="26.25" customHeight="1">
      <c r="A30" s="210">
        <v>30</v>
      </c>
      <c r="B30" s="256">
        <v>2</v>
      </c>
      <c r="C30" s="211" t="s">
        <v>1710</v>
      </c>
      <c r="D30" s="257">
        <v>1</v>
      </c>
      <c r="E30" s="258" t="s">
        <v>640</v>
      </c>
      <c r="F30" s="259"/>
      <c r="G30" s="238" t="s">
        <v>596</v>
      </c>
      <c r="H30" s="261"/>
      <c r="I30" s="261"/>
      <c r="J30" s="254" t="s">
        <v>620</v>
      </c>
      <c r="K30" s="255"/>
      <c r="L30" s="238" t="s">
        <v>620</v>
      </c>
      <c r="M30" s="233"/>
      <c r="N30" s="263"/>
      <c r="O30" s="244"/>
      <c r="P30" s="244"/>
      <c r="Q30" s="248"/>
      <c r="R30" s="248"/>
      <c r="S30" s="244"/>
      <c r="T30" s="244"/>
      <c r="U30" s="244"/>
      <c r="V30" s="244"/>
      <c r="W30" s="211">
        <v>2012</v>
      </c>
      <c r="X30" s="234" t="d">
        <v>2012-06-21</v>
      </c>
      <c r="Y30" s="228" t="s">
        <v>1810</v>
      </c>
      <c r="Z30" s="211" t="s">
        <v>1708</v>
      </c>
      <c r="AA30" s="211" t="s">
        <v>1815</v>
      </c>
      <c r="AB30" s="223">
        <v>2</v>
      </c>
      <c r="AC30" s="211" t="s">
        <v>1754</v>
      </c>
      <c r="AD30" s="211" t="s">
        <v>587</v>
      </c>
      <c r="AE30" s="244" t="s">
        <v>664</v>
      </c>
      <c r="AF30" s="244" t="s">
        <v>585</v>
      </c>
      <c r="AG30" s="244">
        <v>17</v>
      </c>
      <c r="AH30" s="244">
        <v>0</v>
      </c>
      <c r="AI30" s="244">
        <v>1</v>
      </c>
      <c r="AJ30" s="244">
        <v>0</v>
      </c>
      <c r="AK30" s="244">
        <v>0</v>
      </c>
      <c r="AL30" s="244"/>
      <c r="AM30" s="244"/>
      <c r="AN30" s="244"/>
      <c r="AO30" s="257"/>
      <c r="AP30" s="225"/>
      <c r="AQ30" s="225"/>
      <c r="AR30" s="225"/>
      <c r="AS30" s="244"/>
      <c r="AT30" s="224"/>
      <c r="AU30" s="224"/>
      <c r="AV30" s="224"/>
      <c r="AW30" s="224"/>
      <c r="AX30" s="224"/>
      <c r="AY30" s="224"/>
      <c r="AZ30" s="224"/>
      <c r="BA30" s="224"/>
      <c r="BB30" s="224"/>
      <c r="BC30" s="224"/>
      <c r="BD30" s="224"/>
      <c r="BE30" s="224"/>
      <c r="BF30" s="225"/>
      <c r="BG30" s="225"/>
      <c r="BH30" s="225"/>
      <c r="BI30" s="224"/>
      <c r="BJ30" s="224"/>
      <c r="BK30" s="224"/>
      <c r="BL30" s="224"/>
      <c r="BM30" s="224"/>
      <c r="BN30" s="224"/>
      <c r="BO30" s="224"/>
      <c r="BP30" s="224"/>
      <c r="BQ30" s="224"/>
      <c r="BR30" s="224"/>
      <c r="BS30" s="224"/>
      <c r="BT30" s="224"/>
    </row>
    <row r="31" spans="1:72" s="232" customFormat="1" ht="26.25" customHeight="1">
      <c r="A31" s="210">
        <v>31</v>
      </c>
      <c r="B31" s="256">
        <v>2</v>
      </c>
      <c r="C31" s="211" t="s">
        <v>1710</v>
      </c>
      <c r="D31" s="257">
        <v>1</v>
      </c>
      <c r="E31" s="258" t="s">
        <v>641</v>
      </c>
      <c r="F31" s="259"/>
      <c r="G31" s="238" t="s">
        <v>596</v>
      </c>
      <c r="H31" s="260"/>
      <c r="I31" s="261"/>
      <c r="J31" s="254" t="s">
        <v>620</v>
      </c>
      <c r="K31" s="255"/>
      <c r="L31" s="238" t="s">
        <v>620</v>
      </c>
      <c r="M31" s="233"/>
      <c r="N31" s="263"/>
      <c r="O31" s="244"/>
      <c r="P31" s="244"/>
      <c r="Q31" s="248"/>
      <c r="R31" s="248"/>
      <c r="S31" s="244"/>
      <c r="T31" s="244"/>
      <c r="U31" s="244"/>
      <c r="V31" s="244"/>
      <c r="W31" s="211">
        <v>2012</v>
      </c>
      <c r="X31" s="239" t="d">
        <v>2012-06-21</v>
      </c>
      <c r="Y31" s="228" t="s">
        <v>1810</v>
      </c>
      <c r="Z31" s="211" t="s">
        <v>1708</v>
      </c>
      <c r="AA31" s="211" t="s">
        <v>1815</v>
      </c>
      <c r="AB31" s="223">
        <v>2</v>
      </c>
      <c r="AC31" s="211" t="s">
        <v>1754</v>
      </c>
      <c r="AD31" s="211" t="s">
        <v>587</v>
      </c>
      <c r="AE31" s="244" t="s">
        <v>664</v>
      </c>
      <c r="AF31" s="244" t="s">
        <v>585</v>
      </c>
      <c r="AG31" s="244">
        <v>18</v>
      </c>
      <c r="AH31" s="244">
        <v>0</v>
      </c>
      <c r="AI31" s="244">
        <v>2</v>
      </c>
      <c r="AJ31" s="244">
        <v>0</v>
      </c>
      <c r="AK31" s="244">
        <v>0</v>
      </c>
      <c r="AL31" s="244"/>
      <c r="AM31" s="244"/>
      <c r="AN31" s="244"/>
      <c r="AO31" s="257"/>
      <c r="AP31" s="225"/>
      <c r="AQ31" s="225"/>
      <c r="AR31" s="225"/>
      <c r="AS31" s="244"/>
      <c r="AT31" s="224"/>
      <c r="AU31" s="224"/>
      <c r="AV31" s="224"/>
      <c r="AW31" s="224"/>
      <c r="AX31" s="224"/>
      <c r="AY31" s="224"/>
      <c r="AZ31" s="224"/>
      <c r="BA31" s="224"/>
      <c r="BB31" s="224"/>
      <c r="BC31" s="224"/>
      <c r="BD31" s="224"/>
      <c r="BE31" s="224"/>
      <c r="BF31" s="225"/>
      <c r="BG31" s="225"/>
      <c r="BH31" s="225"/>
      <c r="BI31" s="224"/>
      <c r="BJ31" s="224"/>
      <c r="BK31" s="224"/>
      <c r="BL31" s="224"/>
      <c r="BM31" s="224"/>
      <c r="BN31" s="224"/>
      <c r="BO31" s="224"/>
      <c r="BP31" s="224"/>
      <c r="BQ31" s="224"/>
      <c r="BR31" s="224"/>
      <c r="BS31" s="224"/>
      <c r="BT31" s="224"/>
    </row>
    <row r="32" spans="1:72" s="232" customFormat="1" ht="26.25" customHeight="1">
      <c r="A32" s="210">
        <v>32</v>
      </c>
      <c r="B32" s="256">
        <v>2</v>
      </c>
      <c r="C32" s="211" t="s">
        <v>1710</v>
      </c>
      <c r="D32" s="257">
        <v>1</v>
      </c>
      <c r="E32" s="258" t="s">
        <v>642</v>
      </c>
      <c r="F32" s="259"/>
      <c r="G32" s="238" t="s">
        <v>596</v>
      </c>
      <c r="H32" s="261"/>
      <c r="I32" s="261"/>
      <c r="J32" s="254" t="s">
        <v>620</v>
      </c>
      <c r="K32" s="255"/>
      <c r="L32" s="238" t="s">
        <v>620</v>
      </c>
      <c r="M32" s="233"/>
      <c r="N32" s="263"/>
      <c r="O32" s="244"/>
      <c r="P32" s="244"/>
      <c r="Q32" s="248"/>
      <c r="R32" s="248"/>
      <c r="S32" s="244"/>
      <c r="T32" s="244"/>
      <c r="U32" s="244"/>
      <c r="V32" s="244"/>
      <c r="W32" s="211">
        <v>2012</v>
      </c>
      <c r="X32" s="239" t="d">
        <v>2012-06-21</v>
      </c>
      <c r="Y32" s="228" t="s">
        <v>1810</v>
      </c>
      <c r="Z32" s="211" t="s">
        <v>1708</v>
      </c>
      <c r="AA32" s="211" t="s">
        <v>1815</v>
      </c>
      <c r="AB32" s="223">
        <v>2</v>
      </c>
      <c r="AC32" s="211" t="s">
        <v>1754</v>
      </c>
      <c r="AD32" s="211" t="s">
        <v>587</v>
      </c>
      <c r="AE32" s="244" t="s">
        <v>664</v>
      </c>
      <c r="AF32" s="244" t="s">
        <v>585</v>
      </c>
      <c r="AG32" s="244">
        <v>24</v>
      </c>
      <c r="AH32" s="244">
        <v>0</v>
      </c>
      <c r="AI32" s="244">
        <v>1</v>
      </c>
      <c r="AJ32" s="244">
        <v>0</v>
      </c>
      <c r="AK32" s="244">
        <v>0</v>
      </c>
      <c r="AL32" s="244"/>
      <c r="AM32" s="244"/>
      <c r="AN32" s="244"/>
      <c r="AO32" s="257"/>
      <c r="AP32" s="225"/>
      <c r="AQ32" s="225"/>
      <c r="AR32" s="225"/>
      <c r="AS32" s="244"/>
      <c r="AT32" s="224"/>
      <c r="AU32" s="224"/>
      <c r="AV32" s="224"/>
      <c r="AW32" s="224"/>
      <c r="AX32" s="224"/>
      <c r="AY32" s="224"/>
      <c r="AZ32" s="224"/>
      <c r="BA32" s="224"/>
      <c r="BB32" s="224"/>
      <c r="BC32" s="224"/>
      <c r="BD32" s="224"/>
      <c r="BE32" s="224"/>
      <c r="BF32" s="225"/>
      <c r="BG32" s="225"/>
      <c r="BH32" s="225"/>
      <c r="BI32" s="224"/>
      <c r="BJ32" s="224"/>
      <c r="BK32" s="224"/>
      <c r="BL32" s="224"/>
      <c r="BM32" s="224"/>
      <c r="BN32" s="224"/>
      <c r="BO32" s="224"/>
      <c r="BP32" s="224"/>
      <c r="BQ32" s="224"/>
      <c r="BR32" s="224"/>
      <c r="BS32" s="224"/>
      <c r="BT32" s="224"/>
    </row>
    <row r="33" spans="1:60" ht="26.25" customHeight="1">
      <c r="A33" s="210">
        <v>33</v>
      </c>
      <c r="B33" s="256">
        <v>2</v>
      </c>
      <c r="C33" s="211" t="s">
        <v>1710</v>
      </c>
      <c r="D33" s="257">
        <v>1</v>
      </c>
      <c r="E33" s="258" t="s">
        <v>643</v>
      </c>
      <c r="F33" s="259"/>
      <c r="G33" s="238" t="s">
        <v>596</v>
      </c>
      <c r="H33" s="260"/>
      <c r="I33" s="261"/>
      <c r="J33" s="254" t="s">
        <v>620</v>
      </c>
      <c r="K33" s="255"/>
      <c r="L33" s="238" t="s">
        <v>620</v>
      </c>
      <c r="N33" s="263"/>
      <c r="O33" s="244"/>
      <c r="P33" s="244"/>
      <c r="Q33" s="248"/>
      <c r="R33" s="248"/>
      <c r="S33" s="244"/>
      <c r="T33" s="244"/>
      <c r="U33" s="244"/>
      <c r="V33" s="244"/>
      <c r="W33" s="211">
        <v>2012</v>
      </c>
      <c r="X33" s="239" t="d">
        <v>2012-06-21</v>
      </c>
      <c r="Y33" s="235" t="s">
        <v>1810</v>
      </c>
      <c r="Z33" s="211" t="s">
        <v>1708</v>
      </c>
      <c r="AA33" s="211" t="s">
        <v>1815</v>
      </c>
      <c r="AB33" s="223">
        <v>2</v>
      </c>
      <c r="AC33" s="211" t="s">
        <v>1754</v>
      </c>
      <c r="AD33" s="211" t="s">
        <v>587</v>
      </c>
      <c r="AE33" s="244" t="s">
        <v>664</v>
      </c>
      <c r="AF33" s="244" t="s">
        <v>585</v>
      </c>
      <c r="AG33" s="244">
        <v>10</v>
      </c>
      <c r="AH33" s="244">
        <v>0</v>
      </c>
      <c r="AI33" s="244">
        <v>2</v>
      </c>
      <c r="AJ33" s="244">
        <v>0</v>
      </c>
      <c r="AK33" s="244">
        <v>0</v>
      </c>
      <c r="AL33" s="244"/>
      <c r="AM33" s="244"/>
      <c r="AN33" s="244"/>
      <c r="AO33" s="257"/>
      <c r="AS33" s="244"/>
    </row>
    <row r="34" spans="1:60" ht="26.25" customHeight="1">
      <c r="A34" s="210">
        <v>34</v>
      </c>
      <c r="B34" s="256">
        <v>2</v>
      </c>
      <c r="C34" s="211" t="s">
        <v>1710</v>
      </c>
      <c r="D34" s="257">
        <v>1</v>
      </c>
      <c r="E34" s="258" t="s">
        <v>644</v>
      </c>
      <c r="F34" s="259"/>
      <c r="G34" s="232" t="s">
        <v>596</v>
      </c>
      <c r="H34" s="260"/>
      <c r="I34" s="260"/>
      <c r="J34" s="268" t="s">
        <v>620</v>
      </c>
      <c r="K34" s="255"/>
      <c r="L34" s="238" t="s">
        <v>620</v>
      </c>
      <c r="N34" s="263"/>
      <c r="P34" s="244"/>
      <c r="W34" s="211">
        <v>2012</v>
      </c>
      <c r="X34" s="234" t="d">
        <v>2012-06-21</v>
      </c>
      <c r="Y34" s="235" t="s">
        <v>1810</v>
      </c>
      <c r="Z34" s="211" t="s">
        <v>1708</v>
      </c>
      <c r="AA34" s="211" t="s">
        <v>1815</v>
      </c>
      <c r="AB34" s="223">
        <v>2</v>
      </c>
      <c r="AC34" s="211" t="s">
        <v>1754</v>
      </c>
      <c r="AD34" s="211" t="s">
        <v>587</v>
      </c>
      <c r="AE34" s="224" t="s">
        <v>664</v>
      </c>
      <c r="AF34" s="224" t="s">
        <v>585</v>
      </c>
      <c r="AG34" s="224">
        <v>22</v>
      </c>
      <c r="AH34" s="224">
        <v>0</v>
      </c>
      <c r="AI34" s="224">
        <v>5</v>
      </c>
      <c r="AJ34" s="224">
        <v>0</v>
      </c>
      <c r="AK34" s="224">
        <v>0</v>
      </c>
      <c r="AO34" s="257"/>
    </row>
    <row r="35" spans="1:60" ht="26.25" customHeight="1">
      <c r="A35" s="210">
        <v>35</v>
      </c>
      <c r="B35" s="256">
        <v>2</v>
      </c>
      <c r="C35" s="211" t="s">
        <v>1710</v>
      </c>
      <c r="D35" s="257">
        <v>1</v>
      </c>
      <c r="E35" s="258" t="s">
        <v>645</v>
      </c>
      <c r="F35" s="259"/>
      <c r="G35" s="232" t="s">
        <v>596</v>
      </c>
      <c r="H35" s="260"/>
      <c r="I35" s="260"/>
      <c r="J35" s="268" t="s">
        <v>620</v>
      </c>
      <c r="K35" s="255"/>
      <c r="L35" s="238" t="s">
        <v>620</v>
      </c>
      <c r="N35" s="263"/>
      <c r="P35" s="244"/>
      <c r="W35" s="211">
        <v>2012</v>
      </c>
      <c r="X35" s="239" t="d">
        <v>2012-06-21</v>
      </c>
      <c r="Y35" s="235" t="s">
        <v>1810</v>
      </c>
      <c r="Z35" s="211" t="s">
        <v>1708</v>
      </c>
      <c r="AA35" s="211" t="s">
        <v>1815</v>
      </c>
      <c r="AB35" s="223">
        <v>2</v>
      </c>
      <c r="AC35" s="211" t="s">
        <v>1754</v>
      </c>
      <c r="AD35" s="211" t="s">
        <v>587</v>
      </c>
      <c r="AE35" s="224">
        <v>14</v>
      </c>
      <c r="AF35" s="224" t="s">
        <v>585</v>
      </c>
      <c r="AG35" s="224">
        <v>19</v>
      </c>
      <c r="AH35" s="350" t="s">
        <v>664</v>
      </c>
      <c r="AI35" s="350" t="s">
        <v>664</v>
      </c>
      <c r="AJ35" s="350" t="s">
        <v>664</v>
      </c>
      <c r="AK35" s="350" t="s">
        <v>664</v>
      </c>
      <c r="AO35" s="257"/>
    </row>
    <row r="36" spans="1:60" ht="26.25" customHeight="1">
      <c r="A36" s="210">
        <v>36</v>
      </c>
      <c r="B36" s="256">
        <v>2</v>
      </c>
      <c r="C36" s="214" t="s">
        <v>1710</v>
      </c>
      <c r="D36" s="257">
        <v>1</v>
      </c>
      <c r="E36" s="258" t="s">
        <v>646</v>
      </c>
      <c r="F36" s="259"/>
      <c r="G36" s="232" t="s">
        <v>596</v>
      </c>
      <c r="H36" s="261"/>
      <c r="I36" s="261"/>
      <c r="J36" s="268" t="s">
        <v>620</v>
      </c>
      <c r="K36" s="255"/>
      <c r="L36" s="238" t="s">
        <v>620</v>
      </c>
      <c r="N36" s="263"/>
      <c r="O36" s="232"/>
      <c r="P36" s="238"/>
      <c r="Q36" s="348"/>
      <c r="R36" s="348"/>
      <c r="S36" s="232"/>
      <c r="T36" s="232"/>
      <c r="U36" s="232"/>
      <c r="V36" s="232"/>
      <c r="W36" s="214">
        <v>2012</v>
      </c>
      <c r="X36" s="270" t="d">
        <v>2012-06-21</v>
      </c>
      <c r="Y36" s="271" t="s">
        <v>1810</v>
      </c>
      <c r="Z36" s="214" t="s">
        <v>1708</v>
      </c>
      <c r="AA36" s="214" t="s">
        <v>1815</v>
      </c>
      <c r="AB36" s="272">
        <v>2</v>
      </c>
      <c r="AC36" s="214" t="s">
        <v>1754</v>
      </c>
      <c r="AD36" s="214" t="s">
        <v>587</v>
      </c>
      <c r="AE36" s="232">
        <v>18.5</v>
      </c>
      <c r="AF36" s="232" t="s">
        <v>585</v>
      </c>
      <c r="AG36" s="232">
        <v>17</v>
      </c>
      <c r="AH36" s="232">
        <v>0</v>
      </c>
      <c r="AI36" s="232">
        <v>2</v>
      </c>
      <c r="AJ36" s="232">
        <v>0</v>
      </c>
      <c r="AK36" s="232">
        <v>0</v>
      </c>
      <c r="AL36" s="238" t="s">
        <v>595</v>
      </c>
      <c r="AM36" s="232"/>
      <c r="AN36" s="232"/>
      <c r="AO36" s="257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232"/>
      <c r="BF36" s="273"/>
      <c r="BG36" s="273"/>
      <c r="BH36" s="273"/>
    </row>
    <row r="37" spans="1:60" ht="26.25" customHeight="1">
      <c r="A37" s="210">
        <v>37</v>
      </c>
      <c r="B37" s="256">
        <v>2</v>
      </c>
      <c r="C37" s="214" t="s">
        <v>1710</v>
      </c>
      <c r="D37" s="257">
        <v>1</v>
      </c>
      <c r="E37" s="258" t="s">
        <v>647</v>
      </c>
      <c r="F37" s="259"/>
      <c r="G37" s="232" t="s">
        <v>596</v>
      </c>
      <c r="H37" s="260"/>
      <c r="I37" s="261"/>
      <c r="J37" s="254" t="s">
        <v>620</v>
      </c>
      <c r="K37" s="255"/>
      <c r="L37" s="238" t="s">
        <v>620</v>
      </c>
      <c r="N37" s="263"/>
      <c r="O37" s="232"/>
      <c r="P37" s="238"/>
      <c r="Q37" s="348"/>
      <c r="R37" s="348"/>
      <c r="S37" s="232"/>
      <c r="T37" s="232"/>
      <c r="U37" s="232"/>
      <c r="V37" s="232"/>
      <c r="W37" s="214">
        <v>2012</v>
      </c>
      <c r="X37" s="270" t="d">
        <v>2012-06-21</v>
      </c>
      <c r="Y37" s="271" t="s">
        <v>1810</v>
      </c>
      <c r="Z37" s="214" t="s">
        <v>1708</v>
      </c>
      <c r="AA37" s="214" t="s">
        <v>1815</v>
      </c>
      <c r="AB37" s="272">
        <v>2</v>
      </c>
      <c r="AC37" s="214" t="s">
        <v>1754</v>
      </c>
      <c r="AD37" s="214" t="s">
        <v>587</v>
      </c>
      <c r="AE37" s="232">
        <v>22</v>
      </c>
      <c r="AF37" s="232" t="s">
        <v>594</v>
      </c>
      <c r="AG37" s="232">
        <v>8</v>
      </c>
      <c r="AH37" s="232">
        <v>0</v>
      </c>
      <c r="AI37" s="232">
        <v>4</v>
      </c>
      <c r="AJ37" s="232">
        <v>0</v>
      </c>
      <c r="AK37" s="232">
        <v>0</v>
      </c>
      <c r="AL37" s="232" t="s">
        <v>1858</v>
      </c>
      <c r="AM37" s="232"/>
      <c r="AN37" s="232"/>
      <c r="AO37" s="257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232"/>
      <c r="BF37" s="273"/>
      <c r="BG37" s="273"/>
      <c r="BH37" s="273"/>
    </row>
    <row r="38" spans="1:60" ht="26.25" customHeight="1">
      <c r="A38" s="210">
        <v>38</v>
      </c>
      <c r="B38" s="256">
        <v>2</v>
      </c>
      <c r="C38" s="214" t="s">
        <v>1710</v>
      </c>
      <c r="D38" s="257">
        <v>1</v>
      </c>
      <c r="E38" s="258" t="s">
        <v>648</v>
      </c>
      <c r="F38" s="259"/>
      <c r="G38" s="238" t="s">
        <v>596</v>
      </c>
      <c r="H38" s="261"/>
      <c r="I38" s="261"/>
      <c r="J38" s="254" t="s">
        <v>620</v>
      </c>
      <c r="K38" s="255"/>
      <c r="L38" s="238" t="s">
        <v>620</v>
      </c>
      <c r="N38" s="263"/>
      <c r="O38" s="238"/>
      <c r="P38" s="238"/>
      <c r="Q38" s="269"/>
      <c r="R38" s="269"/>
      <c r="S38" s="238"/>
      <c r="T38" s="238"/>
      <c r="U38" s="238"/>
      <c r="V38" s="238"/>
      <c r="W38" s="214">
        <v>2012</v>
      </c>
      <c r="X38" s="270" t="d">
        <v>2012-06-21</v>
      </c>
      <c r="Y38" s="271" t="s">
        <v>1810</v>
      </c>
      <c r="Z38" s="214" t="s">
        <v>1708</v>
      </c>
      <c r="AA38" s="214" t="s">
        <v>1815</v>
      </c>
      <c r="AB38" s="272">
        <v>2</v>
      </c>
      <c r="AC38" s="214" t="s">
        <v>1754</v>
      </c>
      <c r="AD38" s="214" t="s">
        <v>587</v>
      </c>
      <c r="AE38" s="238">
        <v>26</v>
      </c>
      <c r="AF38" s="238" t="s">
        <v>585</v>
      </c>
      <c r="AG38" s="238">
        <v>23</v>
      </c>
      <c r="AH38" s="238">
        <v>0</v>
      </c>
      <c r="AI38" s="238">
        <v>1</v>
      </c>
      <c r="AJ38" s="238">
        <v>0</v>
      </c>
      <c r="AK38" s="238">
        <v>0</v>
      </c>
      <c r="AL38" s="238" t="s">
        <v>595</v>
      </c>
      <c r="AM38" s="238"/>
      <c r="AN38" s="238"/>
      <c r="AO38" s="257"/>
      <c r="AS38" s="238"/>
      <c r="AT38" s="232"/>
      <c r="AU38" s="232"/>
      <c r="AV38" s="232"/>
      <c r="AW38" s="232"/>
      <c r="AX38" s="232"/>
      <c r="AY38" s="232"/>
      <c r="AZ38" s="232"/>
      <c r="BA38" s="232"/>
      <c r="BB38" s="232"/>
      <c r="BC38" s="232"/>
      <c r="BD38" s="232"/>
      <c r="BE38" s="232"/>
      <c r="BF38" s="273"/>
      <c r="BG38" s="273"/>
      <c r="BH38" s="273"/>
    </row>
    <row r="39" spans="1:60" ht="26.25" customHeight="1">
      <c r="A39" s="210">
        <v>39</v>
      </c>
      <c r="B39" s="256">
        <v>2</v>
      </c>
      <c r="C39" s="214" t="s">
        <v>1710</v>
      </c>
      <c r="D39" s="257">
        <v>1</v>
      </c>
      <c r="E39" s="258" t="s">
        <v>649</v>
      </c>
      <c r="F39" s="259"/>
      <c r="G39" s="238" t="s">
        <v>596</v>
      </c>
      <c r="H39" s="261"/>
      <c r="I39" s="261"/>
      <c r="J39" s="254" t="s">
        <v>620</v>
      </c>
      <c r="K39" s="255"/>
      <c r="L39" s="238" t="s">
        <v>620</v>
      </c>
      <c r="N39" s="263"/>
      <c r="O39" s="238"/>
      <c r="P39" s="238"/>
      <c r="Q39" s="269"/>
      <c r="R39" s="269"/>
      <c r="S39" s="238"/>
      <c r="T39" s="238"/>
      <c r="U39" s="238"/>
      <c r="V39" s="238"/>
      <c r="W39" s="214">
        <v>2012</v>
      </c>
      <c r="X39" s="270" t="d">
        <v>2012-06-21</v>
      </c>
      <c r="Y39" s="271" t="s">
        <v>1810</v>
      </c>
      <c r="Z39" s="214" t="s">
        <v>1708</v>
      </c>
      <c r="AA39" s="214" t="s">
        <v>1815</v>
      </c>
      <c r="AB39" s="272">
        <v>2</v>
      </c>
      <c r="AC39" s="214" t="s">
        <v>1754</v>
      </c>
      <c r="AD39" s="214" t="s">
        <v>587</v>
      </c>
      <c r="AE39" s="238">
        <v>37</v>
      </c>
      <c r="AF39" s="238" t="s">
        <v>594</v>
      </c>
      <c r="AG39" s="238">
        <v>3</v>
      </c>
      <c r="AH39" s="238">
        <v>0</v>
      </c>
      <c r="AI39" s="238">
        <v>1</v>
      </c>
      <c r="AJ39" s="238">
        <v>0</v>
      </c>
      <c r="AK39" s="238">
        <v>0</v>
      </c>
      <c r="AL39" s="238" t="s">
        <v>595</v>
      </c>
      <c r="AM39" s="238"/>
      <c r="AN39" s="238"/>
      <c r="AO39" s="257"/>
      <c r="AS39" s="238"/>
      <c r="AT39" s="232"/>
      <c r="AU39" s="232"/>
      <c r="AV39" s="232"/>
      <c r="AW39" s="232"/>
      <c r="AX39" s="232"/>
      <c r="AY39" s="232"/>
      <c r="AZ39" s="232"/>
      <c r="BA39" s="232"/>
      <c r="BB39" s="232"/>
      <c r="BC39" s="232"/>
      <c r="BD39" s="232"/>
      <c r="BE39" s="232"/>
      <c r="BF39" s="273"/>
      <c r="BG39" s="273"/>
      <c r="BH39" s="273"/>
    </row>
    <row r="40" spans="1:60" ht="26.25" customHeight="1">
      <c r="A40" s="275">
        <v>40</v>
      </c>
      <c r="B40" s="411">
        <v>2</v>
      </c>
      <c r="C40" s="251" t="s">
        <v>1710</v>
      </c>
      <c r="D40" s="259">
        <v>1</v>
      </c>
      <c r="E40" s="258" t="s">
        <v>650</v>
      </c>
      <c r="F40" s="259"/>
      <c r="G40" s="232" t="s">
        <v>596</v>
      </c>
      <c r="H40" s="261"/>
      <c r="I40" s="261"/>
      <c r="J40" s="254" t="s">
        <v>620</v>
      </c>
      <c r="K40" s="255"/>
      <c r="L40" s="238" t="s">
        <v>620</v>
      </c>
      <c r="N40" s="263"/>
      <c r="O40" s="240"/>
      <c r="P40" s="240"/>
      <c r="Q40" s="313"/>
      <c r="R40" s="313"/>
      <c r="S40" s="240"/>
      <c r="T40" s="240"/>
      <c r="U40" s="240"/>
      <c r="V40" s="240"/>
      <c r="W40" s="251">
        <v>2012</v>
      </c>
      <c r="X40" s="278" t="d">
        <v>2012-06-21</v>
      </c>
      <c r="Y40" s="279" t="s">
        <v>1810</v>
      </c>
      <c r="Z40" s="251" t="s">
        <v>1708</v>
      </c>
      <c r="AA40" s="251" t="s">
        <v>1815</v>
      </c>
      <c r="AB40" s="280">
        <v>2</v>
      </c>
      <c r="AC40" s="251" t="s">
        <v>1754</v>
      </c>
      <c r="AD40" s="251" t="s">
        <v>587</v>
      </c>
      <c r="AE40" s="240">
        <v>50</v>
      </c>
      <c r="AF40" s="240" t="s">
        <v>594</v>
      </c>
      <c r="AG40" s="240">
        <v>59</v>
      </c>
      <c r="AH40" s="350">
        <v>0</v>
      </c>
      <c r="AI40" s="240">
        <v>2</v>
      </c>
      <c r="AJ40" s="240">
        <v>0</v>
      </c>
      <c r="AK40" s="240">
        <v>0</v>
      </c>
      <c r="AL40" s="240"/>
      <c r="AM40" s="240" t="s">
        <v>1856</v>
      </c>
      <c r="AN40" s="240"/>
      <c r="AO40" s="259"/>
      <c r="AS40" s="240"/>
      <c r="AT40" s="240"/>
      <c r="AU40" s="240"/>
      <c r="AV40" s="240"/>
      <c r="AW40" s="240"/>
      <c r="AX40" s="240"/>
      <c r="AY40" s="240"/>
      <c r="AZ40" s="240"/>
      <c r="BA40" s="240"/>
      <c r="BB40" s="240"/>
      <c r="BC40" s="240"/>
      <c r="BD40" s="240"/>
      <c r="BE40" s="240"/>
      <c r="BF40" s="240"/>
      <c r="BG40" s="240"/>
      <c r="BH40" s="240"/>
    </row>
    <row r="41" spans="1:60" ht="26.25" customHeight="1">
      <c r="A41" s="210">
        <v>41</v>
      </c>
      <c r="B41" s="256">
        <v>2</v>
      </c>
      <c r="C41" s="214" t="s">
        <v>1710</v>
      </c>
      <c r="D41" s="257">
        <v>1</v>
      </c>
      <c r="E41" s="258" t="s">
        <v>651</v>
      </c>
      <c r="F41" s="259"/>
      <c r="G41" s="232" t="s">
        <v>596</v>
      </c>
      <c r="H41" s="260"/>
      <c r="I41" s="261"/>
      <c r="J41" s="254" t="s">
        <v>620</v>
      </c>
      <c r="K41" s="255"/>
      <c r="L41" s="238" t="s">
        <v>620</v>
      </c>
      <c r="N41" s="263"/>
      <c r="O41" s="232"/>
      <c r="P41" s="232"/>
      <c r="Q41" s="348"/>
      <c r="R41" s="348"/>
      <c r="S41" s="232"/>
      <c r="T41" s="232"/>
      <c r="U41" s="232"/>
      <c r="V41" s="232"/>
      <c r="W41" s="214">
        <v>2012</v>
      </c>
      <c r="X41" s="270" t="d">
        <v>2012-06-21</v>
      </c>
      <c r="Y41" s="353" t="s">
        <v>1810</v>
      </c>
      <c r="Z41" s="214" t="s">
        <v>1708</v>
      </c>
      <c r="AA41" s="214" t="s">
        <v>1815</v>
      </c>
      <c r="AB41" s="272">
        <v>2</v>
      </c>
      <c r="AC41" s="214" t="s">
        <v>1754</v>
      </c>
      <c r="AD41" s="214" t="s">
        <v>587</v>
      </c>
      <c r="AE41" s="232">
        <v>55</v>
      </c>
      <c r="AF41" s="232" t="s">
        <v>594</v>
      </c>
      <c r="AG41" s="232">
        <v>9</v>
      </c>
      <c r="AH41" s="232">
        <v>0</v>
      </c>
      <c r="AI41" s="232">
        <v>2</v>
      </c>
      <c r="AJ41" s="232">
        <v>0</v>
      </c>
      <c r="AK41" s="232">
        <v>0</v>
      </c>
      <c r="AL41" s="232" t="s">
        <v>595</v>
      </c>
      <c r="AM41" s="238"/>
      <c r="AN41" s="232"/>
      <c r="AO41" s="257"/>
      <c r="AS41" s="232"/>
      <c r="AT41" s="232"/>
      <c r="AU41" s="232"/>
      <c r="AV41" s="232"/>
      <c r="AW41" s="232"/>
      <c r="AX41" s="232"/>
      <c r="AY41" s="232"/>
      <c r="AZ41" s="232"/>
      <c r="BA41" s="232"/>
      <c r="BB41" s="232"/>
      <c r="BC41" s="232"/>
      <c r="BD41" s="232"/>
      <c r="BE41" s="232"/>
      <c r="BF41" s="273"/>
      <c r="BG41" s="273"/>
      <c r="BH41" s="273"/>
    </row>
    <row r="42" spans="1:60" ht="26.25" customHeight="1">
      <c r="A42" s="210">
        <v>42</v>
      </c>
      <c r="B42" s="256">
        <v>2</v>
      </c>
      <c r="C42" s="214" t="s">
        <v>1710</v>
      </c>
      <c r="D42" s="257">
        <v>1</v>
      </c>
      <c r="E42" s="258" t="s">
        <v>652</v>
      </c>
      <c r="F42" s="259"/>
      <c r="G42" s="232" t="s">
        <v>596</v>
      </c>
      <c r="H42" s="260"/>
      <c r="I42" s="261"/>
      <c r="J42" s="254" t="s">
        <v>620</v>
      </c>
      <c r="K42" s="255"/>
      <c r="L42" s="238" t="s">
        <v>620</v>
      </c>
      <c r="N42" s="263"/>
      <c r="O42" s="232"/>
      <c r="P42" s="232"/>
      <c r="Q42" s="348"/>
      <c r="R42" s="348"/>
      <c r="S42" s="232"/>
      <c r="T42" s="232"/>
      <c r="U42" s="232"/>
      <c r="V42" s="232"/>
      <c r="W42" s="214">
        <v>2012</v>
      </c>
      <c r="X42" s="270" t="d">
        <v>2012-06-21</v>
      </c>
      <c r="Y42" s="271" t="s">
        <v>1810</v>
      </c>
      <c r="Z42" s="214" t="s">
        <v>1708</v>
      </c>
      <c r="AA42" s="214" t="s">
        <v>1815</v>
      </c>
      <c r="AB42" s="272">
        <v>2</v>
      </c>
      <c r="AC42" s="214" t="s">
        <v>1754</v>
      </c>
      <c r="AD42" s="214" t="s">
        <v>587</v>
      </c>
      <c r="AE42" s="232">
        <v>66.5</v>
      </c>
      <c r="AF42" s="232" t="s">
        <v>585</v>
      </c>
      <c r="AG42" s="232">
        <v>13</v>
      </c>
      <c r="AH42" s="232">
        <v>0</v>
      </c>
      <c r="AI42" s="232">
        <v>5</v>
      </c>
      <c r="AJ42" s="232">
        <v>0</v>
      </c>
      <c r="AK42" s="232">
        <v>0</v>
      </c>
      <c r="AL42" s="238" t="s">
        <v>595</v>
      </c>
      <c r="AM42" s="232"/>
      <c r="AN42" s="232"/>
      <c r="AO42" s="257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232"/>
      <c r="BF42" s="273"/>
      <c r="BG42" s="273"/>
      <c r="BH42" s="273"/>
    </row>
    <row r="43" spans="1:60" ht="26.25" customHeight="1">
      <c r="A43" s="210">
        <v>43</v>
      </c>
      <c r="B43" s="256">
        <v>2</v>
      </c>
      <c r="C43" s="214" t="s">
        <v>1710</v>
      </c>
      <c r="D43" s="257">
        <v>1</v>
      </c>
      <c r="E43" s="258" t="s">
        <v>653</v>
      </c>
      <c r="F43" s="259"/>
      <c r="G43" s="238" t="s">
        <v>596</v>
      </c>
      <c r="H43" s="260"/>
      <c r="I43" s="261"/>
      <c r="J43" s="254" t="s">
        <v>620</v>
      </c>
      <c r="K43" s="255"/>
      <c r="L43" s="238" t="s">
        <v>620</v>
      </c>
      <c r="N43" s="263"/>
      <c r="O43" s="238"/>
      <c r="P43" s="238"/>
      <c r="Q43" s="269"/>
      <c r="R43" s="269"/>
      <c r="S43" s="238"/>
      <c r="T43" s="238"/>
      <c r="U43" s="238"/>
      <c r="V43" s="238"/>
      <c r="W43" s="214">
        <v>2012</v>
      </c>
      <c r="X43" s="270" t="d">
        <v>2012-06-21</v>
      </c>
      <c r="Y43" s="271" t="s">
        <v>1810</v>
      </c>
      <c r="Z43" s="214" t="s">
        <v>1708</v>
      </c>
      <c r="AA43" s="214" t="s">
        <v>1815</v>
      </c>
      <c r="AB43" s="272">
        <v>2</v>
      </c>
      <c r="AC43" s="214" t="s">
        <v>1754</v>
      </c>
      <c r="AD43" s="214" t="s">
        <v>587</v>
      </c>
      <c r="AE43" s="238">
        <v>69</v>
      </c>
      <c r="AF43" s="238" t="s">
        <v>585</v>
      </c>
      <c r="AG43" s="238">
        <v>15</v>
      </c>
      <c r="AH43" s="238">
        <v>0</v>
      </c>
      <c r="AI43" s="238">
        <v>2</v>
      </c>
      <c r="AJ43" s="238">
        <v>0</v>
      </c>
      <c r="AK43" s="238">
        <v>0</v>
      </c>
      <c r="AL43" s="238" t="s">
        <v>595</v>
      </c>
      <c r="AM43" s="238"/>
      <c r="AN43" s="238"/>
      <c r="AO43" s="257"/>
      <c r="AS43" s="238"/>
      <c r="AT43" s="232"/>
      <c r="AU43" s="232"/>
      <c r="AV43" s="232"/>
      <c r="AW43" s="232"/>
      <c r="AX43" s="232"/>
      <c r="AY43" s="232"/>
      <c r="AZ43" s="232"/>
      <c r="BA43" s="232"/>
      <c r="BB43" s="232"/>
      <c r="BC43" s="232"/>
      <c r="BD43" s="232"/>
      <c r="BE43" s="232"/>
      <c r="BF43" s="273"/>
      <c r="BG43" s="273"/>
      <c r="BH43" s="273"/>
    </row>
    <row r="44" spans="1:60" ht="26.25" customHeight="1">
      <c r="A44" s="210">
        <v>44</v>
      </c>
      <c r="B44" s="256">
        <v>2</v>
      </c>
      <c r="C44" s="214" t="s">
        <v>1710</v>
      </c>
      <c r="D44" s="257">
        <v>1</v>
      </c>
      <c r="E44" s="258" t="s">
        <v>654</v>
      </c>
      <c r="F44" s="259"/>
      <c r="G44" s="232" t="s">
        <v>596</v>
      </c>
      <c r="H44" s="260"/>
      <c r="I44" s="261"/>
      <c r="J44" s="254" t="s">
        <v>620</v>
      </c>
      <c r="K44" s="255"/>
      <c r="L44" s="238" t="s">
        <v>620</v>
      </c>
      <c r="N44" s="263"/>
      <c r="O44" s="238"/>
      <c r="P44" s="232"/>
      <c r="Q44" s="348"/>
      <c r="R44" s="348"/>
      <c r="S44" s="232"/>
      <c r="T44" s="232"/>
      <c r="U44" s="232"/>
      <c r="V44" s="232"/>
      <c r="W44" s="214">
        <v>2012</v>
      </c>
      <c r="X44" s="270" t="d">
        <v>2012-06-21</v>
      </c>
      <c r="Y44" s="271" t="s">
        <v>1810</v>
      </c>
      <c r="Z44" s="214" t="s">
        <v>1708</v>
      </c>
      <c r="AA44" s="214" t="s">
        <v>1815</v>
      </c>
      <c r="AB44" s="272">
        <v>2</v>
      </c>
      <c r="AC44" s="214" t="s">
        <v>1754</v>
      </c>
      <c r="AD44" s="214" t="s">
        <v>587</v>
      </c>
      <c r="AE44" s="232">
        <v>70</v>
      </c>
      <c r="AF44" s="232" t="s">
        <v>585</v>
      </c>
      <c r="AG44" s="232">
        <v>19</v>
      </c>
      <c r="AH44" s="232">
        <v>0</v>
      </c>
      <c r="AI44" s="232">
        <v>2</v>
      </c>
      <c r="AJ44" s="232">
        <v>0</v>
      </c>
      <c r="AK44" s="232">
        <v>0</v>
      </c>
      <c r="AL44" s="232" t="s">
        <v>595</v>
      </c>
      <c r="AM44" s="238"/>
      <c r="AN44" s="232"/>
      <c r="AO44" s="257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232"/>
      <c r="BF44" s="273"/>
      <c r="BG44" s="273"/>
      <c r="BH44" s="273"/>
    </row>
    <row r="45" spans="1:60" ht="26.25" customHeight="1">
      <c r="A45" s="210">
        <v>45</v>
      </c>
      <c r="B45" s="256">
        <v>2</v>
      </c>
      <c r="C45" s="214" t="s">
        <v>1710</v>
      </c>
      <c r="D45" s="257">
        <v>1</v>
      </c>
      <c r="E45" s="258" t="s">
        <v>655</v>
      </c>
      <c r="F45" s="259"/>
      <c r="G45" s="232" t="s">
        <v>596</v>
      </c>
      <c r="H45" s="260"/>
      <c r="I45" s="261"/>
      <c r="J45" s="254" t="s">
        <v>620</v>
      </c>
      <c r="K45" s="255"/>
      <c r="L45" s="238" t="s">
        <v>620</v>
      </c>
      <c r="N45" s="263"/>
      <c r="O45" s="238"/>
      <c r="P45" s="238"/>
      <c r="Q45" s="348"/>
      <c r="R45" s="348"/>
      <c r="S45" s="232"/>
      <c r="T45" s="232"/>
      <c r="U45" s="232"/>
      <c r="V45" s="232"/>
      <c r="W45" s="214">
        <v>2012</v>
      </c>
      <c r="X45" s="270" t="d">
        <v>2012-06-21</v>
      </c>
      <c r="Y45" s="271" t="s">
        <v>1810</v>
      </c>
      <c r="Z45" s="214" t="s">
        <v>1708</v>
      </c>
      <c r="AA45" s="214" t="s">
        <v>1815</v>
      </c>
      <c r="AB45" s="272">
        <v>2</v>
      </c>
      <c r="AC45" s="214" t="s">
        <v>1754</v>
      </c>
      <c r="AD45" s="214" t="s">
        <v>587</v>
      </c>
      <c r="AE45" s="232">
        <v>71</v>
      </c>
      <c r="AF45" s="232" t="s">
        <v>585</v>
      </c>
      <c r="AG45" s="232">
        <v>15</v>
      </c>
      <c r="AH45" s="232">
        <v>0</v>
      </c>
      <c r="AI45" s="232">
        <v>2</v>
      </c>
      <c r="AJ45" s="232">
        <v>0</v>
      </c>
      <c r="AK45" s="232">
        <v>0</v>
      </c>
      <c r="AL45" s="232" t="s">
        <v>595</v>
      </c>
      <c r="AM45" s="232"/>
      <c r="AN45" s="232"/>
      <c r="AO45" s="257"/>
      <c r="AS45" s="232"/>
      <c r="AT45" s="232"/>
      <c r="AU45" s="232"/>
      <c r="AV45" s="232"/>
      <c r="AW45" s="232"/>
      <c r="AX45" s="232"/>
      <c r="AY45" s="232"/>
      <c r="AZ45" s="232"/>
      <c r="BA45" s="232"/>
      <c r="BB45" s="232"/>
      <c r="BC45" s="232"/>
      <c r="BD45" s="232"/>
      <c r="BE45" s="232"/>
      <c r="BF45" s="273"/>
      <c r="BG45" s="273"/>
      <c r="BH45" s="273"/>
    </row>
    <row r="46" spans="1:60" ht="26.25" customHeight="1">
      <c r="A46" s="210">
        <v>46</v>
      </c>
      <c r="B46" s="256">
        <v>2</v>
      </c>
      <c r="C46" s="214" t="s">
        <v>1710</v>
      </c>
      <c r="D46" s="257">
        <v>1</v>
      </c>
      <c r="E46" s="258" t="s">
        <v>656</v>
      </c>
      <c r="F46" s="259"/>
      <c r="G46" s="232" t="s">
        <v>596</v>
      </c>
      <c r="H46" s="260"/>
      <c r="I46" s="261"/>
      <c r="J46" s="254" t="s">
        <v>620</v>
      </c>
      <c r="K46" s="255"/>
      <c r="L46" s="238" t="s">
        <v>620</v>
      </c>
      <c r="N46" s="263"/>
      <c r="O46" s="238"/>
      <c r="P46" s="232"/>
      <c r="Q46" s="348"/>
      <c r="R46" s="348"/>
      <c r="S46" s="232"/>
      <c r="T46" s="232"/>
      <c r="U46" s="232"/>
      <c r="V46" s="232"/>
      <c r="W46" s="214">
        <v>2012</v>
      </c>
      <c r="X46" s="352" t="d">
        <v>2012-06-21</v>
      </c>
      <c r="Y46" s="353" t="s">
        <v>1810</v>
      </c>
      <c r="Z46" s="214" t="s">
        <v>1708</v>
      </c>
      <c r="AA46" s="214" t="s">
        <v>1815</v>
      </c>
      <c r="AB46" s="272">
        <v>2</v>
      </c>
      <c r="AC46" s="214" t="s">
        <v>1754</v>
      </c>
      <c r="AD46" s="214" t="s">
        <v>587</v>
      </c>
      <c r="AE46" s="232">
        <v>72</v>
      </c>
      <c r="AF46" s="232" t="s">
        <v>585</v>
      </c>
      <c r="AG46" s="232">
        <v>21</v>
      </c>
      <c r="AH46" s="232">
        <v>0</v>
      </c>
      <c r="AI46" s="232">
        <v>1</v>
      </c>
      <c r="AJ46" s="232">
        <v>0</v>
      </c>
      <c r="AK46" s="232">
        <v>0</v>
      </c>
      <c r="AL46" s="232" t="s">
        <v>595</v>
      </c>
      <c r="AM46" s="232"/>
      <c r="AN46" s="232"/>
      <c r="AO46" s="257"/>
      <c r="AS46" s="232"/>
      <c r="AT46" s="232"/>
      <c r="AU46" s="232"/>
      <c r="AV46" s="232"/>
      <c r="AW46" s="232"/>
      <c r="AX46" s="232"/>
      <c r="AY46" s="232"/>
      <c r="AZ46" s="232"/>
      <c r="BA46" s="232"/>
      <c r="BB46" s="232"/>
      <c r="BC46" s="232"/>
      <c r="BD46" s="232"/>
      <c r="BE46" s="232"/>
      <c r="BF46" s="273"/>
      <c r="BG46" s="273"/>
      <c r="BH46" s="273"/>
    </row>
    <row r="47" spans="1:60" ht="26.25" customHeight="1">
      <c r="A47" s="210">
        <v>47</v>
      </c>
      <c r="B47" s="256">
        <v>2</v>
      </c>
      <c r="C47" s="214" t="s">
        <v>1710</v>
      </c>
      <c r="D47" s="257">
        <v>1</v>
      </c>
      <c r="E47" s="258" t="s">
        <v>657</v>
      </c>
      <c r="F47" s="259"/>
      <c r="G47" s="232" t="s">
        <v>596</v>
      </c>
      <c r="H47" s="261"/>
      <c r="I47" s="261"/>
      <c r="J47" s="254" t="s">
        <v>620</v>
      </c>
      <c r="K47" s="255"/>
      <c r="L47" s="238" t="s">
        <v>620</v>
      </c>
      <c r="N47" s="263"/>
      <c r="O47" s="232"/>
      <c r="P47" s="232"/>
      <c r="Q47" s="348"/>
      <c r="R47" s="348"/>
      <c r="S47" s="232"/>
      <c r="T47" s="232"/>
      <c r="U47" s="232"/>
      <c r="V47" s="232"/>
      <c r="W47" s="214">
        <v>2012</v>
      </c>
      <c r="X47" s="352" t="d">
        <v>2012-06-21</v>
      </c>
      <c r="Y47" s="271" t="s">
        <v>1810</v>
      </c>
      <c r="Z47" s="214" t="s">
        <v>1708</v>
      </c>
      <c r="AA47" s="214" t="s">
        <v>1815</v>
      </c>
      <c r="AB47" s="272">
        <v>2</v>
      </c>
      <c r="AC47" s="214" t="s">
        <v>1754</v>
      </c>
      <c r="AD47" s="214" t="s">
        <v>587</v>
      </c>
      <c r="AE47" s="232">
        <v>76</v>
      </c>
      <c r="AF47" s="232" t="s">
        <v>585</v>
      </c>
      <c r="AG47" s="232">
        <v>24</v>
      </c>
      <c r="AH47" s="232">
        <v>1</v>
      </c>
      <c r="AI47" s="232">
        <v>2</v>
      </c>
      <c r="AJ47" s="232">
        <v>0</v>
      </c>
      <c r="AK47" s="232">
        <v>0</v>
      </c>
      <c r="AL47" s="232" t="s">
        <v>595</v>
      </c>
      <c r="AM47" s="232"/>
      <c r="AN47" s="232"/>
      <c r="AO47" s="257"/>
      <c r="AS47" s="232"/>
      <c r="AT47" s="232"/>
      <c r="AU47" s="232"/>
      <c r="AV47" s="232"/>
      <c r="AW47" s="232"/>
      <c r="AX47" s="232"/>
      <c r="AY47" s="232"/>
      <c r="AZ47" s="232"/>
      <c r="BA47" s="232"/>
      <c r="BB47" s="232"/>
      <c r="BC47" s="232"/>
      <c r="BD47" s="232"/>
      <c r="BE47" s="232"/>
      <c r="BF47" s="273"/>
      <c r="BG47" s="273"/>
      <c r="BH47" s="273"/>
    </row>
    <row r="48" spans="1:60" ht="26.25" customHeight="1">
      <c r="A48" s="210">
        <v>48</v>
      </c>
      <c r="B48" s="256">
        <v>2</v>
      </c>
      <c r="C48" s="214" t="s">
        <v>1710</v>
      </c>
      <c r="D48" s="257">
        <v>1</v>
      </c>
      <c r="E48" s="258" t="s">
        <v>658</v>
      </c>
      <c r="F48" s="259"/>
      <c r="G48" s="232" t="s">
        <v>596</v>
      </c>
      <c r="H48" s="261"/>
      <c r="I48" s="261"/>
      <c r="J48" s="254" t="s">
        <v>620</v>
      </c>
      <c r="K48" s="255"/>
      <c r="L48" s="238" t="s">
        <v>620</v>
      </c>
      <c r="N48" s="263"/>
      <c r="O48" s="232"/>
      <c r="P48" s="232"/>
      <c r="Q48" s="348"/>
      <c r="R48" s="269"/>
      <c r="S48" s="232"/>
      <c r="T48" s="232"/>
      <c r="U48" s="232"/>
      <c r="V48" s="232"/>
      <c r="W48" s="214">
        <v>2012</v>
      </c>
      <c r="X48" s="352" t="d">
        <v>2012-06-21</v>
      </c>
      <c r="Y48" s="353" t="s">
        <v>1810</v>
      </c>
      <c r="Z48" s="214" t="s">
        <v>1708</v>
      </c>
      <c r="AA48" s="214" t="s">
        <v>1815</v>
      </c>
      <c r="AB48" s="272">
        <v>2</v>
      </c>
      <c r="AC48" s="214" t="s">
        <v>1754</v>
      </c>
      <c r="AD48" s="214" t="s">
        <v>587</v>
      </c>
      <c r="AE48" s="232">
        <v>76.5</v>
      </c>
      <c r="AF48" s="232" t="s">
        <v>585</v>
      </c>
      <c r="AG48" s="232">
        <v>26</v>
      </c>
      <c r="AH48" s="232">
        <v>0</v>
      </c>
      <c r="AI48" s="232">
        <v>1</v>
      </c>
      <c r="AJ48" s="232">
        <v>0</v>
      </c>
      <c r="AK48" s="232">
        <v>0</v>
      </c>
      <c r="AL48" s="232" t="s">
        <v>595</v>
      </c>
      <c r="AM48" s="232"/>
      <c r="AN48" s="232"/>
      <c r="AO48" s="257"/>
      <c r="AS48" s="232"/>
      <c r="AT48" s="232"/>
      <c r="AU48" s="232"/>
      <c r="AV48" s="232"/>
      <c r="AW48" s="232"/>
      <c r="AX48" s="232"/>
      <c r="AY48" s="232"/>
      <c r="AZ48" s="232"/>
      <c r="BA48" s="232"/>
      <c r="BB48" s="232"/>
      <c r="BC48" s="232"/>
      <c r="BD48" s="232"/>
      <c r="BE48" s="232"/>
      <c r="BF48" s="273"/>
      <c r="BG48" s="273"/>
      <c r="BH48" s="273"/>
    </row>
    <row r="49" spans="1:72" s="240" customFormat="1" ht="26.25" customHeight="1">
      <c r="A49" s="210">
        <v>49</v>
      </c>
      <c r="B49" s="256">
        <v>2</v>
      </c>
      <c r="C49" s="214" t="s">
        <v>1710</v>
      </c>
      <c r="D49" s="257">
        <v>1</v>
      </c>
      <c r="E49" s="258" t="s">
        <v>659</v>
      </c>
      <c r="F49" s="259"/>
      <c r="G49" s="232" t="s">
        <v>596</v>
      </c>
      <c r="H49" s="261"/>
      <c r="I49" s="261"/>
      <c r="J49" s="254" t="s">
        <v>620</v>
      </c>
      <c r="K49" s="255"/>
      <c r="L49" s="238" t="s">
        <v>620</v>
      </c>
      <c r="M49" s="233"/>
      <c r="N49" s="263"/>
      <c r="O49" s="232"/>
      <c r="P49" s="232"/>
      <c r="Q49" s="348"/>
      <c r="R49" s="348"/>
      <c r="S49" s="232"/>
      <c r="T49" s="232"/>
      <c r="U49" s="232"/>
      <c r="V49" s="232"/>
      <c r="W49" s="214">
        <v>2012</v>
      </c>
      <c r="X49" s="270" t="d">
        <v>2012-06-21</v>
      </c>
      <c r="Y49" s="271" t="s">
        <v>1810</v>
      </c>
      <c r="Z49" s="214" t="s">
        <v>1708</v>
      </c>
      <c r="AA49" s="214" t="s">
        <v>1815</v>
      </c>
      <c r="AB49" s="272">
        <v>2</v>
      </c>
      <c r="AC49" s="214" t="s">
        <v>1754</v>
      </c>
      <c r="AD49" s="214" t="s">
        <v>587</v>
      </c>
      <c r="AE49" s="232">
        <v>78</v>
      </c>
      <c r="AF49" s="232" t="s">
        <v>585</v>
      </c>
      <c r="AG49" s="232">
        <v>30</v>
      </c>
      <c r="AH49" s="232">
        <v>0</v>
      </c>
      <c r="AI49" s="232">
        <v>2</v>
      </c>
      <c r="AJ49" s="232">
        <v>0</v>
      </c>
      <c r="AK49" s="232">
        <v>0</v>
      </c>
      <c r="AL49" s="232" t="s">
        <v>595</v>
      </c>
      <c r="AM49" s="232"/>
      <c r="AN49" s="232"/>
      <c r="AO49" s="257"/>
      <c r="AP49" s="225"/>
      <c r="AQ49" s="225"/>
      <c r="AR49" s="225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232"/>
      <c r="BF49" s="273"/>
      <c r="BG49" s="273"/>
      <c r="BH49" s="273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</row>
    <row r="50" spans="1:72" ht="26.25" customHeight="1">
      <c r="A50" s="210">
        <v>50</v>
      </c>
      <c r="B50" s="256">
        <v>2</v>
      </c>
      <c r="C50" s="214" t="s">
        <v>1710</v>
      </c>
      <c r="D50" s="257">
        <v>1</v>
      </c>
      <c r="E50" s="258" t="s">
        <v>660</v>
      </c>
      <c r="F50" s="259"/>
      <c r="G50" s="232" t="s">
        <v>596</v>
      </c>
      <c r="H50" s="261"/>
      <c r="I50" s="261"/>
      <c r="J50" s="254" t="s">
        <v>620</v>
      </c>
      <c r="K50" s="255"/>
      <c r="L50" s="238" t="s">
        <v>620</v>
      </c>
      <c r="N50" s="263"/>
      <c r="O50" s="232"/>
      <c r="P50" s="232"/>
      <c r="Q50" s="348"/>
      <c r="R50" s="348"/>
      <c r="S50" s="232"/>
      <c r="T50" s="232"/>
      <c r="U50" s="232"/>
      <c r="V50" s="232"/>
      <c r="W50" s="214">
        <v>2012</v>
      </c>
      <c r="X50" s="270" t="d">
        <v>2012-06-21</v>
      </c>
      <c r="Y50" s="271" t="s">
        <v>1810</v>
      </c>
      <c r="Z50" s="214" t="s">
        <v>1708</v>
      </c>
      <c r="AA50" s="214" t="s">
        <v>1815</v>
      </c>
      <c r="AB50" s="272">
        <v>2</v>
      </c>
      <c r="AC50" s="214" t="s">
        <v>1754</v>
      </c>
      <c r="AD50" s="214" t="s">
        <v>587</v>
      </c>
      <c r="AE50" s="232">
        <v>97</v>
      </c>
      <c r="AF50" s="232" t="s">
        <v>594</v>
      </c>
      <c r="AG50" s="232">
        <v>4</v>
      </c>
      <c r="AH50" s="232">
        <v>0</v>
      </c>
      <c r="AI50" s="232">
        <v>2</v>
      </c>
      <c r="AJ50" s="232">
        <v>0</v>
      </c>
      <c r="AK50" s="232">
        <v>0</v>
      </c>
      <c r="AL50" s="232" t="s">
        <v>595</v>
      </c>
      <c r="AM50" s="232"/>
      <c r="AN50" s="232"/>
      <c r="AO50" s="257"/>
      <c r="AS50" s="232"/>
      <c r="AT50" s="232"/>
      <c r="AU50" s="232"/>
      <c r="AV50" s="232"/>
      <c r="AW50" s="232"/>
      <c r="AX50" s="232"/>
      <c r="AY50" s="232"/>
      <c r="AZ50" s="232"/>
      <c r="BA50" s="232"/>
      <c r="BB50" s="232"/>
      <c r="BC50" s="232"/>
      <c r="BD50" s="232"/>
      <c r="BE50" s="232"/>
      <c r="BF50" s="273"/>
      <c r="BG50" s="273"/>
      <c r="BH50" s="273"/>
    </row>
    <row r="51" spans="1:72" s="285" customFormat="1" ht="26.25" customHeight="1">
      <c r="A51" s="210">
        <v>51</v>
      </c>
      <c r="B51" s="256">
        <v>2</v>
      </c>
      <c r="C51" s="214" t="s">
        <v>1710</v>
      </c>
      <c r="D51" s="257">
        <v>1</v>
      </c>
      <c r="E51" s="258" t="s">
        <v>661</v>
      </c>
      <c r="F51" s="259"/>
      <c r="G51" s="238" t="s">
        <v>596</v>
      </c>
      <c r="H51" s="261"/>
      <c r="I51" s="261"/>
      <c r="J51" s="254" t="s">
        <v>620</v>
      </c>
      <c r="K51" s="255"/>
      <c r="L51" s="238" t="s">
        <v>620</v>
      </c>
      <c r="M51" s="233"/>
      <c r="N51" s="263"/>
      <c r="O51" s="238"/>
      <c r="P51" s="238"/>
      <c r="Q51" s="269"/>
      <c r="R51" s="269"/>
      <c r="S51" s="238"/>
      <c r="T51" s="238"/>
      <c r="U51" s="238"/>
      <c r="V51" s="238"/>
      <c r="W51" s="214">
        <v>2012</v>
      </c>
      <c r="X51" s="270" t="d">
        <v>2012-06-21</v>
      </c>
      <c r="Y51" s="271" t="s">
        <v>1810</v>
      </c>
      <c r="Z51" s="214" t="s">
        <v>1708</v>
      </c>
      <c r="AA51" s="214" t="s">
        <v>1815</v>
      </c>
      <c r="AB51" s="272">
        <v>2</v>
      </c>
      <c r="AC51" s="214" t="s">
        <v>1754</v>
      </c>
      <c r="AD51" s="214" t="s">
        <v>587</v>
      </c>
      <c r="AE51" s="238">
        <v>98</v>
      </c>
      <c r="AF51" s="238" t="s">
        <v>585</v>
      </c>
      <c r="AG51" s="238">
        <v>31</v>
      </c>
      <c r="AH51" s="238">
        <v>0</v>
      </c>
      <c r="AI51" s="238">
        <v>1</v>
      </c>
      <c r="AJ51" s="238">
        <v>0</v>
      </c>
      <c r="AK51" s="238">
        <v>0</v>
      </c>
      <c r="AL51" s="238" t="s">
        <v>595</v>
      </c>
      <c r="AM51" s="238"/>
      <c r="AN51" s="238"/>
      <c r="AO51" s="257"/>
      <c r="AP51" s="225"/>
      <c r="AQ51" s="225"/>
      <c r="AR51" s="225"/>
      <c r="AS51" s="238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232"/>
      <c r="BF51" s="273"/>
      <c r="BG51" s="273"/>
      <c r="BH51" s="273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</row>
    <row r="52" spans="1:72" ht="26.25" customHeight="1">
      <c r="A52" s="210">
        <v>52</v>
      </c>
      <c r="B52" s="256">
        <v>2</v>
      </c>
      <c r="C52" s="214" t="s">
        <v>1710</v>
      </c>
      <c r="D52" s="257">
        <v>1</v>
      </c>
      <c r="E52" s="258" t="s">
        <v>662</v>
      </c>
      <c r="F52" s="259"/>
      <c r="G52" s="232" t="s">
        <v>587</v>
      </c>
      <c r="H52" s="261" t="s">
        <v>1764</v>
      </c>
      <c r="I52" s="261" t="s">
        <v>620</v>
      </c>
      <c r="J52" s="254" t="s">
        <v>435</v>
      </c>
      <c r="K52" s="255"/>
      <c r="L52" s="267" t="s">
        <v>587</v>
      </c>
      <c r="N52" s="263"/>
      <c r="O52" s="232"/>
      <c r="P52" s="257" t="s">
        <v>1857</v>
      </c>
      <c r="Q52" s="348">
        <v>4486068.79</v>
      </c>
      <c r="R52" s="348">
        <v>403405.62</v>
      </c>
      <c r="S52" s="232">
        <v>0</v>
      </c>
      <c r="T52" s="232">
        <v>1</v>
      </c>
      <c r="U52" s="232">
        <v>0</v>
      </c>
      <c r="V52" s="232">
        <v>0</v>
      </c>
      <c r="W52" s="214">
        <v>2012</v>
      </c>
      <c r="X52" s="270" t="d">
        <v>2012-06-21</v>
      </c>
      <c r="Y52" s="271" t="s">
        <v>1810</v>
      </c>
      <c r="Z52" s="214" t="s">
        <v>1708</v>
      </c>
      <c r="AA52" s="214" t="s">
        <v>1815</v>
      </c>
      <c r="AB52" s="272">
        <v>2</v>
      </c>
      <c r="AC52" s="214" t="s">
        <v>1754</v>
      </c>
      <c r="AD52" s="214" t="s">
        <v>587</v>
      </c>
      <c r="AE52" s="232">
        <v>60</v>
      </c>
      <c r="AF52" s="232" t="s">
        <v>585</v>
      </c>
      <c r="AG52" s="232">
        <v>60</v>
      </c>
      <c r="AH52" s="448" t="s">
        <v>664</v>
      </c>
      <c r="AI52" s="448" t="s">
        <v>664</v>
      </c>
      <c r="AJ52" s="448" t="s">
        <v>664</v>
      </c>
      <c r="AK52" s="448" t="s">
        <v>664</v>
      </c>
      <c r="AL52" s="232"/>
      <c r="AM52" s="238"/>
      <c r="AN52" s="232"/>
      <c r="AO52" s="257"/>
      <c r="AP52" s="232"/>
      <c r="AQ52" s="232"/>
      <c r="AR52" s="232"/>
      <c r="AS52" s="232"/>
      <c r="AT52" s="232">
        <v>29</v>
      </c>
      <c r="AU52" s="232"/>
      <c r="AV52" s="232"/>
      <c r="AW52" s="232">
        <v>90</v>
      </c>
      <c r="AX52" s="232"/>
      <c r="AY52" s="232"/>
      <c r="AZ52" s="232">
        <v>65</v>
      </c>
      <c r="BA52" s="232"/>
      <c r="BB52" s="232"/>
      <c r="BC52" s="232">
        <v>5</v>
      </c>
      <c r="BD52" s="232"/>
      <c r="BE52" s="232"/>
      <c r="BF52" s="273"/>
      <c r="BG52" s="273"/>
      <c r="BH52" s="273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</row>
    <row r="53" spans="1:72" ht="26.25" customHeight="1">
      <c r="A53" s="210">
        <v>53</v>
      </c>
      <c r="B53" s="256">
        <v>2</v>
      </c>
      <c r="C53" s="214" t="s">
        <v>1710</v>
      </c>
      <c r="D53" s="257">
        <v>1</v>
      </c>
      <c r="E53" s="258" t="s">
        <v>663</v>
      </c>
      <c r="F53" s="259"/>
      <c r="G53" s="232" t="s">
        <v>587</v>
      </c>
      <c r="H53" s="261" t="s">
        <v>1764</v>
      </c>
      <c r="I53" s="261" t="s">
        <v>620</v>
      </c>
      <c r="J53" s="254" t="s">
        <v>436</v>
      </c>
      <c r="K53" s="255"/>
      <c r="L53" s="267" t="s">
        <v>587</v>
      </c>
      <c r="N53" s="263"/>
      <c r="O53" s="238"/>
      <c r="P53" s="413" t="s">
        <v>1857</v>
      </c>
      <c r="Q53" s="348">
        <v>4486067.2699999996</v>
      </c>
      <c r="R53" s="348">
        <v>403405.57</v>
      </c>
      <c r="S53" s="232">
        <v>0</v>
      </c>
      <c r="T53" s="232">
        <v>6</v>
      </c>
      <c r="U53" s="232">
        <v>0</v>
      </c>
      <c r="V53" s="232">
        <v>0</v>
      </c>
      <c r="W53" s="214">
        <v>2012</v>
      </c>
      <c r="X53" s="270" t="d">
        <v>2012-06-21</v>
      </c>
      <c r="Y53" s="271" t="s">
        <v>1810</v>
      </c>
      <c r="Z53" s="214" t="s">
        <v>1708</v>
      </c>
      <c r="AA53" s="214" t="s">
        <v>1815</v>
      </c>
      <c r="AB53" s="272">
        <v>2</v>
      </c>
      <c r="AC53" s="214" t="s">
        <v>1754</v>
      </c>
      <c r="AD53" s="214" t="s">
        <v>587</v>
      </c>
      <c r="AE53" s="232">
        <v>60</v>
      </c>
      <c r="AF53" s="232" t="s">
        <v>585</v>
      </c>
      <c r="AG53" s="232">
        <v>60</v>
      </c>
      <c r="AH53" s="448" t="s">
        <v>664</v>
      </c>
      <c r="AI53" s="448" t="s">
        <v>664</v>
      </c>
      <c r="AJ53" s="448" t="s">
        <v>664</v>
      </c>
      <c r="AK53" s="448" t="s">
        <v>664</v>
      </c>
      <c r="AL53" s="232"/>
      <c r="AM53" s="238"/>
      <c r="AN53" s="232"/>
      <c r="AO53" s="257"/>
      <c r="AP53" s="232"/>
      <c r="AQ53" s="232"/>
      <c r="AR53" s="232"/>
      <c r="AS53" s="232"/>
      <c r="AT53" s="232">
        <v>8</v>
      </c>
      <c r="AU53" s="232">
        <v>4</v>
      </c>
      <c r="AV53" s="232">
        <v>0</v>
      </c>
      <c r="AW53" s="232">
        <v>80</v>
      </c>
      <c r="AX53" s="232">
        <v>43</v>
      </c>
      <c r="AY53" s="232">
        <v>59</v>
      </c>
      <c r="AZ53" s="232">
        <v>66</v>
      </c>
      <c r="BA53" s="232">
        <v>63</v>
      </c>
      <c r="BB53" s="232">
        <v>62</v>
      </c>
      <c r="BC53" s="232">
        <v>5</v>
      </c>
      <c r="BD53" s="232">
        <v>5</v>
      </c>
      <c r="BE53" s="232">
        <v>5</v>
      </c>
      <c r="BF53" s="273"/>
      <c r="BG53" s="273"/>
      <c r="BH53" s="273"/>
      <c r="BI53" s="232"/>
      <c r="BJ53" s="232"/>
      <c r="BK53" s="232"/>
      <c r="BL53" s="232"/>
      <c r="BM53" s="232"/>
      <c r="BN53" s="232"/>
      <c r="BO53" s="232"/>
      <c r="BP53" s="232"/>
      <c r="BQ53" s="232"/>
      <c r="BR53" s="232"/>
      <c r="BS53" s="232"/>
      <c r="BT53" s="232"/>
    </row>
    <row r="54" spans="1:72" ht="26.25" customHeight="1">
      <c r="A54" s="210">
        <v>54</v>
      </c>
      <c r="B54" s="256">
        <v>2</v>
      </c>
      <c r="C54" s="214" t="s">
        <v>1710</v>
      </c>
      <c r="D54" s="257">
        <v>1</v>
      </c>
      <c r="E54" s="258" t="s">
        <v>667</v>
      </c>
      <c r="F54" s="259"/>
      <c r="G54" s="238" t="s">
        <v>596</v>
      </c>
      <c r="H54" s="261"/>
      <c r="I54" s="261"/>
      <c r="J54" s="254" t="s">
        <v>620</v>
      </c>
      <c r="K54" s="255"/>
      <c r="L54" s="238" t="s">
        <v>620</v>
      </c>
      <c r="N54" s="263"/>
      <c r="O54" s="232"/>
      <c r="P54" s="214"/>
      <c r="Q54" s="269"/>
      <c r="R54" s="269"/>
      <c r="S54" s="238"/>
      <c r="T54" s="238"/>
      <c r="U54" s="238"/>
      <c r="V54" s="238"/>
      <c r="W54" s="214">
        <v>2012</v>
      </c>
      <c r="X54" s="352" t="d">
        <v>2012-06-21</v>
      </c>
      <c r="Y54" s="353" t="s">
        <v>1810</v>
      </c>
      <c r="Z54" s="214" t="s">
        <v>1708</v>
      </c>
      <c r="AA54" s="214" t="s">
        <v>1815</v>
      </c>
      <c r="AB54" s="272">
        <v>2</v>
      </c>
      <c r="AC54" s="214" t="s">
        <v>1754</v>
      </c>
      <c r="AD54" s="214" t="s">
        <v>587</v>
      </c>
      <c r="AE54" s="238">
        <v>51</v>
      </c>
      <c r="AF54" s="238" t="s">
        <v>585</v>
      </c>
      <c r="AG54" s="238">
        <v>59</v>
      </c>
      <c r="AH54" s="238"/>
      <c r="AI54" s="238">
        <v>3</v>
      </c>
      <c r="AJ54" s="238"/>
      <c r="AK54" s="238"/>
      <c r="AL54" s="232"/>
      <c r="AM54" s="232" t="s">
        <v>1855</v>
      </c>
      <c r="AN54" s="238"/>
      <c r="AO54" s="257"/>
      <c r="AS54" s="238"/>
      <c r="AT54" s="232"/>
      <c r="AU54" s="232"/>
      <c r="AV54" s="232"/>
      <c r="AW54" s="232"/>
      <c r="AX54" s="232"/>
      <c r="AY54" s="232"/>
      <c r="AZ54" s="232"/>
      <c r="BA54" s="232"/>
      <c r="BB54" s="232"/>
      <c r="BC54" s="232"/>
      <c r="BD54" s="232"/>
      <c r="BE54" s="232"/>
      <c r="BF54" s="273"/>
      <c r="BG54" s="273"/>
      <c r="BH54" s="273"/>
    </row>
    <row r="55" spans="1:72" ht="26.25" customHeight="1">
      <c r="A55" s="210">
        <v>55</v>
      </c>
      <c r="B55" s="256">
        <v>2</v>
      </c>
      <c r="C55" s="214" t="s">
        <v>1710</v>
      </c>
      <c r="D55" s="257">
        <v>1</v>
      </c>
      <c r="E55" s="258" t="s">
        <v>668</v>
      </c>
      <c r="F55" s="259"/>
      <c r="G55" s="232" t="s">
        <v>596</v>
      </c>
      <c r="H55" s="261"/>
      <c r="I55" s="261"/>
      <c r="J55" s="254" t="s">
        <v>620</v>
      </c>
      <c r="K55" s="255"/>
      <c r="L55" s="238" t="s">
        <v>620</v>
      </c>
      <c r="N55" s="263"/>
      <c r="O55" s="238"/>
      <c r="P55" s="232"/>
      <c r="Q55" s="348"/>
      <c r="R55" s="348"/>
      <c r="S55" s="232"/>
      <c r="T55" s="232"/>
      <c r="U55" s="232"/>
      <c r="V55" s="232"/>
      <c r="W55" s="214">
        <v>2012</v>
      </c>
      <c r="X55" s="352" t="d">
        <v>2012-06-21</v>
      </c>
      <c r="Y55" s="271" t="s">
        <v>1810</v>
      </c>
      <c r="Z55" s="214" t="s">
        <v>1708</v>
      </c>
      <c r="AA55" s="214" t="s">
        <v>1815</v>
      </c>
      <c r="AB55" s="272">
        <v>2</v>
      </c>
      <c r="AC55" s="214" t="s">
        <v>1754</v>
      </c>
      <c r="AD55" s="214" t="s">
        <v>587</v>
      </c>
      <c r="AE55" s="232">
        <v>52</v>
      </c>
      <c r="AF55" s="232" t="s">
        <v>585</v>
      </c>
      <c r="AG55" s="232">
        <v>59</v>
      </c>
      <c r="AH55" s="232"/>
      <c r="AI55" s="232">
        <v>2</v>
      </c>
      <c r="AJ55" s="232"/>
      <c r="AK55" s="232"/>
      <c r="AL55" s="238"/>
      <c r="AM55" s="238" t="s">
        <v>1855</v>
      </c>
      <c r="AN55" s="232"/>
      <c r="AO55" s="257"/>
      <c r="AS55" s="232"/>
      <c r="AT55" s="232"/>
      <c r="AU55" s="232"/>
      <c r="AV55" s="232"/>
      <c r="AW55" s="232"/>
      <c r="AX55" s="232"/>
      <c r="AY55" s="232"/>
      <c r="AZ55" s="232"/>
      <c r="BA55" s="232"/>
      <c r="BB55" s="232"/>
      <c r="BC55" s="232"/>
      <c r="BD55" s="232"/>
      <c r="BE55" s="232"/>
      <c r="BF55" s="273"/>
      <c r="BG55" s="273"/>
      <c r="BH55" s="273"/>
    </row>
    <row r="56" spans="1:72" ht="26.25" customHeight="1">
      <c r="A56" s="210">
        <v>56</v>
      </c>
      <c r="B56" s="256">
        <v>2</v>
      </c>
      <c r="C56" s="214" t="s">
        <v>1710</v>
      </c>
      <c r="D56" s="257">
        <v>1</v>
      </c>
      <c r="E56" s="258" t="s">
        <v>669</v>
      </c>
      <c r="F56" s="259"/>
      <c r="G56" s="238" t="s">
        <v>596</v>
      </c>
      <c r="H56" s="261"/>
      <c r="I56" s="261"/>
      <c r="J56" s="254" t="s">
        <v>620</v>
      </c>
      <c r="K56" s="255"/>
      <c r="L56" s="238" t="s">
        <v>620</v>
      </c>
      <c r="N56" s="263"/>
      <c r="O56" s="232"/>
      <c r="P56" s="238"/>
      <c r="Q56" s="269"/>
      <c r="R56" s="269"/>
      <c r="S56" s="238"/>
      <c r="T56" s="238"/>
      <c r="U56" s="238"/>
      <c r="V56" s="238"/>
      <c r="W56" s="214">
        <v>2012</v>
      </c>
      <c r="X56" s="270" t="d">
        <v>2012-06-21</v>
      </c>
      <c r="Y56" s="271" t="s">
        <v>1810</v>
      </c>
      <c r="Z56" s="214" t="s">
        <v>1708</v>
      </c>
      <c r="AA56" s="214" t="s">
        <v>1815</v>
      </c>
      <c r="AB56" s="272">
        <v>2</v>
      </c>
      <c r="AC56" s="214" t="s">
        <v>1754</v>
      </c>
      <c r="AD56" s="214" t="s">
        <v>587</v>
      </c>
      <c r="AE56" s="238">
        <v>53</v>
      </c>
      <c r="AF56" s="238" t="s">
        <v>585</v>
      </c>
      <c r="AG56" s="238">
        <v>59</v>
      </c>
      <c r="AH56" s="238"/>
      <c r="AI56" s="238">
        <v>3</v>
      </c>
      <c r="AJ56" s="238"/>
      <c r="AK56" s="238"/>
      <c r="AL56" s="232"/>
      <c r="AM56" s="238" t="s">
        <v>1855</v>
      </c>
      <c r="AN56" s="238"/>
      <c r="AO56" s="257"/>
      <c r="AS56" s="238"/>
      <c r="AT56" s="232"/>
      <c r="AU56" s="232"/>
      <c r="AV56" s="232"/>
      <c r="AW56" s="232"/>
      <c r="AX56" s="232"/>
      <c r="AY56" s="232"/>
      <c r="AZ56" s="232"/>
      <c r="BA56" s="232"/>
      <c r="BB56" s="232"/>
      <c r="BC56" s="232"/>
      <c r="BD56" s="232"/>
      <c r="BE56" s="232"/>
      <c r="BF56" s="273"/>
      <c r="BG56" s="273"/>
      <c r="BH56" s="273"/>
    </row>
    <row r="57" spans="1:72" s="240" customFormat="1" ht="26.25" customHeight="1">
      <c r="A57" s="210">
        <v>57</v>
      </c>
      <c r="B57" s="256">
        <v>2</v>
      </c>
      <c r="C57" s="214" t="s">
        <v>1710</v>
      </c>
      <c r="D57" s="257">
        <v>1</v>
      </c>
      <c r="E57" s="258" t="s">
        <v>670</v>
      </c>
      <c r="F57" s="259"/>
      <c r="G57" s="232" t="s">
        <v>596</v>
      </c>
      <c r="H57" s="261"/>
      <c r="I57" s="261"/>
      <c r="J57" s="254" t="s">
        <v>620</v>
      </c>
      <c r="K57" s="255"/>
      <c r="L57" s="238" t="s">
        <v>620</v>
      </c>
      <c r="M57" s="233"/>
      <c r="N57" s="263"/>
      <c r="O57" s="238"/>
      <c r="P57" s="232"/>
      <c r="Q57" s="348"/>
      <c r="R57" s="348"/>
      <c r="S57" s="232"/>
      <c r="T57" s="232"/>
      <c r="U57" s="232"/>
      <c r="V57" s="232"/>
      <c r="W57" s="214">
        <v>2012</v>
      </c>
      <c r="X57" s="270" t="d">
        <v>2012-06-21</v>
      </c>
      <c r="Y57" s="271" t="s">
        <v>1810</v>
      </c>
      <c r="Z57" s="214" t="s">
        <v>1708</v>
      </c>
      <c r="AA57" s="214" t="s">
        <v>1815</v>
      </c>
      <c r="AB57" s="272">
        <v>2</v>
      </c>
      <c r="AC57" s="214" t="s">
        <v>1754</v>
      </c>
      <c r="AD57" s="214" t="s">
        <v>587</v>
      </c>
      <c r="AE57" s="232">
        <v>54</v>
      </c>
      <c r="AF57" s="232" t="s">
        <v>585</v>
      </c>
      <c r="AG57" s="232">
        <v>59</v>
      </c>
      <c r="AH57" s="232"/>
      <c r="AI57" s="232">
        <v>2</v>
      </c>
      <c r="AJ57" s="232"/>
      <c r="AK57" s="232"/>
      <c r="AL57" s="232"/>
      <c r="AM57" s="232" t="s">
        <v>1855</v>
      </c>
      <c r="AN57" s="232"/>
      <c r="AO57" s="257"/>
      <c r="AP57" s="225"/>
      <c r="AQ57" s="225"/>
      <c r="AR57" s="225"/>
      <c r="AS57" s="232"/>
      <c r="AT57" s="232"/>
      <c r="AU57" s="232"/>
      <c r="AV57" s="232"/>
      <c r="AW57" s="232"/>
      <c r="AX57" s="232"/>
      <c r="AY57" s="232"/>
      <c r="AZ57" s="232"/>
      <c r="BA57" s="232"/>
      <c r="BB57" s="232"/>
      <c r="BC57" s="232"/>
      <c r="BD57" s="232"/>
      <c r="BE57" s="232"/>
      <c r="BF57" s="273"/>
      <c r="BG57" s="273"/>
      <c r="BH57" s="273"/>
      <c r="BI57" s="224"/>
      <c r="BJ57" s="224"/>
      <c r="BK57" s="224"/>
      <c r="BL57" s="224"/>
      <c r="BM57" s="224"/>
      <c r="BN57" s="224"/>
      <c r="BO57" s="224"/>
      <c r="BP57" s="224"/>
      <c r="BQ57" s="224"/>
      <c r="BR57" s="224"/>
      <c r="BS57" s="224"/>
      <c r="BT57" s="224"/>
    </row>
    <row r="58" spans="1:72" ht="26.25" customHeight="1">
      <c r="A58" s="210">
        <v>58</v>
      </c>
      <c r="B58" s="256">
        <v>2</v>
      </c>
      <c r="C58" s="214" t="s">
        <v>1710</v>
      </c>
      <c r="D58" s="257">
        <v>1</v>
      </c>
      <c r="E58" s="258" t="s">
        <v>671</v>
      </c>
      <c r="F58" s="259"/>
      <c r="G58" s="238" t="s">
        <v>596</v>
      </c>
      <c r="H58" s="261"/>
      <c r="I58" s="261"/>
      <c r="J58" s="254" t="s">
        <v>620</v>
      </c>
      <c r="K58" s="255"/>
      <c r="L58" s="238" t="s">
        <v>620</v>
      </c>
      <c r="N58" s="263"/>
      <c r="O58" s="238"/>
      <c r="P58" s="238"/>
      <c r="Q58" s="269"/>
      <c r="R58" s="269"/>
      <c r="S58" s="238"/>
      <c r="T58" s="238"/>
      <c r="U58" s="238"/>
      <c r="V58" s="238"/>
      <c r="W58" s="214">
        <v>2012</v>
      </c>
      <c r="X58" s="270" t="d">
        <v>2012-06-21</v>
      </c>
      <c r="Y58" s="271" t="s">
        <v>1810</v>
      </c>
      <c r="Z58" s="214" t="s">
        <v>1708</v>
      </c>
      <c r="AA58" s="214" t="s">
        <v>1815</v>
      </c>
      <c r="AB58" s="272">
        <v>2</v>
      </c>
      <c r="AC58" s="214" t="s">
        <v>1754</v>
      </c>
      <c r="AD58" s="214" t="s">
        <v>587</v>
      </c>
      <c r="AE58" s="238">
        <v>55</v>
      </c>
      <c r="AF58" s="238" t="s">
        <v>585</v>
      </c>
      <c r="AG58" s="238">
        <v>60</v>
      </c>
      <c r="AH58" s="238"/>
      <c r="AI58" s="238">
        <v>3</v>
      </c>
      <c r="AJ58" s="238"/>
      <c r="AK58" s="238"/>
      <c r="AL58" s="238"/>
      <c r="AM58" s="238" t="s">
        <v>1855</v>
      </c>
      <c r="AN58" s="238"/>
      <c r="AO58" s="257"/>
      <c r="AS58" s="238"/>
      <c r="AT58" s="232"/>
      <c r="AU58" s="232"/>
      <c r="AV58" s="232"/>
      <c r="AW58" s="232"/>
      <c r="AX58" s="232"/>
      <c r="AY58" s="232"/>
      <c r="AZ58" s="232"/>
      <c r="BA58" s="232"/>
      <c r="BB58" s="232"/>
      <c r="BC58" s="232"/>
      <c r="BD58" s="232"/>
      <c r="BE58" s="232"/>
      <c r="BF58" s="273"/>
      <c r="BG58" s="273"/>
      <c r="BH58" s="273"/>
    </row>
    <row r="59" spans="1:72" ht="26.25" customHeight="1">
      <c r="A59" s="210">
        <v>59</v>
      </c>
      <c r="B59" s="256">
        <v>2</v>
      </c>
      <c r="C59" s="214" t="s">
        <v>1710</v>
      </c>
      <c r="D59" s="257">
        <v>1</v>
      </c>
      <c r="E59" s="258" t="s">
        <v>672</v>
      </c>
      <c r="F59" s="259"/>
      <c r="G59" s="238" t="s">
        <v>596</v>
      </c>
      <c r="H59" s="261"/>
      <c r="I59" s="261"/>
      <c r="J59" s="254" t="s">
        <v>620</v>
      </c>
      <c r="K59" s="255"/>
      <c r="L59" s="238" t="s">
        <v>620</v>
      </c>
      <c r="N59" s="263"/>
      <c r="O59" s="238"/>
      <c r="P59" s="238"/>
      <c r="Q59" s="269"/>
      <c r="R59" s="269"/>
      <c r="S59" s="238"/>
      <c r="T59" s="238"/>
      <c r="U59" s="238"/>
      <c r="V59" s="238"/>
      <c r="W59" s="214">
        <v>2012</v>
      </c>
      <c r="X59" s="270" t="d">
        <v>2012-06-21</v>
      </c>
      <c r="Y59" s="271" t="s">
        <v>1810</v>
      </c>
      <c r="Z59" s="214" t="s">
        <v>1708</v>
      </c>
      <c r="AA59" s="214" t="s">
        <v>1815</v>
      </c>
      <c r="AB59" s="272">
        <v>2</v>
      </c>
      <c r="AC59" s="214" t="s">
        <v>1754</v>
      </c>
      <c r="AD59" s="214" t="s">
        <v>587</v>
      </c>
      <c r="AE59" s="238">
        <v>56</v>
      </c>
      <c r="AF59" s="238" t="s">
        <v>585</v>
      </c>
      <c r="AG59" s="238">
        <v>60</v>
      </c>
      <c r="AH59" s="238"/>
      <c r="AI59" s="238">
        <v>2</v>
      </c>
      <c r="AJ59" s="238"/>
      <c r="AK59" s="238"/>
      <c r="AL59" s="232"/>
      <c r="AM59" s="238" t="s">
        <v>1855</v>
      </c>
      <c r="AN59" s="238"/>
      <c r="AO59" s="257"/>
      <c r="AS59" s="238"/>
      <c r="AT59" s="232"/>
      <c r="AU59" s="232"/>
      <c r="AV59" s="232"/>
      <c r="AW59" s="232"/>
      <c r="AX59" s="232"/>
      <c r="AY59" s="232"/>
      <c r="AZ59" s="232"/>
      <c r="BA59" s="232"/>
      <c r="BB59" s="232"/>
      <c r="BC59" s="232"/>
      <c r="BD59" s="232"/>
      <c r="BE59" s="232"/>
      <c r="BF59" s="273"/>
      <c r="BG59" s="273"/>
      <c r="BH59" s="273"/>
    </row>
    <row r="60" spans="1:72" ht="26.25" customHeight="1">
      <c r="A60" s="210">
        <v>60</v>
      </c>
      <c r="B60" s="256">
        <v>2</v>
      </c>
      <c r="C60" s="214" t="s">
        <v>1710</v>
      </c>
      <c r="D60" s="257">
        <v>1</v>
      </c>
      <c r="E60" s="258" t="s">
        <v>673</v>
      </c>
      <c r="F60" s="259"/>
      <c r="G60" s="238" t="s">
        <v>596</v>
      </c>
      <c r="H60" s="261"/>
      <c r="I60" s="261"/>
      <c r="J60" s="254" t="s">
        <v>620</v>
      </c>
      <c r="K60" s="255"/>
      <c r="L60" s="238" t="s">
        <v>620</v>
      </c>
      <c r="N60" s="263"/>
      <c r="O60" s="238"/>
      <c r="P60" s="238"/>
      <c r="Q60" s="269"/>
      <c r="R60" s="269"/>
      <c r="S60" s="238"/>
      <c r="T60" s="238"/>
      <c r="U60" s="238"/>
      <c r="V60" s="238"/>
      <c r="W60" s="214">
        <v>2012</v>
      </c>
      <c r="X60" s="270" t="d">
        <v>2012-06-21</v>
      </c>
      <c r="Y60" s="271" t="s">
        <v>1810</v>
      </c>
      <c r="Z60" s="214" t="s">
        <v>1708</v>
      </c>
      <c r="AA60" s="214" t="s">
        <v>1815</v>
      </c>
      <c r="AB60" s="272">
        <v>2</v>
      </c>
      <c r="AC60" s="214" t="s">
        <v>1754</v>
      </c>
      <c r="AD60" s="214" t="s">
        <v>587</v>
      </c>
      <c r="AE60" s="238">
        <v>57</v>
      </c>
      <c r="AF60" s="238" t="s">
        <v>585</v>
      </c>
      <c r="AG60" s="238">
        <v>60</v>
      </c>
      <c r="AH60" s="238"/>
      <c r="AI60" s="238">
        <v>3</v>
      </c>
      <c r="AJ60" s="238"/>
      <c r="AK60" s="238"/>
      <c r="AL60" s="238"/>
      <c r="AM60" s="238" t="s">
        <v>1855</v>
      </c>
      <c r="AN60" s="238"/>
      <c r="AO60" s="257"/>
      <c r="AS60" s="238"/>
      <c r="AT60" s="232"/>
      <c r="AU60" s="232"/>
      <c r="AV60" s="232"/>
      <c r="AW60" s="232"/>
      <c r="AX60" s="232"/>
      <c r="AY60" s="232"/>
      <c r="AZ60" s="232"/>
      <c r="BA60" s="232"/>
      <c r="BB60" s="232"/>
      <c r="BC60" s="232"/>
      <c r="BD60" s="232"/>
      <c r="BE60" s="232"/>
      <c r="BF60" s="273"/>
      <c r="BG60" s="273"/>
      <c r="BH60" s="273"/>
    </row>
    <row r="61" spans="1:72" ht="26.25" customHeight="1">
      <c r="A61" s="210">
        <v>61</v>
      </c>
      <c r="B61" s="256">
        <v>2</v>
      </c>
      <c r="C61" s="214" t="s">
        <v>1710</v>
      </c>
      <c r="D61" s="257">
        <v>1</v>
      </c>
      <c r="E61" s="258" t="s">
        <v>674</v>
      </c>
      <c r="F61" s="259"/>
      <c r="G61" s="232" t="s">
        <v>596</v>
      </c>
      <c r="H61" s="261"/>
      <c r="I61" s="261"/>
      <c r="J61" s="254" t="s">
        <v>620</v>
      </c>
      <c r="K61" s="255"/>
      <c r="L61" s="238" t="s">
        <v>620</v>
      </c>
      <c r="N61" s="263"/>
      <c r="O61" s="238"/>
      <c r="P61" s="232"/>
      <c r="Q61" s="348"/>
      <c r="R61" s="348"/>
      <c r="S61" s="232"/>
      <c r="T61" s="232"/>
      <c r="U61" s="232"/>
      <c r="V61" s="232"/>
      <c r="W61" s="214">
        <v>2012</v>
      </c>
      <c r="X61" s="270" t="d">
        <v>2012-06-21</v>
      </c>
      <c r="Y61" s="271" t="s">
        <v>1810</v>
      </c>
      <c r="Z61" s="214" t="s">
        <v>1708</v>
      </c>
      <c r="AA61" s="214" t="s">
        <v>1815</v>
      </c>
      <c r="AB61" s="272">
        <v>2</v>
      </c>
      <c r="AC61" s="214" t="s">
        <v>1754</v>
      </c>
      <c r="AD61" s="214" t="s">
        <v>587</v>
      </c>
      <c r="AE61" s="232">
        <v>58</v>
      </c>
      <c r="AF61" s="232" t="s">
        <v>585</v>
      </c>
      <c r="AG61" s="232">
        <v>60</v>
      </c>
      <c r="AH61" s="232"/>
      <c r="AI61" s="232">
        <v>2</v>
      </c>
      <c r="AJ61" s="232"/>
      <c r="AK61" s="232"/>
      <c r="AL61" s="232"/>
      <c r="AM61" s="238" t="s">
        <v>1855</v>
      </c>
      <c r="AN61" s="232"/>
      <c r="AO61" s="257"/>
      <c r="AS61" s="232"/>
      <c r="AT61" s="232"/>
      <c r="AU61" s="232"/>
      <c r="AV61" s="232"/>
      <c r="AW61" s="232"/>
      <c r="AX61" s="232"/>
      <c r="AY61" s="232"/>
      <c r="AZ61" s="232"/>
      <c r="BA61" s="232"/>
      <c r="BB61" s="232"/>
      <c r="BC61" s="232"/>
      <c r="BD61" s="232"/>
      <c r="BE61" s="232"/>
      <c r="BF61" s="273"/>
      <c r="BG61" s="273"/>
      <c r="BH61" s="273"/>
    </row>
    <row r="62" spans="1:72" s="285" customFormat="1" ht="26.25" customHeight="1">
      <c r="A62" s="210">
        <v>62</v>
      </c>
      <c r="B62" s="256">
        <v>2</v>
      </c>
      <c r="C62" s="214" t="s">
        <v>1710</v>
      </c>
      <c r="D62" s="257">
        <v>1</v>
      </c>
      <c r="E62" s="258" t="s">
        <v>675</v>
      </c>
      <c r="F62" s="259"/>
      <c r="G62" s="232" t="s">
        <v>596</v>
      </c>
      <c r="H62" s="261"/>
      <c r="I62" s="261"/>
      <c r="J62" s="254" t="s">
        <v>620</v>
      </c>
      <c r="K62" s="255"/>
      <c r="L62" s="238" t="s">
        <v>620</v>
      </c>
      <c r="M62" s="233"/>
      <c r="N62" s="263"/>
      <c r="O62" s="232"/>
      <c r="P62" s="232"/>
      <c r="Q62" s="348"/>
      <c r="R62" s="348"/>
      <c r="S62" s="232"/>
      <c r="T62" s="232"/>
      <c r="U62" s="232"/>
      <c r="V62" s="232"/>
      <c r="W62" s="214">
        <v>2012</v>
      </c>
      <c r="X62" s="352" t="d">
        <v>2012-06-21</v>
      </c>
      <c r="Y62" s="271" t="s">
        <v>1810</v>
      </c>
      <c r="Z62" s="214" t="s">
        <v>1708</v>
      </c>
      <c r="AA62" s="214" t="s">
        <v>1815</v>
      </c>
      <c r="AB62" s="272">
        <v>2</v>
      </c>
      <c r="AC62" s="214" t="s">
        <v>1754</v>
      </c>
      <c r="AD62" s="214" t="s">
        <v>587</v>
      </c>
      <c r="AE62" s="232">
        <v>59</v>
      </c>
      <c r="AF62" s="232" t="s">
        <v>585</v>
      </c>
      <c r="AG62" s="232">
        <v>61</v>
      </c>
      <c r="AH62" s="232"/>
      <c r="AI62" s="232">
        <v>3</v>
      </c>
      <c r="AJ62" s="232"/>
      <c r="AK62" s="232"/>
      <c r="AL62" s="232"/>
      <c r="AM62" s="232" t="s">
        <v>1855</v>
      </c>
      <c r="AN62" s="232"/>
      <c r="AO62" s="257"/>
      <c r="AP62" s="225"/>
      <c r="AQ62" s="225"/>
      <c r="AR62" s="225"/>
      <c r="AS62" s="232"/>
      <c r="AT62" s="232"/>
      <c r="AU62" s="232"/>
      <c r="AV62" s="232"/>
      <c r="AW62" s="232"/>
      <c r="AX62" s="232"/>
      <c r="AY62" s="232"/>
      <c r="AZ62" s="232"/>
      <c r="BA62" s="232"/>
      <c r="BB62" s="232"/>
      <c r="BC62" s="232"/>
      <c r="BD62" s="232"/>
      <c r="BE62" s="232"/>
      <c r="BF62" s="273"/>
      <c r="BG62" s="273"/>
      <c r="BH62" s="273"/>
      <c r="BI62" s="224"/>
      <c r="BJ62" s="224"/>
      <c r="BK62" s="224"/>
      <c r="BL62" s="224"/>
      <c r="BM62" s="224"/>
      <c r="BN62" s="224"/>
      <c r="BO62" s="224"/>
      <c r="BP62" s="224"/>
      <c r="BQ62" s="224"/>
      <c r="BR62" s="224"/>
      <c r="BS62" s="224"/>
      <c r="BT62" s="224"/>
    </row>
    <row r="63" spans="1:72" ht="26.25" customHeight="1">
      <c r="A63" s="210">
        <v>63</v>
      </c>
      <c r="B63" s="256">
        <v>2</v>
      </c>
      <c r="C63" s="214" t="s">
        <v>1710</v>
      </c>
      <c r="D63" s="257">
        <v>1</v>
      </c>
      <c r="E63" s="258" t="s">
        <v>676</v>
      </c>
      <c r="F63" s="259"/>
      <c r="G63" s="232" t="s">
        <v>596</v>
      </c>
      <c r="H63" s="261"/>
      <c r="I63" s="261"/>
      <c r="J63" s="252" t="s">
        <v>620</v>
      </c>
      <c r="K63" s="237"/>
      <c r="L63" s="238" t="s">
        <v>620</v>
      </c>
      <c r="N63" s="263"/>
      <c r="O63" s="232"/>
      <c r="P63" s="232"/>
      <c r="Q63" s="348"/>
      <c r="R63" s="348"/>
      <c r="S63" s="232"/>
      <c r="T63" s="232"/>
      <c r="U63" s="232"/>
      <c r="V63" s="232"/>
      <c r="W63" s="214">
        <v>2012</v>
      </c>
      <c r="X63" s="270" t="d">
        <v>2012-06-21</v>
      </c>
      <c r="Y63" s="353" t="s">
        <v>1810</v>
      </c>
      <c r="Z63" s="214" t="s">
        <v>1708</v>
      </c>
      <c r="AA63" s="214" t="s">
        <v>1815</v>
      </c>
      <c r="AB63" s="272">
        <v>2</v>
      </c>
      <c r="AC63" s="214" t="s">
        <v>1754</v>
      </c>
      <c r="AD63" s="214" t="s">
        <v>587</v>
      </c>
      <c r="AE63" s="232">
        <v>60</v>
      </c>
      <c r="AF63" s="232" t="s">
        <v>585</v>
      </c>
      <c r="AG63" s="232">
        <v>61</v>
      </c>
      <c r="AH63" s="232"/>
      <c r="AI63" s="232">
        <v>2</v>
      </c>
      <c r="AJ63" s="232"/>
      <c r="AK63" s="232"/>
      <c r="AL63" s="232"/>
      <c r="AM63" s="232" t="s">
        <v>1855</v>
      </c>
      <c r="AN63" s="232"/>
      <c r="AO63" s="257"/>
      <c r="AS63" s="232"/>
      <c r="AT63" s="232"/>
      <c r="AU63" s="232"/>
      <c r="AV63" s="232"/>
      <c r="AW63" s="232"/>
      <c r="AX63" s="232"/>
      <c r="AY63" s="232"/>
      <c r="AZ63" s="232"/>
      <c r="BA63" s="232"/>
      <c r="BB63" s="232"/>
      <c r="BC63" s="232"/>
      <c r="BD63" s="232"/>
      <c r="BE63" s="232"/>
      <c r="BF63" s="273"/>
      <c r="BG63" s="273"/>
      <c r="BH63" s="273"/>
    </row>
    <row r="64" spans="1:72" ht="26.25" customHeight="1">
      <c r="A64" s="210">
        <v>64</v>
      </c>
      <c r="B64" s="256">
        <v>2</v>
      </c>
      <c r="C64" s="214" t="s">
        <v>1710</v>
      </c>
      <c r="D64" s="257">
        <v>1</v>
      </c>
      <c r="E64" s="258" t="s">
        <v>677</v>
      </c>
      <c r="F64" s="259"/>
      <c r="G64" s="232" t="s">
        <v>596</v>
      </c>
      <c r="H64" s="261"/>
      <c r="I64" s="261"/>
      <c r="J64" s="252" t="s">
        <v>620</v>
      </c>
      <c r="K64" s="237"/>
      <c r="L64" s="238" t="s">
        <v>620</v>
      </c>
      <c r="N64" s="263"/>
      <c r="O64" s="232"/>
      <c r="P64" s="232"/>
      <c r="Q64" s="348"/>
      <c r="R64" s="348"/>
      <c r="S64" s="232"/>
      <c r="T64" s="232"/>
      <c r="U64" s="232"/>
      <c r="V64" s="232"/>
      <c r="W64" s="214">
        <v>2012</v>
      </c>
      <c r="X64" s="270" t="d">
        <v>2012-06-21</v>
      </c>
      <c r="Y64" s="271" t="s">
        <v>1810</v>
      </c>
      <c r="Z64" s="214" t="s">
        <v>1708</v>
      </c>
      <c r="AA64" s="214" t="s">
        <v>1815</v>
      </c>
      <c r="AB64" s="272">
        <v>2</v>
      </c>
      <c r="AC64" s="214" t="s">
        <v>1754</v>
      </c>
      <c r="AD64" s="214" t="s">
        <v>587</v>
      </c>
      <c r="AE64" s="232">
        <v>51</v>
      </c>
      <c r="AF64" s="232" t="s">
        <v>585</v>
      </c>
      <c r="AG64" s="232">
        <v>61</v>
      </c>
      <c r="AH64" s="232"/>
      <c r="AI64" s="232">
        <v>3</v>
      </c>
      <c r="AJ64" s="232"/>
      <c r="AK64" s="232"/>
      <c r="AL64" s="238"/>
      <c r="AM64" s="232" t="s">
        <v>1855</v>
      </c>
      <c r="AN64" s="232"/>
      <c r="AO64" s="257"/>
      <c r="AS64" s="232"/>
      <c r="AT64" s="232"/>
      <c r="AU64" s="232"/>
      <c r="AV64" s="232"/>
      <c r="AW64" s="232"/>
      <c r="AX64" s="232"/>
      <c r="AY64" s="232"/>
      <c r="AZ64" s="232"/>
      <c r="BA64" s="232"/>
      <c r="BB64" s="232"/>
      <c r="BC64" s="232"/>
      <c r="BD64" s="232"/>
      <c r="BE64" s="232"/>
      <c r="BF64" s="273"/>
      <c r="BG64" s="273"/>
      <c r="BH64" s="273"/>
    </row>
    <row r="65" spans="1:72" ht="26.25" customHeight="1">
      <c r="A65" s="210">
        <v>65</v>
      </c>
      <c r="B65" s="256">
        <v>2</v>
      </c>
      <c r="C65" s="214" t="s">
        <v>1710</v>
      </c>
      <c r="D65" s="257">
        <v>1</v>
      </c>
      <c r="E65" s="258" t="s">
        <v>678</v>
      </c>
      <c r="F65" s="259"/>
      <c r="G65" s="232" t="s">
        <v>596</v>
      </c>
      <c r="H65" s="261"/>
      <c r="I65" s="261"/>
      <c r="J65" s="252" t="s">
        <v>620</v>
      </c>
      <c r="K65" s="237"/>
      <c r="L65" s="238" t="s">
        <v>620</v>
      </c>
      <c r="N65" s="263"/>
      <c r="O65" s="232"/>
      <c r="P65" s="232"/>
      <c r="Q65" s="348"/>
      <c r="R65" s="348"/>
      <c r="S65" s="232"/>
      <c r="T65" s="232"/>
      <c r="U65" s="232"/>
      <c r="V65" s="232"/>
      <c r="W65" s="214">
        <v>2012</v>
      </c>
      <c r="X65" s="352" t="d">
        <v>2012-06-21</v>
      </c>
      <c r="Y65" s="271" t="s">
        <v>1810</v>
      </c>
      <c r="Z65" s="214" t="s">
        <v>1708</v>
      </c>
      <c r="AA65" s="214" t="s">
        <v>1815</v>
      </c>
      <c r="AB65" s="272">
        <v>2</v>
      </c>
      <c r="AC65" s="214" t="s">
        <v>1754</v>
      </c>
      <c r="AD65" s="214" t="s">
        <v>587</v>
      </c>
      <c r="AE65" s="232">
        <v>52</v>
      </c>
      <c r="AF65" s="232" t="s">
        <v>585</v>
      </c>
      <c r="AG65" s="232">
        <v>61</v>
      </c>
      <c r="AH65" s="232"/>
      <c r="AI65" s="232">
        <v>2</v>
      </c>
      <c r="AJ65" s="232"/>
      <c r="AK65" s="232"/>
      <c r="AL65" s="232"/>
      <c r="AM65" s="232" t="s">
        <v>1855</v>
      </c>
      <c r="AN65" s="232"/>
      <c r="AO65" s="257"/>
      <c r="AS65" s="232"/>
      <c r="AT65" s="232"/>
      <c r="AU65" s="232"/>
      <c r="AV65" s="232"/>
      <c r="AW65" s="232"/>
      <c r="AX65" s="232"/>
      <c r="AY65" s="232"/>
      <c r="AZ65" s="232"/>
      <c r="BA65" s="232"/>
      <c r="BB65" s="232"/>
      <c r="BC65" s="232"/>
      <c r="BD65" s="232"/>
      <c r="BE65" s="232"/>
      <c r="BF65" s="273"/>
      <c r="BG65" s="273"/>
      <c r="BH65" s="273"/>
    </row>
    <row r="66" spans="1:72" ht="26.25" customHeight="1">
      <c r="A66" s="210">
        <v>66</v>
      </c>
      <c r="B66" s="256">
        <v>2</v>
      </c>
      <c r="C66" s="214" t="s">
        <v>1710</v>
      </c>
      <c r="D66" s="257">
        <v>1</v>
      </c>
      <c r="E66" s="258" t="s">
        <v>679</v>
      </c>
      <c r="F66" s="259"/>
      <c r="G66" s="232" t="s">
        <v>596</v>
      </c>
      <c r="H66" s="261"/>
      <c r="I66" s="261"/>
      <c r="J66" s="252" t="s">
        <v>620</v>
      </c>
      <c r="K66" s="237"/>
      <c r="L66" s="238" t="s">
        <v>620</v>
      </c>
      <c r="N66" s="263"/>
      <c r="O66" s="232"/>
      <c r="P66" s="232"/>
      <c r="Q66" s="348"/>
      <c r="R66" s="348"/>
      <c r="S66" s="232"/>
      <c r="T66" s="232"/>
      <c r="U66" s="232"/>
      <c r="V66" s="232"/>
      <c r="W66" s="214">
        <v>2012</v>
      </c>
      <c r="X66" s="352" t="d">
        <v>2012-06-21</v>
      </c>
      <c r="Y66" s="353" t="s">
        <v>1810</v>
      </c>
      <c r="Z66" s="214" t="s">
        <v>1708</v>
      </c>
      <c r="AA66" s="214" t="s">
        <v>1815</v>
      </c>
      <c r="AB66" s="272">
        <v>2</v>
      </c>
      <c r="AC66" s="214" t="s">
        <v>1754</v>
      </c>
      <c r="AD66" s="214" t="s">
        <v>587</v>
      </c>
      <c r="AE66" s="232">
        <v>53</v>
      </c>
      <c r="AF66" s="232" t="s">
        <v>585</v>
      </c>
      <c r="AG66" s="232">
        <v>61</v>
      </c>
      <c r="AH66" s="232"/>
      <c r="AI66" s="232">
        <v>3</v>
      </c>
      <c r="AJ66" s="232"/>
      <c r="AK66" s="232"/>
      <c r="AL66" s="232"/>
      <c r="AM66" s="238" t="s">
        <v>1855</v>
      </c>
      <c r="AN66" s="232"/>
      <c r="AO66" s="257"/>
      <c r="AS66" s="232"/>
      <c r="AT66" s="232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73"/>
      <c r="BG66" s="273"/>
      <c r="BH66" s="273"/>
    </row>
    <row r="67" spans="1:72" ht="26.25" customHeight="1">
      <c r="A67" s="210">
        <v>67</v>
      </c>
      <c r="B67" s="242">
        <v>3</v>
      </c>
      <c r="C67" s="211" t="s">
        <v>1711</v>
      </c>
      <c r="D67" s="257">
        <v>1</v>
      </c>
      <c r="E67" s="250" t="s">
        <v>680</v>
      </c>
      <c r="G67" s="232" t="s">
        <v>587</v>
      </c>
      <c r="H67" s="227" t="s">
        <v>1778</v>
      </c>
      <c r="I67" s="215"/>
      <c r="J67" s="266" t="s">
        <v>127</v>
      </c>
      <c r="K67" s="247"/>
      <c r="L67" s="267" t="s">
        <v>587</v>
      </c>
      <c r="N67" s="243"/>
      <c r="O67" s="224" t="s">
        <v>588</v>
      </c>
      <c r="P67" s="224" t="s">
        <v>692</v>
      </c>
      <c r="Q67" s="245">
        <v>4485958.63</v>
      </c>
      <c r="R67" s="245">
        <v>403166.57</v>
      </c>
      <c r="S67" s="224">
        <v>0</v>
      </c>
      <c r="T67" s="224">
        <v>4</v>
      </c>
      <c r="U67" s="224">
        <v>0</v>
      </c>
      <c r="V67" s="224">
        <v>0</v>
      </c>
      <c r="W67" s="211">
        <v>2012</v>
      </c>
      <c r="X67" s="239" t="d">
        <v>2012-06-21</v>
      </c>
      <c r="Y67" s="228" t="s">
        <v>1810</v>
      </c>
      <c r="Z67" s="211" t="s">
        <v>1708</v>
      </c>
      <c r="AA67" s="211" t="s">
        <v>1788</v>
      </c>
      <c r="AB67" s="223">
        <v>1</v>
      </c>
      <c r="AC67" s="211" t="s">
        <v>1756</v>
      </c>
      <c r="AD67" s="211" t="s">
        <v>587</v>
      </c>
      <c r="AE67" s="224">
        <v>46</v>
      </c>
      <c r="AF67" s="224" t="s">
        <v>691</v>
      </c>
      <c r="AG67" s="224">
        <v>2</v>
      </c>
      <c r="AH67" s="224">
        <v>0</v>
      </c>
      <c r="AI67" s="224">
        <v>4</v>
      </c>
      <c r="AJ67" s="224">
        <v>0</v>
      </c>
      <c r="AK67" s="224">
        <v>0</v>
      </c>
      <c r="AL67" s="244" t="s">
        <v>690</v>
      </c>
      <c r="AO67" s="244"/>
      <c r="AP67" s="232"/>
      <c r="AQ67" s="232"/>
      <c r="AR67" s="232"/>
      <c r="AS67" s="224" t="s">
        <v>592</v>
      </c>
      <c r="AT67" s="224">
        <v>12</v>
      </c>
      <c r="AU67" s="224">
        <v>1</v>
      </c>
      <c r="AV67" s="224">
        <v>0</v>
      </c>
      <c r="AW67" s="224">
        <v>130</v>
      </c>
      <c r="AX67" s="224">
        <v>140</v>
      </c>
      <c r="AY67" s="224">
        <v>74</v>
      </c>
      <c r="AZ67" s="224">
        <v>70</v>
      </c>
      <c r="BA67" s="224">
        <v>67</v>
      </c>
      <c r="BB67" s="224">
        <v>67</v>
      </c>
      <c r="BC67" s="224">
        <v>5</v>
      </c>
      <c r="BD67" s="224">
        <v>5</v>
      </c>
      <c r="BE67" s="224">
        <v>5</v>
      </c>
      <c r="BI67" s="232"/>
      <c r="BJ67" s="232"/>
      <c r="BK67" s="232"/>
      <c r="BL67" s="232"/>
      <c r="BM67" s="232"/>
      <c r="BN67" s="232"/>
      <c r="BO67" s="232"/>
      <c r="BP67" s="232"/>
      <c r="BQ67" s="232"/>
      <c r="BR67" s="232"/>
      <c r="BS67" s="232"/>
      <c r="BT67" s="232"/>
    </row>
    <row r="68" spans="1:72" ht="26.25" customHeight="1">
      <c r="A68" s="210">
        <v>68</v>
      </c>
      <c r="B68" s="244">
        <v>3</v>
      </c>
      <c r="C68" s="244" t="s">
        <v>1711</v>
      </c>
      <c r="D68" s="257">
        <v>1</v>
      </c>
      <c r="E68" s="212" t="s">
        <v>681</v>
      </c>
      <c r="F68" s="213"/>
      <c r="G68" s="232" t="s">
        <v>587</v>
      </c>
      <c r="H68" s="215" t="s">
        <v>1775</v>
      </c>
      <c r="I68" s="215"/>
      <c r="J68" s="266" t="s">
        <v>128</v>
      </c>
      <c r="K68" s="247"/>
      <c r="L68" s="267" t="s">
        <v>587</v>
      </c>
      <c r="N68" s="243"/>
      <c r="O68" s="224" t="s">
        <v>588</v>
      </c>
      <c r="P68" s="224" t="s">
        <v>692</v>
      </c>
      <c r="Q68" s="245">
        <v>4485959.8099999996</v>
      </c>
      <c r="R68" s="245">
        <v>403180.53</v>
      </c>
      <c r="S68" s="224">
        <v>2</v>
      </c>
      <c r="T68" s="224">
        <v>2</v>
      </c>
      <c r="U68" s="224">
        <v>0</v>
      </c>
      <c r="V68" s="224">
        <v>0</v>
      </c>
      <c r="W68" s="211">
        <v>2012</v>
      </c>
      <c r="X68" s="239" t="d">
        <v>2012-06-21</v>
      </c>
      <c r="Y68" s="235" t="s">
        <v>1810</v>
      </c>
      <c r="Z68" s="244" t="s">
        <v>1708</v>
      </c>
      <c r="AA68" s="211" t="s">
        <v>1788</v>
      </c>
      <c r="AB68" s="292">
        <v>1</v>
      </c>
      <c r="AC68" s="244" t="s">
        <v>1756</v>
      </c>
      <c r="AD68" s="211" t="s">
        <v>587</v>
      </c>
      <c r="AE68" s="224">
        <v>53</v>
      </c>
      <c r="AF68" s="224" t="s">
        <v>691</v>
      </c>
      <c r="AG68" s="224">
        <v>9</v>
      </c>
      <c r="AH68" s="224">
        <v>2</v>
      </c>
      <c r="AI68" s="224">
        <v>2</v>
      </c>
      <c r="AJ68" s="224">
        <v>0</v>
      </c>
      <c r="AK68" s="224">
        <v>0</v>
      </c>
      <c r="AO68" s="244"/>
      <c r="AP68" s="232"/>
      <c r="AQ68" s="232"/>
      <c r="AR68" s="232"/>
      <c r="AS68" s="224" t="s">
        <v>592</v>
      </c>
      <c r="AT68" s="224">
        <v>70</v>
      </c>
      <c r="AU68" s="224">
        <v>159</v>
      </c>
      <c r="AW68" s="224">
        <v>70</v>
      </c>
      <c r="AX68" s="224">
        <v>27</v>
      </c>
      <c r="AZ68" s="224">
        <v>69</v>
      </c>
      <c r="BA68" s="224">
        <v>64</v>
      </c>
      <c r="BC68" s="224">
        <v>3</v>
      </c>
      <c r="BD68" s="224">
        <v>2</v>
      </c>
      <c r="BI68" s="232"/>
      <c r="BJ68" s="232"/>
      <c r="BK68" s="232"/>
      <c r="BL68" s="232"/>
      <c r="BM68" s="232"/>
      <c r="BN68" s="232"/>
      <c r="BO68" s="232"/>
      <c r="BP68" s="232"/>
      <c r="BQ68" s="232"/>
      <c r="BR68" s="232"/>
      <c r="BS68" s="232"/>
      <c r="BT68" s="232"/>
    </row>
    <row r="69" spans="1:72" ht="26.25" customHeight="1">
      <c r="A69" s="210">
        <v>69</v>
      </c>
      <c r="B69" s="244">
        <v>3</v>
      </c>
      <c r="C69" s="244" t="s">
        <v>1711</v>
      </c>
      <c r="D69" s="257">
        <v>1</v>
      </c>
      <c r="E69" s="293" t="s">
        <v>682</v>
      </c>
      <c r="G69" s="238" t="s">
        <v>596</v>
      </c>
      <c r="H69" s="215"/>
      <c r="I69" s="227"/>
      <c r="J69" s="252" t="s">
        <v>620</v>
      </c>
      <c r="K69" s="237"/>
      <c r="L69" s="238" t="s">
        <v>620</v>
      </c>
      <c r="N69" s="243"/>
      <c r="O69" s="244"/>
      <c r="Q69" s="248"/>
      <c r="R69" s="248"/>
      <c r="S69" s="244"/>
      <c r="T69" s="244"/>
      <c r="U69" s="244"/>
      <c r="V69" s="244"/>
      <c r="W69" s="211">
        <v>2012</v>
      </c>
      <c r="X69" s="239" t="d">
        <v>2012-06-21</v>
      </c>
      <c r="Y69" s="228" t="s">
        <v>1810</v>
      </c>
      <c r="Z69" s="244" t="s">
        <v>1708</v>
      </c>
      <c r="AA69" s="211" t="s">
        <v>1788</v>
      </c>
      <c r="AB69" s="292">
        <v>1</v>
      </c>
      <c r="AC69" s="244" t="s">
        <v>1756</v>
      </c>
      <c r="AD69" s="211" t="s">
        <v>587</v>
      </c>
      <c r="AE69" s="244">
        <v>54</v>
      </c>
      <c r="AF69" s="244" t="s">
        <v>691</v>
      </c>
      <c r="AG69" s="244">
        <v>33</v>
      </c>
      <c r="AH69" s="244">
        <v>0</v>
      </c>
      <c r="AI69" s="244">
        <v>2</v>
      </c>
      <c r="AJ69" s="244">
        <v>0</v>
      </c>
      <c r="AK69" s="244">
        <v>0</v>
      </c>
      <c r="AL69" s="224" t="s">
        <v>615</v>
      </c>
      <c r="AM69" s="244"/>
      <c r="AN69" s="244"/>
      <c r="AO69" s="244"/>
      <c r="AS69" s="244"/>
    </row>
    <row r="70" spans="1:72" ht="26.25" customHeight="1">
      <c r="A70" s="210">
        <v>70</v>
      </c>
      <c r="B70" s="244">
        <v>3</v>
      </c>
      <c r="C70" s="244" t="s">
        <v>1711</v>
      </c>
      <c r="D70" s="257">
        <v>1</v>
      </c>
      <c r="E70" s="212" t="s">
        <v>683</v>
      </c>
      <c r="G70" s="232" t="s">
        <v>596</v>
      </c>
      <c r="H70" s="215"/>
      <c r="I70" s="215"/>
      <c r="J70" s="252" t="s">
        <v>620</v>
      </c>
      <c r="K70" s="237"/>
      <c r="L70" s="238" t="s">
        <v>620</v>
      </c>
      <c r="N70" s="243"/>
      <c r="W70" s="211">
        <v>2012</v>
      </c>
      <c r="X70" s="239" t="d">
        <v>2012-06-21</v>
      </c>
      <c r="Y70" s="228" t="s">
        <v>1810</v>
      </c>
      <c r="Z70" s="244" t="s">
        <v>1708</v>
      </c>
      <c r="AA70" s="211" t="s">
        <v>1788</v>
      </c>
      <c r="AB70" s="292">
        <v>1</v>
      </c>
      <c r="AC70" s="244" t="s">
        <v>1756</v>
      </c>
      <c r="AD70" s="211" t="s">
        <v>587</v>
      </c>
      <c r="AE70" s="224">
        <v>57</v>
      </c>
      <c r="AF70" s="224" t="s">
        <v>691</v>
      </c>
      <c r="AG70" s="224">
        <v>5</v>
      </c>
      <c r="AH70" s="224">
        <v>0</v>
      </c>
      <c r="AI70" s="224">
        <v>3</v>
      </c>
      <c r="AJ70" s="224">
        <v>0</v>
      </c>
      <c r="AK70" s="224">
        <v>0</v>
      </c>
      <c r="AL70" s="224" t="s">
        <v>595</v>
      </c>
      <c r="AO70" s="244"/>
    </row>
    <row r="71" spans="1:72" ht="26.25" customHeight="1">
      <c r="A71" s="210">
        <v>71</v>
      </c>
      <c r="B71" s="244">
        <v>3</v>
      </c>
      <c r="C71" s="244" t="s">
        <v>1711</v>
      </c>
      <c r="D71" s="257">
        <v>1</v>
      </c>
      <c r="E71" s="293" t="s">
        <v>684</v>
      </c>
      <c r="G71" s="232" t="s">
        <v>596</v>
      </c>
      <c r="H71" s="215"/>
      <c r="I71" s="227"/>
      <c r="J71" s="252" t="s">
        <v>620</v>
      </c>
      <c r="K71" s="237"/>
      <c r="L71" s="238" t="s">
        <v>620</v>
      </c>
      <c r="N71" s="243"/>
      <c r="W71" s="211">
        <v>2012</v>
      </c>
      <c r="X71" s="239" t="d">
        <v>2012-06-21</v>
      </c>
      <c r="Y71" s="228" t="s">
        <v>1810</v>
      </c>
      <c r="Z71" s="244" t="s">
        <v>1708</v>
      </c>
      <c r="AA71" s="211" t="s">
        <v>1788</v>
      </c>
      <c r="AB71" s="292">
        <v>1</v>
      </c>
      <c r="AC71" s="244" t="s">
        <v>1756</v>
      </c>
      <c r="AD71" s="211" t="s">
        <v>587</v>
      </c>
      <c r="AE71" s="224">
        <v>57</v>
      </c>
      <c r="AF71" s="224" t="s">
        <v>691</v>
      </c>
      <c r="AG71" s="224">
        <v>8</v>
      </c>
      <c r="AH71" s="224">
        <v>1</v>
      </c>
      <c r="AI71" s="224">
        <v>5</v>
      </c>
      <c r="AJ71" s="224">
        <v>0</v>
      </c>
      <c r="AK71" s="224">
        <v>0</v>
      </c>
      <c r="AO71" s="244"/>
    </row>
    <row r="72" spans="1:72" ht="26.25" customHeight="1">
      <c r="A72" s="210">
        <v>72</v>
      </c>
      <c r="B72" s="244">
        <v>3</v>
      </c>
      <c r="C72" s="244" t="s">
        <v>1711</v>
      </c>
      <c r="D72" s="257">
        <v>1</v>
      </c>
      <c r="E72" s="212" t="s">
        <v>685</v>
      </c>
      <c r="F72" s="213"/>
      <c r="G72" s="232" t="s">
        <v>587</v>
      </c>
      <c r="H72" s="215" t="s">
        <v>1773</v>
      </c>
      <c r="I72" s="215"/>
      <c r="J72" s="266" t="s">
        <v>129</v>
      </c>
      <c r="K72" s="247"/>
      <c r="L72" s="267" t="s">
        <v>587</v>
      </c>
      <c r="N72" s="243"/>
      <c r="O72" s="224" t="s">
        <v>588</v>
      </c>
      <c r="P72" s="224" t="s">
        <v>692</v>
      </c>
      <c r="Q72" s="245">
        <v>4485949.97</v>
      </c>
      <c r="R72" s="245">
        <v>403173.07</v>
      </c>
      <c r="S72" s="224">
        <v>0</v>
      </c>
      <c r="T72" s="224">
        <v>14</v>
      </c>
      <c r="U72" s="224">
        <v>0</v>
      </c>
      <c r="V72" s="224">
        <v>0</v>
      </c>
      <c r="W72" s="211">
        <v>2012</v>
      </c>
      <c r="X72" s="239" t="d">
        <v>2012-06-21</v>
      </c>
      <c r="Y72" s="235" t="s">
        <v>1810</v>
      </c>
      <c r="Z72" s="244" t="s">
        <v>1708</v>
      </c>
      <c r="AA72" s="211" t="s">
        <v>1788</v>
      </c>
      <c r="AB72" s="292">
        <v>1</v>
      </c>
      <c r="AC72" s="244" t="s">
        <v>1756</v>
      </c>
      <c r="AD72" s="211" t="s">
        <v>587</v>
      </c>
      <c r="AE72" s="224">
        <v>57</v>
      </c>
      <c r="AF72" s="224" t="s">
        <v>705</v>
      </c>
      <c r="AG72" s="224">
        <v>0</v>
      </c>
      <c r="AH72" s="224">
        <v>0</v>
      </c>
      <c r="AI72" s="224">
        <v>13</v>
      </c>
      <c r="AJ72" s="224">
        <v>0</v>
      </c>
      <c r="AK72" s="224">
        <v>0</v>
      </c>
      <c r="AL72" s="224" t="s">
        <v>615</v>
      </c>
      <c r="AO72" s="244"/>
      <c r="AP72" s="232"/>
      <c r="AQ72" s="232"/>
      <c r="AR72" s="232"/>
      <c r="AS72" s="224" t="s">
        <v>592</v>
      </c>
      <c r="AT72" s="224">
        <v>10</v>
      </c>
      <c r="AU72" s="224">
        <v>6</v>
      </c>
      <c r="AV72" s="224">
        <v>16</v>
      </c>
      <c r="AW72" s="224">
        <v>75</v>
      </c>
      <c r="AX72" s="224">
        <v>90</v>
      </c>
      <c r="AY72" s="224">
        <v>97</v>
      </c>
      <c r="AZ72" s="224">
        <v>60</v>
      </c>
      <c r="BA72" s="224">
        <v>56</v>
      </c>
      <c r="BB72" s="224">
        <v>54</v>
      </c>
      <c r="BC72" s="224">
        <v>5</v>
      </c>
      <c r="BD72" s="224">
        <v>5</v>
      </c>
      <c r="BE72" s="224">
        <v>5</v>
      </c>
      <c r="BI72" s="232"/>
      <c r="BJ72" s="232"/>
      <c r="BK72" s="232"/>
      <c r="BL72" s="232"/>
      <c r="BM72" s="232"/>
      <c r="BN72" s="232"/>
      <c r="BO72" s="232"/>
      <c r="BP72" s="232"/>
      <c r="BQ72" s="232"/>
      <c r="BR72" s="232"/>
      <c r="BS72" s="232"/>
      <c r="BT72" s="232"/>
    </row>
    <row r="73" spans="1:72" ht="26.25" customHeight="1">
      <c r="A73" s="210">
        <v>73</v>
      </c>
      <c r="B73" s="244">
        <v>3</v>
      </c>
      <c r="C73" s="244" t="s">
        <v>1711</v>
      </c>
      <c r="D73" s="257">
        <v>1</v>
      </c>
      <c r="E73" s="212" t="s">
        <v>686</v>
      </c>
      <c r="F73" s="213"/>
      <c r="G73" s="232" t="s">
        <v>587</v>
      </c>
      <c r="H73" s="215" t="s">
        <v>1774</v>
      </c>
      <c r="I73" s="215"/>
      <c r="J73" s="266" t="s">
        <v>130</v>
      </c>
      <c r="K73" s="247"/>
      <c r="L73" s="267" t="s">
        <v>587</v>
      </c>
      <c r="N73" s="243"/>
      <c r="O73" s="224" t="s">
        <v>588</v>
      </c>
      <c r="P73" s="224" t="s">
        <v>692</v>
      </c>
      <c r="Q73" s="245">
        <v>4485951.3</v>
      </c>
      <c r="R73" s="245">
        <v>403180.41</v>
      </c>
      <c r="S73" s="224">
        <v>0</v>
      </c>
      <c r="T73" s="224">
        <v>3</v>
      </c>
      <c r="U73" s="224">
        <v>0</v>
      </c>
      <c r="V73" s="224">
        <v>0</v>
      </c>
      <c r="W73" s="211">
        <v>2012</v>
      </c>
      <c r="X73" s="239" t="d">
        <v>2012-06-21</v>
      </c>
      <c r="Y73" s="228" t="s">
        <v>1810</v>
      </c>
      <c r="Z73" s="244" t="s">
        <v>1708</v>
      </c>
      <c r="AA73" s="211" t="s">
        <v>1788</v>
      </c>
      <c r="AB73" s="292">
        <v>1</v>
      </c>
      <c r="AC73" s="244" t="s">
        <v>1756</v>
      </c>
      <c r="AD73" s="211" t="s">
        <v>587</v>
      </c>
      <c r="AE73" s="224">
        <v>54</v>
      </c>
      <c r="AF73" s="224" t="s">
        <v>691</v>
      </c>
      <c r="AG73" s="224">
        <v>6</v>
      </c>
      <c r="AH73" s="224">
        <v>0</v>
      </c>
      <c r="AI73" s="224">
        <v>3</v>
      </c>
      <c r="AJ73" s="224">
        <v>0</v>
      </c>
      <c r="AK73" s="224">
        <v>0</v>
      </c>
      <c r="AL73" s="224" t="s">
        <v>595</v>
      </c>
      <c r="AO73" s="244"/>
      <c r="AP73" s="232"/>
      <c r="AQ73" s="232"/>
      <c r="AR73" s="232"/>
      <c r="AS73" s="224" t="s">
        <v>592</v>
      </c>
      <c r="AT73" s="224">
        <v>9</v>
      </c>
      <c r="AU73" s="224">
        <v>0</v>
      </c>
      <c r="AV73" s="224">
        <v>47</v>
      </c>
      <c r="AW73" s="224">
        <v>142</v>
      </c>
      <c r="AX73" s="224">
        <v>71</v>
      </c>
      <c r="AY73" s="224">
        <v>80</v>
      </c>
      <c r="AZ73" s="224">
        <v>50</v>
      </c>
      <c r="BA73" s="224">
        <v>54</v>
      </c>
      <c r="BB73" s="224">
        <v>54</v>
      </c>
      <c r="BC73" s="224">
        <v>5</v>
      </c>
      <c r="BD73" s="224">
        <v>5</v>
      </c>
      <c r="BE73" s="224">
        <v>4</v>
      </c>
      <c r="BI73" s="232"/>
      <c r="BJ73" s="232"/>
      <c r="BK73" s="232"/>
      <c r="BL73" s="232"/>
      <c r="BM73" s="232"/>
      <c r="BN73" s="232"/>
      <c r="BO73" s="232"/>
      <c r="BP73" s="232"/>
      <c r="BQ73" s="232"/>
      <c r="BR73" s="232"/>
      <c r="BS73" s="232"/>
      <c r="BT73" s="232"/>
    </row>
    <row r="74" spans="1:72" ht="26.25" customHeight="1">
      <c r="A74" s="210">
        <v>74</v>
      </c>
      <c r="B74" s="244">
        <v>3</v>
      </c>
      <c r="C74" s="244" t="s">
        <v>1711</v>
      </c>
      <c r="D74" s="257">
        <v>1</v>
      </c>
      <c r="E74" s="212" t="s">
        <v>687</v>
      </c>
      <c r="F74" s="213"/>
      <c r="G74" s="238" t="s">
        <v>596</v>
      </c>
      <c r="H74" s="215"/>
      <c r="I74" s="227"/>
      <c r="J74" s="252" t="s">
        <v>620</v>
      </c>
      <c r="K74" s="237"/>
      <c r="L74" s="238" t="s">
        <v>620</v>
      </c>
      <c r="N74" s="243"/>
      <c r="Q74" s="248"/>
      <c r="R74" s="248"/>
      <c r="S74" s="244"/>
      <c r="T74" s="244"/>
      <c r="U74" s="244"/>
      <c r="V74" s="244"/>
      <c r="W74" s="211">
        <v>2012</v>
      </c>
      <c r="X74" s="234" t="d">
        <v>2012-06-21</v>
      </c>
      <c r="Y74" s="235" t="s">
        <v>1810</v>
      </c>
      <c r="Z74" s="244" t="s">
        <v>1708</v>
      </c>
      <c r="AA74" s="211" t="s">
        <v>1788</v>
      </c>
      <c r="AB74" s="292">
        <v>1</v>
      </c>
      <c r="AC74" s="244" t="s">
        <v>1756</v>
      </c>
      <c r="AD74" s="211" t="s">
        <v>587</v>
      </c>
      <c r="AE74" s="244">
        <v>70</v>
      </c>
      <c r="AF74" s="244" t="s">
        <v>691</v>
      </c>
      <c r="AG74" s="244">
        <v>6</v>
      </c>
      <c r="AH74" s="244">
        <v>0</v>
      </c>
      <c r="AI74" s="244">
        <v>1</v>
      </c>
      <c r="AJ74" s="244">
        <v>0</v>
      </c>
      <c r="AK74" s="244">
        <v>0</v>
      </c>
      <c r="AL74" s="224" t="s">
        <v>595</v>
      </c>
      <c r="AM74" s="244"/>
      <c r="AN74" s="244"/>
      <c r="AO74" s="244"/>
      <c r="AS74" s="244"/>
    </row>
    <row r="75" spans="1:72" ht="26.25" customHeight="1">
      <c r="A75" s="210">
        <v>75</v>
      </c>
      <c r="B75" s="244">
        <v>3</v>
      </c>
      <c r="C75" s="244" t="s">
        <v>1711</v>
      </c>
      <c r="D75" s="257">
        <v>1</v>
      </c>
      <c r="E75" s="212" t="s">
        <v>688</v>
      </c>
      <c r="F75" s="213"/>
      <c r="G75" s="232" t="s">
        <v>596</v>
      </c>
      <c r="H75" s="215"/>
      <c r="I75" s="227"/>
      <c r="J75" s="252" t="s">
        <v>620</v>
      </c>
      <c r="K75" s="237"/>
      <c r="L75" s="238" t="s">
        <v>620</v>
      </c>
      <c r="N75" s="243"/>
      <c r="W75" s="211">
        <v>2012</v>
      </c>
      <c r="X75" s="239" t="d">
        <v>2012-06-21</v>
      </c>
      <c r="Y75" s="228" t="s">
        <v>1810</v>
      </c>
      <c r="Z75" s="244" t="s">
        <v>1708</v>
      </c>
      <c r="AA75" s="211" t="s">
        <v>1788</v>
      </c>
      <c r="AB75" s="292">
        <v>1</v>
      </c>
      <c r="AC75" s="244" t="s">
        <v>1756</v>
      </c>
      <c r="AD75" s="211" t="s">
        <v>587</v>
      </c>
      <c r="AE75" s="224">
        <v>76</v>
      </c>
      <c r="AF75" s="224" t="s">
        <v>691</v>
      </c>
      <c r="AG75" s="224">
        <v>10</v>
      </c>
      <c r="AH75" s="224">
        <v>0</v>
      </c>
      <c r="AI75" s="224">
        <v>1</v>
      </c>
      <c r="AJ75" s="224">
        <v>0</v>
      </c>
      <c r="AK75" s="224">
        <v>0</v>
      </c>
      <c r="AL75" s="224" t="s">
        <v>595</v>
      </c>
      <c r="AO75" s="244"/>
    </row>
    <row r="76" spans="1:72" ht="26.25" customHeight="1">
      <c r="A76" s="210">
        <v>76</v>
      </c>
      <c r="B76" s="244">
        <v>3</v>
      </c>
      <c r="C76" s="244" t="s">
        <v>1711</v>
      </c>
      <c r="D76" s="257">
        <v>1</v>
      </c>
      <c r="E76" s="293" t="s">
        <v>689</v>
      </c>
      <c r="G76" s="232" t="s">
        <v>596</v>
      </c>
      <c r="I76" s="215"/>
      <c r="J76" s="252" t="s">
        <v>620</v>
      </c>
      <c r="K76" s="237"/>
      <c r="L76" s="238" t="s">
        <v>620</v>
      </c>
      <c r="N76" s="243"/>
      <c r="W76" s="211">
        <v>2012</v>
      </c>
      <c r="X76" s="239" t="d">
        <v>2012-06-21</v>
      </c>
      <c r="Y76" s="228" t="s">
        <v>1810</v>
      </c>
      <c r="Z76" s="244" t="s">
        <v>1708</v>
      </c>
      <c r="AA76" s="211" t="s">
        <v>1788</v>
      </c>
      <c r="AB76" s="292">
        <v>1</v>
      </c>
      <c r="AC76" s="244" t="s">
        <v>1756</v>
      </c>
      <c r="AD76" s="211" t="s">
        <v>587</v>
      </c>
      <c r="AE76" s="224">
        <v>89</v>
      </c>
      <c r="AF76" s="224" t="s">
        <v>691</v>
      </c>
      <c r="AG76" s="224">
        <v>4</v>
      </c>
      <c r="AH76" s="224">
        <v>0</v>
      </c>
      <c r="AI76" s="224">
        <v>1</v>
      </c>
      <c r="AJ76" s="224">
        <v>0</v>
      </c>
      <c r="AK76" s="224">
        <v>0</v>
      </c>
      <c r="AL76" s="224" t="s">
        <v>595</v>
      </c>
      <c r="AO76" s="244"/>
    </row>
    <row r="77" spans="1:72" ht="26.25" customHeight="1">
      <c r="A77" s="210">
        <v>77</v>
      </c>
      <c r="B77" s="244">
        <v>4</v>
      </c>
      <c r="C77" s="244" t="s">
        <v>1713</v>
      </c>
      <c r="D77" s="257">
        <v>1</v>
      </c>
      <c r="E77" s="212" t="s">
        <v>710</v>
      </c>
      <c r="F77" s="213"/>
      <c r="G77" s="232" t="s">
        <v>587</v>
      </c>
      <c r="H77" s="215" t="s">
        <v>1779</v>
      </c>
      <c r="I77" s="227"/>
      <c r="J77" s="266" t="s">
        <v>137</v>
      </c>
      <c r="K77" s="247"/>
      <c r="L77" s="267" t="s">
        <v>587</v>
      </c>
      <c r="N77" s="243"/>
      <c r="O77" s="244" t="s">
        <v>707</v>
      </c>
      <c r="P77" s="224" t="s">
        <v>708</v>
      </c>
      <c r="Q77" s="245">
        <v>4486207.6399999997</v>
      </c>
      <c r="R77" s="245">
        <v>403002.65</v>
      </c>
      <c r="S77" s="224">
        <v>0</v>
      </c>
      <c r="T77" s="224">
        <v>5</v>
      </c>
      <c r="U77" s="224">
        <v>0</v>
      </c>
      <c r="V77" s="224">
        <v>0</v>
      </c>
      <c r="W77" s="211">
        <v>2012</v>
      </c>
      <c r="X77" s="239" t="d">
        <v>2012-06-25</v>
      </c>
      <c r="Y77" s="235" t="s">
        <v>1811</v>
      </c>
      <c r="Z77" s="244" t="s">
        <v>1708</v>
      </c>
      <c r="AA77" s="211" t="s">
        <v>1816</v>
      </c>
      <c r="AB77" s="292">
        <v>1</v>
      </c>
      <c r="AC77" s="244" t="s">
        <v>1758</v>
      </c>
      <c r="AD77" s="211" t="s">
        <v>587</v>
      </c>
      <c r="AE77" s="224">
        <v>6</v>
      </c>
      <c r="AF77" s="224" t="s">
        <v>585</v>
      </c>
      <c r="AG77" s="224">
        <v>41</v>
      </c>
      <c r="AH77" s="224">
        <v>0</v>
      </c>
      <c r="AI77" s="224">
        <v>5</v>
      </c>
      <c r="AJ77" s="224">
        <v>0</v>
      </c>
      <c r="AK77" s="224">
        <v>0</v>
      </c>
      <c r="AL77" s="244"/>
      <c r="AM77" s="244"/>
      <c r="AO77" s="244"/>
      <c r="AP77" s="232"/>
      <c r="AQ77" s="232"/>
      <c r="AR77" s="232"/>
      <c r="AS77" s="224" t="s">
        <v>592</v>
      </c>
      <c r="AT77" s="224">
        <v>7</v>
      </c>
      <c r="AU77" s="224">
        <v>22</v>
      </c>
      <c r="AV77" s="224">
        <v>8</v>
      </c>
      <c r="AW77" s="224">
        <v>125</v>
      </c>
      <c r="AX77" s="224">
        <v>130</v>
      </c>
      <c r="AY77" s="224">
        <v>140</v>
      </c>
      <c r="AZ77" s="224">
        <v>74</v>
      </c>
      <c r="BA77" s="224">
        <v>72</v>
      </c>
      <c r="BB77" s="224">
        <v>72</v>
      </c>
      <c r="BC77" s="224">
        <v>6</v>
      </c>
      <c r="BD77" s="224">
        <v>5</v>
      </c>
      <c r="BE77" s="224">
        <v>5</v>
      </c>
      <c r="BI77" s="232"/>
      <c r="BJ77" s="232"/>
      <c r="BK77" s="232"/>
      <c r="BL77" s="232"/>
      <c r="BM77" s="232"/>
      <c r="BN77" s="232"/>
      <c r="BO77" s="232"/>
      <c r="BP77" s="232"/>
      <c r="BQ77" s="232"/>
      <c r="BR77" s="232"/>
      <c r="BS77" s="232"/>
      <c r="BT77" s="232"/>
    </row>
    <row r="78" spans="1:72" ht="26.25" customHeight="1">
      <c r="A78" s="210">
        <v>78</v>
      </c>
      <c r="B78" s="244">
        <v>4</v>
      </c>
      <c r="C78" s="244" t="s">
        <v>1713</v>
      </c>
      <c r="D78" s="257">
        <v>1</v>
      </c>
      <c r="E78" s="212" t="s">
        <v>711</v>
      </c>
      <c r="F78" s="213"/>
      <c r="G78" s="232" t="s">
        <v>587</v>
      </c>
      <c r="H78" s="215" t="s">
        <v>1775</v>
      </c>
      <c r="I78" s="215"/>
      <c r="J78" s="266" t="s">
        <v>138</v>
      </c>
      <c r="K78" s="247"/>
      <c r="L78" s="267" t="s">
        <v>587</v>
      </c>
      <c r="N78" s="243"/>
      <c r="O78" s="224" t="s">
        <v>707</v>
      </c>
      <c r="P78" s="224" t="s">
        <v>708</v>
      </c>
      <c r="Q78" s="245">
        <v>4486202.34</v>
      </c>
      <c r="R78" s="245">
        <v>403005.18</v>
      </c>
      <c r="S78" s="224">
        <v>0</v>
      </c>
      <c r="T78" s="224">
        <v>1</v>
      </c>
      <c r="U78" s="224">
        <v>0</v>
      </c>
      <c r="V78" s="224">
        <v>0</v>
      </c>
      <c r="W78" s="211">
        <v>2012</v>
      </c>
      <c r="X78" s="239" t="d">
        <v>2012-06-25</v>
      </c>
      <c r="Y78" s="228" t="s">
        <v>1811</v>
      </c>
      <c r="Z78" s="244" t="s">
        <v>1708</v>
      </c>
      <c r="AA78" s="211" t="s">
        <v>1816</v>
      </c>
      <c r="AB78" s="292">
        <v>1</v>
      </c>
      <c r="AC78" s="244" t="s">
        <v>1758</v>
      </c>
      <c r="AD78" s="211" t="s">
        <v>587</v>
      </c>
      <c r="AE78" s="224">
        <v>12</v>
      </c>
      <c r="AF78" s="224" t="s">
        <v>585</v>
      </c>
      <c r="AG78" s="224">
        <v>36</v>
      </c>
      <c r="AH78" s="224">
        <v>0</v>
      </c>
      <c r="AI78" s="224">
        <v>1</v>
      </c>
      <c r="AJ78" s="224">
        <v>0</v>
      </c>
      <c r="AK78" s="224">
        <v>0</v>
      </c>
      <c r="AO78" s="244"/>
      <c r="AP78" s="232"/>
      <c r="AQ78" s="232"/>
      <c r="AR78" s="232"/>
      <c r="AS78" s="224" t="s">
        <v>592</v>
      </c>
      <c r="AT78" s="224">
        <v>75</v>
      </c>
      <c r="AW78" s="224">
        <v>75</v>
      </c>
      <c r="AZ78" s="224">
        <v>63</v>
      </c>
      <c r="BC78" s="224">
        <v>4</v>
      </c>
      <c r="BI78" s="232"/>
      <c r="BJ78" s="232"/>
      <c r="BK78" s="232"/>
      <c r="BL78" s="232"/>
      <c r="BM78" s="232"/>
      <c r="BN78" s="232"/>
      <c r="BO78" s="232"/>
      <c r="BP78" s="232"/>
      <c r="BQ78" s="232"/>
      <c r="BR78" s="232"/>
      <c r="BS78" s="232"/>
      <c r="BT78" s="232"/>
    </row>
    <row r="79" spans="1:72" ht="26.25" customHeight="1">
      <c r="A79" s="210">
        <v>79</v>
      </c>
      <c r="B79" s="244">
        <v>4</v>
      </c>
      <c r="C79" s="244" t="s">
        <v>1713</v>
      </c>
      <c r="D79" s="257">
        <v>1</v>
      </c>
      <c r="E79" s="212" t="s">
        <v>712</v>
      </c>
      <c r="G79" s="232" t="s">
        <v>587</v>
      </c>
      <c r="H79" s="215" t="s">
        <v>1786</v>
      </c>
      <c r="I79" s="227"/>
      <c r="J79" s="266" t="s">
        <v>139</v>
      </c>
      <c r="K79" s="247"/>
      <c r="L79" s="267" t="s">
        <v>587</v>
      </c>
      <c r="N79" s="243"/>
      <c r="O79" s="224" t="s">
        <v>707</v>
      </c>
      <c r="P79" s="224" t="s">
        <v>708</v>
      </c>
      <c r="Q79" s="245">
        <v>4486188.8899999997</v>
      </c>
      <c r="R79" s="245">
        <v>402984.69</v>
      </c>
      <c r="S79" s="224">
        <v>0</v>
      </c>
      <c r="T79" s="224">
        <v>1</v>
      </c>
      <c r="U79" s="224">
        <v>0</v>
      </c>
      <c r="V79" s="224">
        <v>0</v>
      </c>
      <c r="W79" s="211">
        <v>2012</v>
      </c>
      <c r="X79" s="239" t="d">
        <v>2012-06-25</v>
      </c>
      <c r="Y79" s="228" t="s">
        <v>1811</v>
      </c>
      <c r="Z79" s="244" t="s">
        <v>1708</v>
      </c>
      <c r="AA79" s="211" t="s">
        <v>1816</v>
      </c>
      <c r="AB79" s="292">
        <v>1</v>
      </c>
      <c r="AC79" s="244" t="s">
        <v>1758</v>
      </c>
      <c r="AD79" s="211" t="s">
        <v>587</v>
      </c>
      <c r="AE79" s="224">
        <v>16</v>
      </c>
      <c r="AF79" s="224" t="s">
        <v>585</v>
      </c>
      <c r="AG79" s="224">
        <v>18</v>
      </c>
      <c r="AH79" s="224">
        <v>0</v>
      </c>
      <c r="AI79" s="224">
        <v>2</v>
      </c>
      <c r="AJ79" s="224">
        <v>0</v>
      </c>
      <c r="AK79" s="224">
        <v>0</v>
      </c>
      <c r="AO79" s="244"/>
      <c r="AS79" s="224" t="s">
        <v>592</v>
      </c>
      <c r="AT79" s="224">
        <v>124</v>
      </c>
      <c r="AW79" s="224">
        <v>360</v>
      </c>
      <c r="AZ79" s="224">
        <v>69</v>
      </c>
      <c r="BC79" s="224">
        <v>5</v>
      </c>
    </row>
    <row r="80" spans="1:72" ht="26.25" customHeight="1">
      <c r="A80" s="210">
        <v>80</v>
      </c>
      <c r="B80" s="244">
        <v>4</v>
      </c>
      <c r="C80" s="244" t="s">
        <v>1713</v>
      </c>
      <c r="D80" s="257">
        <v>1</v>
      </c>
      <c r="E80" s="212" t="s">
        <v>713</v>
      </c>
      <c r="G80" s="232" t="s">
        <v>587</v>
      </c>
      <c r="H80" s="215" t="s">
        <v>1771</v>
      </c>
      <c r="I80" s="227"/>
      <c r="J80" s="266" t="s">
        <v>140</v>
      </c>
      <c r="K80" s="247"/>
      <c r="L80" s="267" t="s">
        <v>587</v>
      </c>
      <c r="N80" s="243"/>
      <c r="O80" s="224" t="s">
        <v>707</v>
      </c>
      <c r="P80" s="244" t="s">
        <v>708</v>
      </c>
      <c r="Q80" s="245">
        <v>4486137.1100000003</v>
      </c>
      <c r="R80" s="245">
        <v>402971.67</v>
      </c>
      <c r="S80" s="224">
        <v>0</v>
      </c>
      <c r="T80" s="224">
        <v>2</v>
      </c>
      <c r="U80" s="224">
        <v>0</v>
      </c>
      <c r="V80" s="224">
        <v>0</v>
      </c>
      <c r="W80" s="211">
        <v>2012</v>
      </c>
      <c r="X80" s="239" t="d">
        <v>2012-06-25</v>
      </c>
      <c r="Y80" s="228" t="s">
        <v>1811</v>
      </c>
      <c r="Z80" s="244" t="s">
        <v>1708</v>
      </c>
      <c r="AA80" s="211" t="s">
        <v>1816</v>
      </c>
      <c r="AB80" s="292">
        <v>1</v>
      </c>
      <c r="AC80" s="244" t="s">
        <v>1758</v>
      </c>
      <c r="AD80" s="211" t="s">
        <v>587</v>
      </c>
      <c r="AE80" s="224">
        <v>65</v>
      </c>
      <c r="AF80" s="224" t="s">
        <v>585</v>
      </c>
      <c r="AG80" s="224">
        <v>8</v>
      </c>
      <c r="AH80" s="224">
        <v>0</v>
      </c>
      <c r="AI80" s="224">
        <v>2</v>
      </c>
      <c r="AJ80" s="224">
        <v>0</v>
      </c>
      <c r="AK80" s="224">
        <v>0</v>
      </c>
      <c r="AO80" s="244"/>
      <c r="AS80" s="224" t="s">
        <v>592</v>
      </c>
      <c r="AT80" s="224">
        <v>5</v>
      </c>
      <c r="AU80" s="224">
        <v>35</v>
      </c>
      <c r="AW80" s="224">
        <v>15</v>
      </c>
      <c r="AX80" s="224">
        <v>5</v>
      </c>
      <c r="AZ80" s="224">
        <v>61</v>
      </c>
      <c r="BA80" s="224">
        <v>59</v>
      </c>
      <c r="BC80" s="224">
        <v>5</v>
      </c>
      <c r="BD80" s="224">
        <v>4</v>
      </c>
    </row>
    <row r="81" spans="1:72" ht="26.25" customHeight="1">
      <c r="A81" s="210">
        <v>81</v>
      </c>
      <c r="B81" s="244">
        <v>4</v>
      </c>
      <c r="C81" s="244" t="s">
        <v>1713</v>
      </c>
      <c r="D81" s="257">
        <v>1</v>
      </c>
      <c r="E81" s="293" t="s">
        <v>714</v>
      </c>
      <c r="G81" s="232" t="s">
        <v>587</v>
      </c>
      <c r="H81" s="227" t="s">
        <v>1772</v>
      </c>
      <c r="I81" s="215"/>
      <c r="J81" s="266" t="s">
        <v>141</v>
      </c>
      <c r="K81" s="247"/>
      <c r="L81" s="267" t="s">
        <v>587</v>
      </c>
      <c r="N81" s="243"/>
      <c r="O81" s="224" t="s">
        <v>707</v>
      </c>
      <c r="P81" s="224" t="s">
        <v>708</v>
      </c>
      <c r="Q81" s="245">
        <v>4486134.46</v>
      </c>
      <c r="R81" s="245">
        <v>402956.73</v>
      </c>
      <c r="S81" s="224">
        <v>1</v>
      </c>
      <c r="T81" s="224">
        <v>2</v>
      </c>
      <c r="U81" s="224">
        <v>0</v>
      </c>
      <c r="V81" s="224">
        <v>0</v>
      </c>
      <c r="W81" s="211">
        <v>2012</v>
      </c>
      <c r="X81" s="234" t="d">
        <v>2012-06-25</v>
      </c>
      <c r="Y81" s="235" t="s">
        <v>1811</v>
      </c>
      <c r="Z81" s="244" t="s">
        <v>1708</v>
      </c>
      <c r="AA81" s="211" t="s">
        <v>1816</v>
      </c>
      <c r="AB81" s="292">
        <v>1</v>
      </c>
      <c r="AC81" s="244" t="s">
        <v>1758</v>
      </c>
      <c r="AD81" s="211" t="s">
        <v>587</v>
      </c>
      <c r="AE81" s="224">
        <v>68.5</v>
      </c>
      <c r="AF81" s="224" t="s">
        <v>594</v>
      </c>
      <c r="AG81" s="224">
        <v>11</v>
      </c>
      <c r="AH81" s="224">
        <v>1</v>
      </c>
      <c r="AI81" s="224">
        <v>2</v>
      </c>
      <c r="AJ81" s="224">
        <v>0</v>
      </c>
      <c r="AK81" s="224">
        <v>0</v>
      </c>
      <c r="AO81" s="244"/>
      <c r="AS81" s="224" t="s">
        <v>592</v>
      </c>
      <c r="AT81" s="224">
        <v>60</v>
      </c>
      <c r="AU81" s="224">
        <v>60</v>
      </c>
      <c r="AV81" s="224">
        <v>50</v>
      </c>
      <c r="AW81" s="224">
        <v>100</v>
      </c>
      <c r="AX81" s="224">
        <v>55</v>
      </c>
      <c r="AY81" s="224">
        <v>0</v>
      </c>
      <c r="AZ81" s="224">
        <v>83</v>
      </c>
      <c r="BA81" s="224">
        <v>81</v>
      </c>
      <c r="BB81" s="224">
        <v>67</v>
      </c>
      <c r="BC81" s="224">
        <v>4</v>
      </c>
      <c r="BD81" s="224">
        <v>4</v>
      </c>
      <c r="BE81" s="224">
        <v>1</v>
      </c>
    </row>
    <row r="82" spans="1:72" ht="26.25" customHeight="1">
      <c r="A82" s="210">
        <v>82</v>
      </c>
      <c r="B82" s="244">
        <v>4</v>
      </c>
      <c r="C82" s="244" t="s">
        <v>1713</v>
      </c>
      <c r="D82" s="257">
        <v>1</v>
      </c>
      <c r="E82" s="293" t="s">
        <v>715</v>
      </c>
      <c r="G82" s="232" t="s">
        <v>587</v>
      </c>
      <c r="H82" s="215" t="s">
        <v>1773</v>
      </c>
      <c r="I82" s="227"/>
      <c r="J82" s="266" t="s">
        <v>142</v>
      </c>
      <c r="K82" s="247"/>
      <c r="L82" s="267" t="s">
        <v>587</v>
      </c>
      <c r="N82" s="243"/>
      <c r="O82" s="244" t="s">
        <v>707</v>
      </c>
      <c r="P82" s="244" t="s">
        <v>708</v>
      </c>
      <c r="Q82" s="245">
        <v>4486131.79</v>
      </c>
      <c r="R82" s="245">
        <v>402957.73</v>
      </c>
      <c r="S82" s="224">
        <v>0</v>
      </c>
      <c r="T82" s="224">
        <v>1</v>
      </c>
      <c r="U82" s="224">
        <v>0</v>
      </c>
      <c r="V82" s="224">
        <v>0</v>
      </c>
      <c r="W82" s="211">
        <v>2012</v>
      </c>
      <c r="X82" s="239" t="d">
        <v>2012-06-25</v>
      </c>
      <c r="Y82" s="228" t="s">
        <v>1811</v>
      </c>
      <c r="Z82" s="244" t="s">
        <v>1708</v>
      </c>
      <c r="AA82" s="211" t="s">
        <v>1816</v>
      </c>
      <c r="AB82" s="292">
        <v>1</v>
      </c>
      <c r="AC82" s="244" t="s">
        <v>1758</v>
      </c>
      <c r="AD82" s="211" t="s">
        <v>587</v>
      </c>
      <c r="AE82" s="224">
        <v>71</v>
      </c>
      <c r="AF82" s="224" t="s">
        <v>594</v>
      </c>
      <c r="AG82" s="224">
        <v>10</v>
      </c>
      <c r="AH82" s="224">
        <v>0</v>
      </c>
      <c r="AI82" s="224">
        <v>2</v>
      </c>
      <c r="AJ82" s="224">
        <v>0</v>
      </c>
      <c r="AK82" s="224">
        <v>0</v>
      </c>
      <c r="AO82" s="244"/>
      <c r="AS82" s="224" t="s">
        <v>592</v>
      </c>
      <c r="AT82" s="224">
        <v>55</v>
      </c>
      <c r="AW82" s="224">
        <v>55</v>
      </c>
      <c r="AZ82" s="224">
        <v>71</v>
      </c>
      <c r="BC82" s="224">
        <v>4</v>
      </c>
    </row>
    <row r="83" spans="1:72" ht="26.25" customHeight="1">
      <c r="A83" s="275">
        <v>83</v>
      </c>
      <c r="B83" s="213">
        <v>4</v>
      </c>
      <c r="C83" s="213" t="s">
        <v>1713</v>
      </c>
      <c r="D83" s="259">
        <v>1</v>
      </c>
      <c r="E83" s="213" t="s">
        <v>716</v>
      </c>
      <c r="F83" s="213"/>
      <c r="G83" s="240" t="s">
        <v>587</v>
      </c>
      <c r="H83" s="213" t="s">
        <v>406</v>
      </c>
      <c r="I83" s="240"/>
      <c r="J83" s="266" t="s">
        <v>143</v>
      </c>
      <c r="K83" s="247"/>
      <c r="L83" s="276" t="s">
        <v>587</v>
      </c>
      <c r="M83" s="277"/>
      <c r="N83" s="213"/>
      <c r="O83" s="213" t="s">
        <v>707</v>
      </c>
      <c r="P83" s="240" t="s">
        <v>708</v>
      </c>
      <c r="Q83" s="313">
        <v>4486131.07</v>
      </c>
      <c r="R83" s="313">
        <v>402972.98</v>
      </c>
      <c r="S83" s="240">
        <v>0</v>
      </c>
      <c r="T83" s="240">
        <v>3</v>
      </c>
      <c r="U83" s="240">
        <v>0</v>
      </c>
      <c r="V83" s="240">
        <v>0</v>
      </c>
      <c r="W83" s="251">
        <v>2012</v>
      </c>
      <c r="X83" s="441" t="d">
        <v>2012-06-25</v>
      </c>
      <c r="Y83" s="444" t="s">
        <v>1811</v>
      </c>
      <c r="Z83" s="213" t="s">
        <v>1708</v>
      </c>
      <c r="AA83" s="251" t="s">
        <v>1816</v>
      </c>
      <c r="AB83" s="351">
        <v>1</v>
      </c>
      <c r="AC83" s="213" t="s">
        <v>1758</v>
      </c>
      <c r="AD83" s="251" t="s">
        <v>587</v>
      </c>
      <c r="AE83" s="240">
        <v>71</v>
      </c>
      <c r="AF83" s="240" t="s">
        <v>585</v>
      </c>
      <c r="AG83" s="240">
        <v>8</v>
      </c>
      <c r="AH83" s="240">
        <v>0</v>
      </c>
      <c r="AI83" s="240">
        <v>3</v>
      </c>
      <c r="AJ83" s="240">
        <v>0</v>
      </c>
      <c r="AK83" s="240">
        <v>0</v>
      </c>
      <c r="AL83" s="240"/>
      <c r="AM83" s="213"/>
      <c r="AN83" s="240"/>
      <c r="AO83" s="213"/>
      <c r="AP83" s="277"/>
      <c r="AQ83" s="277"/>
      <c r="AR83" s="277"/>
      <c r="AS83" s="240" t="s">
        <v>592</v>
      </c>
      <c r="AT83" s="240">
        <v>5</v>
      </c>
      <c r="AU83" s="240">
        <v>20</v>
      </c>
      <c r="AV83" s="240">
        <v>20</v>
      </c>
      <c r="AW83" s="240">
        <v>58</v>
      </c>
      <c r="AX83" s="240">
        <v>60</v>
      </c>
      <c r="AY83" s="240">
        <v>70</v>
      </c>
      <c r="AZ83" s="240">
        <v>60</v>
      </c>
      <c r="BA83" s="240">
        <v>56</v>
      </c>
      <c r="BB83" s="240">
        <v>49</v>
      </c>
      <c r="BC83" s="240">
        <v>6</v>
      </c>
      <c r="BD83" s="240">
        <v>5</v>
      </c>
      <c r="BE83" s="240">
        <v>4</v>
      </c>
      <c r="BF83" s="277"/>
      <c r="BG83" s="277"/>
      <c r="BH83" s="277"/>
      <c r="BI83" s="240"/>
      <c r="BJ83" s="240"/>
      <c r="BK83" s="240"/>
      <c r="BL83" s="240"/>
      <c r="BM83" s="240"/>
      <c r="BN83" s="240"/>
      <c r="BO83" s="240"/>
      <c r="BP83" s="240"/>
      <c r="BQ83" s="240"/>
      <c r="BR83" s="240"/>
      <c r="BS83" s="240"/>
      <c r="BT83" s="240"/>
    </row>
    <row r="84" spans="1:72" ht="26.25" customHeight="1">
      <c r="A84" s="210">
        <v>84</v>
      </c>
      <c r="B84" s="244">
        <v>4</v>
      </c>
      <c r="C84" s="244" t="s">
        <v>1713</v>
      </c>
      <c r="D84" s="257">
        <v>1</v>
      </c>
      <c r="E84" s="293" t="s">
        <v>717</v>
      </c>
      <c r="G84" s="232" t="s">
        <v>587</v>
      </c>
      <c r="H84" s="227" t="s">
        <v>1787</v>
      </c>
      <c r="I84" s="227"/>
      <c r="J84" s="266" t="s">
        <v>144</v>
      </c>
      <c r="K84" s="247"/>
      <c r="L84" s="267" t="s">
        <v>587</v>
      </c>
      <c r="N84" s="243"/>
      <c r="O84" s="224" t="s">
        <v>707</v>
      </c>
      <c r="P84" s="224" t="s">
        <v>708</v>
      </c>
      <c r="Q84" s="245">
        <v>4486129.13</v>
      </c>
      <c r="R84" s="245">
        <v>402964.97</v>
      </c>
      <c r="S84" s="224">
        <v>0</v>
      </c>
      <c r="T84" s="224">
        <v>1</v>
      </c>
      <c r="U84" s="224">
        <v>0</v>
      </c>
      <c r="V84" s="224">
        <v>0</v>
      </c>
      <c r="W84" s="211">
        <v>2012</v>
      </c>
      <c r="X84" s="239" t="d">
        <v>2012-06-25</v>
      </c>
      <c r="Y84" s="228" t="s">
        <v>1811</v>
      </c>
      <c r="Z84" s="244" t="s">
        <v>1708</v>
      </c>
      <c r="AA84" s="211" t="s">
        <v>1816</v>
      </c>
      <c r="AB84" s="292">
        <v>1</v>
      </c>
      <c r="AC84" s="244" t="s">
        <v>1758</v>
      </c>
      <c r="AD84" s="211" t="s">
        <v>587</v>
      </c>
      <c r="AE84" s="224">
        <v>73.400000000000006</v>
      </c>
      <c r="AF84" s="224" t="s">
        <v>706</v>
      </c>
      <c r="AG84" s="224">
        <v>0</v>
      </c>
      <c r="AH84" s="224">
        <v>0</v>
      </c>
      <c r="AI84" s="224">
        <v>1</v>
      </c>
      <c r="AJ84" s="224">
        <v>0</v>
      </c>
      <c r="AK84" s="224">
        <v>0</v>
      </c>
      <c r="AO84" s="244"/>
      <c r="AS84" s="224" t="s">
        <v>592</v>
      </c>
      <c r="AT84" s="224">
        <v>25</v>
      </c>
      <c r="AW84" s="224">
        <v>40</v>
      </c>
      <c r="AZ84" s="224">
        <v>48</v>
      </c>
      <c r="BC84" s="224">
        <v>4</v>
      </c>
    </row>
    <row r="85" spans="1:72" ht="26.25" customHeight="1">
      <c r="A85" s="281">
        <v>85</v>
      </c>
      <c r="B85" s="284">
        <v>4</v>
      </c>
      <c r="C85" s="284" t="s">
        <v>1713</v>
      </c>
      <c r="D85" s="283">
        <v>1</v>
      </c>
      <c r="E85" s="284" t="s">
        <v>718</v>
      </c>
      <c r="F85" s="213"/>
      <c r="G85" s="284" t="s">
        <v>587</v>
      </c>
      <c r="H85" s="285" t="s">
        <v>407</v>
      </c>
      <c r="I85" s="284"/>
      <c r="J85" s="266" t="s">
        <v>145</v>
      </c>
      <c r="K85" s="247"/>
      <c r="L85" s="286" t="s">
        <v>587</v>
      </c>
      <c r="M85" s="287"/>
      <c r="N85" s="284"/>
      <c r="O85" s="284" t="s">
        <v>707</v>
      </c>
      <c r="P85" s="284" t="s">
        <v>708</v>
      </c>
      <c r="Q85" s="288">
        <v>4486128.72</v>
      </c>
      <c r="R85" s="288">
        <v>402970.59</v>
      </c>
      <c r="S85" s="284">
        <v>0</v>
      </c>
      <c r="T85" s="284">
        <v>3</v>
      </c>
      <c r="U85" s="284">
        <v>0</v>
      </c>
      <c r="V85" s="284">
        <v>0</v>
      </c>
      <c r="W85" s="282">
        <v>2012</v>
      </c>
      <c r="X85" s="289" t="d">
        <v>2012-06-25</v>
      </c>
      <c r="Y85" s="290" t="s">
        <v>1811</v>
      </c>
      <c r="Z85" s="284" t="s">
        <v>1708</v>
      </c>
      <c r="AA85" s="282" t="s">
        <v>1816</v>
      </c>
      <c r="AB85" s="327">
        <v>1</v>
      </c>
      <c r="AC85" s="284" t="s">
        <v>1758</v>
      </c>
      <c r="AD85" s="282" t="s">
        <v>587</v>
      </c>
      <c r="AE85" s="284">
        <v>73.400000000000006</v>
      </c>
      <c r="AF85" s="284" t="s">
        <v>585</v>
      </c>
      <c r="AG85" s="284">
        <v>6</v>
      </c>
      <c r="AH85" s="284">
        <v>0</v>
      </c>
      <c r="AI85" s="284">
        <v>3</v>
      </c>
      <c r="AJ85" s="284">
        <v>0</v>
      </c>
      <c r="AK85" s="284">
        <v>0</v>
      </c>
      <c r="AL85" s="285"/>
      <c r="AM85" s="284"/>
      <c r="AN85" s="284"/>
      <c r="AO85" s="284"/>
      <c r="AP85" s="287"/>
      <c r="AQ85" s="287"/>
      <c r="AR85" s="287"/>
      <c r="AS85" s="284" t="s">
        <v>592</v>
      </c>
      <c r="AT85" s="285">
        <v>35</v>
      </c>
      <c r="AU85" s="285">
        <v>3</v>
      </c>
      <c r="AV85" s="285">
        <v>0</v>
      </c>
      <c r="AW85" s="285">
        <v>15</v>
      </c>
      <c r="AX85" s="285">
        <v>60</v>
      </c>
      <c r="AY85" s="285">
        <v>65</v>
      </c>
      <c r="AZ85" s="285">
        <v>61</v>
      </c>
      <c r="BA85" s="285">
        <v>55</v>
      </c>
      <c r="BB85" s="285">
        <v>50</v>
      </c>
      <c r="BC85" s="285">
        <v>3</v>
      </c>
      <c r="BD85" s="285">
        <v>4</v>
      </c>
      <c r="BE85" s="285">
        <v>4</v>
      </c>
      <c r="BF85" s="287"/>
      <c r="BG85" s="287"/>
      <c r="BH85" s="287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</row>
    <row r="86" spans="1:72" ht="26.25" customHeight="1">
      <c r="A86" s="210">
        <v>86</v>
      </c>
      <c r="B86" s="244">
        <v>4</v>
      </c>
      <c r="C86" s="244" t="s">
        <v>1713</v>
      </c>
      <c r="D86" s="257">
        <v>1</v>
      </c>
      <c r="E86" s="212" t="s">
        <v>719</v>
      </c>
      <c r="F86" s="213"/>
      <c r="G86" s="238" t="s">
        <v>596</v>
      </c>
      <c r="H86" s="215"/>
      <c r="I86" s="227"/>
      <c r="J86" s="252" t="s">
        <v>620</v>
      </c>
      <c r="K86" s="237"/>
      <c r="L86" s="238" t="s">
        <v>620</v>
      </c>
      <c r="N86" s="243"/>
      <c r="Q86" s="248"/>
      <c r="R86" s="248"/>
      <c r="S86" s="244"/>
      <c r="T86" s="244"/>
      <c r="U86" s="244"/>
      <c r="V86" s="244"/>
      <c r="W86" s="211">
        <v>2012</v>
      </c>
      <c r="X86" s="239" t="d">
        <v>2012-06-25</v>
      </c>
      <c r="Y86" s="235" t="s">
        <v>1811</v>
      </c>
      <c r="Z86" s="244" t="s">
        <v>1708</v>
      </c>
      <c r="AA86" s="211" t="s">
        <v>1816</v>
      </c>
      <c r="AB86" s="292">
        <v>1</v>
      </c>
      <c r="AC86" s="244" t="s">
        <v>1758</v>
      </c>
      <c r="AD86" s="211" t="s">
        <v>587</v>
      </c>
      <c r="AE86" s="244">
        <v>75.5</v>
      </c>
      <c r="AF86" s="244" t="s">
        <v>594</v>
      </c>
      <c r="AG86" s="244">
        <v>10</v>
      </c>
      <c r="AH86" s="244">
        <v>0</v>
      </c>
      <c r="AI86" s="244">
        <v>5</v>
      </c>
      <c r="AJ86" s="244">
        <v>0</v>
      </c>
      <c r="AK86" s="244">
        <v>0</v>
      </c>
      <c r="AN86" s="244"/>
      <c r="AO86" s="244"/>
      <c r="AS86" s="244"/>
    </row>
    <row r="87" spans="1:72" ht="26.25" customHeight="1">
      <c r="A87" s="210">
        <v>87</v>
      </c>
      <c r="B87" s="244">
        <v>4</v>
      </c>
      <c r="C87" s="244" t="s">
        <v>1713</v>
      </c>
      <c r="D87" s="257">
        <v>1</v>
      </c>
      <c r="E87" s="212" t="s">
        <v>720</v>
      </c>
      <c r="G87" s="232" t="s">
        <v>596</v>
      </c>
      <c r="H87" s="215"/>
      <c r="I87" s="215"/>
      <c r="J87" s="252" t="s">
        <v>620</v>
      </c>
      <c r="K87" s="237"/>
      <c r="L87" s="238" t="s">
        <v>620</v>
      </c>
      <c r="N87" s="243"/>
      <c r="W87" s="211">
        <v>2012</v>
      </c>
      <c r="X87" s="234" t="d">
        <v>2012-06-25</v>
      </c>
      <c r="Y87" s="235" t="s">
        <v>1811</v>
      </c>
      <c r="Z87" s="244" t="s">
        <v>1708</v>
      </c>
      <c r="AA87" s="211" t="s">
        <v>1816</v>
      </c>
      <c r="AB87" s="292">
        <v>1</v>
      </c>
      <c r="AC87" s="244" t="s">
        <v>1758</v>
      </c>
      <c r="AD87" s="211" t="s">
        <v>587</v>
      </c>
      <c r="AE87" s="224">
        <v>75.5</v>
      </c>
      <c r="AF87" s="224" t="s">
        <v>585</v>
      </c>
      <c r="AG87" s="224">
        <v>6</v>
      </c>
      <c r="AH87" s="224">
        <v>0</v>
      </c>
      <c r="AI87" s="224">
        <v>3</v>
      </c>
      <c r="AJ87" s="224">
        <v>0</v>
      </c>
      <c r="AK87" s="224">
        <v>0</v>
      </c>
      <c r="AO87" s="244"/>
    </row>
    <row r="88" spans="1:72" ht="26.25" customHeight="1">
      <c r="A88" s="210">
        <v>88</v>
      </c>
      <c r="B88" s="244">
        <v>4</v>
      </c>
      <c r="C88" s="244" t="s">
        <v>1713</v>
      </c>
      <c r="D88" s="257">
        <v>1</v>
      </c>
      <c r="E88" s="212" t="s">
        <v>721</v>
      </c>
      <c r="F88" s="213"/>
      <c r="G88" s="232" t="s">
        <v>596</v>
      </c>
      <c r="H88" s="215"/>
      <c r="I88" s="215"/>
      <c r="J88" s="252" t="s">
        <v>620</v>
      </c>
      <c r="K88" s="237"/>
      <c r="L88" s="238" t="s">
        <v>620</v>
      </c>
      <c r="N88" s="243"/>
      <c r="P88" s="244"/>
      <c r="W88" s="211">
        <v>2012</v>
      </c>
      <c r="X88" s="239" t="d">
        <v>2012-06-25</v>
      </c>
      <c r="Y88" s="228" t="s">
        <v>1811</v>
      </c>
      <c r="Z88" s="244" t="s">
        <v>1708</v>
      </c>
      <c r="AA88" s="211" t="s">
        <v>1816</v>
      </c>
      <c r="AB88" s="292">
        <v>1</v>
      </c>
      <c r="AC88" s="244" t="s">
        <v>1758</v>
      </c>
      <c r="AD88" s="211" t="s">
        <v>587</v>
      </c>
      <c r="AE88" s="224">
        <v>87</v>
      </c>
      <c r="AF88" s="224" t="s">
        <v>594</v>
      </c>
      <c r="AG88" s="224">
        <v>9</v>
      </c>
      <c r="AH88" s="224">
        <v>0</v>
      </c>
      <c r="AI88" s="224">
        <v>3</v>
      </c>
      <c r="AJ88" s="224">
        <v>0</v>
      </c>
      <c r="AK88" s="224">
        <v>0</v>
      </c>
      <c r="AO88" s="244"/>
    </row>
    <row r="89" spans="1:72" ht="26.25" customHeight="1">
      <c r="A89" s="275">
        <v>89</v>
      </c>
      <c r="B89" s="213">
        <v>5</v>
      </c>
      <c r="C89" s="213" t="s">
        <v>1714</v>
      </c>
      <c r="D89" s="259">
        <v>1</v>
      </c>
      <c r="E89" s="213" t="s">
        <v>709</v>
      </c>
      <c r="F89" s="240" t="s">
        <v>409</v>
      </c>
      <c r="G89" s="240" t="s">
        <v>587</v>
      </c>
      <c r="H89" s="213" t="s">
        <v>709</v>
      </c>
      <c r="I89" s="240"/>
      <c r="J89" s="266" t="s">
        <v>146</v>
      </c>
      <c r="K89" s="247"/>
      <c r="L89" s="276" t="s">
        <v>408</v>
      </c>
      <c r="M89" s="277"/>
      <c r="N89" s="213"/>
      <c r="O89" s="240" t="s">
        <v>707</v>
      </c>
      <c r="P89" s="240" t="s">
        <v>732</v>
      </c>
      <c r="Q89" s="313">
        <v>4486131.1399999997</v>
      </c>
      <c r="R89" s="313">
        <v>402972.55</v>
      </c>
      <c r="S89" s="240">
        <v>2</v>
      </c>
      <c r="T89" s="240">
        <v>1</v>
      </c>
      <c r="U89" s="240">
        <v>0</v>
      </c>
      <c r="V89" s="240">
        <v>0</v>
      </c>
      <c r="W89" s="251">
        <v>2012</v>
      </c>
      <c r="X89" s="441" t="d">
        <v>2012-06-16</v>
      </c>
      <c r="Y89" s="279" t="s">
        <v>1812</v>
      </c>
      <c r="Z89" s="213" t="s">
        <v>1708</v>
      </c>
      <c r="AA89" s="251" t="s">
        <v>1816</v>
      </c>
      <c r="AB89" s="351">
        <v>2</v>
      </c>
      <c r="AC89" s="213" t="s">
        <v>1755</v>
      </c>
      <c r="AD89" s="251" t="s">
        <v>587</v>
      </c>
      <c r="AE89" s="240">
        <v>20.5</v>
      </c>
      <c r="AF89" s="240" t="s">
        <v>594</v>
      </c>
      <c r="AG89" s="240">
        <v>26</v>
      </c>
      <c r="AH89" s="240">
        <v>3</v>
      </c>
      <c r="AI89" s="240">
        <v>0</v>
      </c>
      <c r="AJ89" s="240">
        <v>0</v>
      </c>
      <c r="AK89" s="240">
        <v>0</v>
      </c>
      <c r="AL89" s="213" t="s">
        <v>595</v>
      </c>
      <c r="AM89" s="240" t="s">
        <v>409</v>
      </c>
      <c r="AN89" s="240" t="s">
        <v>410</v>
      </c>
      <c r="AO89" s="213"/>
      <c r="AP89" s="277"/>
      <c r="AQ89" s="277"/>
      <c r="AR89" s="277"/>
      <c r="AS89" s="240" t="s">
        <v>734</v>
      </c>
      <c r="AT89" s="240">
        <v>45</v>
      </c>
      <c r="AU89" s="240">
        <v>80</v>
      </c>
      <c r="AV89" s="240">
        <v>80</v>
      </c>
      <c r="AW89" s="240">
        <v>18</v>
      </c>
      <c r="AX89" s="240">
        <v>0</v>
      </c>
      <c r="AY89" s="240">
        <v>0</v>
      </c>
      <c r="AZ89" s="240">
        <v>71</v>
      </c>
      <c r="BA89" s="240">
        <v>60</v>
      </c>
      <c r="BB89" s="240">
        <v>56</v>
      </c>
      <c r="BC89" s="240">
        <v>2</v>
      </c>
      <c r="BD89" s="240">
        <v>1</v>
      </c>
      <c r="BE89" s="240">
        <v>1</v>
      </c>
      <c r="BF89" s="277"/>
      <c r="BG89" s="277"/>
      <c r="BH89" s="277"/>
      <c r="BI89" s="240"/>
      <c r="BJ89" s="240"/>
      <c r="BK89" s="240"/>
      <c r="BL89" s="240"/>
      <c r="BM89" s="240"/>
      <c r="BN89" s="240"/>
      <c r="BO89" s="240"/>
      <c r="BP89" s="240"/>
      <c r="BQ89" s="240"/>
      <c r="BR89" s="240"/>
      <c r="BS89" s="240"/>
      <c r="BT89" s="240"/>
    </row>
    <row r="90" spans="1:72" ht="26.25" customHeight="1">
      <c r="A90" s="210">
        <v>90</v>
      </c>
      <c r="B90" s="244">
        <v>5</v>
      </c>
      <c r="C90" s="244" t="s">
        <v>1714</v>
      </c>
      <c r="D90" s="257">
        <v>1</v>
      </c>
      <c r="E90" s="212" t="s">
        <v>722</v>
      </c>
      <c r="F90" s="213"/>
      <c r="G90" s="232" t="s">
        <v>587</v>
      </c>
      <c r="H90" s="227" t="s">
        <v>722</v>
      </c>
      <c r="I90" s="227"/>
      <c r="J90" s="266" t="s">
        <v>147</v>
      </c>
      <c r="K90" s="247"/>
      <c r="L90" s="267" t="s">
        <v>587</v>
      </c>
      <c r="N90" s="243"/>
      <c r="O90" s="224" t="s">
        <v>707</v>
      </c>
      <c r="P90" s="224" t="s">
        <v>732</v>
      </c>
      <c r="Q90" s="245">
        <v>4486128.01</v>
      </c>
      <c r="R90" s="245">
        <v>402956.82</v>
      </c>
      <c r="S90" s="224">
        <v>1</v>
      </c>
      <c r="T90" s="224">
        <v>4</v>
      </c>
      <c r="U90" s="224">
        <v>0</v>
      </c>
      <c r="V90" s="224">
        <v>0</v>
      </c>
      <c r="W90" s="211">
        <v>2012</v>
      </c>
      <c r="X90" s="239" t="d">
        <v>2012-06-16</v>
      </c>
      <c r="Y90" s="228" t="s">
        <v>1812</v>
      </c>
      <c r="Z90" s="244" t="s">
        <v>1708</v>
      </c>
      <c r="AA90" s="211" t="s">
        <v>1816</v>
      </c>
      <c r="AB90" s="292">
        <v>2</v>
      </c>
      <c r="AC90" s="244" t="s">
        <v>1755</v>
      </c>
      <c r="AD90" s="211" t="s">
        <v>587</v>
      </c>
      <c r="AE90" s="224">
        <v>21.4</v>
      </c>
      <c r="AF90" s="224" t="s">
        <v>594</v>
      </c>
      <c r="AG90" s="224">
        <v>49</v>
      </c>
      <c r="AH90" s="224">
        <v>0</v>
      </c>
      <c r="AI90" s="224">
        <v>0</v>
      </c>
      <c r="AJ90" s="224">
        <v>0</v>
      </c>
      <c r="AK90" s="224">
        <v>0</v>
      </c>
      <c r="AL90" s="224" t="s">
        <v>595</v>
      </c>
      <c r="AM90" s="224" t="s">
        <v>731</v>
      </c>
      <c r="AO90" s="244"/>
      <c r="AS90" s="224" t="s">
        <v>735</v>
      </c>
      <c r="AT90" s="224">
        <v>160</v>
      </c>
      <c r="AU90" s="224">
        <v>200</v>
      </c>
      <c r="AV90" s="224">
        <v>230</v>
      </c>
      <c r="AW90" s="224">
        <v>68</v>
      </c>
      <c r="AX90" s="224">
        <v>74</v>
      </c>
      <c r="AY90" s="224">
        <v>45</v>
      </c>
      <c r="AZ90" s="224">
        <v>70</v>
      </c>
      <c r="BA90" s="224">
        <v>66</v>
      </c>
      <c r="BB90" s="224">
        <v>65</v>
      </c>
      <c r="BC90" s="224">
        <v>3</v>
      </c>
      <c r="BD90" s="224">
        <v>3</v>
      </c>
      <c r="BE90" s="224">
        <v>2</v>
      </c>
    </row>
    <row r="91" spans="1:72" ht="26.25" customHeight="1">
      <c r="A91" s="210">
        <v>91</v>
      </c>
      <c r="B91" s="244">
        <v>5</v>
      </c>
      <c r="C91" s="244" t="s">
        <v>1714</v>
      </c>
      <c r="D91" s="257">
        <v>1</v>
      </c>
      <c r="E91" s="212" t="s">
        <v>723</v>
      </c>
      <c r="F91" s="213"/>
      <c r="G91" s="232" t="s">
        <v>587</v>
      </c>
      <c r="H91" s="227" t="s">
        <v>723</v>
      </c>
      <c r="I91" s="227"/>
      <c r="J91" s="266" t="s">
        <v>148</v>
      </c>
      <c r="K91" s="247"/>
      <c r="L91" s="267" t="s">
        <v>587</v>
      </c>
      <c r="N91" s="243"/>
      <c r="O91" s="224" t="s">
        <v>707</v>
      </c>
      <c r="P91" s="224" t="s">
        <v>732</v>
      </c>
      <c r="Q91" s="245">
        <v>4486123.5999999996</v>
      </c>
      <c r="R91" s="245">
        <v>402968.07</v>
      </c>
      <c r="S91" s="224">
        <v>0</v>
      </c>
      <c r="T91" s="224">
        <v>2</v>
      </c>
      <c r="U91" s="224">
        <v>0</v>
      </c>
      <c r="V91" s="224">
        <v>0</v>
      </c>
      <c r="W91" s="211">
        <v>2012</v>
      </c>
      <c r="X91" s="234" t="d">
        <v>2012-06-16</v>
      </c>
      <c r="Y91" s="235" t="s">
        <v>1812</v>
      </c>
      <c r="Z91" s="244" t="s">
        <v>1708</v>
      </c>
      <c r="AA91" s="211" t="s">
        <v>1816</v>
      </c>
      <c r="AB91" s="292">
        <v>2</v>
      </c>
      <c r="AC91" s="244" t="s">
        <v>1755</v>
      </c>
      <c r="AD91" s="211" t="s">
        <v>587</v>
      </c>
      <c r="AE91" s="224">
        <v>24.3</v>
      </c>
      <c r="AF91" s="224" t="s">
        <v>594</v>
      </c>
      <c r="AG91" s="224">
        <v>37</v>
      </c>
      <c r="AH91" s="224">
        <v>0</v>
      </c>
      <c r="AI91" s="224">
        <v>0</v>
      </c>
      <c r="AJ91" s="224">
        <v>0</v>
      </c>
      <c r="AK91" s="224">
        <v>0</v>
      </c>
      <c r="AL91" s="224" t="s">
        <v>728</v>
      </c>
      <c r="AO91" s="244"/>
      <c r="AS91" s="224" t="s">
        <v>736</v>
      </c>
      <c r="AT91" s="224">
        <v>40</v>
      </c>
      <c r="AU91" s="224">
        <v>13</v>
      </c>
      <c r="AW91" s="224">
        <v>58</v>
      </c>
      <c r="AX91" s="224">
        <v>25</v>
      </c>
      <c r="AZ91" s="224">
        <v>51</v>
      </c>
      <c r="BA91" s="224">
        <v>51</v>
      </c>
      <c r="BC91" s="224">
        <v>4</v>
      </c>
      <c r="BD91" s="224">
        <v>4</v>
      </c>
    </row>
    <row r="92" spans="1:72" ht="26.25" customHeight="1">
      <c r="A92" s="210">
        <v>92</v>
      </c>
      <c r="B92" s="244">
        <v>5</v>
      </c>
      <c r="C92" s="244" t="s">
        <v>1714</v>
      </c>
      <c r="D92" s="257">
        <v>1</v>
      </c>
      <c r="E92" s="212" t="s">
        <v>724</v>
      </c>
      <c r="F92" s="213"/>
      <c r="G92" s="238" t="s">
        <v>587</v>
      </c>
      <c r="H92" s="227" t="s">
        <v>724</v>
      </c>
      <c r="I92" s="227"/>
      <c r="J92" s="266" t="s">
        <v>149</v>
      </c>
      <c r="K92" s="247"/>
      <c r="L92" s="267" t="s">
        <v>587</v>
      </c>
      <c r="N92" s="243"/>
      <c r="O92" s="224" t="s">
        <v>707</v>
      </c>
      <c r="P92" s="224" t="s">
        <v>732</v>
      </c>
      <c r="Q92" s="248">
        <v>4486116.8600000003</v>
      </c>
      <c r="R92" s="248">
        <v>402954.49</v>
      </c>
      <c r="S92" s="244">
        <v>0</v>
      </c>
      <c r="T92" s="244">
        <v>4</v>
      </c>
      <c r="U92" s="244">
        <v>0</v>
      </c>
      <c r="V92" s="244">
        <v>0</v>
      </c>
      <c r="W92" s="211">
        <v>2012</v>
      </c>
      <c r="X92" s="239" t="d">
        <v>2012-06-16</v>
      </c>
      <c r="Y92" s="228" t="s">
        <v>1812</v>
      </c>
      <c r="Z92" s="244" t="s">
        <v>1708</v>
      </c>
      <c r="AA92" s="211" t="s">
        <v>1816</v>
      </c>
      <c r="AB92" s="292">
        <v>2</v>
      </c>
      <c r="AC92" s="244" t="s">
        <v>1755</v>
      </c>
      <c r="AD92" s="211" t="s">
        <v>587</v>
      </c>
      <c r="AE92" s="244">
        <v>34</v>
      </c>
      <c r="AF92" s="244" t="s">
        <v>594</v>
      </c>
      <c r="AG92" s="244">
        <v>53</v>
      </c>
      <c r="AH92" s="244">
        <v>0</v>
      </c>
      <c r="AI92" s="244">
        <v>0</v>
      </c>
      <c r="AJ92" s="244">
        <v>0</v>
      </c>
      <c r="AK92" s="244">
        <v>0</v>
      </c>
      <c r="AL92" s="224" t="s">
        <v>729</v>
      </c>
      <c r="AM92" s="224" t="s">
        <v>731</v>
      </c>
      <c r="AN92" s="244"/>
      <c r="AO92" s="244"/>
      <c r="AS92" s="244" t="s">
        <v>737</v>
      </c>
      <c r="AT92" s="224">
        <v>50</v>
      </c>
      <c r="AU92" s="224">
        <v>0</v>
      </c>
      <c r="AV92" s="224">
        <v>30</v>
      </c>
      <c r="AW92" s="224">
        <v>90</v>
      </c>
      <c r="AX92" s="224">
        <v>60</v>
      </c>
      <c r="AY92" s="224">
        <v>60</v>
      </c>
      <c r="AZ92" s="224">
        <v>70</v>
      </c>
      <c r="BA92" s="224">
        <v>65</v>
      </c>
      <c r="BB92" s="224">
        <v>60</v>
      </c>
      <c r="BC92" s="224">
        <v>4</v>
      </c>
      <c r="BD92" s="224">
        <v>6</v>
      </c>
      <c r="BE92" s="224">
        <v>5</v>
      </c>
    </row>
    <row r="93" spans="1:72" ht="26.25" customHeight="1">
      <c r="A93" s="210">
        <v>93</v>
      </c>
      <c r="B93" s="244">
        <v>5</v>
      </c>
      <c r="C93" s="244" t="s">
        <v>1714</v>
      </c>
      <c r="D93" s="257">
        <v>1</v>
      </c>
      <c r="E93" s="212" t="s">
        <v>725</v>
      </c>
      <c r="G93" s="232" t="s">
        <v>587</v>
      </c>
      <c r="H93" s="227" t="s">
        <v>725</v>
      </c>
      <c r="I93" s="215"/>
      <c r="J93" s="266" t="s">
        <v>150</v>
      </c>
      <c r="K93" s="247"/>
      <c r="L93" s="267" t="s">
        <v>587</v>
      </c>
      <c r="N93" s="243"/>
      <c r="O93" s="244" t="s">
        <v>707</v>
      </c>
      <c r="P93" s="224" t="s">
        <v>732</v>
      </c>
      <c r="Q93" s="245">
        <v>4486127.5</v>
      </c>
      <c r="R93" s="245">
        <v>402970.41</v>
      </c>
      <c r="S93" s="224">
        <v>1</v>
      </c>
      <c r="T93" s="224">
        <v>2</v>
      </c>
      <c r="U93" s="224">
        <v>0</v>
      </c>
      <c r="V93" s="224">
        <v>0</v>
      </c>
      <c r="W93" s="211">
        <v>2012</v>
      </c>
      <c r="X93" s="239" t="d">
        <v>2012-06-16</v>
      </c>
      <c r="Y93" s="228" t="s">
        <v>1812</v>
      </c>
      <c r="Z93" s="244" t="s">
        <v>1708</v>
      </c>
      <c r="AA93" s="211" t="s">
        <v>1816</v>
      </c>
      <c r="AB93" s="292">
        <v>2</v>
      </c>
      <c r="AC93" s="244" t="s">
        <v>1755</v>
      </c>
      <c r="AD93" s="211" t="s">
        <v>587</v>
      </c>
      <c r="AE93" s="224">
        <v>24</v>
      </c>
      <c r="AF93" s="224" t="s">
        <v>594</v>
      </c>
      <c r="AG93" s="224">
        <v>33</v>
      </c>
      <c r="AH93" s="224">
        <v>0</v>
      </c>
      <c r="AI93" s="224">
        <v>0</v>
      </c>
      <c r="AJ93" s="224">
        <v>0</v>
      </c>
      <c r="AK93" s="224">
        <v>0</v>
      </c>
      <c r="AL93" s="244" t="s">
        <v>730</v>
      </c>
      <c r="AM93" s="244" t="s">
        <v>731</v>
      </c>
      <c r="AO93" s="244"/>
      <c r="AS93" s="224" t="s">
        <v>738</v>
      </c>
      <c r="AT93" s="224">
        <v>50</v>
      </c>
      <c r="AU93" s="224">
        <v>55</v>
      </c>
      <c r="AV93" s="224">
        <v>33</v>
      </c>
      <c r="AW93" s="224">
        <v>150</v>
      </c>
      <c r="AX93" s="224">
        <v>0</v>
      </c>
      <c r="AY93" s="224">
        <v>97</v>
      </c>
      <c r="AZ93" s="224">
        <v>68</v>
      </c>
      <c r="BA93" s="224">
        <v>65</v>
      </c>
      <c r="BB93" s="224">
        <v>65</v>
      </c>
      <c r="BC93" s="224">
        <v>4</v>
      </c>
      <c r="BD93" s="224">
        <v>1</v>
      </c>
      <c r="BE93" s="224">
        <v>4</v>
      </c>
    </row>
    <row r="94" spans="1:72" ht="26.25" customHeight="1">
      <c r="A94" s="281">
        <v>94</v>
      </c>
      <c r="B94" s="284">
        <v>5</v>
      </c>
      <c r="C94" s="284" t="s">
        <v>1714</v>
      </c>
      <c r="D94" s="283">
        <v>1</v>
      </c>
      <c r="E94" s="284" t="s">
        <v>726</v>
      </c>
      <c r="F94" s="213" t="s">
        <v>411</v>
      </c>
      <c r="G94" s="285" t="s">
        <v>587</v>
      </c>
      <c r="H94" s="284" t="s">
        <v>726</v>
      </c>
      <c r="I94" s="284"/>
      <c r="J94" s="266" t="s">
        <v>151</v>
      </c>
      <c r="K94" s="247"/>
      <c r="L94" s="286" t="s">
        <v>408</v>
      </c>
      <c r="M94" s="287"/>
      <c r="N94" s="284"/>
      <c r="O94" s="285" t="s">
        <v>707</v>
      </c>
      <c r="P94" s="284" t="s">
        <v>732</v>
      </c>
      <c r="Q94" s="291">
        <v>4486128.68</v>
      </c>
      <c r="R94" s="291">
        <v>402970.5</v>
      </c>
      <c r="S94" s="285">
        <v>3</v>
      </c>
      <c r="T94" s="285">
        <v>0</v>
      </c>
      <c r="U94" s="285">
        <v>0</v>
      </c>
      <c r="V94" s="285">
        <v>1</v>
      </c>
      <c r="W94" s="282">
        <v>2012</v>
      </c>
      <c r="X94" s="289" t="d">
        <v>2012-06-16</v>
      </c>
      <c r="Y94" s="290" t="s">
        <v>1812</v>
      </c>
      <c r="Z94" s="284" t="s">
        <v>1708</v>
      </c>
      <c r="AA94" s="282" t="s">
        <v>1816</v>
      </c>
      <c r="AB94" s="327">
        <v>2</v>
      </c>
      <c r="AC94" s="284" t="s">
        <v>1755</v>
      </c>
      <c r="AD94" s="282" t="s">
        <v>596</v>
      </c>
      <c r="AE94" s="285"/>
      <c r="AF94" s="285"/>
      <c r="AG94" s="285"/>
      <c r="AH94" s="285"/>
      <c r="AI94" s="285"/>
      <c r="AJ94" s="285"/>
      <c r="AK94" s="285"/>
      <c r="AL94" s="284"/>
      <c r="AM94" s="240" t="s">
        <v>411</v>
      </c>
      <c r="AN94" s="285" t="s">
        <v>410</v>
      </c>
      <c r="AO94" s="284"/>
      <c r="AP94" s="287"/>
      <c r="AQ94" s="287"/>
      <c r="AR94" s="287"/>
      <c r="AS94" s="285">
        <v>62</v>
      </c>
      <c r="AT94" s="285">
        <v>80</v>
      </c>
      <c r="AU94" s="285">
        <v>80</v>
      </c>
      <c r="AV94" s="285">
        <v>65</v>
      </c>
      <c r="AW94" s="285">
        <v>0</v>
      </c>
      <c r="AX94" s="285">
        <v>0</v>
      </c>
      <c r="AY94" s="285">
        <v>0</v>
      </c>
      <c r="AZ94" s="285">
        <v>70</v>
      </c>
      <c r="BA94" s="285">
        <v>70</v>
      </c>
      <c r="BB94" s="285">
        <v>68</v>
      </c>
      <c r="BC94" s="285">
        <v>1</v>
      </c>
      <c r="BD94" s="285">
        <v>1</v>
      </c>
      <c r="BE94" s="285">
        <v>1</v>
      </c>
      <c r="BF94" s="287"/>
      <c r="BG94" s="287"/>
      <c r="BH94" s="287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</row>
    <row r="95" spans="1:72" ht="26.25" customHeight="1">
      <c r="A95" s="210">
        <v>95</v>
      </c>
      <c r="B95" s="244">
        <v>5</v>
      </c>
      <c r="C95" s="244" t="s">
        <v>1714</v>
      </c>
      <c r="D95" s="257">
        <v>1</v>
      </c>
      <c r="E95" s="293" t="s">
        <v>727</v>
      </c>
      <c r="G95" s="232" t="s">
        <v>587</v>
      </c>
      <c r="H95" s="227" t="s">
        <v>1780</v>
      </c>
      <c r="I95" s="215"/>
      <c r="J95" s="230" t="s">
        <v>620</v>
      </c>
      <c r="K95" s="237"/>
      <c r="L95" s="238" t="s">
        <v>596</v>
      </c>
      <c r="M95" s="233" t="s">
        <v>437</v>
      </c>
      <c r="N95" s="243"/>
      <c r="O95" s="224" t="s">
        <v>707</v>
      </c>
      <c r="P95" s="224" t="s">
        <v>732</v>
      </c>
      <c r="Q95" s="245" t="s">
        <v>733</v>
      </c>
      <c r="S95" s="224">
        <v>0</v>
      </c>
      <c r="T95" s="224">
        <v>0</v>
      </c>
      <c r="U95" s="224">
        <v>0</v>
      </c>
      <c r="V95" s="224">
        <v>1</v>
      </c>
      <c r="W95" s="211">
        <v>2012</v>
      </c>
      <c r="X95" s="239" t="d">
        <v>2012-06-16</v>
      </c>
      <c r="Y95" s="228" t="s">
        <v>1812</v>
      </c>
      <c r="Z95" s="244" t="s">
        <v>1708</v>
      </c>
      <c r="AA95" s="211" t="s">
        <v>1816</v>
      </c>
      <c r="AB95" s="292">
        <v>2</v>
      </c>
      <c r="AC95" s="244" t="s">
        <v>1755</v>
      </c>
      <c r="AD95" s="211" t="s">
        <v>596</v>
      </c>
      <c r="AM95" s="224" t="s">
        <v>733</v>
      </c>
      <c r="AO95" s="244"/>
      <c r="AS95" s="224" t="s">
        <v>592</v>
      </c>
      <c r="AT95" s="224">
        <v>0</v>
      </c>
      <c r="AW95" s="224">
        <v>0</v>
      </c>
      <c r="AZ95" s="224">
        <v>45</v>
      </c>
      <c r="BC95" s="224">
        <v>0</v>
      </c>
    </row>
    <row r="96" spans="1:72" ht="26.25" customHeight="1">
      <c r="A96" s="210">
        <v>96</v>
      </c>
      <c r="B96" s="244">
        <v>6</v>
      </c>
      <c r="C96" s="244" t="s">
        <v>1739</v>
      </c>
      <c r="D96" s="257">
        <v>1</v>
      </c>
      <c r="E96" s="212" t="s">
        <v>739</v>
      </c>
      <c r="F96" s="213"/>
      <c r="G96" s="232" t="s">
        <v>596</v>
      </c>
      <c r="H96" s="238" t="s">
        <v>620</v>
      </c>
      <c r="I96" s="238"/>
      <c r="J96" s="230" t="s">
        <v>620</v>
      </c>
      <c r="L96" s="238" t="s">
        <v>620</v>
      </c>
      <c r="N96" s="243"/>
      <c r="W96" s="211">
        <v>2012</v>
      </c>
      <c r="X96" s="234" t="d">
        <v>2012-06-22</v>
      </c>
      <c r="Y96" s="235" t="s">
        <v>1813</v>
      </c>
      <c r="Z96" s="244" t="s">
        <v>1736</v>
      </c>
      <c r="AA96" s="211" t="s">
        <v>1788</v>
      </c>
      <c r="AB96" s="292">
        <v>1</v>
      </c>
      <c r="AC96" s="244" t="s">
        <v>1756</v>
      </c>
      <c r="AD96" s="211" t="s">
        <v>587</v>
      </c>
      <c r="AE96" s="224">
        <v>0</v>
      </c>
      <c r="AF96" s="224" t="s">
        <v>585</v>
      </c>
      <c r="AG96" s="224">
        <v>146</v>
      </c>
      <c r="AH96" s="224">
        <v>0</v>
      </c>
      <c r="AI96" s="224">
        <v>12</v>
      </c>
      <c r="AJ96" s="224">
        <v>0</v>
      </c>
      <c r="AK96" s="224">
        <v>0</v>
      </c>
      <c r="AL96" s="224" t="s">
        <v>801</v>
      </c>
      <c r="AO96" s="244"/>
    </row>
    <row r="97" spans="1:57" ht="26.25" customHeight="1">
      <c r="A97" s="210">
        <v>97</v>
      </c>
      <c r="B97" s="244">
        <v>6</v>
      </c>
      <c r="C97" s="244" t="s">
        <v>1739</v>
      </c>
      <c r="D97" s="257">
        <v>1</v>
      </c>
      <c r="E97" s="212" t="s">
        <v>740</v>
      </c>
      <c r="F97" s="213"/>
      <c r="G97" s="232" t="s">
        <v>596</v>
      </c>
      <c r="H97" s="238" t="s">
        <v>620</v>
      </c>
      <c r="I97" s="238"/>
      <c r="J97" s="252" t="s">
        <v>620</v>
      </c>
      <c r="L97" s="238" t="s">
        <v>620</v>
      </c>
      <c r="N97" s="243"/>
      <c r="W97" s="211">
        <v>2012</v>
      </c>
      <c r="X97" s="239" t="d">
        <v>2012-06-22</v>
      </c>
      <c r="Y97" s="235" t="s">
        <v>1813</v>
      </c>
      <c r="Z97" s="244" t="s">
        <v>1736</v>
      </c>
      <c r="AA97" s="211" t="s">
        <v>1788</v>
      </c>
      <c r="AB97" s="292">
        <v>1</v>
      </c>
      <c r="AC97" s="244" t="s">
        <v>1756</v>
      </c>
      <c r="AD97" s="211" t="s">
        <v>587</v>
      </c>
      <c r="AE97" s="224">
        <v>2</v>
      </c>
      <c r="AF97" s="224" t="s">
        <v>585</v>
      </c>
      <c r="AG97" s="224">
        <v>146</v>
      </c>
      <c r="AH97" s="224">
        <v>0</v>
      </c>
      <c r="AI97" s="224">
        <v>3</v>
      </c>
      <c r="AJ97" s="224">
        <v>0</v>
      </c>
      <c r="AK97" s="224">
        <v>0</v>
      </c>
      <c r="AL97" s="224" t="s">
        <v>802</v>
      </c>
      <c r="AO97" s="244"/>
    </row>
    <row r="98" spans="1:57" ht="26.25" customHeight="1">
      <c r="A98" s="210">
        <v>98</v>
      </c>
      <c r="B98" s="244">
        <v>6</v>
      </c>
      <c r="C98" s="244" t="s">
        <v>1739</v>
      </c>
      <c r="D98" s="257">
        <v>1</v>
      </c>
      <c r="E98" s="212" t="s">
        <v>741</v>
      </c>
      <c r="F98" s="213"/>
      <c r="G98" s="232" t="s">
        <v>596</v>
      </c>
      <c r="H98" s="232" t="s">
        <v>620</v>
      </c>
      <c r="I98" s="238"/>
      <c r="J98" s="252" t="s">
        <v>620</v>
      </c>
      <c r="K98" s="237"/>
      <c r="L98" s="238" t="s">
        <v>620</v>
      </c>
      <c r="N98" s="243"/>
      <c r="W98" s="211">
        <v>2012</v>
      </c>
      <c r="X98" s="239" t="d">
        <v>2012-06-22</v>
      </c>
      <c r="Y98" s="228" t="s">
        <v>1813</v>
      </c>
      <c r="Z98" s="244" t="s">
        <v>1736</v>
      </c>
      <c r="AA98" s="211" t="s">
        <v>1788</v>
      </c>
      <c r="AB98" s="292">
        <v>1</v>
      </c>
      <c r="AC98" s="244" t="s">
        <v>1756</v>
      </c>
      <c r="AD98" s="211" t="s">
        <v>587</v>
      </c>
      <c r="AE98" s="224">
        <v>3</v>
      </c>
      <c r="AF98" s="224" t="s">
        <v>585</v>
      </c>
      <c r="AG98" s="224">
        <v>148</v>
      </c>
      <c r="AH98" s="224">
        <v>0</v>
      </c>
      <c r="AI98" s="224">
        <v>3</v>
      </c>
      <c r="AJ98" s="224">
        <v>0</v>
      </c>
      <c r="AK98" s="224">
        <v>0</v>
      </c>
      <c r="AL98" s="224" t="s">
        <v>802</v>
      </c>
      <c r="AO98" s="244"/>
    </row>
    <row r="99" spans="1:57" ht="26.25" customHeight="1">
      <c r="A99" s="210">
        <v>99</v>
      </c>
      <c r="B99" s="244">
        <v>6</v>
      </c>
      <c r="C99" s="244" t="s">
        <v>1739</v>
      </c>
      <c r="D99" s="257">
        <v>1</v>
      </c>
      <c r="E99" s="212" t="s">
        <v>742</v>
      </c>
      <c r="F99" s="213"/>
      <c r="G99" s="232" t="s">
        <v>596</v>
      </c>
      <c r="H99" s="238" t="s">
        <v>620</v>
      </c>
      <c r="I99" s="232"/>
      <c r="J99" s="252" t="s">
        <v>620</v>
      </c>
      <c r="L99" s="238" t="s">
        <v>620</v>
      </c>
      <c r="N99" s="243"/>
      <c r="W99" s="211">
        <v>2012</v>
      </c>
      <c r="X99" s="239" t="d">
        <v>2012-06-22</v>
      </c>
      <c r="Y99" s="228" t="s">
        <v>1813</v>
      </c>
      <c r="Z99" s="244" t="s">
        <v>1736</v>
      </c>
      <c r="AA99" s="211" t="s">
        <v>1788</v>
      </c>
      <c r="AB99" s="292">
        <v>1</v>
      </c>
      <c r="AC99" s="244" t="s">
        <v>1756</v>
      </c>
      <c r="AD99" s="211" t="s">
        <v>587</v>
      </c>
      <c r="AE99" s="224">
        <v>4</v>
      </c>
      <c r="AF99" s="224" t="s">
        <v>585</v>
      </c>
      <c r="AG99" s="224">
        <v>146</v>
      </c>
      <c r="AH99" s="224">
        <v>0</v>
      </c>
      <c r="AI99" s="224">
        <v>1</v>
      </c>
      <c r="AJ99" s="224">
        <v>0</v>
      </c>
      <c r="AK99" s="224">
        <v>0</v>
      </c>
      <c r="AL99" s="224" t="s">
        <v>803</v>
      </c>
      <c r="AO99" s="244"/>
    </row>
    <row r="100" spans="1:57" ht="26.25" customHeight="1">
      <c r="A100" s="210">
        <v>100</v>
      </c>
      <c r="B100" s="244">
        <v>6</v>
      </c>
      <c r="C100" s="244" t="s">
        <v>1739</v>
      </c>
      <c r="D100" s="257">
        <v>1</v>
      </c>
      <c r="E100" s="212" t="s">
        <v>743</v>
      </c>
      <c r="F100" s="213"/>
      <c r="G100" s="232" t="s">
        <v>596</v>
      </c>
      <c r="H100" s="238" t="s">
        <v>620</v>
      </c>
      <c r="I100" s="238"/>
      <c r="J100" s="230" t="s">
        <v>620</v>
      </c>
      <c r="K100" s="237"/>
      <c r="L100" s="238" t="s">
        <v>620</v>
      </c>
      <c r="N100" s="243"/>
      <c r="W100" s="211">
        <v>2012</v>
      </c>
      <c r="X100" s="239" t="d">
        <v>2012-06-22</v>
      </c>
      <c r="Y100" s="228" t="s">
        <v>1813</v>
      </c>
      <c r="Z100" s="244" t="s">
        <v>1736</v>
      </c>
      <c r="AA100" s="211" t="s">
        <v>1788</v>
      </c>
      <c r="AB100" s="292">
        <v>1</v>
      </c>
      <c r="AC100" s="244" t="s">
        <v>1756</v>
      </c>
      <c r="AD100" s="211" t="s">
        <v>587</v>
      </c>
      <c r="AE100" s="224">
        <v>4.5</v>
      </c>
      <c r="AF100" s="224" t="s">
        <v>585</v>
      </c>
      <c r="AG100" s="224">
        <v>151</v>
      </c>
      <c r="AH100" s="224">
        <v>0</v>
      </c>
      <c r="AI100" s="224">
        <v>3</v>
      </c>
      <c r="AJ100" s="224">
        <v>0</v>
      </c>
      <c r="AK100" s="224">
        <v>0</v>
      </c>
      <c r="AL100" s="224" t="s">
        <v>802</v>
      </c>
      <c r="AO100" s="244"/>
    </row>
    <row r="101" spans="1:57" ht="26.25" customHeight="1">
      <c r="A101" s="210">
        <v>101</v>
      </c>
      <c r="B101" s="244">
        <v>6</v>
      </c>
      <c r="C101" s="244" t="s">
        <v>1739</v>
      </c>
      <c r="D101" s="257">
        <v>1</v>
      </c>
      <c r="E101" s="293" t="s">
        <v>744</v>
      </c>
      <c r="G101" s="232" t="s">
        <v>596</v>
      </c>
      <c r="H101" s="238" t="s">
        <v>620</v>
      </c>
      <c r="I101" s="232"/>
      <c r="J101" s="230" t="s">
        <v>620</v>
      </c>
      <c r="L101" s="238" t="s">
        <v>620</v>
      </c>
      <c r="N101" s="243"/>
      <c r="W101" s="211">
        <v>2012</v>
      </c>
      <c r="X101" s="239" t="d">
        <v>2012-06-22</v>
      </c>
      <c r="Y101" s="228" t="s">
        <v>1813</v>
      </c>
      <c r="Z101" s="244" t="s">
        <v>1736</v>
      </c>
      <c r="AA101" s="211" t="s">
        <v>1788</v>
      </c>
      <c r="AB101" s="292">
        <v>1</v>
      </c>
      <c r="AC101" s="244" t="s">
        <v>1756</v>
      </c>
      <c r="AD101" s="211" t="s">
        <v>587</v>
      </c>
      <c r="AE101" s="224">
        <v>5</v>
      </c>
      <c r="AF101" s="224" t="s">
        <v>585</v>
      </c>
      <c r="AG101" s="224">
        <v>149</v>
      </c>
      <c r="AH101" s="224">
        <v>0</v>
      </c>
      <c r="AI101" s="224">
        <v>3</v>
      </c>
      <c r="AJ101" s="224">
        <v>0</v>
      </c>
      <c r="AK101" s="224">
        <v>0</v>
      </c>
      <c r="AO101" s="244"/>
    </row>
    <row r="102" spans="1:57" ht="26.25" customHeight="1">
      <c r="A102" s="210">
        <v>102</v>
      </c>
      <c r="B102" s="244">
        <v>6</v>
      </c>
      <c r="C102" s="244" t="s">
        <v>1739</v>
      </c>
      <c r="D102" s="257">
        <v>1</v>
      </c>
      <c r="E102" s="212" t="s">
        <v>745</v>
      </c>
      <c r="F102" s="213"/>
      <c r="G102" s="232" t="s">
        <v>596</v>
      </c>
      <c r="H102" s="238" t="s">
        <v>620</v>
      </c>
      <c r="I102" s="232"/>
      <c r="J102" s="252" t="s">
        <v>620</v>
      </c>
      <c r="L102" s="238" t="s">
        <v>620</v>
      </c>
      <c r="N102" s="243"/>
      <c r="W102" s="211">
        <v>2012</v>
      </c>
      <c r="X102" s="239" t="d">
        <v>2012-06-22</v>
      </c>
      <c r="Y102" s="228" t="s">
        <v>1813</v>
      </c>
      <c r="Z102" s="244" t="s">
        <v>1736</v>
      </c>
      <c r="AA102" s="211" t="s">
        <v>1788</v>
      </c>
      <c r="AB102" s="292">
        <v>1</v>
      </c>
      <c r="AC102" s="244" t="s">
        <v>1756</v>
      </c>
      <c r="AD102" s="211" t="s">
        <v>587</v>
      </c>
      <c r="AE102" s="224">
        <v>5</v>
      </c>
      <c r="AF102" s="224" t="s">
        <v>585</v>
      </c>
      <c r="AG102" s="224">
        <v>148</v>
      </c>
      <c r="AH102" s="224">
        <v>0</v>
      </c>
      <c r="AI102" s="224">
        <v>2</v>
      </c>
      <c r="AJ102" s="224">
        <v>0</v>
      </c>
      <c r="AK102" s="224">
        <v>0</v>
      </c>
      <c r="AL102" s="224" t="s">
        <v>804</v>
      </c>
      <c r="AO102" s="244"/>
    </row>
    <row r="103" spans="1:57" ht="26.25" customHeight="1">
      <c r="A103" s="210">
        <v>103</v>
      </c>
      <c r="B103" s="244">
        <v>6</v>
      </c>
      <c r="C103" s="244" t="s">
        <v>1739</v>
      </c>
      <c r="D103" s="257">
        <v>1</v>
      </c>
      <c r="E103" s="293" t="s">
        <v>746</v>
      </c>
      <c r="G103" s="232" t="s">
        <v>596</v>
      </c>
      <c r="H103" s="238" t="s">
        <v>620</v>
      </c>
      <c r="I103" s="232"/>
      <c r="J103" s="252" t="s">
        <v>620</v>
      </c>
      <c r="K103" s="237"/>
      <c r="L103" s="238" t="s">
        <v>620</v>
      </c>
      <c r="N103" s="243"/>
      <c r="W103" s="211">
        <v>2012</v>
      </c>
      <c r="X103" s="239" t="d">
        <v>2012-06-22</v>
      </c>
      <c r="Y103" s="228" t="s">
        <v>1813</v>
      </c>
      <c r="Z103" s="244" t="s">
        <v>1736</v>
      </c>
      <c r="AA103" s="211" t="s">
        <v>1788</v>
      </c>
      <c r="AB103" s="292">
        <v>1</v>
      </c>
      <c r="AC103" s="244" t="s">
        <v>1756</v>
      </c>
      <c r="AD103" s="211" t="s">
        <v>587</v>
      </c>
      <c r="AE103" s="224">
        <v>5</v>
      </c>
      <c r="AF103" s="224" t="s">
        <v>585</v>
      </c>
      <c r="AG103" s="224">
        <v>149</v>
      </c>
      <c r="AH103" s="224">
        <v>0</v>
      </c>
      <c r="AI103" s="224">
        <v>4</v>
      </c>
      <c r="AJ103" s="224">
        <v>0</v>
      </c>
      <c r="AK103" s="224">
        <v>0</v>
      </c>
      <c r="AL103" s="224" t="s">
        <v>805</v>
      </c>
      <c r="AO103" s="244"/>
    </row>
    <row r="104" spans="1:57" ht="26.25" customHeight="1">
      <c r="A104" s="210">
        <v>104</v>
      </c>
      <c r="B104" s="244">
        <v>6</v>
      </c>
      <c r="C104" s="244" t="s">
        <v>1739</v>
      </c>
      <c r="D104" s="257">
        <v>1</v>
      </c>
      <c r="E104" s="293" t="s">
        <v>747</v>
      </c>
      <c r="G104" s="232" t="s">
        <v>596</v>
      </c>
      <c r="H104" s="238" t="s">
        <v>620</v>
      </c>
      <c r="I104" s="232"/>
      <c r="J104" s="252" t="s">
        <v>620</v>
      </c>
      <c r="L104" s="238" t="s">
        <v>620</v>
      </c>
      <c r="N104" s="243"/>
      <c r="W104" s="211">
        <v>2012</v>
      </c>
      <c r="X104" s="239" t="d">
        <v>2012-06-22</v>
      </c>
      <c r="Y104" s="228" t="s">
        <v>1813</v>
      </c>
      <c r="Z104" s="244" t="s">
        <v>1736</v>
      </c>
      <c r="AA104" s="211" t="s">
        <v>1788</v>
      </c>
      <c r="AB104" s="292">
        <v>1</v>
      </c>
      <c r="AC104" s="244" t="s">
        <v>1756</v>
      </c>
      <c r="AD104" s="211" t="s">
        <v>587</v>
      </c>
      <c r="AE104" s="224">
        <v>6</v>
      </c>
      <c r="AF104" s="224" t="s">
        <v>585</v>
      </c>
      <c r="AG104" s="224">
        <v>187</v>
      </c>
      <c r="AH104" s="224">
        <v>0</v>
      </c>
      <c r="AI104" s="224">
        <v>2</v>
      </c>
      <c r="AJ104" s="224">
        <v>0</v>
      </c>
      <c r="AK104" s="224">
        <v>0</v>
      </c>
      <c r="AL104" s="224" t="s">
        <v>804</v>
      </c>
      <c r="AO104" s="244"/>
    </row>
    <row r="105" spans="1:57" ht="26.25" customHeight="1">
      <c r="A105" s="210">
        <v>105</v>
      </c>
      <c r="B105" s="244">
        <v>6</v>
      </c>
      <c r="C105" s="244" t="s">
        <v>1739</v>
      </c>
      <c r="D105" s="257">
        <v>1</v>
      </c>
      <c r="E105" s="293" t="s">
        <v>748</v>
      </c>
      <c r="G105" s="232" t="s">
        <v>587</v>
      </c>
      <c r="H105" s="215" t="s">
        <v>542</v>
      </c>
      <c r="I105" s="215"/>
      <c r="J105" s="266" t="s">
        <v>228</v>
      </c>
      <c r="K105" s="247"/>
      <c r="L105" s="267" t="s">
        <v>587</v>
      </c>
      <c r="N105" s="243"/>
      <c r="O105" s="224" t="s">
        <v>588</v>
      </c>
      <c r="P105" s="224" t="s">
        <v>26</v>
      </c>
      <c r="Q105" s="245">
        <v>4495044.1900000004</v>
      </c>
      <c r="R105" s="245">
        <v>403801.34</v>
      </c>
      <c r="S105" s="224">
        <v>0</v>
      </c>
      <c r="T105" s="224">
        <v>1</v>
      </c>
      <c r="U105" s="224">
        <v>0</v>
      </c>
      <c r="V105" s="224">
        <v>0</v>
      </c>
      <c r="W105" s="211">
        <v>2012</v>
      </c>
      <c r="X105" s="234" t="d">
        <v>2012-06-22</v>
      </c>
      <c r="Y105" s="235" t="s">
        <v>1813</v>
      </c>
      <c r="Z105" s="244" t="s">
        <v>1736</v>
      </c>
      <c r="AA105" s="211" t="s">
        <v>1788</v>
      </c>
      <c r="AB105" s="292">
        <v>1</v>
      </c>
      <c r="AC105" s="244" t="s">
        <v>1756</v>
      </c>
      <c r="AD105" s="211" t="s">
        <v>587</v>
      </c>
      <c r="AE105" s="224">
        <v>13</v>
      </c>
      <c r="AF105" s="224" t="s">
        <v>594</v>
      </c>
      <c r="AG105" s="224">
        <v>16</v>
      </c>
      <c r="AH105" s="224">
        <v>0</v>
      </c>
      <c r="AI105" s="224">
        <v>1</v>
      </c>
      <c r="AJ105" s="224">
        <v>0</v>
      </c>
      <c r="AK105" s="224">
        <v>0</v>
      </c>
      <c r="AL105" s="224" t="s">
        <v>806</v>
      </c>
      <c r="AO105" s="244"/>
      <c r="AT105" s="224">
        <v>0</v>
      </c>
      <c r="AW105" s="224">
        <v>86</v>
      </c>
      <c r="AZ105" s="224">
        <v>57</v>
      </c>
      <c r="BC105" s="224">
        <v>6</v>
      </c>
    </row>
    <row r="106" spans="1:57" ht="26.25" customHeight="1">
      <c r="A106" s="210">
        <v>106</v>
      </c>
      <c r="B106" s="244">
        <v>6</v>
      </c>
      <c r="C106" s="244" t="s">
        <v>1739</v>
      </c>
      <c r="D106" s="257">
        <v>1</v>
      </c>
      <c r="E106" s="293" t="s">
        <v>749</v>
      </c>
      <c r="G106" s="232" t="s">
        <v>587</v>
      </c>
      <c r="H106" s="227" t="s">
        <v>543</v>
      </c>
      <c r="I106" s="215"/>
      <c r="J106" s="266" t="s">
        <v>229</v>
      </c>
      <c r="K106" s="247"/>
      <c r="L106" s="267" t="s">
        <v>587</v>
      </c>
      <c r="N106" s="243"/>
      <c r="O106" s="224" t="s">
        <v>588</v>
      </c>
      <c r="P106" s="244" t="s">
        <v>26</v>
      </c>
      <c r="Q106" s="245">
        <v>4495041.54</v>
      </c>
      <c r="R106" s="245">
        <v>403802.64</v>
      </c>
      <c r="S106" s="224">
        <v>0</v>
      </c>
      <c r="T106" s="224">
        <v>5</v>
      </c>
      <c r="U106" s="224">
        <v>0</v>
      </c>
      <c r="V106" s="224">
        <v>0</v>
      </c>
      <c r="W106" s="211">
        <v>2012</v>
      </c>
      <c r="X106" s="234" t="d">
        <v>2012-06-22</v>
      </c>
      <c r="Y106" s="228" t="s">
        <v>1813</v>
      </c>
      <c r="Z106" s="244" t="s">
        <v>1736</v>
      </c>
      <c r="AA106" s="211" t="s">
        <v>1788</v>
      </c>
      <c r="AB106" s="292">
        <v>1</v>
      </c>
      <c r="AC106" s="244" t="s">
        <v>1756</v>
      </c>
      <c r="AD106" s="211" t="s">
        <v>587</v>
      </c>
      <c r="AE106" s="224">
        <v>16</v>
      </c>
      <c r="AF106" s="224" t="s">
        <v>594</v>
      </c>
      <c r="AG106" s="224">
        <v>17</v>
      </c>
      <c r="AH106" s="224">
        <v>0</v>
      </c>
      <c r="AI106" s="224">
        <v>4</v>
      </c>
      <c r="AJ106" s="224">
        <v>0</v>
      </c>
      <c r="AK106" s="224">
        <v>0</v>
      </c>
      <c r="AL106" s="224" t="s">
        <v>807</v>
      </c>
      <c r="AO106" s="244"/>
      <c r="AT106" s="224">
        <v>0</v>
      </c>
      <c r="AU106" s="224">
        <v>0</v>
      </c>
      <c r="AV106" s="224">
        <v>0</v>
      </c>
      <c r="AW106" s="224">
        <v>55</v>
      </c>
      <c r="AX106" s="224">
        <v>60</v>
      </c>
      <c r="AY106" s="224">
        <v>55</v>
      </c>
      <c r="AZ106" s="224">
        <v>60</v>
      </c>
      <c r="BA106" s="224">
        <v>59</v>
      </c>
      <c r="BB106" s="224">
        <v>56</v>
      </c>
      <c r="BC106" s="224">
        <v>6</v>
      </c>
      <c r="BD106" s="224">
        <v>6</v>
      </c>
      <c r="BE106" s="224">
        <v>6</v>
      </c>
    </row>
    <row r="107" spans="1:57" ht="26.25" customHeight="1">
      <c r="A107" s="210">
        <v>107</v>
      </c>
      <c r="B107" s="244">
        <v>6</v>
      </c>
      <c r="C107" s="244" t="s">
        <v>1739</v>
      </c>
      <c r="D107" s="257">
        <v>1</v>
      </c>
      <c r="E107" s="212" t="s">
        <v>750</v>
      </c>
      <c r="F107" s="213"/>
      <c r="G107" s="232" t="s">
        <v>596</v>
      </c>
      <c r="H107" s="238" t="s">
        <v>620</v>
      </c>
      <c r="I107" s="238"/>
      <c r="J107" s="266" t="s">
        <v>620</v>
      </c>
      <c r="K107" s="247"/>
      <c r="L107" s="238" t="s">
        <v>620</v>
      </c>
      <c r="N107" s="243"/>
      <c r="W107" s="211">
        <v>2012</v>
      </c>
      <c r="X107" s="234" t="d">
        <v>2012-06-22</v>
      </c>
      <c r="Y107" s="235" t="s">
        <v>1813</v>
      </c>
      <c r="Z107" s="244" t="s">
        <v>1736</v>
      </c>
      <c r="AA107" s="211" t="s">
        <v>1788</v>
      </c>
      <c r="AB107" s="292">
        <v>1</v>
      </c>
      <c r="AC107" s="244" t="s">
        <v>1756</v>
      </c>
      <c r="AD107" s="211" t="s">
        <v>587</v>
      </c>
      <c r="AE107" s="224">
        <v>16</v>
      </c>
      <c r="AF107" s="224" t="s">
        <v>594</v>
      </c>
      <c r="AG107" s="224">
        <v>90</v>
      </c>
      <c r="AH107" s="224">
        <v>0</v>
      </c>
      <c r="AI107" s="224">
        <v>6</v>
      </c>
      <c r="AJ107" s="224">
        <v>0</v>
      </c>
      <c r="AK107" s="224">
        <v>0</v>
      </c>
      <c r="AL107" s="244" t="s">
        <v>595</v>
      </c>
      <c r="AO107" s="244"/>
    </row>
    <row r="108" spans="1:57" ht="26.25" customHeight="1">
      <c r="A108" s="210">
        <v>108</v>
      </c>
      <c r="B108" s="244">
        <v>6</v>
      </c>
      <c r="C108" s="244" t="s">
        <v>1739</v>
      </c>
      <c r="D108" s="257">
        <v>1</v>
      </c>
      <c r="E108" s="293" t="s">
        <v>751</v>
      </c>
      <c r="G108" s="232" t="s">
        <v>596</v>
      </c>
      <c r="H108" s="238" t="s">
        <v>620</v>
      </c>
      <c r="I108" s="238"/>
      <c r="J108" s="230" t="s">
        <v>620</v>
      </c>
      <c r="L108" s="238" t="s">
        <v>620</v>
      </c>
      <c r="N108" s="243"/>
      <c r="W108" s="211">
        <v>2012</v>
      </c>
      <c r="X108" s="239" t="d">
        <v>2012-06-22</v>
      </c>
      <c r="Y108" s="235" t="s">
        <v>1813</v>
      </c>
      <c r="Z108" s="244" t="s">
        <v>1736</v>
      </c>
      <c r="AA108" s="211" t="s">
        <v>1788</v>
      </c>
      <c r="AB108" s="292">
        <v>1</v>
      </c>
      <c r="AC108" s="244" t="s">
        <v>1756</v>
      </c>
      <c r="AD108" s="211" t="s">
        <v>587</v>
      </c>
      <c r="AE108" s="224">
        <v>17</v>
      </c>
      <c r="AF108" s="224" t="s">
        <v>585</v>
      </c>
      <c r="AG108" s="224">
        <v>69</v>
      </c>
      <c r="AH108" s="224">
        <v>0</v>
      </c>
      <c r="AI108" s="224">
        <v>1</v>
      </c>
      <c r="AJ108" s="224">
        <v>0</v>
      </c>
      <c r="AK108" s="224">
        <v>0</v>
      </c>
      <c r="AL108" s="244" t="s">
        <v>595</v>
      </c>
      <c r="AO108" s="244"/>
    </row>
    <row r="109" spans="1:57" ht="26.25" customHeight="1">
      <c r="A109" s="210">
        <v>109</v>
      </c>
      <c r="B109" s="224">
        <v>6</v>
      </c>
      <c r="C109" s="244" t="s">
        <v>1739</v>
      </c>
      <c r="D109" s="257">
        <v>1</v>
      </c>
      <c r="E109" s="212" t="s">
        <v>752</v>
      </c>
      <c r="F109" s="213"/>
      <c r="G109" s="238" t="s">
        <v>596</v>
      </c>
      <c r="H109" s="238" t="s">
        <v>620</v>
      </c>
      <c r="I109" s="232"/>
      <c r="J109" s="230" t="s">
        <v>620</v>
      </c>
      <c r="K109" s="237"/>
      <c r="L109" s="238" t="s">
        <v>620</v>
      </c>
      <c r="N109" s="243"/>
      <c r="Q109" s="248"/>
      <c r="R109" s="248"/>
      <c r="S109" s="244"/>
      <c r="T109" s="244"/>
      <c r="U109" s="244"/>
      <c r="V109" s="244"/>
      <c r="W109" s="211">
        <v>2012</v>
      </c>
      <c r="X109" s="234" t="d">
        <v>2012-06-22</v>
      </c>
      <c r="Y109" s="235" t="s">
        <v>1813</v>
      </c>
      <c r="Z109" s="244" t="s">
        <v>1736</v>
      </c>
      <c r="AA109" s="211" t="s">
        <v>1788</v>
      </c>
      <c r="AB109" s="292">
        <v>1</v>
      </c>
      <c r="AC109" s="244" t="s">
        <v>1756</v>
      </c>
      <c r="AD109" s="211" t="s">
        <v>587</v>
      </c>
      <c r="AE109" s="244">
        <v>20</v>
      </c>
      <c r="AF109" s="244" t="s">
        <v>585</v>
      </c>
      <c r="AG109" s="244">
        <v>78</v>
      </c>
      <c r="AH109" s="244">
        <v>0</v>
      </c>
      <c r="AI109" s="244">
        <v>2</v>
      </c>
      <c r="AJ109" s="244">
        <v>0</v>
      </c>
      <c r="AK109" s="244">
        <v>0</v>
      </c>
      <c r="AL109" s="244" t="s">
        <v>595</v>
      </c>
      <c r="AM109" s="244"/>
      <c r="AN109" s="244"/>
      <c r="AO109" s="244"/>
      <c r="AS109" s="244"/>
    </row>
    <row r="110" spans="1:57" ht="26.25" customHeight="1">
      <c r="A110" s="210">
        <v>110</v>
      </c>
      <c r="B110" s="244">
        <v>6</v>
      </c>
      <c r="C110" s="244" t="s">
        <v>1739</v>
      </c>
      <c r="D110" s="257">
        <v>1</v>
      </c>
      <c r="E110" s="293" t="s">
        <v>753</v>
      </c>
      <c r="G110" s="232" t="s">
        <v>587</v>
      </c>
      <c r="H110" s="227" t="s">
        <v>538</v>
      </c>
      <c r="I110" s="215"/>
      <c r="J110" s="230" t="s">
        <v>230</v>
      </c>
      <c r="L110" s="267" t="s">
        <v>587</v>
      </c>
      <c r="N110" s="219"/>
      <c r="O110" s="224" t="s">
        <v>588</v>
      </c>
      <c r="P110" s="224" t="s">
        <v>812</v>
      </c>
      <c r="Q110" s="245">
        <v>4495027.5</v>
      </c>
      <c r="R110" s="245">
        <v>403900.9</v>
      </c>
      <c r="S110" s="224">
        <v>0</v>
      </c>
      <c r="T110" s="224">
        <v>3</v>
      </c>
      <c r="U110" s="224">
        <v>0</v>
      </c>
      <c r="V110" s="224">
        <v>0</v>
      </c>
      <c r="W110" s="211">
        <v>2012</v>
      </c>
      <c r="X110" s="234" t="d">
        <v>2012-06-22</v>
      </c>
      <c r="Y110" s="235" t="s">
        <v>1813</v>
      </c>
      <c r="Z110" s="244" t="s">
        <v>1736</v>
      </c>
      <c r="AA110" s="211" t="s">
        <v>1788</v>
      </c>
      <c r="AB110" s="292">
        <v>1</v>
      </c>
      <c r="AC110" s="244" t="s">
        <v>1756</v>
      </c>
      <c r="AD110" s="211" t="s">
        <v>587</v>
      </c>
      <c r="AE110" s="224">
        <v>24</v>
      </c>
      <c r="AF110" s="224" t="s">
        <v>585</v>
      </c>
      <c r="AG110" s="224">
        <v>84</v>
      </c>
      <c r="AH110" s="224">
        <v>0</v>
      </c>
      <c r="AI110" s="224">
        <v>4</v>
      </c>
      <c r="AJ110" s="224">
        <v>0</v>
      </c>
      <c r="AK110" s="224">
        <v>0</v>
      </c>
      <c r="AL110" s="224" t="s">
        <v>595</v>
      </c>
      <c r="AS110" s="224" t="s">
        <v>814</v>
      </c>
      <c r="AT110" s="224">
        <v>0</v>
      </c>
      <c r="AU110" s="224">
        <v>0</v>
      </c>
      <c r="AV110" s="224">
        <v>0</v>
      </c>
      <c r="AW110" s="224">
        <v>100</v>
      </c>
      <c r="AX110" s="224">
        <v>20</v>
      </c>
      <c r="AY110" s="224">
        <v>8</v>
      </c>
      <c r="AZ110" s="224">
        <v>49</v>
      </c>
      <c r="BA110" s="224">
        <v>47</v>
      </c>
      <c r="BB110" s="224">
        <v>40</v>
      </c>
    </row>
    <row r="111" spans="1:57" ht="26.25" customHeight="1">
      <c r="A111" s="210">
        <v>111</v>
      </c>
      <c r="B111" s="224">
        <v>6</v>
      </c>
      <c r="C111" s="244" t="s">
        <v>1739</v>
      </c>
      <c r="D111" s="257">
        <v>1</v>
      </c>
      <c r="E111" s="293" t="s">
        <v>754</v>
      </c>
      <c r="G111" s="232" t="s">
        <v>596</v>
      </c>
      <c r="H111" s="232" t="s">
        <v>620</v>
      </c>
      <c r="I111" s="238"/>
      <c r="J111" s="230" t="s">
        <v>620</v>
      </c>
      <c r="K111" s="237"/>
      <c r="L111" s="238" t="s">
        <v>620</v>
      </c>
      <c r="N111" s="243"/>
      <c r="W111" s="211">
        <v>2012</v>
      </c>
      <c r="X111" s="239" t="d">
        <v>2012-06-22</v>
      </c>
      <c r="Y111" s="228" t="s">
        <v>1813</v>
      </c>
      <c r="Z111" s="244" t="s">
        <v>1736</v>
      </c>
      <c r="AA111" s="211" t="s">
        <v>1788</v>
      </c>
      <c r="AB111" s="292">
        <v>1</v>
      </c>
      <c r="AC111" s="244" t="s">
        <v>1756</v>
      </c>
      <c r="AD111" s="211" t="s">
        <v>587</v>
      </c>
      <c r="AE111" s="224">
        <v>26</v>
      </c>
      <c r="AF111" s="224" t="s">
        <v>594</v>
      </c>
      <c r="AG111" s="224">
        <v>119</v>
      </c>
      <c r="AH111" s="224">
        <v>0</v>
      </c>
      <c r="AI111" s="224">
        <v>8</v>
      </c>
      <c r="AJ111" s="224">
        <v>0</v>
      </c>
      <c r="AL111" s="224" t="s">
        <v>595</v>
      </c>
      <c r="AO111" s="244"/>
    </row>
    <row r="112" spans="1:57" ht="26.25" customHeight="1">
      <c r="A112" s="210">
        <v>112</v>
      </c>
      <c r="B112" s="224">
        <v>6</v>
      </c>
      <c r="C112" s="244" t="s">
        <v>1739</v>
      </c>
      <c r="D112" s="257">
        <v>1</v>
      </c>
      <c r="E112" s="293" t="s">
        <v>755</v>
      </c>
      <c r="G112" s="238" t="s">
        <v>596</v>
      </c>
      <c r="H112" s="232" t="s">
        <v>620</v>
      </c>
      <c r="I112" s="232"/>
      <c r="J112" s="252" t="s">
        <v>620</v>
      </c>
      <c r="K112" s="237"/>
      <c r="L112" s="238" t="s">
        <v>620</v>
      </c>
      <c r="N112" s="243"/>
      <c r="O112" s="244"/>
      <c r="P112" s="244"/>
      <c r="Q112" s="248"/>
      <c r="R112" s="248"/>
      <c r="S112" s="244"/>
      <c r="T112" s="244"/>
      <c r="U112" s="244"/>
      <c r="V112" s="244"/>
      <c r="W112" s="211">
        <v>2012</v>
      </c>
      <c r="X112" s="239" t="d">
        <v>2012-06-22</v>
      </c>
      <c r="Y112" s="228" t="s">
        <v>1813</v>
      </c>
      <c r="Z112" s="244" t="s">
        <v>1736</v>
      </c>
      <c r="AA112" s="211" t="s">
        <v>1788</v>
      </c>
      <c r="AB112" s="292">
        <v>1</v>
      </c>
      <c r="AC112" s="244" t="s">
        <v>1756</v>
      </c>
      <c r="AD112" s="211" t="s">
        <v>587</v>
      </c>
      <c r="AE112" s="244">
        <v>26</v>
      </c>
      <c r="AF112" s="244" t="s">
        <v>594</v>
      </c>
      <c r="AG112" s="244">
        <v>118</v>
      </c>
      <c r="AH112" s="244">
        <v>0</v>
      </c>
      <c r="AI112" s="244">
        <v>9</v>
      </c>
      <c r="AJ112" s="244">
        <v>0</v>
      </c>
      <c r="AK112" s="244">
        <v>0</v>
      </c>
      <c r="AL112" s="224" t="s">
        <v>595</v>
      </c>
      <c r="AM112" s="244"/>
      <c r="AN112" s="244"/>
      <c r="AO112" s="244"/>
      <c r="AS112" s="244"/>
    </row>
    <row r="113" spans="1:57" ht="26.25" customHeight="1">
      <c r="A113" s="210">
        <v>113</v>
      </c>
      <c r="B113" s="224">
        <v>6</v>
      </c>
      <c r="C113" s="244" t="s">
        <v>1739</v>
      </c>
      <c r="D113" s="257">
        <v>1</v>
      </c>
      <c r="E113" s="293" t="s">
        <v>756</v>
      </c>
      <c r="G113" s="232" t="s">
        <v>587</v>
      </c>
      <c r="H113" s="227" t="s">
        <v>539</v>
      </c>
      <c r="I113" s="215"/>
      <c r="J113" s="266" t="s">
        <v>231</v>
      </c>
      <c r="K113" s="247"/>
      <c r="L113" s="267" t="s">
        <v>587</v>
      </c>
      <c r="N113" s="219"/>
      <c r="O113" s="224" t="s">
        <v>588</v>
      </c>
      <c r="P113" s="224" t="s">
        <v>812</v>
      </c>
      <c r="Q113" s="245">
        <v>4495037.22</v>
      </c>
      <c r="R113" s="245">
        <v>403796.6</v>
      </c>
      <c r="S113" s="224">
        <v>0</v>
      </c>
      <c r="T113" s="224">
        <v>1</v>
      </c>
      <c r="U113" s="224">
        <v>0</v>
      </c>
      <c r="V113" s="224">
        <v>0</v>
      </c>
      <c r="W113" s="211">
        <v>2012</v>
      </c>
      <c r="X113" s="239" t="d">
        <v>2012-06-22</v>
      </c>
      <c r="Y113" s="228" t="s">
        <v>1813</v>
      </c>
      <c r="Z113" s="244" t="s">
        <v>1736</v>
      </c>
      <c r="AA113" s="211" t="s">
        <v>1788</v>
      </c>
      <c r="AB113" s="292">
        <v>1</v>
      </c>
      <c r="AC113" s="244" t="s">
        <v>1756</v>
      </c>
      <c r="AD113" s="211" t="s">
        <v>587</v>
      </c>
      <c r="AE113" s="224">
        <v>29</v>
      </c>
      <c r="AF113" s="224" t="s">
        <v>585</v>
      </c>
      <c r="AG113" s="224">
        <v>80</v>
      </c>
      <c r="AH113" s="224">
        <v>0</v>
      </c>
      <c r="AI113" s="224">
        <v>1</v>
      </c>
      <c r="AJ113" s="224">
        <v>0</v>
      </c>
      <c r="AK113" s="224">
        <v>0</v>
      </c>
      <c r="AL113" s="224" t="s">
        <v>595</v>
      </c>
      <c r="AS113" s="224" t="s">
        <v>813</v>
      </c>
      <c r="AT113" s="224">
        <v>0</v>
      </c>
      <c r="AW113" s="224">
        <v>60</v>
      </c>
      <c r="AZ113" s="224">
        <v>52</v>
      </c>
      <c r="BC113" s="224">
        <v>5</v>
      </c>
    </row>
    <row r="114" spans="1:57" ht="26.25" customHeight="1">
      <c r="A114" s="210">
        <v>114</v>
      </c>
      <c r="B114" s="224">
        <v>6</v>
      </c>
      <c r="C114" s="244" t="s">
        <v>1739</v>
      </c>
      <c r="D114" s="257">
        <v>1</v>
      </c>
      <c r="E114" s="212" t="s">
        <v>757</v>
      </c>
      <c r="F114" s="213"/>
      <c r="G114" s="232" t="s">
        <v>587</v>
      </c>
      <c r="H114" s="227" t="s">
        <v>540</v>
      </c>
      <c r="I114" s="227"/>
      <c r="J114" s="266" t="s">
        <v>232</v>
      </c>
      <c r="K114" s="247"/>
      <c r="L114" s="267" t="s">
        <v>587</v>
      </c>
      <c r="N114" s="243"/>
      <c r="O114" s="224" t="s">
        <v>588</v>
      </c>
      <c r="P114" s="224" t="s">
        <v>812</v>
      </c>
      <c r="Q114" s="245">
        <v>4495022.9000000004</v>
      </c>
      <c r="R114" s="245">
        <v>403900.64</v>
      </c>
      <c r="S114" s="224">
        <v>0</v>
      </c>
      <c r="T114" s="224">
        <v>8</v>
      </c>
      <c r="U114" s="224">
        <v>0</v>
      </c>
      <c r="V114" s="224">
        <v>0</v>
      </c>
      <c r="W114" s="211">
        <v>2012</v>
      </c>
      <c r="X114" s="239" t="d">
        <v>2012-06-22</v>
      </c>
      <c r="Y114" s="228" t="s">
        <v>1813</v>
      </c>
      <c r="Z114" s="244" t="s">
        <v>1736</v>
      </c>
      <c r="AA114" s="211" t="s">
        <v>1788</v>
      </c>
      <c r="AB114" s="292">
        <v>1</v>
      </c>
      <c r="AC114" s="244" t="s">
        <v>1756</v>
      </c>
      <c r="AD114" s="211" t="s">
        <v>587</v>
      </c>
      <c r="AE114" s="224">
        <v>32</v>
      </c>
      <c r="AF114" s="224" t="s">
        <v>585</v>
      </c>
      <c r="AG114" s="224">
        <v>84</v>
      </c>
      <c r="AH114" s="224">
        <v>0</v>
      </c>
      <c r="AI114" s="224">
        <v>11</v>
      </c>
      <c r="AJ114" s="224">
        <v>0</v>
      </c>
      <c r="AK114" s="224">
        <v>0</v>
      </c>
      <c r="AL114" s="224" t="s">
        <v>808</v>
      </c>
      <c r="AO114" s="244"/>
      <c r="AS114" s="224" t="s">
        <v>815</v>
      </c>
      <c r="AT114" s="224">
        <v>0</v>
      </c>
      <c r="AU114" s="224">
        <v>0</v>
      </c>
      <c r="AV114" s="224">
        <v>0</v>
      </c>
      <c r="AW114" s="224">
        <v>50</v>
      </c>
      <c r="AX114" s="224">
        <v>30</v>
      </c>
      <c r="AY114" s="224">
        <v>40</v>
      </c>
      <c r="AZ114" s="224">
        <v>55</v>
      </c>
      <c r="BA114" s="224">
        <v>54</v>
      </c>
      <c r="BB114" s="224">
        <v>50</v>
      </c>
      <c r="BC114" s="224">
        <v>5</v>
      </c>
      <c r="BD114" s="224">
        <v>5</v>
      </c>
      <c r="BE114" s="224">
        <v>5</v>
      </c>
    </row>
    <row r="115" spans="1:57" ht="26.25" customHeight="1">
      <c r="A115" s="210">
        <v>115</v>
      </c>
      <c r="B115" s="224">
        <v>6</v>
      </c>
      <c r="C115" s="244" t="s">
        <v>1739</v>
      </c>
      <c r="D115" s="257">
        <v>1</v>
      </c>
      <c r="E115" s="293" t="s">
        <v>758</v>
      </c>
      <c r="G115" s="232" t="s">
        <v>587</v>
      </c>
      <c r="H115" s="215" t="s">
        <v>544</v>
      </c>
      <c r="I115" s="227"/>
      <c r="J115" s="266" t="s">
        <v>233</v>
      </c>
      <c r="K115" s="247"/>
      <c r="L115" s="267" t="s">
        <v>587</v>
      </c>
      <c r="N115" s="219"/>
      <c r="O115" s="224" t="s">
        <v>588</v>
      </c>
      <c r="P115" s="224" t="s">
        <v>26</v>
      </c>
      <c r="Q115" s="245">
        <v>4494963</v>
      </c>
      <c r="R115" s="245">
        <v>403838.33</v>
      </c>
      <c r="S115" s="224">
        <v>0</v>
      </c>
      <c r="T115" s="224">
        <v>14</v>
      </c>
      <c r="U115" s="224">
        <v>0</v>
      </c>
      <c r="V115" s="224">
        <v>0</v>
      </c>
      <c r="W115" s="211">
        <v>2012</v>
      </c>
      <c r="X115" s="239" t="d">
        <v>2012-06-22</v>
      </c>
      <c r="Y115" s="235" t="s">
        <v>1813</v>
      </c>
      <c r="Z115" s="244" t="s">
        <v>1736</v>
      </c>
      <c r="AA115" s="211" t="s">
        <v>1788</v>
      </c>
      <c r="AB115" s="292">
        <v>1</v>
      </c>
      <c r="AC115" s="244" t="s">
        <v>1756</v>
      </c>
      <c r="AD115" s="211" t="s">
        <v>587</v>
      </c>
      <c r="AE115" s="224">
        <v>34</v>
      </c>
      <c r="AF115" s="224" t="s">
        <v>585</v>
      </c>
      <c r="AG115" s="224">
        <v>4</v>
      </c>
      <c r="AH115" s="224">
        <v>0</v>
      </c>
      <c r="AI115" s="224">
        <v>14</v>
      </c>
      <c r="AJ115" s="224">
        <v>0</v>
      </c>
      <c r="AK115" s="224">
        <v>0</v>
      </c>
      <c r="AL115" s="224" t="s">
        <v>809</v>
      </c>
      <c r="AO115" s="244"/>
      <c r="AS115" s="224" t="s">
        <v>592</v>
      </c>
      <c r="AT115" s="224">
        <v>90</v>
      </c>
      <c r="AW115" s="224">
        <v>60</v>
      </c>
      <c r="AZ115" s="224">
        <v>59</v>
      </c>
      <c r="BC115" s="224">
        <v>3</v>
      </c>
    </row>
    <row r="116" spans="1:57" ht="26.25" customHeight="1">
      <c r="A116" s="210">
        <v>116</v>
      </c>
      <c r="B116" s="224">
        <v>6</v>
      </c>
      <c r="C116" s="244" t="s">
        <v>1739</v>
      </c>
      <c r="D116" s="257">
        <v>1</v>
      </c>
      <c r="E116" s="293" t="s">
        <v>759</v>
      </c>
      <c r="G116" s="238" t="s">
        <v>596</v>
      </c>
      <c r="H116" s="232" t="s">
        <v>620</v>
      </c>
      <c r="I116" s="232"/>
      <c r="J116" s="230" t="s">
        <v>620</v>
      </c>
      <c r="L116" s="232" t="s">
        <v>620</v>
      </c>
      <c r="N116" s="243"/>
      <c r="O116" s="244"/>
      <c r="P116" s="244"/>
      <c r="Q116" s="248"/>
      <c r="R116" s="248"/>
      <c r="S116" s="244"/>
      <c r="T116" s="244"/>
      <c r="U116" s="244"/>
      <c r="V116" s="244"/>
      <c r="W116" s="211">
        <v>2012</v>
      </c>
      <c r="X116" s="239" t="d">
        <v>2012-06-22</v>
      </c>
      <c r="Y116" s="228" t="s">
        <v>1813</v>
      </c>
      <c r="Z116" s="244" t="s">
        <v>1736</v>
      </c>
      <c r="AA116" s="211" t="s">
        <v>1788</v>
      </c>
      <c r="AB116" s="292">
        <v>1</v>
      </c>
      <c r="AC116" s="244" t="s">
        <v>1756</v>
      </c>
      <c r="AD116" s="211" t="s">
        <v>587</v>
      </c>
      <c r="AE116" s="244">
        <v>36</v>
      </c>
      <c r="AF116" s="244" t="s">
        <v>585</v>
      </c>
      <c r="AG116" s="244">
        <v>8</v>
      </c>
      <c r="AH116" s="244">
        <v>0</v>
      </c>
      <c r="AI116" s="244">
        <v>1</v>
      </c>
      <c r="AJ116" s="244">
        <v>0</v>
      </c>
      <c r="AK116" s="244">
        <v>0</v>
      </c>
      <c r="AL116" s="224" t="s">
        <v>595</v>
      </c>
      <c r="AM116" s="244"/>
      <c r="AN116" s="244"/>
      <c r="AO116" s="244"/>
      <c r="AS116" s="244"/>
    </row>
    <row r="117" spans="1:57" ht="26.25" customHeight="1">
      <c r="A117" s="210">
        <v>117</v>
      </c>
      <c r="B117" s="224">
        <v>6</v>
      </c>
      <c r="C117" s="244" t="s">
        <v>1739</v>
      </c>
      <c r="D117" s="257">
        <v>1</v>
      </c>
      <c r="E117" s="293" t="s">
        <v>760</v>
      </c>
      <c r="G117" s="232" t="s">
        <v>596</v>
      </c>
      <c r="H117" s="238" t="s">
        <v>620</v>
      </c>
      <c r="I117" s="232"/>
      <c r="J117" s="230" t="s">
        <v>620</v>
      </c>
      <c r="L117" s="238" t="s">
        <v>620</v>
      </c>
      <c r="N117" s="219"/>
      <c r="W117" s="211">
        <v>2012</v>
      </c>
      <c r="X117" s="239" t="d">
        <v>2012-06-22</v>
      </c>
      <c r="Y117" s="228" t="s">
        <v>1813</v>
      </c>
      <c r="Z117" s="244" t="s">
        <v>1736</v>
      </c>
      <c r="AA117" s="211" t="s">
        <v>1788</v>
      </c>
      <c r="AB117" s="292">
        <v>1</v>
      </c>
      <c r="AC117" s="244" t="s">
        <v>1756</v>
      </c>
      <c r="AD117" s="211" t="s">
        <v>587</v>
      </c>
      <c r="AE117" s="224">
        <v>36</v>
      </c>
      <c r="AF117" s="224" t="s">
        <v>585</v>
      </c>
      <c r="AG117" s="224">
        <v>93</v>
      </c>
      <c r="AH117" s="224">
        <v>0</v>
      </c>
      <c r="AI117" s="224">
        <v>7</v>
      </c>
      <c r="AJ117" s="224">
        <v>0</v>
      </c>
      <c r="AK117" s="224">
        <v>0</v>
      </c>
      <c r="AL117" s="224" t="s">
        <v>595</v>
      </c>
    </row>
    <row r="118" spans="1:57" ht="26.25" customHeight="1">
      <c r="A118" s="210">
        <v>118</v>
      </c>
      <c r="B118" s="224">
        <v>6</v>
      </c>
      <c r="C118" s="244" t="s">
        <v>1739</v>
      </c>
      <c r="D118" s="257">
        <v>1</v>
      </c>
      <c r="E118" s="293" t="s">
        <v>761</v>
      </c>
      <c r="G118" s="232" t="s">
        <v>596</v>
      </c>
      <c r="H118" s="238" t="s">
        <v>620</v>
      </c>
      <c r="I118" s="232"/>
      <c r="J118" s="230" t="s">
        <v>620</v>
      </c>
      <c r="L118" s="232" t="s">
        <v>620</v>
      </c>
      <c r="N118" s="219"/>
      <c r="W118" s="211">
        <v>2012</v>
      </c>
      <c r="X118" s="239" t="d">
        <v>2012-06-22</v>
      </c>
      <c r="Y118" s="228" t="s">
        <v>1813</v>
      </c>
      <c r="Z118" s="244" t="s">
        <v>1736</v>
      </c>
      <c r="AA118" s="211" t="s">
        <v>1788</v>
      </c>
      <c r="AB118" s="292">
        <v>1</v>
      </c>
      <c r="AC118" s="244" t="s">
        <v>1756</v>
      </c>
      <c r="AD118" s="211" t="s">
        <v>587</v>
      </c>
      <c r="AE118" s="224">
        <v>37</v>
      </c>
      <c r="AF118" s="224" t="s">
        <v>585</v>
      </c>
      <c r="AG118" s="224">
        <v>5</v>
      </c>
      <c r="AH118" s="224">
        <v>0</v>
      </c>
      <c r="AI118" s="224">
        <v>10</v>
      </c>
      <c r="AJ118" s="224">
        <v>0</v>
      </c>
      <c r="AK118" s="224">
        <v>1</v>
      </c>
      <c r="AL118" s="224" t="s">
        <v>615</v>
      </c>
    </row>
    <row r="119" spans="1:57" ht="26.25" customHeight="1">
      <c r="A119" s="210">
        <v>119</v>
      </c>
      <c r="B119" s="224">
        <v>6</v>
      </c>
      <c r="C119" s="244" t="s">
        <v>1739</v>
      </c>
      <c r="D119" s="257">
        <v>1</v>
      </c>
      <c r="E119" s="293" t="s">
        <v>762</v>
      </c>
      <c r="G119" s="232" t="s">
        <v>596</v>
      </c>
      <c r="H119" s="238" t="s">
        <v>620</v>
      </c>
      <c r="I119" s="232"/>
      <c r="J119" s="230" t="s">
        <v>620</v>
      </c>
      <c r="L119" s="238" t="s">
        <v>620</v>
      </c>
      <c r="N119" s="219"/>
      <c r="W119" s="211">
        <v>2012</v>
      </c>
      <c r="X119" s="239" t="d">
        <v>2012-06-22</v>
      </c>
      <c r="Y119" s="235" t="s">
        <v>1813</v>
      </c>
      <c r="Z119" s="244" t="s">
        <v>1736</v>
      </c>
      <c r="AA119" s="211" t="s">
        <v>1788</v>
      </c>
      <c r="AB119" s="292">
        <v>1</v>
      </c>
      <c r="AC119" s="244" t="s">
        <v>1756</v>
      </c>
      <c r="AD119" s="211" t="s">
        <v>587</v>
      </c>
      <c r="AE119" s="224">
        <v>39</v>
      </c>
      <c r="AF119" s="224" t="s">
        <v>585</v>
      </c>
      <c r="AG119" s="224">
        <v>4</v>
      </c>
      <c r="AH119" s="224">
        <v>0</v>
      </c>
      <c r="AI119" s="224">
        <v>6</v>
      </c>
      <c r="AJ119" s="224">
        <v>0</v>
      </c>
      <c r="AK119" s="224">
        <v>0</v>
      </c>
      <c r="AL119" s="224" t="s">
        <v>615</v>
      </c>
    </row>
    <row r="120" spans="1:57" ht="26.25" customHeight="1">
      <c r="A120" s="210">
        <v>120</v>
      </c>
      <c r="B120" s="244">
        <v>6</v>
      </c>
      <c r="C120" s="244" t="s">
        <v>1739</v>
      </c>
      <c r="D120" s="257">
        <v>1</v>
      </c>
      <c r="E120" s="293" t="s">
        <v>763</v>
      </c>
      <c r="G120" s="232" t="s">
        <v>596</v>
      </c>
      <c r="H120" s="232" t="s">
        <v>620</v>
      </c>
      <c r="I120" s="232"/>
      <c r="J120" s="230" t="s">
        <v>620</v>
      </c>
      <c r="L120" s="232" t="s">
        <v>620</v>
      </c>
      <c r="N120" s="243"/>
      <c r="O120" s="244"/>
      <c r="P120" s="244"/>
      <c r="W120" s="211">
        <v>2012</v>
      </c>
      <c r="X120" s="239" t="d">
        <v>2012-06-22</v>
      </c>
      <c r="Y120" s="228" t="s">
        <v>1813</v>
      </c>
      <c r="Z120" s="244" t="s">
        <v>1736</v>
      </c>
      <c r="AA120" s="211" t="s">
        <v>1788</v>
      </c>
      <c r="AB120" s="292">
        <v>1</v>
      </c>
      <c r="AC120" s="244" t="s">
        <v>1756</v>
      </c>
      <c r="AD120" s="211" t="s">
        <v>587</v>
      </c>
      <c r="AE120" s="224">
        <v>39</v>
      </c>
      <c r="AF120" s="224" t="s">
        <v>585</v>
      </c>
      <c r="AG120" s="224">
        <v>10</v>
      </c>
      <c r="AH120" s="224">
        <v>0</v>
      </c>
      <c r="AI120" s="224">
        <v>2</v>
      </c>
      <c r="AJ120" s="224">
        <v>0</v>
      </c>
      <c r="AK120" s="224">
        <v>0</v>
      </c>
      <c r="AL120" s="224" t="s">
        <v>615</v>
      </c>
      <c r="AO120" s="244"/>
    </row>
    <row r="121" spans="1:57" ht="26.25" customHeight="1">
      <c r="A121" s="210">
        <v>121</v>
      </c>
      <c r="B121" s="244">
        <v>6</v>
      </c>
      <c r="C121" s="244" t="s">
        <v>1739</v>
      </c>
      <c r="D121" s="257">
        <v>1</v>
      </c>
      <c r="E121" s="293" t="s">
        <v>764</v>
      </c>
      <c r="G121" s="232" t="s">
        <v>596</v>
      </c>
      <c r="H121" s="232" t="s">
        <v>620</v>
      </c>
      <c r="I121" s="232"/>
      <c r="J121" s="230" t="s">
        <v>620</v>
      </c>
      <c r="K121" s="237"/>
      <c r="L121" s="232" t="s">
        <v>620</v>
      </c>
      <c r="N121" s="243"/>
      <c r="O121" s="244"/>
      <c r="W121" s="211">
        <v>2012</v>
      </c>
      <c r="X121" s="234" t="d">
        <v>2012-06-22</v>
      </c>
      <c r="Y121" s="235" t="s">
        <v>1813</v>
      </c>
      <c r="Z121" s="244" t="s">
        <v>1736</v>
      </c>
      <c r="AA121" s="211" t="s">
        <v>1788</v>
      </c>
      <c r="AB121" s="292">
        <v>1</v>
      </c>
      <c r="AC121" s="244" t="s">
        <v>1756</v>
      </c>
      <c r="AD121" s="211" t="s">
        <v>587</v>
      </c>
      <c r="AE121" s="224">
        <v>43</v>
      </c>
      <c r="AF121" s="224" t="s">
        <v>594</v>
      </c>
      <c r="AG121" s="224">
        <v>0</v>
      </c>
      <c r="AH121" s="224">
        <v>0</v>
      </c>
      <c r="AI121" s="224">
        <v>2</v>
      </c>
      <c r="AJ121" s="224">
        <v>0</v>
      </c>
      <c r="AK121" s="224">
        <v>0</v>
      </c>
      <c r="AL121" s="224" t="s">
        <v>615</v>
      </c>
      <c r="AM121" s="244"/>
      <c r="AO121" s="244"/>
    </row>
    <row r="122" spans="1:57" ht="26.25" customHeight="1">
      <c r="A122" s="210">
        <v>122</v>
      </c>
      <c r="B122" s="244">
        <v>6</v>
      </c>
      <c r="C122" s="244" t="s">
        <v>1739</v>
      </c>
      <c r="D122" s="257">
        <v>1</v>
      </c>
      <c r="E122" s="293" t="s">
        <v>765</v>
      </c>
      <c r="G122" s="232" t="s">
        <v>596</v>
      </c>
      <c r="H122" s="238" t="s">
        <v>620</v>
      </c>
      <c r="I122" s="238"/>
      <c r="J122" s="230" t="s">
        <v>620</v>
      </c>
      <c r="K122" s="237"/>
      <c r="L122" s="238" t="s">
        <v>620</v>
      </c>
      <c r="N122" s="243"/>
      <c r="O122" s="244"/>
      <c r="P122" s="244"/>
      <c r="W122" s="211">
        <v>2012</v>
      </c>
      <c r="X122" s="234" t="d">
        <v>2012-06-22</v>
      </c>
      <c r="Y122" s="235" t="s">
        <v>1813</v>
      </c>
      <c r="Z122" s="244" t="s">
        <v>1736</v>
      </c>
      <c r="AA122" s="211" t="s">
        <v>1788</v>
      </c>
      <c r="AB122" s="292">
        <v>1</v>
      </c>
      <c r="AC122" s="244" t="s">
        <v>1756</v>
      </c>
      <c r="AD122" s="211" t="s">
        <v>587</v>
      </c>
      <c r="AE122" s="224">
        <v>43</v>
      </c>
      <c r="AF122" s="224" t="s">
        <v>585</v>
      </c>
      <c r="AG122" s="224">
        <v>21</v>
      </c>
      <c r="AH122" s="224">
        <v>0</v>
      </c>
      <c r="AI122" s="224">
        <v>1</v>
      </c>
      <c r="AJ122" s="224">
        <v>0</v>
      </c>
      <c r="AK122" s="224">
        <v>0</v>
      </c>
      <c r="AL122" s="224" t="s">
        <v>615</v>
      </c>
      <c r="AO122" s="244"/>
    </row>
    <row r="123" spans="1:57" ht="26.25" customHeight="1">
      <c r="A123" s="210">
        <v>123</v>
      </c>
      <c r="B123" s="244">
        <v>6</v>
      </c>
      <c r="C123" s="244" t="s">
        <v>1739</v>
      </c>
      <c r="D123" s="257">
        <v>1</v>
      </c>
      <c r="E123" s="293" t="s">
        <v>766</v>
      </c>
      <c r="G123" s="232" t="s">
        <v>596</v>
      </c>
      <c r="H123" s="238" t="s">
        <v>620</v>
      </c>
      <c r="I123" s="238"/>
      <c r="J123" s="230" t="s">
        <v>620</v>
      </c>
      <c r="K123" s="237"/>
      <c r="L123" s="238" t="s">
        <v>620</v>
      </c>
      <c r="N123" s="243"/>
      <c r="W123" s="211">
        <v>2012</v>
      </c>
      <c r="X123" s="234" t="d">
        <v>2012-06-22</v>
      </c>
      <c r="Y123" s="235" t="s">
        <v>1813</v>
      </c>
      <c r="Z123" s="244" t="s">
        <v>1736</v>
      </c>
      <c r="AA123" s="211" t="s">
        <v>1788</v>
      </c>
      <c r="AB123" s="292">
        <v>1</v>
      </c>
      <c r="AC123" s="244" t="s">
        <v>1756</v>
      </c>
      <c r="AD123" s="211" t="s">
        <v>587</v>
      </c>
      <c r="AE123" s="224">
        <v>44</v>
      </c>
      <c r="AF123" s="224" t="s">
        <v>594</v>
      </c>
      <c r="AG123" s="224">
        <v>9</v>
      </c>
      <c r="AH123" s="224">
        <v>0</v>
      </c>
      <c r="AI123" s="224">
        <v>2</v>
      </c>
      <c r="AJ123" s="224">
        <v>0</v>
      </c>
      <c r="AK123" s="224">
        <v>0</v>
      </c>
      <c r="AL123" s="224" t="s">
        <v>615</v>
      </c>
      <c r="AO123" s="244"/>
    </row>
    <row r="124" spans="1:57" ht="26.25" customHeight="1">
      <c r="A124" s="210">
        <v>124</v>
      </c>
      <c r="B124" s="244">
        <v>6</v>
      </c>
      <c r="C124" s="244" t="s">
        <v>1739</v>
      </c>
      <c r="D124" s="257">
        <v>1</v>
      </c>
      <c r="E124" s="293" t="s">
        <v>767</v>
      </c>
      <c r="G124" s="232" t="s">
        <v>596</v>
      </c>
      <c r="H124" s="214" t="s">
        <v>620</v>
      </c>
      <c r="I124" s="214"/>
      <c r="J124" s="230" t="s">
        <v>620</v>
      </c>
      <c r="L124" s="238" t="s">
        <v>620</v>
      </c>
      <c r="N124" s="219"/>
      <c r="W124" s="211">
        <v>2012</v>
      </c>
      <c r="X124" s="239" t="d">
        <v>2012-06-22</v>
      </c>
      <c r="Y124" s="228" t="s">
        <v>1813</v>
      </c>
      <c r="Z124" s="244" t="s">
        <v>1736</v>
      </c>
      <c r="AA124" s="211" t="s">
        <v>1788</v>
      </c>
      <c r="AB124" s="292">
        <v>1</v>
      </c>
      <c r="AC124" s="244" t="s">
        <v>1756</v>
      </c>
      <c r="AD124" s="211" t="s">
        <v>587</v>
      </c>
      <c r="AE124" s="224">
        <v>44</v>
      </c>
      <c r="AF124" s="224" t="s">
        <v>585</v>
      </c>
      <c r="AG124" s="224">
        <v>18</v>
      </c>
      <c r="AH124" s="224">
        <v>0</v>
      </c>
      <c r="AI124" s="224">
        <v>3</v>
      </c>
      <c r="AJ124" s="224">
        <v>0</v>
      </c>
      <c r="AK124" s="224">
        <v>0</v>
      </c>
      <c r="AL124" s="224" t="s">
        <v>595</v>
      </c>
    </row>
    <row r="125" spans="1:57" ht="26.25" customHeight="1">
      <c r="A125" s="210">
        <v>125</v>
      </c>
      <c r="B125" s="244">
        <v>6</v>
      </c>
      <c r="C125" s="244" t="s">
        <v>1739</v>
      </c>
      <c r="D125" s="257">
        <v>1</v>
      </c>
      <c r="E125" s="293" t="s">
        <v>768</v>
      </c>
      <c r="G125" s="232" t="s">
        <v>596</v>
      </c>
      <c r="H125" s="214" t="s">
        <v>620</v>
      </c>
      <c r="I125" s="214"/>
      <c r="J125" s="230" t="s">
        <v>620</v>
      </c>
      <c r="L125" s="238" t="s">
        <v>620</v>
      </c>
      <c r="N125" s="219"/>
      <c r="O125" s="244"/>
      <c r="W125" s="211">
        <v>2012</v>
      </c>
      <c r="X125" s="234" t="d">
        <v>2012-06-22</v>
      </c>
      <c r="Y125" s="228" t="s">
        <v>1813</v>
      </c>
      <c r="Z125" s="244" t="s">
        <v>1736</v>
      </c>
      <c r="AA125" s="211" t="s">
        <v>1788</v>
      </c>
      <c r="AB125" s="292">
        <v>1</v>
      </c>
      <c r="AC125" s="244" t="s">
        <v>1756</v>
      </c>
      <c r="AD125" s="211" t="s">
        <v>587</v>
      </c>
      <c r="AE125" s="224">
        <v>51</v>
      </c>
      <c r="AF125" s="224" t="s">
        <v>585</v>
      </c>
      <c r="AG125" s="224">
        <v>18</v>
      </c>
      <c r="AH125" s="224">
        <v>0</v>
      </c>
      <c r="AI125" s="224">
        <v>3</v>
      </c>
      <c r="AJ125" s="224">
        <v>0</v>
      </c>
      <c r="AK125" s="224">
        <v>0</v>
      </c>
      <c r="AL125" s="224" t="s">
        <v>615</v>
      </c>
      <c r="AM125" s="244"/>
    </row>
    <row r="126" spans="1:57" ht="26.25" customHeight="1">
      <c r="A126" s="210">
        <v>126</v>
      </c>
      <c r="B126" s="224">
        <v>6</v>
      </c>
      <c r="C126" s="244" t="s">
        <v>1739</v>
      </c>
      <c r="D126" s="257">
        <v>1</v>
      </c>
      <c r="E126" s="293" t="s">
        <v>769</v>
      </c>
      <c r="G126" s="232" t="s">
        <v>596</v>
      </c>
      <c r="H126" s="214" t="s">
        <v>620</v>
      </c>
      <c r="I126" s="214"/>
      <c r="J126" s="230" t="s">
        <v>620</v>
      </c>
      <c r="L126" s="232" t="s">
        <v>620</v>
      </c>
      <c r="N126" s="243"/>
      <c r="W126" s="211">
        <v>2012</v>
      </c>
      <c r="X126" s="239" t="d">
        <v>2012-06-22</v>
      </c>
      <c r="Y126" s="228" t="s">
        <v>1813</v>
      </c>
      <c r="Z126" s="244" t="s">
        <v>1736</v>
      </c>
      <c r="AA126" s="211" t="s">
        <v>1788</v>
      </c>
      <c r="AB126" s="292">
        <v>1</v>
      </c>
      <c r="AC126" s="244" t="s">
        <v>1756</v>
      </c>
      <c r="AD126" s="211" t="s">
        <v>587</v>
      </c>
      <c r="AE126" s="224">
        <v>52</v>
      </c>
      <c r="AF126" s="224" t="s">
        <v>585</v>
      </c>
      <c r="AG126" s="224">
        <v>19</v>
      </c>
      <c r="AH126" s="224">
        <v>0</v>
      </c>
      <c r="AI126" s="224">
        <v>2</v>
      </c>
      <c r="AJ126" s="224">
        <v>0</v>
      </c>
      <c r="AK126" s="224">
        <v>0</v>
      </c>
      <c r="AL126" s="224" t="s">
        <v>615</v>
      </c>
      <c r="AO126" s="244"/>
    </row>
    <row r="127" spans="1:57" ht="26.25" customHeight="1">
      <c r="A127" s="210">
        <v>127</v>
      </c>
      <c r="B127" s="224">
        <v>6</v>
      </c>
      <c r="C127" s="244" t="s">
        <v>1739</v>
      </c>
      <c r="D127" s="257">
        <v>1</v>
      </c>
      <c r="E127" s="212" t="s">
        <v>770</v>
      </c>
      <c r="F127" s="213"/>
      <c r="G127" s="232" t="s">
        <v>596</v>
      </c>
      <c r="H127" s="214" t="s">
        <v>620</v>
      </c>
      <c r="I127" s="238"/>
      <c r="J127" s="252" t="s">
        <v>620</v>
      </c>
      <c r="K127" s="237"/>
      <c r="L127" s="238" t="s">
        <v>620</v>
      </c>
      <c r="N127" s="219"/>
      <c r="P127" s="244"/>
      <c r="W127" s="211">
        <v>2012</v>
      </c>
      <c r="X127" s="239" t="d">
        <v>2012-06-22</v>
      </c>
      <c r="Y127" s="228" t="s">
        <v>1813</v>
      </c>
      <c r="Z127" s="244" t="s">
        <v>1736</v>
      </c>
      <c r="AA127" s="211" t="s">
        <v>1788</v>
      </c>
      <c r="AB127" s="292">
        <v>1</v>
      </c>
      <c r="AC127" s="244" t="s">
        <v>1756</v>
      </c>
      <c r="AD127" s="211" t="s">
        <v>587</v>
      </c>
      <c r="AE127" s="224">
        <v>56</v>
      </c>
      <c r="AF127" s="224" t="s">
        <v>585</v>
      </c>
      <c r="AG127" s="224">
        <v>23</v>
      </c>
      <c r="AH127" s="224">
        <v>0</v>
      </c>
      <c r="AI127" s="224">
        <v>1</v>
      </c>
      <c r="AJ127" s="224">
        <v>0</v>
      </c>
      <c r="AK127" s="224">
        <v>0</v>
      </c>
      <c r="AL127" s="224" t="s">
        <v>595</v>
      </c>
    </row>
    <row r="128" spans="1:57" ht="26.25" customHeight="1">
      <c r="A128" s="210">
        <v>128</v>
      </c>
      <c r="B128" s="224">
        <v>6</v>
      </c>
      <c r="C128" s="244" t="s">
        <v>1739</v>
      </c>
      <c r="D128" s="257">
        <v>1</v>
      </c>
      <c r="E128" s="212" t="s">
        <v>771</v>
      </c>
      <c r="F128" s="213"/>
      <c r="G128" s="232" t="s">
        <v>596</v>
      </c>
      <c r="H128" s="214" t="s">
        <v>620</v>
      </c>
      <c r="I128" s="238"/>
      <c r="J128" s="252" t="s">
        <v>620</v>
      </c>
      <c r="K128" s="237"/>
      <c r="L128" s="238" t="s">
        <v>620</v>
      </c>
      <c r="N128" s="219"/>
      <c r="W128" s="211">
        <v>2012</v>
      </c>
      <c r="X128" s="239" t="d">
        <v>2012-06-22</v>
      </c>
      <c r="Y128" s="228" t="s">
        <v>1813</v>
      </c>
      <c r="Z128" s="244" t="s">
        <v>1736</v>
      </c>
      <c r="AA128" s="211" t="s">
        <v>1788</v>
      </c>
      <c r="AB128" s="292">
        <v>1</v>
      </c>
      <c r="AC128" s="244" t="s">
        <v>1756</v>
      </c>
      <c r="AD128" s="211" t="s">
        <v>587</v>
      </c>
      <c r="AE128" s="224">
        <v>62</v>
      </c>
      <c r="AF128" s="224" t="s">
        <v>585</v>
      </c>
      <c r="AG128" s="224">
        <v>17</v>
      </c>
      <c r="AH128" s="224">
        <v>0</v>
      </c>
      <c r="AI128" s="224">
        <v>8</v>
      </c>
      <c r="AJ128" s="224">
        <v>0</v>
      </c>
      <c r="AK128" s="224">
        <v>1</v>
      </c>
      <c r="AL128" s="224" t="s">
        <v>810</v>
      </c>
    </row>
    <row r="129" spans="1:45" ht="26.25" customHeight="1">
      <c r="A129" s="210">
        <v>129</v>
      </c>
      <c r="B129" s="224">
        <v>6</v>
      </c>
      <c r="C129" s="244" t="s">
        <v>1739</v>
      </c>
      <c r="D129" s="257">
        <v>1</v>
      </c>
      <c r="E129" s="212" t="s">
        <v>772</v>
      </c>
      <c r="F129" s="213"/>
      <c r="G129" s="232" t="s">
        <v>596</v>
      </c>
      <c r="H129" s="214" t="s">
        <v>620</v>
      </c>
      <c r="I129" s="238"/>
      <c r="J129" s="325" t="s">
        <v>620</v>
      </c>
      <c r="K129" s="237"/>
      <c r="L129" s="238" t="s">
        <v>620</v>
      </c>
      <c r="N129" s="219"/>
      <c r="W129" s="211">
        <v>2012</v>
      </c>
      <c r="X129" s="234" t="d">
        <v>2012-06-22</v>
      </c>
      <c r="Y129" s="235" t="s">
        <v>1813</v>
      </c>
      <c r="Z129" s="244" t="s">
        <v>1736</v>
      </c>
      <c r="AA129" s="211" t="s">
        <v>1788</v>
      </c>
      <c r="AB129" s="292">
        <v>1</v>
      </c>
      <c r="AC129" s="244" t="s">
        <v>1756</v>
      </c>
      <c r="AD129" s="211" t="s">
        <v>587</v>
      </c>
      <c r="AE129" s="224">
        <v>73</v>
      </c>
      <c r="AF129" s="224" t="s">
        <v>585</v>
      </c>
      <c r="AG129" s="224">
        <v>10</v>
      </c>
      <c r="AH129" s="224">
        <v>0</v>
      </c>
      <c r="AI129" s="224">
        <v>7</v>
      </c>
      <c r="AJ129" s="224">
        <v>0</v>
      </c>
      <c r="AK129" s="224">
        <v>0</v>
      </c>
      <c r="AL129" s="224" t="s">
        <v>615</v>
      </c>
    </row>
    <row r="130" spans="1:45" ht="26.25" customHeight="1">
      <c r="A130" s="210">
        <v>130</v>
      </c>
      <c r="B130" s="244">
        <v>6</v>
      </c>
      <c r="C130" s="244" t="s">
        <v>1739</v>
      </c>
      <c r="D130" s="257">
        <v>1</v>
      </c>
      <c r="E130" s="212" t="s">
        <v>773</v>
      </c>
      <c r="F130" s="213"/>
      <c r="G130" s="232" t="s">
        <v>596</v>
      </c>
      <c r="H130" s="214" t="s">
        <v>620</v>
      </c>
      <c r="I130" s="214"/>
      <c r="J130" s="230" t="s">
        <v>620</v>
      </c>
      <c r="K130" s="237"/>
      <c r="L130" s="238" t="s">
        <v>620</v>
      </c>
      <c r="N130" s="243"/>
      <c r="W130" s="211">
        <v>2012</v>
      </c>
      <c r="X130" s="239" t="d">
        <v>2012-06-22</v>
      </c>
      <c r="Y130" s="228" t="s">
        <v>1813</v>
      </c>
      <c r="Z130" s="244" t="s">
        <v>1736</v>
      </c>
      <c r="AA130" s="211" t="s">
        <v>1788</v>
      </c>
      <c r="AB130" s="292">
        <v>1</v>
      </c>
      <c r="AC130" s="244" t="s">
        <v>1756</v>
      </c>
      <c r="AD130" s="211" t="s">
        <v>587</v>
      </c>
      <c r="AE130" s="224">
        <v>77</v>
      </c>
      <c r="AF130" s="224" t="s">
        <v>585</v>
      </c>
      <c r="AG130" s="224">
        <v>8</v>
      </c>
      <c r="AH130" s="224">
        <v>0</v>
      </c>
      <c r="AI130" s="224">
        <v>1</v>
      </c>
      <c r="AJ130" s="224">
        <v>0</v>
      </c>
      <c r="AK130" s="224">
        <v>0</v>
      </c>
      <c r="AL130" s="224" t="s">
        <v>595</v>
      </c>
      <c r="AO130" s="244"/>
    </row>
    <row r="131" spans="1:45" ht="26.25" customHeight="1">
      <c r="A131" s="210">
        <v>131</v>
      </c>
      <c r="B131" s="224">
        <v>6</v>
      </c>
      <c r="C131" s="244" t="s">
        <v>1739</v>
      </c>
      <c r="D131" s="257">
        <v>1</v>
      </c>
      <c r="E131" s="212" t="s">
        <v>774</v>
      </c>
      <c r="F131" s="213"/>
      <c r="G131" s="232" t="s">
        <v>596</v>
      </c>
      <c r="H131" s="214" t="s">
        <v>620</v>
      </c>
      <c r="I131" s="214"/>
      <c r="J131" s="230" t="s">
        <v>620</v>
      </c>
      <c r="K131" s="237"/>
      <c r="L131" s="238" t="s">
        <v>620</v>
      </c>
      <c r="N131" s="243"/>
      <c r="W131" s="211">
        <v>2012</v>
      </c>
      <c r="X131" s="239" t="d">
        <v>2012-06-22</v>
      </c>
      <c r="Y131" s="228" t="s">
        <v>1813</v>
      </c>
      <c r="Z131" s="244" t="s">
        <v>1736</v>
      </c>
      <c r="AA131" s="211" t="s">
        <v>1788</v>
      </c>
      <c r="AB131" s="292">
        <v>1</v>
      </c>
      <c r="AC131" s="244" t="s">
        <v>1756</v>
      </c>
      <c r="AD131" s="211" t="s">
        <v>587</v>
      </c>
      <c r="AE131" s="224">
        <v>77</v>
      </c>
      <c r="AF131" s="224" t="s">
        <v>585</v>
      </c>
      <c r="AG131" s="224">
        <v>13</v>
      </c>
      <c r="AH131" s="224">
        <v>0</v>
      </c>
      <c r="AI131" s="224">
        <v>1</v>
      </c>
      <c r="AJ131" s="224">
        <v>0</v>
      </c>
      <c r="AK131" s="224">
        <v>0</v>
      </c>
      <c r="AL131" s="224" t="s">
        <v>615</v>
      </c>
      <c r="AO131" s="244"/>
    </row>
    <row r="132" spans="1:45" ht="26.25" customHeight="1">
      <c r="A132" s="210">
        <v>132</v>
      </c>
      <c r="B132" s="224">
        <v>6</v>
      </c>
      <c r="C132" s="244" t="s">
        <v>1739</v>
      </c>
      <c r="D132" s="257">
        <v>1</v>
      </c>
      <c r="E132" s="293" t="s">
        <v>775</v>
      </c>
      <c r="G132" s="232" t="s">
        <v>596</v>
      </c>
      <c r="H132" s="214" t="s">
        <v>620</v>
      </c>
      <c r="I132" s="214"/>
      <c r="J132" s="230" t="s">
        <v>620</v>
      </c>
      <c r="L132" s="238" t="s">
        <v>620</v>
      </c>
      <c r="N132" s="219"/>
      <c r="W132" s="211">
        <v>2012</v>
      </c>
      <c r="X132" s="239" t="d">
        <v>2012-06-22</v>
      </c>
      <c r="Y132" s="228" t="s">
        <v>1813</v>
      </c>
      <c r="Z132" s="244" t="s">
        <v>1736</v>
      </c>
      <c r="AA132" s="211" t="s">
        <v>1788</v>
      </c>
      <c r="AB132" s="292">
        <v>1</v>
      </c>
      <c r="AC132" s="244" t="s">
        <v>1756</v>
      </c>
      <c r="AD132" s="211" t="s">
        <v>587</v>
      </c>
      <c r="AE132" s="224">
        <v>78</v>
      </c>
      <c r="AG132" s="224">
        <v>6</v>
      </c>
      <c r="AH132" s="224">
        <v>0</v>
      </c>
      <c r="AI132" s="224">
        <v>3</v>
      </c>
      <c r="AJ132" s="224">
        <v>0</v>
      </c>
      <c r="AK132" s="224">
        <v>0</v>
      </c>
      <c r="AL132" s="224" t="s">
        <v>595</v>
      </c>
    </row>
    <row r="133" spans="1:45" ht="26.25" customHeight="1">
      <c r="A133" s="210">
        <v>133</v>
      </c>
      <c r="B133" s="224">
        <v>6</v>
      </c>
      <c r="C133" s="244" t="s">
        <v>1739</v>
      </c>
      <c r="D133" s="257">
        <v>1</v>
      </c>
      <c r="E133" s="212" t="s">
        <v>776</v>
      </c>
      <c r="F133" s="213"/>
      <c r="G133" s="232" t="s">
        <v>596</v>
      </c>
      <c r="H133" s="214" t="s">
        <v>620</v>
      </c>
      <c r="I133" s="214"/>
      <c r="J133" s="230" t="s">
        <v>620</v>
      </c>
      <c r="K133" s="237"/>
      <c r="L133" s="238" t="s">
        <v>620</v>
      </c>
      <c r="N133" s="243"/>
      <c r="O133" s="244"/>
      <c r="W133" s="211">
        <v>2012</v>
      </c>
      <c r="X133" s="234" t="d">
        <v>2012-06-22</v>
      </c>
      <c r="Y133" s="235" t="s">
        <v>1813</v>
      </c>
      <c r="Z133" s="244" t="s">
        <v>1736</v>
      </c>
      <c r="AA133" s="211" t="s">
        <v>1788</v>
      </c>
      <c r="AB133" s="292">
        <v>1</v>
      </c>
      <c r="AC133" s="244" t="s">
        <v>1756</v>
      </c>
      <c r="AD133" s="211" t="s">
        <v>587</v>
      </c>
      <c r="AE133" s="224">
        <v>79</v>
      </c>
      <c r="AG133" s="224">
        <v>24</v>
      </c>
      <c r="AH133" s="224">
        <v>0</v>
      </c>
      <c r="AI133" s="224">
        <v>1</v>
      </c>
      <c r="AJ133" s="224">
        <v>0</v>
      </c>
      <c r="AK133" s="224">
        <v>0</v>
      </c>
      <c r="AL133" s="224" t="s">
        <v>595</v>
      </c>
      <c r="AM133" s="244"/>
      <c r="AO133" s="244"/>
    </row>
    <row r="134" spans="1:45" ht="26.25" customHeight="1">
      <c r="A134" s="210">
        <v>134</v>
      </c>
      <c r="B134" s="224">
        <v>6</v>
      </c>
      <c r="C134" s="244" t="s">
        <v>1739</v>
      </c>
      <c r="D134" s="257">
        <v>1</v>
      </c>
      <c r="E134" s="293" t="s">
        <v>777</v>
      </c>
      <c r="G134" s="238" t="s">
        <v>596</v>
      </c>
      <c r="H134" s="214" t="s">
        <v>620</v>
      </c>
      <c r="I134" s="214"/>
      <c r="J134" s="230" t="s">
        <v>620</v>
      </c>
      <c r="L134" s="238" t="s">
        <v>620</v>
      </c>
      <c r="N134" s="243"/>
      <c r="O134" s="244"/>
      <c r="P134" s="244"/>
      <c r="Q134" s="248"/>
      <c r="R134" s="248"/>
      <c r="S134" s="244"/>
      <c r="T134" s="244"/>
      <c r="U134" s="244"/>
      <c r="V134" s="244"/>
      <c r="W134" s="211">
        <v>2012</v>
      </c>
      <c r="X134" s="239" t="d">
        <v>2012-06-22</v>
      </c>
      <c r="Y134" s="228" t="s">
        <v>1813</v>
      </c>
      <c r="Z134" s="244" t="s">
        <v>1736</v>
      </c>
      <c r="AA134" s="211" t="s">
        <v>1788</v>
      </c>
      <c r="AB134" s="292">
        <v>1</v>
      </c>
      <c r="AC134" s="244" t="s">
        <v>1756</v>
      </c>
      <c r="AD134" s="211" t="s">
        <v>587</v>
      </c>
      <c r="AE134" s="244">
        <v>80</v>
      </c>
      <c r="AF134" s="244" t="s">
        <v>585</v>
      </c>
      <c r="AG134" s="244">
        <v>21</v>
      </c>
      <c r="AH134" s="244">
        <v>0</v>
      </c>
      <c r="AI134" s="244">
        <v>6</v>
      </c>
      <c r="AJ134" s="244">
        <v>0</v>
      </c>
      <c r="AK134" s="244">
        <v>0</v>
      </c>
      <c r="AL134" s="224" t="s">
        <v>798</v>
      </c>
      <c r="AM134" s="244"/>
      <c r="AN134" s="244"/>
      <c r="AO134" s="244"/>
      <c r="AS134" s="244"/>
    </row>
    <row r="135" spans="1:45" ht="26.25" customHeight="1">
      <c r="A135" s="210">
        <v>135</v>
      </c>
      <c r="B135" s="224">
        <v>6</v>
      </c>
      <c r="C135" s="244" t="s">
        <v>1739</v>
      </c>
      <c r="D135" s="257">
        <v>1</v>
      </c>
      <c r="E135" s="212" t="s">
        <v>778</v>
      </c>
      <c r="F135" s="213"/>
      <c r="G135" s="232" t="s">
        <v>596</v>
      </c>
      <c r="H135" s="214" t="s">
        <v>620</v>
      </c>
      <c r="I135" s="214"/>
      <c r="J135" s="230" t="s">
        <v>620</v>
      </c>
      <c r="K135" s="237"/>
      <c r="L135" s="238" t="s">
        <v>620</v>
      </c>
      <c r="N135" s="219"/>
      <c r="W135" s="211">
        <v>2012</v>
      </c>
      <c r="X135" s="239" t="d">
        <v>2012-06-22</v>
      </c>
      <c r="Y135" s="235" t="s">
        <v>1813</v>
      </c>
      <c r="Z135" s="244" t="s">
        <v>1736</v>
      </c>
      <c r="AA135" s="211" t="s">
        <v>1788</v>
      </c>
      <c r="AB135" s="292">
        <v>1</v>
      </c>
      <c r="AC135" s="244" t="s">
        <v>1756</v>
      </c>
      <c r="AD135" s="211" t="s">
        <v>587</v>
      </c>
      <c r="AE135" s="224">
        <v>81</v>
      </c>
      <c r="AF135" s="224" t="s">
        <v>585</v>
      </c>
      <c r="AG135" s="224">
        <v>13</v>
      </c>
      <c r="AH135" s="224">
        <v>0</v>
      </c>
      <c r="AI135" s="224">
        <v>2</v>
      </c>
      <c r="AJ135" s="224">
        <v>0</v>
      </c>
      <c r="AK135" s="224">
        <v>2</v>
      </c>
      <c r="AL135" s="224" t="s">
        <v>615</v>
      </c>
    </row>
    <row r="136" spans="1:45" ht="26.25" customHeight="1">
      <c r="A136" s="210">
        <v>136</v>
      </c>
      <c r="B136" s="224">
        <v>6</v>
      </c>
      <c r="C136" s="244" t="s">
        <v>1739</v>
      </c>
      <c r="D136" s="257">
        <v>1</v>
      </c>
      <c r="E136" s="212" t="s">
        <v>779</v>
      </c>
      <c r="G136" s="232" t="s">
        <v>596</v>
      </c>
      <c r="H136" s="214" t="s">
        <v>620</v>
      </c>
      <c r="I136" s="238"/>
      <c r="J136" s="252" t="s">
        <v>620</v>
      </c>
      <c r="L136" s="238" t="s">
        <v>620</v>
      </c>
      <c r="N136" s="243"/>
      <c r="W136" s="211">
        <v>2012</v>
      </c>
      <c r="X136" s="239" t="d">
        <v>2012-06-22</v>
      </c>
      <c r="Y136" s="228" t="s">
        <v>1813</v>
      </c>
      <c r="Z136" s="244" t="s">
        <v>1736</v>
      </c>
      <c r="AA136" s="211" t="s">
        <v>1788</v>
      </c>
      <c r="AB136" s="292">
        <v>1</v>
      </c>
      <c r="AC136" s="244" t="s">
        <v>1756</v>
      </c>
      <c r="AD136" s="211" t="s">
        <v>587</v>
      </c>
      <c r="AE136" s="224">
        <v>81</v>
      </c>
      <c r="AF136" s="224" t="s">
        <v>585</v>
      </c>
      <c r="AG136" s="224">
        <v>21</v>
      </c>
      <c r="AH136" s="224">
        <v>0</v>
      </c>
      <c r="AI136" s="224">
        <v>1</v>
      </c>
      <c r="AJ136" s="224">
        <v>0</v>
      </c>
      <c r="AK136" s="224">
        <v>0</v>
      </c>
      <c r="AL136" s="224" t="s">
        <v>811</v>
      </c>
      <c r="AO136" s="244"/>
    </row>
    <row r="137" spans="1:45" ht="26.25" customHeight="1">
      <c r="A137" s="210">
        <v>137</v>
      </c>
      <c r="B137" s="224">
        <v>6</v>
      </c>
      <c r="C137" s="244" t="s">
        <v>1739</v>
      </c>
      <c r="D137" s="257">
        <v>1</v>
      </c>
      <c r="E137" s="212" t="s">
        <v>780</v>
      </c>
      <c r="F137" s="213"/>
      <c r="G137" s="232" t="s">
        <v>596</v>
      </c>
      <c r="H137" s="214" t="s">
        <v>620</v>
      </c>
      <c r="I137" s="214"/>
      <c r="J137" s="230" t="s">
        <v>620</v>
      </c>
      <c r="L137" s="238" t="s">
        <v>620</v>
      </c>
      <c r="N137" s="219"/>
      <c r="W137" s="211">
        <v>2012</v>
      </c>
      <c r="X137" s="234" t="d">
        <v>2012-06-22</v>
      </c>
      <c r="Y137" s="228" t="s">
        <v>1813</v>
      </c>
      <c r="Z137" s="244" t="s">
        <v>1736</v>
      </c>
      <c r="AA137" s="211" t="s">
        <v>1788</v>
      </c>
      <c r="AB137" s="292">
        <v>1</v>
      </c>
      <c r="AC137" s="244" t="s">
        <v>1756</v>
      </c>
      <c r="AD137" s="211" t="s">
        <v>587</v>
      </c>
      <c r="AE137" s="224">
        <v>84</v>
      </c>
      <c r="AF137" s="224" t="s">
        <v>585</v>
      </c>
      <c r="AG137" s="224">
        <v>9</v>
      </c>
      <c r="AH137" s="224">
        <v>0</v>
      </c>
      <c r="AI137" s="224">
        <v>4</v>
      </c>
      <c r="AJ137" s="224">
        <v>0</v>
      </c>
      <c r="AK137" s="224">
        <v>3</v>
      </c>
      <c r="AL137" s="224" t="s">
        <v>595</v>
      </c>
    </row>
    <row r="138" spans="1:45" ht="26.25" customHeight="1">
      <c r="A138" s="210">
        <v>138</v>
      </c>
      <c r="B138" s="224">
        <v>6</v>
      </c>
      <c r="C138" s="244" t="s">
        <v>1739</v>
      </c>
      <c r="D138" s="257">
        <v>1</v>
      </c>
      <c r="E138" s="293" t="s">
        <v>781</v>
      </c>
      <c r="F138" s="213"/>
      <c r="G138" s="232" t="s">
        <v>596</v>
      </c>
      <c r="H138" s="214" t="s">
        <v>620</v>
      </c>
      <c r="I138" s="214"/>
      <c r="J138" s="230" t="s">
        <v>620</v>
      </c>
      <c r="K138" s="237"/>
      <c r="L138" s="238" t="s">
        <v>620</v>
      </c>
      <c r="N138" s="219"/>
      <c r="W138" s="211">
        <v>2012</v>
      </c>
      <c r="X138" s="234" t="d">
        <v>2012-06-22</v>
      </c>
      <c r="Y138" s="235" t="s">
        <v>1813</v>
      </c>
      <c r="Z138" s="244" t="s">
        <v>1736</v>
      </c>
      <c r="AA138" s="211" t="s">
        <v>1788</v>
      </c>
      <c r="AB138" s="292">
        <v>1</v>
      </c>
      <c r="AC138" s="244" t="s">
        <v>1756</v>
      </c>
      <c r="AD138" s="211" t="s">
        <v>587</v>
      </c>
      <c r="AE138" s="224">
        <v>85</v>
      </c>
      <c r="AF138" s="224" t="s">
        <v>585</v>
      </c>
      <c r="AG138" s="224">
        <v>24</v>
      </c>
      <c r="AH138" s="224">
        <v>0</v>
      </c>
      <c r="AI138" s="224">
        <v>2</v>
      </c>
      <c r="AJ138" s="224">
        <v>0</v>
      </c>
      <c r="AK138" s="224">
        <v>0</v>
      </c>
      <c r="AL138" s="224" t="s">
        <v>599</v>
      </c>
    </row>
    <row r="139" spans="1:45" ht="26.25" customHeight="1">
      <c r="A139" s="210">
        <v>139</v>
      </c>
      <c r="B139" s="224">
        <v>6</v>
      </c>
      <c r="C139" s="244" t="s">
        <v>1739</v>
      </c>
      <c r="D139" s="257">
        <v>1</v>
      </c>
      <c r="E139" s="293" t="s">
        <v>782</v>
      </c>
      <c r="G139" s="232" t="s">
        <v>596</v>
      </c>
      <c r="H139" s="214" t="s">
        <v>620</v>
      </c>
      <c r="I139" s="214"/>
      <c r="J139" s="230" t="s">
        <v>620</v>
      </c>
      <c r="L139" s="238" t="s">
        <v>620</v>
      </c>
      <c r="N139" s="243"/>
      <c r="W139" s="211">
        <v>2012</v>
      </c>
      <c r="X139" s="239" t="d">
        <v>2012-06-22</v>
      </c>
      <c r="Y139" s="228" t="s">
        <v>1813</v>
      </c>
      <c r="Z139" s="244" t="s">
        <v>1736</v>
      </c>
      <c r="AA139" s="211" t="s">
        <v>1788</v>
      </c>
      <c r="AB139" s="292">
        <v>1</v>
      </c>
      <c r="AC139" s="244" t="s">
        <v>1756</v>
      </c>
      <c r="AD139" s="211" t="s">
        <v>587</v>
      </c>
      <c r="AE139" s="224">
        <v>85</v>
      </c>
      <c r="AF139" s="224" t="s">
        <v>585</v>
      </c>
      <c r="AG139" s="224">
        <v>11</v>
      </c>
      <c r="AH139" s="224">
        <v>0</v>
      </c>
      <c r="AI139" s="224">
        <v>1</v>
      </c>
      <c r="AJ139" s="224">
        <v>0</v>
      </c>
      <c r="AK139" s="224">
        <v>0</v>
      </c>
      <c r="AL139" s="224" t="s">
        <v>595</v>
      </c>
      <c r="AO139" s="244"/>
    </row>
    <row r="140" spans="1:45" ht="26.25" customHeight="1">
      <c r="A140" s="210">
        <v>140</v>
      </c>
      <c r="B140" s="224">
        <v>6</v>
      </c>
      <c r="C140" s="244" t="s">
        <v>1739</v>
      </c>
      <c r="D140" s="257">
        <v>1</v>
      </c>
      <c r="E140" s="293" t="s">
        <v>783</v>
      </c>
      <c r="G140" s="232" t="s">
        <v>596</v>
      </c>
      <c r="H140" s="214" t="s">
        <v>620</v>
      </c>
      <c r="I140" s="214"/>
      <c r="J140" s="230" t="s">
        <v>620</v>
      </c>
      <c r="L140" s="238" t="s">
        <v>620</v>
      </c>
      <c r="N140" s="243"/>
      <c r="W140" s="211">
        <v>2012</v>
      </c>
      <c r="X140" s="239" t="d">
        <v>2012-06-22</v>
      </c>
      <c r="Y140" s="228" t="s">
        <v>1813</v>
      </c>
      <c r="Z140" s="244" t="s">
        <v>1736</v>
      </c>
      <c r="AA140" s="211" t="s">
        <v>1788</v>
      </c>
      <c r="AB140" s="292">
        <v>1</v>
      </c>
      <c r="AC140" s="244" t="s">
        <v>1756</v>
      </c>
      <c r="AD140" s="211" t="s">
        <v>587</v>
      </c>
      <c r="AE140" s="224">
        <v>86</v>
      </c>
      <c r="AF140" s="224" t="s">
        <v>585</v>
      </c>
      <c r="AG140" s="224">
        <v>19</v>
      </c>
      <c r="AH140" s="224">
        <v>0</v>
      </c>
      <c r="AI140" s="224">
        <v>4</v>
      </c>
      <c r="AJ140" s="224">
        <v>0</v>
      </c>
      <c r="AK140" s="224">
        <v>0</v>
      </c>
      <c r="AL140" s="224" t="s">
        <v>595</v>
      </c>
      <c r="AO140" s="244"/>
    </row>
    <row r="141" spans="1:45" ht="26.25" customHeight="1">
      <c r="A141" s="210">
        <v>141</v>
      </c>
      <c r="B141" s="244">
        <v>6</v>
      </c>
      <c r="C141" s="244" t="s">
        <v>1739</v>
      </c>
      <c r="D141" s="257">
        <v>1</v>
      </c>
      <c r="E141" s="293" t="s">
        <v>784</v>
      </c>
      <c r="F141" s="213"/>
      <c r="G141" s="232" t="s">
        <v>596</v>
      </c>
      <c r="H141" s="214" t="s">
        <v>620</v>
      </c>
      <c r="I141" s="214"/>
      <c r="J141" s="230" t="s">
        <v>620</v>
      </c>
      <c r="K141" s="237"/>
      <c r="L141" s="238" t="s">
        <v>620</v>
      </c>
      <c r="N141" s="243"/>
      <c r="O141" s="244"/>
      <c r="W141" s="211">
        <v>2012</v>
      </c>
      <c r="X141" s="239" t="d">
        <v>2012-06-22</v>
      </c>
      <c r="Y141" s="228" t="s">
        <v>1813</v>
      </c>
      <c r="Z141" s="244" t="s">
        <v>1736</v>
      </c>
      <c r="AA141" s="211" t="s">
        <v>1788</v>
      </c>
      <c r="AB141" s="292">
        <v>1</v>
      </c>
      <c r="AC141" s="244" t="s">
        <v>1756</v>
      </c>
      <c r="AD141" s="211" t="s">
        <v>587</v>
      </c>
      <c r="AE141" s="224">
        <v>86</v>
      </c>
      <c r="AF141" s="224" t="s">
        <v>585</v>
      </c>
      <c r="AG141" s="224">
        <v>27</v>
      </c>
      <c r="AH141" s="224">
        <v>0</v>
      </c>
      <c r="AI141" s="224">
        <v>3</v>
      </c>
      <c r="AJ141" s="224">
        <v>0</v>
      </c>
      <c r="AK141" s="224">
        <v>0</v>
      </c>
      <c r="AL141" s="224" t="s">
        <v>615</v>
      </c>
      <c r="AM141" s="244"/>
      <c r="AO141" s="244"/>
    </row>
    <row r="142" spans="1:45" ht="26.25" customHeight="1">
      <c r="A142" s="210">
        <v>142</v>
      </c>
      <c r="B142" s="224">
        <v>6</v>
      </c>
      <c r="C142" s="244" t="s">
        <v>1739</v>
      </c>
      <c r="D142" s="257">
        <v>1</v>
      </c>
      <c r="E142" s="212" t="s">
        <v>785</v>
      </c>
      <c r="F142" s="213"/>
      <c r="G142" s="232" t="s">
        <v>596</v>
      </c>
      <c r="H142" s="214" t="s">
        <v>620</v>
      </c>
      <c r="I142" s="214"/>
      <c r="J142" s="230" t="s">
        <v>620</v>
      </c>
      <c r="L142" s="232" t="s">
        <v>620</v>
      </c>
      <c r="N142" s="219"/>
      <c r="W142" s="211">
        <v>2012</v>
      </c>
      <c r="X142" s="234" t="d">
        <v>2012-06-22</v>
      </c>
      <c r="Y142" s="228" t="s">
        <v>1813</v>
      </c>
      <c r="Z142" s="244" t="s">
        <v>1736</v>
      </c>
      <c r="AA142" s="211" t="s">
        <v>1788</v>
      </c>
      <c r="AB142" s="292">
        <v>1</v>
      </c>
      <c r="AC142" s="244" t="s">
        <v>1756</v>
      </c>
      <c r="AD142" s="211" t="s">
        <v>587</v>
      </c>
      <c r="AE142" s="224">
        <v>86</v>
      </c>
      <c r="AF142" s="224" t="s">
        <v>585</v>
      </c>
      <c r="AG142" s="224">
        <v>10</v>
      </c>
      <c r="AH142" s="224">
        <v>0</v>
      </c>
      <c r="AI142" s="224">
        <v>2</v>
      </c>
      <c r="AJ142" s="224">
        <v>0</v>
      </c>
      <c r="AK142" s="224">
        <v>0</v>
      </c>
      <c r="AL142" s="224" t="s">
        <v>811</v>
      </c>
    </row>
    <row r="143" spans="1:45" ht="26.25" customHeight="1">
      <c r="A143" s="210">
        <v>143</v>
      </c>
      <c r="B143" s="224">
        <v>6</v>
      </c>
      <c r="C143" s="244" t="s">
        <v>1739</v>
      </c>
      <c r="D143" s="257">
        <v>1</v>
      </c>
      <c r="E143" s="293" t="s">
        <v>786</v>
      </c>
      <c r="G143" s="232" t="s">
        <v>596</v>
      </c>
      <c r="H143" s="214" t="s">
        <v>620</v>
      </c>
      <c r="I143" s="214"/>
      <c r="J143" s="230" t="s">
        <v>620</v>
      </c>
      <c r="L143" s="232" t="s">
        <v>620</v>
      </c>
      <c r="N143" s="243"/>
      <c r="W143" s="211">
        <v>2012</v>
      </c>
      <c r="X143" s="239" t="d">
        <v>2012-06-22</v>
      </c>
      <c r="Y143" s="228" t="s">
        <v>1813</v>
      </c>
      <c r="Z143" s="244" t="s">
        <v>1736</v>
      </c>
      <c r="AA143" s="211" t="s">
        <v>1788</v>
      </c>
      <c r="AB143" s="292">
        <v>1</v>
      </c>
      <c r="AC143" s="244" t="s">
        <v>1756</v>
      </c>
      <c r="AD143" s="211" t="s">
        <v>587</v>
      </c>
      <c r="AE143" s="224">
        <v>87</v>
      </c>
      <c r="AF143" s="224" t="s">
        <v>585</v>
      </c>
      <c r="AG143" s="224">
        <v>14</v>
      </c>
      <c r="AH143" s="224">
        <v>0</v>
      </c>
      <c r="AI143" s="224">
        <v>2</v>
      </c>
      <c r="AJ143" s="224">
        <v>0</v>
      </c>
      <c r="AK143" s="224">
        <v>0</v>
      </c>
      <c r="AL143" s="224" t="s">
        <v>615</v>
      </c>
      <c r="AO143" s="244"/>
    </row>
    <row r="144" spans="1:45" ht="26.25" customHeight="1">
      <c r="A144" s="210">
        <v>144</v>
      </c>
      <c r="B144" s="224">
        <v>6</v>
      </c>
      <c r="C144" s="244" t="s">
        <v>1739</v>
      </c>
      <c r="D144" s="257">
        <v>1</v>
      </c>
      <c r="E144" s="212" t="s">
        <v>787</v>
      </c>
      <c r="F144" s="213"/>
      <c r="G144" s="232" t="s">
        <v>596</v>
      </c>
      <c r="H144" s="214" t="s">
        <v>620</v>
      </c>
      <c r="I144" s="214"/>
      <c r="J144" s="230" t="s">
        <v>620</v>
      </c>
      <c r="L144" s="232" t="s">
        <v>620</v>
      </c>
      <c r="N144" s="219"/>
      <c r="W144" s="211">
        <v>2012</v>
      </c>
      <c r="X144" s="234" t="d">
        <v>2012-06-22</v>
      </c>
      <c r="Y144" s="235" t="s">
        <v>1813</v>
      </c>
      <c r="Z144" s="244" t="s">
        <v>1736</v>
      </c>
      <c r="AA144" s="211" t="s">
        <v>1788</v>
      </c>
      <c r="AB144" s="292">
        <v>1</v>
      </c>
      <c r="AC144" s="244" t="s">
        <v>1756</v>
      </c>
      <c r="AD144" s="211" t="s">
        <v>587</v>
      </c>
      <c r="AE144" s="224">
        <v>87</v>
      </c>
      <c r="AF144" s="224" t="s">
        <v>585</v>
      </c>
      <c r="AG144" s="224">
        <v>26</v>
      </c>
      <c r="AH144" s="224">
        <v>0</v>
      </c>
      <c r="AI144" s="224">
        <v>3</v>
      </c>
      <c r="AJ144" s="224">
        <v>0</v>
      </c>
      <c r="AK144" s="224">
        <v>0</v>
      </c>
      <c r="AL144" s="224" t="s">
        <v>595</v>
      </c>
    </row>
    <row r="145" spans="1:57" ht="26.25" customHeight="1">
      <c r="A145" s="210">
        <v>145</v>
      </c>
      <c r="B145" s="224">
        <v>6</v>
      </c>
      <c r="C145" s="244" t="s">
        <v>1739</v>
      </c>
      <c r="D145" s="257">
        <v>1</v>
      </c>
      <c r="E145" s="293" t="s">
        <v>788</v>
      </c>
      <c r="G145" s="232" t="s">
        <v>596</v>
      </c>
      <c r="H145" s="214" t="s">
        <v>620</v>
      </c>
      <c r="I145" s="214"/>
      <c r="J145" s="230" t="s">
        <v>620</v>
      </c>
      <c r="L145" s="232" t="s">
        <v>620</v>
      </c>
      <c r="N145" s="219"/>
      <c r="W145" s="211">
        <v>2012</v>
      </c>
      <c r="X145" s="234" t="d">
        <v>2012-06-22</v>
      </c>
      <c r="Y145" s="235" t="s">
        <v>1813</v>
      </c>
      <c r="Z145" s="244" t="s">
        <v>1736</v>
      </c>
      <c r="AA145" s="211" t="s">
        <v>1788</v>
      </c>
      <c r="AB145" s="292">
        <v>1</v>
      </c>
      <c r="AC145" s="244" t="s">
        <v>1756</v>
      </c>
      <c r="AD145" s="211" t="s">
        <v>587</v>
      </c>
      <c r="AE145" s="224">
        <v>90</v>
      </c>
      <c r="AF145" s="224" t="s">
        <v>585</v>
      </c>
      <c r="AG145" s="224">
        <v>15</v>
      </c>
      <c r="AH145" s="224">
        <v>0</v>
      </c>
      <c r="AI145" s="224">
        <v>4</v>
      </c>
      <c r="AJ145" s="224">
        <v>0</v>
      </c>
      <c r="AK145" s="224">
        <v>0</v>
      </c>
      <c r="AL145" s="224" t="s">
        <v>615</v>
      </c>
    </row>
    <row r="146" spans="1:57" ht="26.25" customHeight="1">
      <c r="A146" s="210">
        <v>146</v>
      </c>
      <c r="B146" s="224">
        <v>6</v>
      </c>
      <c r="C146" s="244" t="s">
        <v>1739</v>
      </c>
      <c r="D146" s="257">
        <v>1</v>
      </c>
      <c r="E146" s="293" t="s">
        <v>789</v>
      </c>
      <c r="G146" s="238" t="s">
        <v>596</v>
      </c>
      <c r="H146" s="214" t="s">
        <v>620</v>
      </c>
      <c r="I146" s="214"/>
      <c r="J146" s="230" t="s">
        <v>620</v>
      </c>
      <c r="K146" s="237"/>
      <c r="L146" s="238" t="s">
        <v>620</v>
      </c>
      <c r="N146" s="243"/>
      <c r="Q146" s="248"/>
      <c r="R146" s="248"/>
      <c r="S146" s="244"/>
      <c r="T146" s="244"/>
      <c r="U146" s="244"/>
      <c r="V146" s="244"/>
      <c r="W146" s="211">
        <v>2012</v>
      </c>
      <c r="X146" s="239" t="d">
        <v>2012-06-22</v>
      </c>
      <c r="Y146" s="228" t="s">
        <v>1813</v>
      </c>
      <c r="Z146" s="244" t="s">
        <v>1736</v>
      </c>
      <c r="AA146" s="211" t="s">
        <v>1788</v>
      </c>
      <c r="AB146" s="292">
        <v>1</v>
      </c>
      <c r="AC146" s="244" t="s">
        <v>1756</v>
      </c>
      <c r="AD146" s="211" t="s">
        <v>587</v>
      </c>
      <c r="AE146" s="244">
        <v>92</v>
      </c>
      <c r="AF146" s="244" t="s">
        <v>585</v>
      </c>
      <c r="AG146" s="244">
        <v>12</v>
      </c>
      <c r="AH146" s="244">
        <v>0</v>
      </c>
      <c r="AI146" s="244">
        <v>9</v>
      </c>
      <c r="AJ146" s="244">
        <v>0</v>
      </c>
      <c r="AK146" s="244">
        <v>0</v>
      </c>
      <c r="AL146" s="224" t="s">
        <v>595</v>
      </c>
      <c r="AM146" s="244"/>
      <c r="AN146" s="244"/>
      <c r="AO146" s="244"/>
      <c r="AS146" s="244"/>
    </row>
    <row r="147" spans="1:57" ht="26.25" customHeight="1">
      <c r="A147" s="210">
        <v>147</v>
      </c>
      <c r="B147" s="224">
        <v>6</v>
      </c>
      <c r="C147" s="244" t="s">
        <v>1739</v>
      </c>
      <c r="D147" s="257">
        <v>1</v>
      </c>
      <c r="E147" s="293" t="s">
        <v>790</v>
      </c>
      <c r="G147" s="232" t="s">
        <v>596</v>
      </c>
      <c r="H147" s="214" t="s">
        <v>620</v>
      </c>
      <c r="I147" s="232"/>
      <c r="J147" s="252" t="s">
        <v>620</v>
      </c>
      <c r="K147" s="237"/>
      <c r="L147" s="238" t="s">
        <v>620</v>
      </c>
      <c r="N147" s="219"/>
      <c r="W147" s="211">
        <v>2012</v>
      </c>
      <c r="X147" s="239" t="d">
        <v>2012-06-22</v>
      </c>
      <c r="Y147" s="228" t="s">
        <v>1813</v>
      </c>
      <c r="Z147" s="244" t="s">
        <v>1736</v>
      </c>
      <c r="AA147" s="211" t="s">
        <v>1788</v>
      </c>
      <c r="AB147" s="292">
        <v>1</v>
      </c>
      <c r="AC147" s="244" t="s">
        <v>1756</v>
      </c>
      <c r="AD147" s="211" t="s">
        <v>587</v>
      </c>
      <c r="AE147" s="224">
        <v>93</v>
      </c>
      <c r="AF147" s="224" t="s">
        <v>585</v>
      </c>
      <c r="AG147" s="224">
        <v>6</v>
      </c>
      <c r="AH147" s="224">
        <v>0</v>
      </c>
      <c r="AI147" s="224">
        <v>1</v>
      </c>
      <c r="AJ147" s="224">
        <v>0</v>
      </c>
      <c r="AK147" s="224">
        <v>0</v>
      </c>
      <c r="AL147" s="224" t="s">
        <v>595</v>
      </c>
    </row>
    <row r="148" spans="1:57" ht="26.25" customHeight="1">
      <c r="A148" s="210">
        <v>148</v>
      </c>
      <c r="B148" s="224">
        <v>6</v>
      </c>
      <c r="C148" s="244" t="s">
        <v>1739</v>
      </c>
      <c r="D148" s="257">
        <v>1</v>
      </c>
      <c r="E148" s="212" t="s">
        <v>791</v>
      </c>
      <c r="F148" s="213"/>
      <c r="G148" s="232" t="s">
        <v>596</v>
      </c>
      <c r="H148" s="214" t="s">
        <v>620</v>
      </c>
      <c r="I148" s="214"/>
      <c r="J148" s="230" t="s">
        <v>620</v>
      </c>
      <c r="K148" s="237"/>
      <c r="L148" s="232" t="s">
        <v>620</v>
      </c>
      <c r="N148" s="219"/>
      <c r="W148" s="211">
        <v>2012</v>
      </c>
      <c r="X148" s="234" t="d">
        <v>2012-06-22</v>
      </c>
      <c r="Y148" s="228" t="s">
        <v>1813</v>
      </c>
      <c r="Z148" s="244" t="s">
        <v>1736</v>
      </c>
      <c r="AA148" s="211" t="s">
        <v>1788</v>
      </c>
      <c r="AB148" s="292">
        <v>1</v>
      </c>
      <c r="AC148" s="244" t="s">
        <v>1756</v>
      </c>
      <c r="AD148" s="211" t="s">
        <v>587</v>
      </c>
      <c r="AE148" s="224">
        <v>93</v>
      </c>
      <c r="AF148" s="224" t="s">
        <v>585</v>
      </c>
      <c r="AG148" s="224">
        <v>28</v>
      </c>
      <c r="AH148" s="224">
        <v>0</v>
      </c>
      <c r="AI148" s="224">
        <v>1</v>
      </c>
      <c r="AJ148" s="224">
        <v>0</v>
      </c>
      <c r="AK148" s="224">
        <v>0</v>
      </c>
      <c r="AL148" s="224" t="s">
        <v>595</v>
      </c>
    </row>
    <row r="149" spans="1:57" ht="26.25" customHeight="1">
      <c r="A149" s="210">
        <v>149</v>
      </c>
      <c r="B149" s="224">
        <v>6</v>
      </c>
      <c r="C149" s="244" t="s">
        <v>1739</v>
      </c>
      <c r="D149" s="257">
        <v>1</v>
      </c>
      <c r="E149" s="293" t="s">
        <v>792</v>
      </c>
      <c r="G149" s="232" t="s">
        <v>587</v>
      </c>
      <c r="H149" s="274" t="s">
        <v>541</v>
      </c>
      <c r="I149" s="274"/>
      <c r="J149" s="230" t="s">
        <v>234</v>
      </c>
      <c r="K149" s="237"/>
      <c r="L149" s="267" t="s">
        <v>587</v>
      </c>
      <c r="N149" s="243"/>
      <c r="O149" s="224" t="s">
        <v>588</v>
      </c>
      <c r="P149" s="224" t="s">
        <v>812</v>
      </c>
      <c r="Q149" s="245">
        <v>4495023.6399999997</v>
      </c>
      <c r="R149" s="245">
        <v>403820.07</v>
      </c>
      <c r="S149" s="224">
        <v>0</v>
      </c>
      <c r="T149" s="224">
        <v>1</v>
      </c>
      <c r="U149" s="224">
        <v>0</v>
      </c>
      <c r="V149" s="224">
        <v>0</v>
      </c>
      <c r="W149" s="211">
        <v>2012</v>
      </c>
      <c r="X149" s="239" t="d">
        <v>2012-06-22</v>
      </c>
      <c r="Y149" s="228" t="s">
        <v>1813</v>
      </c>
      <c r="Z149" s="244" t="s">
        <v>1736</v>
      </c>
      <c r="AA149" s="211" t="s">
        <v>1788</v>
      </c>
      <c r="AB149" s="292">
        <v>1</v>
      </c>
      <c r="AC149" s="244" t="s">
        <v>1756</v>
      </c>
      <c r="AD149" s="211" t="s">
        <v>587</v>
      </c>
      <c r="AE149" s="224">
        <v>93</v>
      </c>
      <c r="AF149" s="224" t="s">
        <v>585</v>
      </c>
      <c r="AG149" s="224">
        <v>27</v>
      </c>
      <c r="AH149" s="224">
        <v>0</v>
      </c>
      <c r="AI149" s="224">
        <v>1</v>
      </c>
      <c r="AJ149" s="224">
        <v>0</v>
      </c>
      <c r="AK149" s="224">
        <v>0</v>
      </c>
      <c r="AL149" s="224" t="s">
        <v>595</v>
      </c>
      <c r="AO149" s="244"/>
      <c r="AS149" s="224" t="s">
        <v>816</v>
      </c>
      <c r="AT149" s="224">
        <v>60</v>
      </c>
      <c r="AW149" s="224">
        <v>90</v>
      </c>
      <c r="AZ149" s="224">
        <v>59</v>
      </c>
      <c r="BC149" s="224">
        <v>3</v>
      </c>
    </row>
    <row r="150" spans="1:57" ht="26.25" customHeight="1">
      <c r="A150" s="210">
        <v>150</v>
      </c>
      <c r="B150" s="224">
        <v>6</v>
      </c>
      <c r="C150" s="244" t="s">
        <v>1739</v>
      </c>
      <c r="D150" s="257">
        <v>1</v>
      </c>
      <c r="E150" s="293" t="s">
        <v>793</v>
      </c>
      <c r="G150" s="232" t="s">
        <v>596</v>
      </c>
      <c r="H150" s="214" t="s">
        <v>620</v>
      </c>
      <c r="I150" s="214"/>
      <c r="J150" s="230" t="s">
        <v>620</v>
      </c>
      <c r="K150" s="237"/>
      <c r="L150" s="232" t="s">
        <v>620</v>
      </c>
      <c r="N150" s="219"/>
      <c r="W150" s="211">
        <v>2012</v>
      </c>
      <c r="X150" s="239" t="d">
        <v>2012-06-22</v>
      </c>
      <c r="Y150" s="235" t="s">
        <v>1813</v>
      </c>
      <c r="Z150" s="244" t="s">
        <v>1736</v>
      </c>
      <c r="AA150" s="211" t="s">
        <v>1788</v>
      </c>
      <c r="AB150" s="292">
        <v>1</v>
      </c>
      <c r="AC150" s="244" t="s">
        <v>1756</v>
      </c>
      <c r="AD150" s="211" t="s">
        <v>587</v>
      </c>
      <c r="AE150" s="224">
        <v>94</v>
      </c>
      <c r="AF150" s="224" t="s">
        <v>585</v>
      </c>
      <c r="AG150" s="224">
        <v>27</v>
      </c>
      <c r="AH150" s="224">
        <v>0</v>
      </c>
      <c r="AI150" s="224">
        <v>7</v>
      </c>
      <c r="AJ150" s="224">
        <v>0</v>
      </c>
      <c r="AK150" s="224">
        <v>0</v>
      </c>
      <c r="AL150" s="224" t="s">
        <v>595</v>
      </c>
    </row>
    <row r="151" spans="1:57" ht="26.25" customHeight="1">
      <c r="A151" s="210">
        <v>151</v>
      </c>
      <c r="B151" s="224">
        <v>6</v>
      </c>
      <c r="C151" s="244" t="s">
        <v>1739</v>
      </c>
      <c r="D151" s="257">
        <v>1</v>
      </c>
      <c r="E151" s="293" t="s">
        <v>794</v>
      </c>
      <c r="G151" s="232" t="s">
        <v>596</v>
      </c>
      <c r="H151" s="214" t="s">
        <v>620</v>
      </c>
      <c r="I151" s="238"/>
      <c r="J151" s="252" t="s">
        <v>620</v>
      </c>
      <c r="K151" s="237"/>
      <c r="L151" s="238" t="s">
        <v>620</v>
      </c>
      <c r="N151" s="219"/>
      <c r="W151" s="211">
        <v>2012</v>
      </c>
      <c r="X151" s="239" t="d">
        <v>2012-06-22</v>
      </c>
      <c r="Y151" s="228" t="s">
        <v>1813</v>
      </c>
      <c r="Z151" s="244" t="s">
        <v>1736</v>
      </c>
      <c r="AA151" s="211" t="s">
        <v>1788</v>
      </c>
      <c r="AB151" s="292">
        <v>1</v>
      </c>
      <c r="AC151" s="244" t="s">
        <v>1756</v>
      </c>
      <c r="AD151" s="211" t="s">
        <v>587</v>
      </c>
      <c r="AE151" s="224">
        <v>94</v>
      </c>
      <c r="AF151" s="224" t="s">
        <v>585</v>
      </c>
      <c r="AG151" s="224">
        <v>8</v>
      </c>
      <c r="AH151" s="224">
        <v>0</v>
      </c>
      <c r="AI151" s="224">
        <v>2</v>
      </c>
      <c r="AJ151" s="224">
        <v>0</v>
      </c>
      <c r="AK151" s="224">
        <v>0</v>
      </c>
      <c r="AL151" s="224" t="s">
        <v>615</v>
      </c>
    </row>
    <row r="152" spans="1:57" ht="26.25" customHeight="1">
      <c r="A152" s="210">
        <v>152</v>
      </c>
      <c r="B152" s="224">
        <v>6</v>
      </c>
      <c r="C152" s="244" t="s">
        <v>1739</v>
      </c>
      <c r="D152" s="257">
        <v>1</v>
      </c>
      <c r="E152" s="212" t="s">
        <v>795</v>
      </c>
      <c r="F152" s="213"/>
      <c r="G152" s="232" t="s">
        <v>596</v>
      </c>
      <c r="H152" s="214" t="s">
        <v>620</v>
      </c>
      <c r="I152" s="214"/>
      <c r="J152" s="230" t="s">
        <v>620</v>
      </c>
      <c r="K152" s="237"/>
      <c r="L152" s="238" t="s">
        <v>620</v>
      </c>
      <c r="N152" s="243"/>
      <c r="W152" s="211">
        <v>2012</v>
      </c>
      <c r="X152" s="234" t="d">
        <v>2012-06-22</v>
      </c>
      <c r="Y152" s="228" t="s">
        <v>1813</v>
      </c>
      <c r="Z152" s="244" t="s">
        <v>1736</v>
      </c>
      <c r="AA152" s="211" t="s">
        <v>1788</v>
      </c>
      <c r="AB152" s="292">
        <v>1</v>
      </c>
      <c r="AC152" s="244" t="s">
        <v>1756</v>
      </c>
      <c r="AD152" s="211" t="s">
        <v>587</v>
      </c>
      <c r="AE152" s="224">
        <v>94</v>
      </c>
      <c r="AF152" s="224" t="s">
        <v>585</v>
      </c>
      <c r="AG152" s="224">
        <v>7</v>
      </c>
      <c r="AH152" s="224">
        <v>0</v>
      </c>
      <c r="AI152" s="224">
        <v>4</v>
      </c>
      <c r="AJ152" s="224">
        <v>0</v>
      </c>
      <c r="AK152" s="224">
        <v>0</v>
      </c>
      <c r="AL152" s="224" t="s">
        <v>615</v>
      </c>
      <c r="AO152" s="244"/>
    </row>
    <row r="153" spans="1:57" ht="26.25" customHeight="1">
      <c r="A153" s="210">
        <v>153</v>
      </c>
      <c r="B153" s="224">
        <v>6</v>
      </c>
      <c r="C153" s="244" t="s">
        <v>1739</v>
      </c>
      <c r="D153" s="257">
        <v>1</v>
      </c>
      <c r="E153" s="293" t="s">
        <v>796</v>
      </c>
      <c r="G153" s="232" t="s">
        <v>596</v>
      </c>
      <c r="H153" s="214" t="s">
        <v>620</v>
      </c>
      <c r="I153" s="238"/>
      <c r="J153" s="252" t="s">
        <v>620</v>
      </c>
      <c r="K153" s="237"/>
      <c r="L153" s="238" t="s">
        <v>620</v>
      </c>
      <c r="N153" s="219"/>
      <c r="W153" s="211">
        <v>2012</v>
      </c>
      <c r="X153" s="234" t="d">
        <v>2012-06-22</v>
      </c>
      <c r="Y153" s="235" t="s">
        <v>1813</v>
      </c>
      <c r="Z153" s="244" t="s">
        <v>1736</v>
      </c>
      <c r="AA153" s="211" t="s">
        <v>1788</v>
      </c>
      <c r="AB153" s="292">
        <v>1</v>
      </c>
      <c r="AC153" s="244" t="s">
        <v>1756</v>
      </c>
      <c r="AD153" s="211" t="s">
        <v>587</v>
      </c>
      <c r="AE153" s="224">
        <v>93</v>
      </c>
      <c r="AF153" s="224" t="s">
        <v>585</v>
      </c>
      <c r="AG153" s="224">
        <v>23</v>
      </c>
      <c r="AH153" s="224">
        <v>0</v>
      </c>
      <c r="AI153" s="224">
        <v>3</v>
      </c>
      <c r="AJ153" s="224">
        <v>0</v>
      </c>
      <c r="AK153" s="224">
        <v>0</v>
      </c>
      <c r="AL153" s="224" t="s">
        <v>595</v>
      </c>
    </row>
    <row r="154" spans="1:57" ht="26.25" customHeight="1">
      <c r="A154" s="210">
        <v>154</v>
      </c>
      <c r="B154" s="224">
        <v>6</v>
      </c>
      <c r="C154" s="244" t="s">
        <v>1739</v>
      </c>
      <c r="D154" s="257">
        <v>1</v>
      </c>
      <c r="E154" s="293" t="s">
        <v>797</v>
      </c>
      <c r="G154" s="232" t="s">
        <v>596</v>
      </c>
      <c r="H154" s="214" t="s">
        <v>620</v>
      </c>
      <c r="I154" s="238"/>
      <c r="J154" s="252" t="s">
        <v>620</v>
      </c>
      <c r="K154" s="237"/>
      <c r="L154" s="238" t="s">
        <v>620</v>
      </c>
      <c r="N154" s="219"/>
      <c r="W154" s="211">
        <v>2012</v>
      </c>
      <c r="X154" s="234" t="d">
        <v>2012-06-22</v>
      </c>
      <c r="Y154" s="228" t="s">
        <v>1813</v>
      </c>
      <c r="Z154" s="244" t="s">
        <v>1736</v>
      </c>
      <c r="AA154" s="211" t="s">
        <v>1788</v>
      </c>
      <c r="AB154" s="292">
        <v>1</v>
      </c>
      <c r="AC154" s="244" t="s">
        <v>1756</v>
      </c>
      <c r="AD154" s="211" t="s">
        <v>587</v>
      </c>
      <c r="AE154" s="224">
        <v>98</v>
      </c>
      <c r="AG154" s="224">
        <v>4</v>
      </c>
      <c r="AH154" s="224">
        <v>0</v>
      </c>
      <c r="AI154" s="224">
        <v>1</v>
      </c>
      <c r="AJ154" s="224">
        <v>0</v>
      </c>
      <c r="AK154" s="224">
        <v>0</v>
      </c>
      <c r="AL154" s="224" t="s">
        <v>799</v>
      </c>
    </row>
    <row r="155" spans="1:57" ht="26.25" customHeight="1">
      <c r="A155" s="210">
        <v>155</v>
      </c>
      <c r="B155" s="224">
        <v>7</v>
      </c>
      <c r="C155" s="244" t="s">
        <v>1740</v>
      </c>
      <c r="D155" s="257">
        <v>1</v>
      </c>
      <c r="E155" s="212" t="s">
        <v>817</v>
      </c>
      <c r="F155" s="213"/>
      <c r="G155" s="238" t="s">
        <v>587</v>
      </c>
      <c r="H155" s="253" t="s">
        <v>546</v>
      </c>
      <c r="I155" s="227"/>
      <c r="J155" s="266" t="s">
        <v>235</v>
      </c>
      <c r="K155" s="247"/>
      <c r="L155" s="267" t="s">
        <v>587</v>
      </c>
      <c r="N155" s="243"/>
      <c r="O155" s="224" t="s">
        <v>707</v>
      </c>
      <c r="P155" s="244" t="s">
        <v>929</v>
      </c>
      <c r="Q155" s="248">
        <v>4495055.22</v>
      </c>
      <c r="R155" s="248">
        <v>403899.84</v>
      </c>
      <c r="S155" s="244">
        <v>0</v>
      </c>
      <c r="T155" s="244">
        <v>3</v>
      </c>
      <c r="U155" s="244">
        <v>0</v>
      </c>
      <c r="V155" s="244">
        <v>0</v>
      </c>
      <c r="W155" s="211">
        <v>2012</v>
      </c>
      <c r="X155" s="239" t="d">
        <v>2012-06-21</v>
      </c>
      <c r="Y155" s="228" t="s">
        <v>1810</v>
      </c>
      <c r="Z155" s="244" t="s">
        <v>1736</v>
      </c>
      <c r="AA155" s="211" t="s">
        <v>1788</v>
      </c>
      <c r="AB155" s="292">
        <v>2</v>
      </c>
      <c r="AC155" s="244" t="s">
        <v>1757</v>
      </c>
      <c r="AD155" s="211" t="s">
        <v>587</v>
      </c>
      <c r="AE155" s="244">
        <v>0</v>
      </c>
      <c r="AF155" s="244" t="s">
        <v>585</v>
      </c>
      <c r="AG155" s="244">
        <v>3</v>
      </c>
      <c r="AH155" s="244">
        <v>0</v>
      </c>
      <c r="AI155" s="244">
        <v>3</v>
      </c>
      <c r="AJ155" s="244">
        <v>0</v>
      </c>
      <c r="AK155" s="244">
        <v>0</v>
      </c>
      <c r="AL155" s="224" t="s">
        <v>915</v>
      </c>
      <c r="AM155" s="244"/>
      <c r="AN155" s="244"/>
      <c r="AO155" s="244"/>
      <c r="AS155" s="244"/>
      <c r="AT155" s="224">
        <v>0</v>
      </c>
      <c r="AU155" s="224">
        <v>0</v>
      </c>
      <c r="AV155" s="224">
        <v>0</v>
      </c>
      <c r="AW155" s="224">
        <v>42</v>
      </c>
      <c r="AX155" s="224">
        <v>8</v>
      </c>
      <c r="AY155" s="224">
        <v>16</v>
      </c>
      <c r="AZ155" s="224">
        <v>50</v>
      </c>
      <c r="BA155" s="224">
        <v>49</v>
      </c>
      <c r="BB155" s="224">
        <v>41</v>
      </c>
      <c r="BC155" s="224">
        <v>5</v>
      </c>
      <c r="BD155" s="224">
        <v>5</v>
      </c>
      <c r="BE155" s="224">
        <v>5</v>
      </c>
    </row>
    <row r="156" spans="1:57" ht="26.25" customHeight="1">
      <c r="A156" s="210">
        <v>156</v>
      </c>
      <c r="B156" s="224">
        <v>7</v>
      </c>
      <c r="C156" s="244" t="s">
        <v>1740</v>
      </c>
      <c r="D156" s="257">
        <v>1</v>
      </c>
      <c r="E156" s="293" t="s">
        <v>818</v>
      </c>
      <c r="G156" s="232" t="s">
        <v>587</v>
      </c>
      <c r="H156" s="253" t="s">
        <v>547</v>
      </c>
      <c r="I156" s="215"/>
      <c r="J156" s="266" t="s">
        <v>236</v>
      </c>
      <c r="K156" s="247"/>
      <c r="L156" s="267" t="s">
        <v>587</v>
      </c>
      <c r="N156" s="219"/>
      <c r="O156" s="224" t="s">
        <v>707</v>
      </c>
      <c r="P156" s="224" t="s">
        <v>929</v>
      </c>
      <c r="Q156" s="245">
        <v>4495051.55</v>
      </c>
      <c r="R156" s="245">
        <v>403897.59</v>
      </c>
      <c r="S156" s="224">
        <v>0</v>
      </c>
      <c r="T156" s="224">
        <v>0</v>
      </c>
      <c r="U156" s="224">
        <v>0</v>
      </c>
      <c r="V156" s="224">
        <v>1</v>
      </c>
      <c r="W156" s="211">
        <v>2012</v>
      </c>
      <c r="X156" s="234" t="d">
        <v>2012-06-21</v>
      </c>
      <c r="Y156" s="235" t="s">
        <v>1810</v>
      </c>
      <c r="Z156" s="244" t="s">
        <v>1736</v>
      </c>
      <c r="AA156" s="211" t="s">
        <v>1788</v>
      </c>
      <c r="AB156" s="292">
        <v>2</v>
      </c>
      <c r="AC156" s="244" t="s">
        <v>1757</v>
      </c>
      <c r="AD156" s="211" t="s">
        <v>587</v>
      </c>
      <c r="AE156" s="224">
        <v>3</v>
      </c>
      <c r="AF156" s="224" t="s">
        <v>585</v>
      </c>
      <c r="AG156" s="224">
        <v>0</v>
      </c>
      <c r="AH156" s="224">
        <v>0</v>
      </c>
      <c r="AI156" s="224">
        <v>0</v>
      </c>
      <c r="AJ156" s="224">
        <v>0</v>
      </c>
      <c r="AK156" s="224">
        <v>1</v>
      </c>
      <c r="AT156" s="224">
        <v>0</v>
      </c>
      <c r="AW156" s="224">
        <v>0</v>
      </c>
      <c r="AZ156" s="224">
        <v>46</v>
      </c>
      <c r="BC156" s="224">
        <v>0</v>
      </c>
    </row>
    <row r="157" spans="1:57" ht="26.25" customHeight="1">
      <c r="A157" s="210">
        <v>157</v>
      </c>
      <c r="B157" s="224">
        <v>7</v>
      </c>
      <c r="C157" s="244" t="s">
        <v>1740</v>
      </c>
      <c r="D157" s="257">
        <v>1</v>
      </c>
      <c r="E157" s="212" t="s">
        <v>819</v>
      </c>
      <c r="G157" s="238" t="s">
        <v>587</v>
      </c>
      <c r="H157" s="253" t="s">
        <v>1786</v>
      </c>
      <c r="I157" s="227"/>
      <c r="J157" s="266" t="s">
        <v>237</v>
      </c>
      <c r="K157" s="247"/>
      <c r="L157" s="267" t="s">
        <v>587</v>
      </c>
      <c r="N157" s="243"/>
      <c r="O157" s="224" t="s">
        <v>707</v>
      </c>
      <c r="P157" s="244" t="s">
        <v>929</v>
      </c>
      <c r="Q157" s="248">
        <v>4495046.45</v>
      </c>
      <c r="R157" s="248">
        <v>403873.56</v>
      </c>
      <c r="S157" s="244">
        <v>0</v>
      </c>
      <c r="T157" s="244">
        <v>5</v>
      </c>
      <c r="U157" s="244">
        <v>0</v>
      </c>
      <c r="V157" s="244">
        <v>0</v>
      </c>
      <c r="W157" s="211">
        <v>2012</v>
      </c>
      <c r="X157" s="239" t="d">
        <v>2012-06-21</v>
      </c>
      <c r="Y157" s="228" t="s">
        <v>1810</v>
      </c>
      <c r="Z157" s="244" t="s">
        <v>1736</v>
      </c>
      <c r="AA157" s="211" t="s">
        <v>1788</v>
      </c>
      <c r="AB157" s="292">
        <v>2</v>
      </c>
      <c r="AC157" s="244" t="s">
        <v>1757</v>
      </c>
      <c r="AD157" s="211" t="s">
        <v>587</v>
      </c>
      <c r="AE157" s="244">
        <v>3</v>
      </c>
      <c r="AF157" s="244" t="s">
        <v>594</v>
      </c>
      <c r="AG157" s="244">
        <v>25</v>
      </c>
      <c r="AH157" s="244">
        <v>0</v>
      </c>
      <c r="AI157" s="244">
        <v>5</v>
      </c>
      <c r="AJ157" s="244">
        <v>0</v>
      </c>
      <c r="AK157" s="244">
        <v>0</v>
      </c>
      <c r="AL157" s="224" t="s">
        <v>615</v>
      </c>
      <c r="AN157" s="244"/>
      <c r="AO157" s="244"/>
      <c r="AS157" s="244"/>
      <c r="AT157" s="224">
        <v>1</v>
      </c>
      <c r="AU157" s="224">
        <v>0</v>
      </c>
      <c r="AV157" s="224">
        <v>1</v>
      </c>
      <c r="AW157" s="224">
        <v>120</v>
      </c>
      <c r="AX157" s="224">
        <v>27</v>
      </c>
      <c r="AY157" s="224">
        <v>12</v>
      </c>
      <c r="AZ157" s="224">
        <v>50</v>
      </c>
      <c r="BA157" s="224">
        <v>48</v>
      </c>
      <c r="BB157" s="224">
        <v>40</v>
      </c>
      <c r="BC157" s="224">
        <v>5</v>
      </c>
      <c r="BD157" s="224">
        <v>5</v>
      </c>
      <c r="BE157" s="224">
        <v>5</v>
      </c>
    </row>
    <row r="158" spans="1:57" ht="26.25" customHeight="1">
      <c r="A158" s="210">
        <v>158</v>
      </c>
      <c r="B158" s="224">
        <v>7</v>
      </c>
      <c r="C158" s="244" t="s">
        <v>1740</v>
      </c>
      <c r="D158" s="257">
        <v>1</v>
      </c>
      <c r="E158" s="212" t="s">
        <v>820</v>
      </c>
      <c r="G158" s="232" t="s">
        <v>587</v>
      </c>
      <c r="H158" s="253" t="s">
        <v>1771</v>
      </c>
      <c r="I158" s="215"/>
      <c r="J158" s="266" t="s">
        <v>238</v>
      </c>
      <c r="K158" s="247" t="s">
        <v>378</v>
      </c>
      <c r="L158" s="267" t="s">
        <v>587</v>
      </c>
      <c r="N158" s="219"/>
      <c r="O158" s="224" t="s">
        <v>707</v>
      </c>
      <c r="P158" s="224" t="s">
        <v>929</v>
      </c>
      <c r="Q158" s="245">
        <v>4495020.5199999996</v>
      </c>
      <c r="R158" s="245">
        <v>403847.17</v>
      </c>
      <c r="S158" s="224">
        <v>0</v>
      </c>
      <c r="T158" s="224">
        <v>6</v>
      </c>
      <c r="U158" s="224">
        <v>0</v>
      </c>
      <c r="V158" s="224">
        <v>0</v>
      </c>
      <c r="W158" s="211">
        <v>2012</v>
      </c>
      <c r="X158" s="234" t="d">
        <v>2012-06-21</v>
      </c>
      <c r="Y158" s="235" t="s">
        <v>1810</v>
      </c>
      <c r="Z158" s="244" t="s">
        <v>1736</v>
      </c>
      <c r="AA158" s="211" t="s">
        <v>1788</v>
      </c>
      <c r="AB158" s="292">
        <v>2</v>
      </c>
      <c r="AC158" s="244" t="s">
        <v>1757</v>
      </c>
      <c r="AD158" s="211" t="s">
        <v>587</v>
      </c>
      <c r="AE158" s="224" t="s">
        <v>916</v>
      </c>
      <c r="AF158" s="224" t="s">
        <v>594</v>
      </c>
      <c r="AG158" s="224">
        <v>57</v>
      </c>
      <c r="AH158" s="224">
        <v>0</v>
      </c>
      <c r="AI158" s="224">
        <v>3</v>
      </c>
      <c r="AJ158" s="224">
        <v>0</v>
      </c>
      <c r="AK158" s="224">
        <v>0</v>
      </c>
      <c r="AL158" s="224" t="s">
        <v>800</v>
      </c>
      <c r="AT158" s="224">
        <v>21</v>
      </c>
      <c r="AU158" s="224">
        <v>65</v>
      </c>
      <c r="AV158" s="224">
        <v>26</v>
      </c>
      <c r="AW158" s="224">
        <v>75</v>
      </c>
      <c r="AX158" s="224">
        <v>155</v>
      </c>
      <c r="AY158" s="224">
        <v>63</v>
      </c>
      <c r="AZ158" s="224">
        <v>66</v>
      </c>
      <c r="BA158" s="224">
        <v>65</v>
      </c>
      <c r="BB158" s="224">
        <v>61</v>
      </c>
      <c r="BC158" s="224">
        <v>5</v>
      </c>
      <c r="BD158" s="224">
        <v>5</v>
      </c>
      <c r="BE158" s="224">
        <v>5</v>
      </c>
    </row>
    <row r="159" spans="1:57" ht="26.25" customHeight="1">
      <c r="A159" s="210">
        <v>159</v>
      </c>
      <c r="B159" s="224">
        <v>7</v>
      </c>
      <c r="C159" s="244" t="s">
        <v>1740</v>
      </c>
      <c r="D159" s="257">
        <v>1</v>
      </c>
      <c r="E159" s="293" t="s">
        <v>821</v>
      </c>
      <c r="G159" s="232" t="s">
        <v>587</v>
      </c>
      <c r="H159" s="253" t="s">
        <v>1772</v>
      </c>
      <c r="I159" s="215"/>
      <c r="J159" s="266" t="s">
        <v>239</v>
      </c>
      <c r="K159" s="247"/>
      <c r="L159" s="267" t="s">
        <v>587</v>
      </c>
      <c r="N159" s="219"/>
      <c r="O159" s="224" t="s">
        <v>707</v>
      </c>
      <c r="P159" s="224" t="s">
        <v>929</v>
      </c>
      <c r="Q159" s="245">
        <v>4495009.96</v>
      </c>
      <c r="R159" s="245">
        <v>403853.78</v>
      </c>
      <c r="S159" s="224">
        <v>0</v>
      </c>
      <c r="T159" s="224">
        <v>3</v>
      </c>
      <c r="U159" s="224">
        <v>0</v>
      </c>
      <c r="V159" s="224">
        <v>1</v>
      </c>
      <c r="W159" s="211">
        <v>2012</v>
      </c>
      <c r="X159" s="239" t="d">
        <v>2012-06-21</v>
      </c>
      <c r="Y159" s="228" t="s">
        <v>1810</v>
      </c>
      <c r="Z159" s="244" t="s">
        <v>1736</v>
      </c>
      <c r="AA159" s="211" t="s">
        <v>1788</v>
      </c>
      <c r="AB159" s="292">
        <v>2</v>
      </c>
      <c r="AC159" s="244" t="s">
        <v>1757</v>
      </c>
      <c r="AD159" s="211" t="s">
        <v>587</v>
      </c>
      <c r="AE159" s="224" t="s">
        <v>917</v>
      </c>
      <c r="AF159" s="224" t="s">
        <v>594</v>
      </c>
      <c r="AG159" s="224">
        <v>51</v>
      </c>
      <c r="AH159" s="224">
        <v>0</v>
      </c>
      <c r="AI159" s="224">
        <v>2</v>
      </c>
      <c r="AJ159" s="224">
        <v>0</v>
      </c>
      <c r="AK159" s="224">
        <v>0</v>
      </c>
      <c r="AL159" s="224" t="s">
        <v>800</v>
      </c>
      <c r="AT159" s="224">
        <v>0</v>
      </c>
      <c r="AU159" s="224">
        <v>0</v>
      </c>
      <c r="AV159" s="224">
        <v>0</v>
      </c>
      <c r="AW159" s="224">
        <v>126</v>
      </c>
      <c r="AX159" s="224">
        <v>49</v>
      </c>
      <c r="AY159" s="224">
        <v>16</v>
      </c>
      <c r="AZ159" s="224">
        <v>46</v>
      </c>
      <c r="BA159" s="224">
        <v>46</v>
      </c>
      <c r="BB159" s="224">
        <v>45</v>
      </c>
      <c r="BC159" s="224">
        <v>5</v>
      </c>
      <c r="BD159" s="224">
        <v>5</v>
      </c>
      <c r="BE159" s="224">
        <v>5</v>
      </c>
    </row>
    <row r="160" spans="1:57" ht="26.25" customHeight="1">
      <c r="A160" s="210">
        <v>160</v>
      </c>
      <c r="B160" s="224">
        <v>7</v>
      </c>
      <c r="C160" s="244" t="s">
        <v>1740</v>
      </c>
      <c r="D160" s="257">
        <v>1</v>
      </c>
      <c r="E160" s="212" t="s">
        <v>822</v>
      </c>
      <c r="F160" s="213"/>
      <c r="G160" s="232" t="s">
        <v>587</v>
      </c>
      <c r="H160" s="253" t="s">
        <v>1773</v>
      </c>
      <c r="I160" s="215"/>
      <c r="J160" s="266" t="s">
        <v>240</v>
      </c>
      <c r="K160" s="247"/>
      <c r="L160" s="267" t="s">
        <v>587</v>
      </c>
      <c r="N160" s="219"/>
      <c r="O160" s="224" t="s">
        <v>707</v>
      </c>
      <c r="P160" s="224" t="s">
        <v>929</v>
      </c>
      <c r="Q160" s="245">
        <v>4494988.24</v>
      </c>
      <c r="R160" s="245">
        <v>403869.16</v>
      </c>
      <c r="S160" s="224">
        <v>0</v>
      </c>
      <c r="T160" s="224">
        <v>2</v>
      </c>
      <c r="U160" s="224">
        <v>0</v>
      </c>
      <c r="V160" s="224">
        <v>0</v>
      </c>
      <c r="W160" s="211">
        <v>2012</v>
      </c>
      <c r="X160" s="239" t="d">
        <v>2012-06-21</v>
      </c>
      <c r="Y160" s="228" t="s">
        <v>1810</v>
      </c>
      <c r="Z160" s="244" t="s">
        <v>1736</v>
      </c>
      <c r="AA160" s="211" t="s">
        <v>1788</v>
      </c>
      <c r="AB160" s="292">
        <v>2</v>
      </c>
      <c r="AC160" s="244" t="s">
        <v>1757</v>
      </c>
      <c r="AD160" s="211" t="s">
        <v>587</v>
      </c>
      <c r="AE160" s="224">
        <v>64</v>
      </c>
      <c r="AF160" s="224" t="s">
        <v>594</v>
      </c>
      <c r="AG160" s="224">
        <v>45</v>
      </c>
      <c r="AT160" s="224">
        <v>0</v>
      </c>
      <c r="AU160" s="224">
        <v>0</v>
      </c>
      <c r="AW160" s="224">
        <v>46</v>
      </c>
      <c r="AX160" s="224">
        <v>3</v>
      </c>
      <c r="AZ160" s="224">
        <v>55</v>
      </c>
      <c r="BA160" s="224">
        <v>47</v>
      </c>
      <c r="BC160" s="224">
        <v>5</v>
      </c>
      <c r="BD160" s="224">
        <v>5</v>
      </c>
    </row>
    <row r="161" spans="1:56" ht="26.25" customHeight="1">
      <c r="A161" s="210">
        <v>161</v>
      </c>
      <c r="B161" s="224">
        <v>7</v>
      </c>
      <c r="C161" s="244" t="s">
        <v>1740</v>
      </c>
      <c r="D161" s="257">
        <v>1</v>
      </c>
      <c r="E161" s="293" t="s">
        <v>823</v>
      </c>
      <c r="G161" s="232" t="s">
        <v>587</v>
      </c>
      <c r="H161" s="253" t="s">
        <v>1774</v>
      </c>
      <c r="I161" s="215"/>
      <c r="J161" s="266" t="s">
        <v>241</v>
      </c>
      <c r="K161" s="247"/>
      <c r="L161" s="267" t="s">
        <v>587</v>
      </c>
      <c r="N161" s="243"/>
      <c r="O161" s="224" t="s">
        <v>707</v>
      </c>
      <c r="P161" s="224" t="s">
        <v>929</v>
      </c>
      <c r="Q161" s="245">
        <v>4495055.67</v>
      </c>
      <c r="R161" s="245">
        <v>404006.15</v>
      </c>
      <c r="S161" s="224">
        <v>0</v>
      </c>
      <c r="T161" s="224">
        <v>2</v>
      </c>
      <c r="U161" s="224">
        <v>0</v>
      </c>
      <c r="V161" s="224">
        <v>0</v>
      </c>
      <c r="W161" s="211">
        <v>2012</v>
      </c>
      <c r="X161" s="239" t="d">
        <v>2012-06-21</v>
      </c>
      <c r="Y161" s="235" t="s">
        <v>1810</v>
      </c>
      <c r="Z161" s="244" t="s">
        <v>1736</v>
      </c>
      <c r="AA161" s="211" t="s">
        <v>1788</v>
      </c>
      <c r="AB161" s="292">
        <v>2</v>
      </c>
      <c r="AC161" s="244" t="s">
        <v>1757</v>
      </c>
      <c r="AD161" s="211" t="s">
        <v>587</v>
      </c>
      <c r="AE161" s="224">
        <v>0</v>
      </c>
      <c r="AF161" s="224" t="s">
        <v>585</v>
      </c>
      <c r="AG161" s="224">
        <v>111</v>
      </c>
      <c r="AH161" s="224">
        <v>0</v>
      </c>
      <c r="AI161" s="224">
        <v>2</v>
      </c>
      <c r="AJ161" s="224">
        <v>0</v>
      </c>
      <c r="AK161" s="224">
        <v>0</v>
      </c>
      <c r="AL161" s="224" t="s">
        <v>800</v>
      </c>
      <c r="AO161" s="244"/>
      <c r="AT161" s="224">
        <v>0</v>
      </c>
      <c r="AU161" s="224">
        <v>0</v>
      </c>
      <c r="AW161" s="224">
        <v>42</v>
      </c>
      <c r="AX161" s="224">
        <v>24</v>
      </c>
      <c r="AZ161" s="224">
        <v>54</v>
      </c>
      <c r="BA161" s="224">
        <v>47</v>
      </c>
      <c r="BC161" s="224">
        <v>4</v>
      </c>
      <c r="BD161" s="224">
        <v>5</v>
      </c>
    </row>
    <row r="162" spans="1:56" ht="26.25" customHeight="1">
      <c r="A162" s="210">
        <v>162</v>
      </c>
      <c r="B162" s="224">
        <v>7</v>
      </c>
      <c r="C162" s="244" t="s">
        <v>1740</v>
      </c>
      <c r="D162" s="257">
        <v>1</v>
      </c>
      <c r="E162" s="212" t="s">
        <v>824</v>
      </c>
      <c r="F162" s="213"/>
      <c r="G162" s="232" t="s">
        <v>587</v>
      </c>
      <c r="H162" s="253" t="s">
        <v>1787</v>
      </c>
      <c r="I162" s="227"/>
      <c r="J162" s="266" t="s">
        <v>242</v>
      </c>
      <c r="K162" s="247"/>
      <c r="L162" s="267" t="s">
        <v>587</v>
      </c>
      <c r="N162" s="243"/>
      <c r="O162" s="224" t="s">
        <v>707</v>
      </c>
      <c r="P162" s="224" t="s">
        <v>929</v>
      </c>
      <c r="Q162" s="245">
        <v>4495057.91</v>
      </c>
      <c r="R162" s="245">
        <v>404002.42</v>
      </c>
      <c r="S162" s="224">
        <v>0</v>
      </c>
      <c r="T162" s="224">
        <v>1</v>
      </c>
      <c r="U162" s="224">
        <v>0</v>
      </c>
      <c r="V162" s="224">
        <v>0</v>
      </c>
      <c r="W162" s="211">
        <v>2012</v>
      </c>
      <c r="X162" s="239" t="d">
        <v>2012-06-21</v>
      </c>
      <c r="Y162" s="228" t="s">
        <v>1810</v>
      </c>
      <c r="Z162" s="244" t="s">
        <v>1736</v>
      </c>
      <c r="AA162" s="211" t="s">
        <v>1788</v>
      </c>
      <c r="AB162" s="292">
        <v>2</v>
      </c>
      <c r="AC162" s="244" t="s">
        <v>1757</v>
      </c>
      <c r="AD162" s="211" t="s">
        <v>587</v>
      </c>
      <c r="AE162" s="224">
        <v>0</v>
      </c>
      <c r="AF162" s="224" t="s">
        <v>585</v>
      </c>
      <c r="AG162" s="224">
        <v>110</v>
      </c>
      <c r="AH162" s="224">
        <v>0</v>
      </c>
      <c r="AI162" s="224">
        <v>1</v>
      </c>
      <c r="AJ162" s="224">
        <v>0</v>
      </c>
      <c r="AK162" s="224">
        <v>0</v>
      </c>
      <c r="AL162" s="244" t="s">
        <v>800</v>
      </c>
      <c r="AO162" s="244"/>
      <c r="AT162" s="224">
        <v>0</v>
      </c>
      <c r="AW162" s="224">
        <v>163</v>
      </c>
      <c r="AZ162" s="224">
        <v>64</v>
      </c>
      <c r="BC162" s="224">
        <v>5</v>
      </c>
    </row>
    <row r="163" spans="1:56" ht="26.25" customHeight="1">
      <c r="A163" s="210">
        <v>163</v>
      </c>
      <c r="B163" s="224">
        <v>7</v>
      </c>
      <c r="C163" s="244" t="s">
        <v>1740</v>
      </c>
      <c r="D163" s="257">
        <v>1</v>
      </c>
      <c r="E163" s="293" t="s">
        <v>825</v>
      </c>
      <c r="G163" s="232" t="s">
        <v>587</v>
      </c>
      <c r="H163" s="253" t="s">
        <v>545</v>
      </c>
      <c r="I163" s="215"/>
      <c r="J163" s="266" t="s">
        <v>243</v>
      </c>
      <c r="K163" s="247"/>
      <c r="L163" s="267" t="s">
        <v>587</v>
      </c>
      <c r="N163" s="219"/>
      <c r="O163" s="224" t="s">
        <v>707</v>
      </c>
      <c r="P163" s="224" t="s">
        <v>929</v>
      </c>
      <c r="Q163" s="245">
        <v>4495009.13</v>
      </c>
      <c r="R163" s="245">
        <v>403993.57</v>
      </c>
      <c r="S163" s="224">
        <v>0</v>
      </c>
      <c r="T163" s="224">
        <v>2</v>
      </c>
      <c r="U163" s="224">
        <v>0</v>
      </c>
      <c r="V163" s="224">
        <v>0</v>
      </c>
      <c r="W163" s="211">
        <v>2012</v>
      </c>
      <c r="X163" s="239" t="d">
        <v>2012-06-21</v>
      </c>
      <c r="Y163" s="228" t="s">
        <v>1810</v>
      </c>
      <c r="Z163" s="244" t="s">
        <v>1736</v>
      </c>
      <c r="AA163" s="211" t="s">
        <v>1788</v>
      </c>
      <c r="AB163" s="292">
        <v>2</v>
      </c>
      <c r="AC163" s="244" t="s">
        <v>1757</v>
      </c>
      <c r="AD163" s="211" t="s">
        <v>587</v>
      </c>
      <c r="AF163" s="224" t="s">
        <v>585</v>
      </c>
      <c r="AG163" s="224">
        <v>101.6</v>
      </c>
      <c r="AH163" s="224">
        <v>0</v>
      </c>
      <c r="AI163" s="224">
        <v>2</v>
      </c>
      <c r="AJ163" s="224">
        <v>0</v>
      </c>
      <c r="AK163" s="224">
        <v>0</v>
      </c>
      <c r="AL163" s="224" t="s">
        <v>800</v>
      </c>
      <c r="AM163" s="224" t="s">
        <v>918</v>
      </c>
      <c r="AT163" s="224">
        <v>11</v>
      </c>
      <c r="AU163" s="224">
        <v>2</v>
      </c>
      <c r="AW163" s="224">
        <v>21</v>
      </c>
      <c r="AX163" s="224">
        <v>45</v>
      </c>
      <c r="AZ163" s="224">
        <v>52</v>
      </c>
      <c r="BA163" s="224">
        <v>50</v>
      </c>
      <c r="BC163" s="224">
        <v>5</v>
      </c>
      <c r="BD163" s="224">
        <v>4</v>
      </c>
    </row>
    <row r="164" spans="1:56" ht="26.25" customHeight="1">
      <c r="A164" s="210">
        <v>164</v>
      </c>
      <c r="B164" s="224">
        <v>7</v>
      </c>
      <c r="C164" s="244" t="s">
        <v>1740</v>
      </c>
      <c r="D164" s="257">
        <v>1</v>
      </c>
      <c r="E164" s="293" t="s">
        <v>826</v>
      </c>
      <c r="G164" s="232" t="s">
        <v>596</v>
      </c>
      <c r="H164" s="214" t="s">
        <v>620</v>
      </c>
      <c r="I164" s="238"/>
      <c r="J164" s="266" t="s">
        <v>620</v>
      </c>
      <c r="K164" s="247"/>
      <c r="L164" s="238" t="s">
        <v>620</v>
      </c>
      <c r="N164" s="219"/>
      <c r="W164" s="211">
        <v>2012</v>
      </c>
      <c r="X164" s="239" t="d">
        <v>2012-06-21</v>
      </c>
      <c r="Y164" s="228" t="s">
        <v>1810</v>
      </c>
      <c r="Z164" s="244" t="s">
        <v>1736</v>
      </c>
      <c r="AA164" s="211" t="s">
        <v>1788</v>
      </c>
      <c r="AB164" s="292">
        <v>2</v>
      </c>
      <c r="AC164" s="244" t="s">
        <v>1757</v>
      </c>
      <c r="AD164" s="211" t="s">
        <v>587</v>
      </c>
      <c r="AF164" s="224" t="s">
        <v>585</v>
      </c>
      <c r="AG164" s="224">
        <v>87.3</v>
      </c>
      <c r="AH164" s="224">
        <v>0</v>
      </c>
      <c r="AI164" s="224">
        <v>1</v>
      </c>
      <c r="AJ164" s="224">
        <v>0</v>
      </c>
      <c r="AK164" s="224">
        <v>0</v>
      </c>
      <c r="AL164" s="224" t="s">
        <v>800</v>
      </c>
      <c r="AM164" s="224" t="s">
        <v>919</v>
      </c>
    </row>
    <row r="165" spans="1:56" ht="26.25" customHeight="1">
      <c r="A165" s="210">
        <v>165</v>
      </c>
      <c r="B165" s="224">
        <v>7</v>
      </c>
      <c r="C165" s="244" t="s">
        <v>1740</v>
      </c>
      <c r="D165" s="257">
        <v>1</v>
      </c>
      <c r="E165" s="212" t="s">
        <v>827</v>
      </c>
      <c r="F165" s="213"/>
      <c r="G165" s="232" t="s">
        <v>596</v>
      </c>
      <c r="H165" s="214" t="s">
        <v>620</v>
      </c>
      <c r="I165" s="232"/>
      <c r="J165" s="252" t="s">
        <v>620</v>
      </c>
      <c r="K165" s="237"/>
      <c r="L165" s="238" t="s">
        <v>620</v>
      </c>
      <c r="N165" s="219"/>
      <c r="W165" s="211">
        <v>2012</v>
      </c>
      <c r="X165" s="239" t="d">
        <v>2012-06-21</v>
      </c>
      <c r="Y165" s="228" t="s">
        <v>1810</v>
      </c>
      <c r="Z165" s="244" t="s">
        <v>1736</v>
      </c>
      <c r="AA165" s="211" t="s">
        <v>1788</v>
      </c>
      <c r="AB165" s="292">
        <v>2</v>
      </c>
      <c r="AC165" s="244" t="s">
        <v>1757</v>
      </c>
      <c r="AD165" s="211" t="s">
        <v>587</v>
      </c>
      <c r="AE165" s="224">
        <v>4</v>
      </c>
      <c r="AF165" s="224" t="s">
        <v>585</v>
      </c>
      <c r="AG165" s="224">
        <v>13</v>
      </c>
      <c r="AH165" s="224">
        <v>0</v>
      </c>
      <c r="AI165" s="224">
        <v>1</v>
      </c>
      <c r="AJ165" s="224">
        <v>0</v>
      </c>
      <c r="AK165" s="224">
        <v>0</v>
      </c>
      <c r="AL165" s="224" t="s">
        <v>800</v>
      </c>
    </row>
    <row r="166" spans="1:56" ht="26.25" customHeight="1">
      <c r="A166" s="210">
        <v>166</v>
      </c>
      <c r="B166" s="224">
        <v>7</v>
      </c>
      <c r="C166" s="244" t="s">
        <v>1740</v>
      </c>
      <c r="D166" s="257">
        <v>1</v>
      </c>
      <c r="E166" s="293" t="s">
        <v>828</v>
      </c>
      <c r="G166" s="232" t="s">
        <v>596</v>
      </c>
      <c r="H166" s="214" t="s">
        <v>620</v>
      </c>
      <c r="I166" s="238"/>
      <c r="J166" s="252" t="s">
        <v>620</v>
      </c>
      <c r="K166" s="237"/>
      <c r="L166" s="238" t="s">
        <v>620</v>
      </c>
      <c r="N166" s="219"/>
      <c r="W166" s="211">
        <v>2012</v>
      </c>
      <c r="X166" s="239" t="d">
        <v>2012-06-21</v>
      </c>
      <c r="Y166" s="228" t="s">
        <v>1810</v>
      </c>
      <c r="Z166" s="244" t="s">
        <v>1736</v>
      </c>
      <c r="AA166" s="211" t="s">
        <v>1788</v>
      </c>
      <c r="AB166" s="292">
        <v>2</v>
      </c>
      <c r="AC166" s="244" t="s">
        <v>1757</v>
      </c>
      <c r="AD166" s="211" t="s">
        <v>587</v>
      </c>
      <c r="AE166" s="224">
        <v>6</v>
      </c>
      <c r="AF166" s="224" t="s">
        <v>585</v>
      </c>
      <c r="AG166" s="224">
        <v>1</v>
      </c>
      <c r="AH166" s="224">
        <v>0</v>
      </c>
      <c r="AI166" s="224">
        <v>3</v>
      </c>
      <c r="AJ166" s="224">
        <v>0</v>
      </c>
      <c r="AK166" s="224">
        <v>0</v>
      </c>
      <c r="AL166" s="224" t="s">
        <v>800</v>
      </c>
    </row>
    <row r="167" spans="1:56" ht="26.25" customHeight="1">
      <c r="A167" s="210">
        <v>167</v>
      </c>
      <c r="B167" s="224">
        <v>7</v>
      </c>
      <c r="C167" s="244" t="s">
        <v>1740</v>
      </c>
      <c r="D167" s="257">
        <v>1</v>
      </c>
      <c r="E167" s="293" t="s">
        <v>829</v>
      </c>
      <c r="G167" s="232" t="s">
        <v>596</v>
      </c>
      <c r="H167" s="214" t="s">
        <v>620</v>
      </c>
      <c r="I167" s="238"/>
      <c r="J167" s="325" t="s">
        <v>620</v>
      </c>
      <c r="K167" s="237"/>
      <c r="L167" s="238" t="s">
        <v>620</v>
      </c>
      <c r="N167" s="219"/>
      <c r="W167" s="211">
        <v>2012</v>
      </c>
      <c r="X167" s="234" t="d">
        <v>2012-06-21</v>
      </c>
      <c r="Y167" s="235" t="s">
        <v>1810</v>
      </c>
      <c r="Z167" s="244" t="s">
        <v>1736</v>
      </c>
      <c r="AA167" s="211" t="s">
        <v>1788</v>
      </c>
      <c r="AB167" s="292">
        <v>2</v>
      </c>
      <c r="AC167" s="244" t="s">
        <v>1757</v>
      </c>
      <c r="AD167" s="211" t="s">
        <v>587</v>
      </c>
      <c r="AE167" s="224">
        <v>6</v>
      </c>
      <c r="AF167" s="224" t="s">
        <v>585</v>
      </c>
      <c r="AG167" s="224">
        <v>111</v>
      </c>
      <c r="AH167" s="224">
        <v>0</v>
      </c>
      <c r="AI167" s="224">
        <v>2</v>
      </c>
      <c r="AJ167" s="224">
        <v>0</v>
      </c>
      <c r="AK167" s="224">
        <v>0</v>
      </c>
      <c r="AL167" s="224" t="s">
        <v>800</v>
      </c>
    </row>
    <row r="168" spans="1:56" ht="26.25" customHeight="1">
      <c r="A168" s="210">
        <v>168</v>
      </c>
      <c r="B168" s="224">
        <v>7</v>
      </c>
      <c r="C168" s="244" t="s">
        <v>1740</v>
      </c>
      <c r="D168" s="257">
        <v>1</v>
      </c>
      <c r="E168" s="212" t="s">
        <v>830</v>
      </c>
      <c r="F168" s="213"/>
      <c r="G168" s="232" t="s">
        <v>596</v>
      </c>
      <c r="H168" s="214" t="s">
        <v>620</v>
      </c>
      <c r="I168" s="238"/>
      <c r="J168" s="325" t="s">
        <v>620</v>
      </c>
      <c r="K168" s="237"/>
      <c r="L168" s="238" t="s">
        <v>620</v>
      </c>
      <c r="N168" s="219"/>
      <c r="W168" s="211">
        <v>2012</v>
      </c>
      <c r="X168" s="239" t="d">
        <v>2012-06-21</v>
      </c>
      <c r="Y168" s="228" t="s">
        <v>1810</v>
      </c>
      <c r="Z168" s="244" t="s">
        <v>1736</v>
      </c>
      <c r="AA168" s="211" t="s">
        <v>1788</v>
      </c>
      <c r="AB168" s="292">
        <v>2</v>
      </c>
      <c r="AC168" s="244" t="s">
        <v>1757</v>
      </c>
      <c r="AD168" s="211" t="s">
        <v>587</v>
      </c>
      <c r="AE168" s="224">
        <v>7</v>
      </c>
      <c r="AF168" s="224" t="s">
        <v>594</v>
      </c>
      <c r="AG168" s="224">
        <v>21</v>
      </c>
      <c r="AH168" s="224">
        <v>0</v>
      </c>
      <c r="AI168" s="224">
        <v>1</v>
      </c>
      <c r="AJ168" s="224">
        <v>0</v>
      </c>
      <c r="AK168" s="224">
        <v>0</v>
      </c>
      <c r="AL168" s="224" t="s">
        <v>800</v>
      </c>
    </row>
    <row r="169" spans="1:56" ht="26.25" customHeight="1">
      <c r="A169" s="210">
        <v>169</v>
      </c>
      <c r="B169" s="224">
        <v>7</v>
      </c>
      <c r="C169" s="244" t="s">
        <v>1740</v>
      </c>
      <c r="D169" s="257">
        <v>1</v>
      </c>
      <c r="E169" s="293" t="s">
        <v>831</v>
      </c>
      <c r="G169" s="232" t="s">
        <v>596</v>
      </c>
      <c r="H169" s="214" t="s">
        <v>620</v>
      </c>
      <c r="I169" s="238"/>
      <c r="J169" s="325" t="s">
        <v>620</v>
      </c>
      <c r="K169" s="237"/>
      <c r="L169" s="238" t="s">
        <v>620</v>
      </c>
      <c r="N169" s="219"/>
      <c r="W169" s="211">
        <v>2012</v>
      </c>
      <c r="X169" s="239" t="d">
        <v>2012-06-21</v>
      </c>
      <c r="Y169" s="228" t="s">
        <v>1810</v>
      </c>
      <c r="Z169" s="244" t="s">
        <v>1736</v>
      </c>
      <c r="AA169" s="211" t="s">
        <v>1788</v>
      </c>
      <c r="AB169" s="292">
        <v>2</v>
      </c>
      <c r="AC169" s="244" t="s">
        <v>1757</v>
      </c>
      <c r="AD169" s="211" t="s">
        <v>587</v>
      </c>
      <c r="AE169" s="224">
        <v>8</v>
      </c>
      <c r="AF169" s="224" t="s">
        <v>594</v>
      </c>
      <c r="AG169" s="224">
        <v>22</v>
      </c>
      <c r="AH169" s="224">
        <v>0</v>
      </c>
      <c r="AI169" s="224">
        <v>1</v>
      </c>
      <c r="AJ169" s="224">
        <v>0</v>
      </c>
      <c r="AK169" s="224">
        <v>0</v>
      </c>
      <c r="AL169" s="224" t="s">
        <v>800</v>
      </c>
    </row>
    <row r="170" spans="1:56" ht="26.25" customHeight="1">
      <c r="A170" s="210">
        <v>170</v>
      </c>
      <c r="B170" s="224">
        <v>7</v>
      </c>
      <c r="C170" s="244" t="s">
        <v>1740</v>
      </c>
      <c r="D170" s="257">
        <v>1</v>
      </c>
      <c r="E170" s="212" t="s">
        <v>832</v>
      </c>
      <c r="F170" s="213"/>
      <c r="G170" s="232" t="s">
        <v>596</v>
      </c>
      <c r="H170" s="214" t="s">
        <v>620</v>
      </c>
      <c r="I170" s="238"/>
      <c r="J170" s="252" t="s">
        <v>620</v>
      </c>
      <c r="K170" s="237"/>
      <c r="L170" s="238" t="s">
        <v>620</v>
      </c>
      <c r="N170" s="219"/>
      <c r="O170" s="244"/>
      <c r="W170" s="211">
        <v>2012</v>
      </c>
      <c r="X170" s="239" t="d">
        <v>2012-06-21</v>
      </c>
      <c r="Y170" s="228" t="s">
        <v>1810</v>
      </c>
      <c r="Z170" s="244" t="s">
        <v>1736</v>
      </c>
      <c r="AA170" s="211" t="s">
        <v>1788</v>
      </c>
      <c r="AB170" s="292">
        <v>2</v>
      </c>
      <c r="AC170" s="244" t="s">
        <v>1757</v>
      </c>
      <c r="AD170" s="211" t="s">
        <v>587</v>
      </c>
      <c r="AE170" s="224">
        <v>9</v>
      </c>
      <c r="AF170" s="224" t="s">
        <v>594</v>
      </c>
      <c r="AG170" s="224">
        <v>64</v>
      </c>
      <c r="AH170" s="224">
        <v>0</v>
      </c>
      <c r="AI170" s="224">
        <v>1</v>
      </c>
      <c r="AJ170" s="224">
        <v>0</v>
      </c>
      <c r="AK170" s="224">
        <v>0</v>
      </c>
      <c r="AM170" s="244"/>
    </row>
    <row r="171" spans="1:56" ht="26.25" customHeight="1">
      <c r="A171" s="210">
        <v>171</v>
      </c>
      <c r="B171" s="224">
        <v>7</v>
      </c>
      <c r="C171" s="244" t="s">
        <v>1740</v>
      </c>
      <c r="D171" s="257">
        <v>1</v>
      </c>
      <c r="E171" s="212" t="s">
        <v>833</v>
      </c>
      <c r="F171" s="213"/>
      <c r="G171" s="232" t="s">
        <v>596</v>
      </c>
      <c r="H171" s="214" t="s">
        <v>620</v>
      </c>
      <c r="I171" s="238"/>
      <c r="J171" s="252" t="s">
        <v>620</v>
      </c>
      <c r="K171" s="237"/>
      <c r="L171" s="238" t="s">
        <v>620</v>
      </c>
      <c r="N171" s="243"/>
      <c r="W171" s="211">
        <v>2012</v>
      </c>
      <c r="X171" s="239" t="d">
        <v>2012-06-21</v>
      </c>
      <c r="Y171" s="228" t="s">
        <v>1810</v>
      </c>
      <c r="Z171" s="244" t="s">
        <v>1736</v>
      </c>
      <c r="AA171" s="211" t="s">
        <v>1788</v>
      </c>
      <c r="AB171" s="292">
        <v>2</v>
      </c>
      <c r="AC171" s="244" t="s">
        <v>1757</v>
      </c>
      <c r="AD171" s="211" t="s">
        <v>587</v>
      </c>
      <c r="AE171" s="224">
        <v>12</v>
      </c>
      <c r="AF171" s="224" t="s">
        <v>594</v>
      </c>
      <c r="AG171" s="224">
        <v>63</v>
      </c>
      <c r="AH171" s="224">
        <v>0</v>
      </c>
      <c r="AI171" s="224">
        <v>2</v>
      </c>
      <c r="AJ171" s="224">
        <v>0</v>
      </c>
      <c r="AK171" s="224">
        <v>0</v>
      </c>
      <c r="AO171" s="244"/>
    </row>
    <row r="172" spans="1:56" ht="26.25" customHeight="1">
      <c r="A172" s="210">
        <v>172</v>
      </c>
      <c r="B172" s="224">
        <v>7</v>
      </c>
      <c r="C172" s="244" t="s">
        <v>1740</v>
      </c>
      <c r="D172" s="257">
        <v>1</v>
      </c>
      <c r="E172" s="293" t="s">
        <v>834</v>
      </c>
      <c r="G172" s="232" t="s">
        <v>596</v>
      </c>
      <c r="H172" s="214" t="s">
        <v>620</v>
      </c>
      <c r="I172" s="238"/>
      <c r="J172" s="252" t="s">
        <v>620</v>
      </c>
      <c r="K172" s="237"/>
      <c r="L172" s="238" t="s">
        <v>620</v>
      </c>
      <c r="N172" s="219"/>
      <c r="W172" s="211">
        <v>2012</v>
      </c>
      <c r="X172" s="239" t="d">
        <v>2012-06-21</v>
      </c>
      <c r="Y172" s="228" t="s">
        <v>1810</v>
      </c>
      <c r="Z172" s="244" t="s">
        <v>1736</v>
      </c>
      <c r="AA172" s="211" t="s">
        <v>1788</v>
      </c>
      <c r="AB172" s="292">
        <v>2</v>
      </c>
      <c r="AC172" s="244" t="s">
        <v>1757</v>
      </c>
      <c r="AD172" s="211" t="s">
        <v>587</v>
      </c>
      <c r="AE172" s="224">
        <v>10</v>
      </c>
      <c r="AF172" s="224" t="s">
        <v>594</v>
      </c>
      <c r="AG172" s="224">
        <v>1</v>
      </c>
      <c r="AH172" s="224">
        <v>0</v>
      </c>
      <c r="AI172" s="224">
        <v>1</v>
      </c>
      <c r="AJ172" s="224">
        <v>1</v>
      </c>
      <c r="AK172" s="224">
        <v>1</v>
      </c>
      <c r="AL172" s="224" t="s">
        <v>811</v>
      </c>
    </row>
    <row r="173" spans="1:56" ht="26.25" customHeight="1">
      <c r="A173" s="210">
        <v>173</v>
      </c>
      <c r="B173" s="224">
        <v>7</v>
      </c>
      <c r="C173" s="244" t="s">
        <v>1740</v>
      </c>
      <c r="D173" s="257">
        <v>1</v>
      </c>
      <c r="E173" s="212" t="s">
        <v>835</v>
      </c>
      <c r="F173" s="213"/>
      <c r="G173" s="232" t="s">
        <v>596</v>
      </c>
      <c r="H173" s="214" t="s">
        <v>620</v>
      </c>
      <c r="I173" s="238"/>
      <c r="J173" s="252" t="s">
        <v>620</v>
      </c>
      <c r="K173" s="237"/>
      <c r="L173" s="238" t="s">
        <v>620</v>
      </c>
      <c r="N173" s="219"/>
      <c r="W173" s="211">
        <v>2012</v>
      </c>
      <c r="X173" s="239" t="d">
        <v>2012-06-21</v>
      </c>
      <c r="Y173" s="228" t="s">
        <v>1810</v>
      </c>
      <c r="Z173" s="244" t="s">
        <v>1736</v>
      </c>
      <c r="AA173" s="211" t="s">
        <v>1788</v>
      </c>
      <c r="AB173" s="292">
        <v>2</v>
      </c>
      <c r="AC173" s="244" t="s">
        <v>1757</v>
      </c>
      <c r="AD173" s="211" t="s">
        <v>587</v>
      </c>
      <c r="AE173" s="224" t="s">
        <v>920</v>
      </c>
      <c r="AF173" s="224" t="s">
        <v>594</v>
      </c>
      <c r="AG173" s="224">
        <v>58</v>
      </c>
      <c r="AH173" s="224">
        <v>0</v>
      </c>
      <c r="AI173" s="224">
        <v>2</v>
      </c>
      <c r="AJ173" s="224">
        <v>0</v>
      </c>
      <c r="AK173" s="224">
        <v>0</v>
      </c>
      <c r="AM173" s="224" t="s">
        <v>921</v>
      </c>
    </row>
    <row r="174" spans="1:56" ht="26.25" customHeight="1">
      <c r="A174" s="210">
        <v>174</v>
      </c>
      <c r="B174" s="224">
        <v>7</v>
      </c>
      <c r="C174" s="244" t="s">
        <v>1740</v>
      </c>
      <c r="D174" s="257">
        <v>1</v>
      </c>
      <c r="E174" s="293" t="s">
        <v>836</v>
      </c>
      <c r="G174" s="232" t="s">
        <v>596</v>
      </c>
      <c r="H174" s="214" t="s">
        <v>620</v>
      </c>
      <c r="I174" s="238"/>
      <c r="J174" s="252" t="s">
        <v>620</v>
      </c>
      <c r="K174" s="237"/>
      <c r="L174" s="238" t="s">
        <v>620</v>
      </c>
      <c r="N174" s="243"/>
      <c r="W174" s="211">
        <v>2012</v>
      </c>
      <c r="X174" s="239" t="d">
        <v>2012-06-21</v>
      </c>
      <c r="Y174" s="228" t="s">
        <v>1810</v>
      </c>
      <c r="Z174" s="244" t="s">
        <v>1736</v>
      </c>
      <c r="AA174" s="211" t="s">
        <v>1788</v>
      </c>
      <c r="AB174" s="292">
        <v>2</v>
      </c>
      <c r="AC174" s="244" t="s">
        <v>1757</v>
      </c>
      <c r="AD174" s="211" t="s">
        <v>587</v>
      </c>
      <c r="AE174" s="224">
        <v>10</v>
      </c>
      <c r="AF174" s="224" t="s">
        <v>585</v>
      </c>
      <c r="AG174" s="224">
        <v>4</v>
      </c>
      <c r="AH174" s="224">
        <v>0</v>
      </c>
      <c r="AI174" s="224">
        <v>1</v>
      </c>
      <c r="AJ174" s="224">
        <v>0</v>
      </c>
      <c r="AK174" s="224">
        <v>0</v>
      </c>
      <c r="AO174" s="244"/>
    </row>
    <row r="175" spans="1:56" ht="26.25" customHeight="1">
      <c r="A175" s="210">
        <v>175</v>
      </c>
      <c r="B175" s="244">
        <v>7</v>
      </c>
      <c r="C175" s="244" t="s">
        <v>1740</v>
      </c>
      <c r="D175" s="257">
        <v>1</v>
      </c>
      <c r="E175" s="212" t="s">
        <v>837</v>
      </c>
      <c r="F175" s="213"/>
      <c r="G175" s="232" t="s">
        <v>596</v>
      </c>
      <c r="H175" s="214" t="s">
        <v>620</v>
      </c>
      <c r="I175" s="238"/>
      <c r="J175" s="252" t="s">
        <v>620</v>
      </c>
      <c r="K175" s="237"/>
      <c r="L175" s="238" t="s">
        <v>620</v>
      </c>
      <c r="N175" s="243"/>
      <c r="W175" s="211">
        <v>2012</v>
      </c>
      <c r="X175" s="239" t="d">
        <v>2012-06-21</v>
      </c>
      <c r="Y175" s="228" t="s">
        <v>1810</v>
      </c>
      <c r="Z175" s="244" t="s">
        <v>1736</v>
      </c>
      <c r="AA175" s="211" t="s">
        <v>1788</v>
      </c>
      <c r="AB175" s="292">
        <v>2</v>
      </c>
      <c r="AC175" s="244" t="s">
        <v>1757</v>
      </c>
      <c r="AD175" s="211" t="s">
        <v>587</v>
      </c>
      <c r="AE175" s="224">
        <v>12.5</v>
      </c>
      <c r="AF175" s="224" t="s">
        <v>585</v>
      </c>
      <c r="AG175" s="224">
        <v>0</v>
      </c>
      <c r="AH175" s="224">
        <v>0</v>
      </c>
      <c r="AI175" s="224">
        <v>2</v>
      </c>
      <c r="AJ175" s="224">
        <v>0</v>
      </c>
      <c r="AK175" s="224">
        <v>0</v>
      </c>
      <c r="AL175" s="224" t="s">
        <v>800</v>
      </c>
      <c r="AO175" s="244"/>
    </row>
    <row r="176" spans="1:56" ht="26.25" customHeight="1">
      <c r="A176" s="210">
        <v>176</v>
      </c>
      <c r="B176" s="224">
        <v>7</v>
      </c>
      <c r="C176" s="244" t="s">
        <v>1740</v>
      </c>
      <c r="D176" s="257">
        <v>1</v>
      </c>
      <c r="E176" s="293" t="s">
        <v>838</v>
      </c>
      <c r="G176" s="232" t="s">
        <v>596</v>
      </c>
      <c r="H176" s="214" t="s">
        <v>620</v>
      </c>
      <c r="I176" s="232"/>
      <c r="J176" s="252" t="s">
        <v>620</v>
      </c>
      <c r="K176" s="237"/>
      <c r="L176" s="238" t="s">
        <v>620</v>
      </c>
      <c r="N176" s="219"/>
      <c r="W176" s="211">
        <v>2012</v>
      </c>
      <c r="X176" s="234" t="d">
        <v>2012-06-21</v>
      </c>
      <c r="Y176" s="235" t="s">
        <v>1810</v>
      </c>
      <c r="Z176" s="244" t="s">
        <v>1736</v>
      </c>
      <c r="AA176" s="211" t="s">
        <v>1788</v>
      </c>
      <c r="AB176" s="292">
        <v>2</v>
      </c>
      <c r="AC176" s="244" t="s">
        <v>1757</v>
      </c>
      <c r="AD176" s="211" t="s">
        <v>587</v>
      </c>
      <c r="AE176" s="224" t="s">
        <v>922</v>
      </c>
      <c r="AF176" s="224" t="s">
        <v>594</v>
      </c>
      <c r="AG176" s="224">
        <v>55</v>
      </c>
      <c r="AH176" s="224">
        <v>0</v>
      </c>
      <c r="AI176" s="224">
        <v>2</v>
      </c>
      <c r="AJ176" s="224">
        <v>0</v>
      </c>
      <c r="AK176" s="224">
        <v>0</v>
      </c>
      <c r="AL176" s="224" t="s">
        <v>615</v>
      </c>
      <c r="AM176" s="224" t="s">
        <v>923</v>
      </c>
    </row>
    <row r="177" spans="1:45" ht="26.25" customHeight="1">
      <c r="A177" s="210">
        <v>177</v>
      </c>
      <c r="B177" s="224">
        <v>7</v>
      </c>
      <c r="C177" s="244" t="s">
        <v>1740</v>
      </c>
      <c r="D177" s="257">
        <v>1</v>
      </c>
      <c r="E177" s="212" t="s">
        <v>839</v>
      </c>
      <c r="F177" s="213"/>
      <c r="G177" s="232" t="s">
        <v>596</v>
      </c>
      <c r="H177" s="214" t="s">
        <v>620</v>
      </c>
      <c r="I177" s="238"/>
      <c r="J177" s="252" t="s">
        <v>620</v>
      </c>
      <c r="K177" s="237"/>
      <c r="L177" s="238" t="s">
        <v>620</v>
      </c>
      <c r="N177" s="219"/>
      <c r="W177" s="211">
        <v>2012</v>
      </c>
      <c r="X177" s="239" t="d">
        <v>2012-06-21</v>
      </c>
      <c r="Y177" s="228" t="s">
        <v>1810</v>
      </c>
      <c r="Z177" s="244" t="s">
        <v>1736</v>
      </c>
      <c r="AA177" s="211" t="s">
        <v>1788</v>
      </c>
      <c r="AB177" s="292">
        <v>2</v>
      </c>
      <c r="AC177" s="244" t="s">
        <v>1757</v>
      </c>
      <c r="AD177" s="211" t="s">
        <v>587</v>
      </c>
      <c r="AE177" s="224">
        <v>14</v>
      </c>
      <c r="AF177" s="224" t="s">
        <v>594</v>
      </c>
      <c r="AG177" s="224">
        <v>4</v>
      </c>
      <c r="AH177" s="224">
        <v>0</v>
      </c>
      <c r="AI177" s="224">
        <v>2</v>
      </c>
      <c r="AJ177" s="224">
        <v>0</v>
      </c>
      <c r="AK177" s="224">
        <v>1</v>
      </c>
      <c r="AL177" s="224" t="s">
        <v>811</v>
      </c>
    </row>
    <row r="178" spans="1:45" ht="26.25" customHeight="1">
      <c r="A178" s="210">
        <v>178</v>
      </c>
      <c r="B178" s="224">
        <v>7</v>
      </c>
      <c r="C178" s="244" t="s">
        <v>1740</v>
      </c>
      <c r="D178" s="257">
        <v>1</v>
      </c>
      <c r="E178" s="212" t="s">
        <v>840</v>
      </c>
      <c r="F178" s="213"/>
      <c r="G178" s="232" t="s">
        <v>596</v>
      </c>
      <c r="H178" s="214" t="s">
        <v>620</v>
      </c>
      <c r="I178" s="238"/>
      <c r="J178" s="325" t="s">
        <v>620</v>
      </c>
      <c r="K178" s="237"/>
      <c r="L178" s="238" t="s">
        <v>620</v>
      </c>
      <c r="N178" s="219"/>
      <c r="W178" s="211">
        <v>2012</v>
      </c>
      <c r="X178" s="239" t="d">
        <v>2012-06-21</v>
      </c>
      <c r="Y178" s="228" t="s">
        <v>1810</v>
      </c>
      <c r="Z178" s="244" t="s">
        <v>1736</v>
      </c>
      <c r="AA178" s="211" t="s">
        <v>1788</v>
      </c>
      <c r="AB178" s="292">
        <v>2</v>
      </c>
      <c r="AC178" s="244" t="s">
        <v>1757</v>
      </c>
      <c r="AD178" s="211" t="s">
        <v>587</v>
      </c>
      <c r="AE178" s="224">
        <v>15</v>
      </c>
      <c r="AF178" s="224" t="s">
        <v>594</v>
      </c>
      <c r="AG178" s="224">
        <v>2</v>
      </c>
      <c r="AH178" s="224">
        <v>0</v>
      </c>
      <c r="AI178" s="224">
        <v>1</v>
      </c>
      <c r="AJ178" s="224">
        <v>0</v>
      </c>
      <c r="AK178" s="224">
        <v>0</v>
      </c>
      <c r="AL178" s="224" t="s">
        <v>800</v>
      </c>
    </row>
    <row r="179" spans="1:45" ht="26.25" customHeight="1">
      <c r="A179" s="210">
        <v>179</v>
      </c>
      <c r="B179" s="224">
        <v>7</v>
      </c>
      <c r="C179" s="244" t="s">
        <v>1740</v>
      </c>
      <c r="D179" s="257">
        <v>1</v>
      </c>
      <c r="E179" s="293" t="s">
        <v>841</v>
      </c>
      <c r="G179" s="232" t="s">
        <v>596</v>
      </c>
      <c r="H179" s="214" t="s">
        <v>620</v>
      </c>
      <c r="I179" s="232"/>
      <c r="J179" s="252" t="s">
        <v>620</v>
      </c>
      <c r="K179" s="237"/>
      <c r="L179" s="238" t="s">
        <v>620</v>
      </c>
      <c r="N179" s="219"/>
      <c r="W179" s="211">
        <v>2012</v>
      </c>
      <c r="X179" s="239" t="d">
        <v>2012-06-21</v>
      </c>
      <c r="Y179" s="228" t="s">
        <v>1810</v>
      </c>
      <c r="Z179" s="244" t="s">
        <v>1736</v>
      </c>
      <c r="AA179" s="211" t="s">
        <v>1788</v>
      </c>
      <c r="AB179" s="292">
        <v>2</v>
      </c>
      <c r="AC179" s="244" t="s">
        <v>1757</v>
      </c>
      <c r="AD179" s="211" t="s">
        <v>587</v>
      </c>
      <c r="AE179" s="224" t="s">
        <v>924</v>
      </c>
      <c r="AF179" s="224" t="s">
        <v>594</v>
      </c>
      <c r="AG179" s="224">
        <v>58</v>
      </c>
      <c r="AH179" s="224">
        <v>0</v>
      </c>
      <c r="AI179" s="224">
        <v>3</v>
      </c>
      <c r="AJ179" s="224">
        <v>0</v>
      </c>
      <c r="AK179" s="224">
        <v>0</v>
      </c>
      <c r="AL179" s="224" t="s">
        <v>800</v>
      </c>
      <c r="AM179" s="224" t="s">
        <v>925</v>
      </c>
    </row>
    <row r="180" spans="1:45" ht="26.25" customHeight="1">
      <c r="A180" s="210">
        <v>180</v>
      </c>
      <c r="B180" s="224">
        <v>7</v>
      </c>
      <c r="C180" s="244" t="s">
        <v>1740</v>
      </c>
      <c r="D180" s="257">
        <v>1</v>
      </c>
      <c r="E180" s="293" t="s">
        <v>842</v>
      </c>
      <c r="G180" s="232" t="s">
        <v>596</v>
      </c>
      <c r="H180" s="214" t="s">
        <v>620</v>
      </c>
      <c r="I180" s="232"/>
      <c r="J180" s="252" t="s">
        <v>620</v>
      </c>
      <c r="K180" s="237"/>
      <c r="L180" s="238" t="s">
        <v>620</v>
      </c>
      <c r="N180" s="219"/>
      <c r="W180" s="211">
        <v>2012</v>
      </c>
      <c r="X180" s="234" t="d">
        <v>2012-06-21</v>
      </c>
      <c r="Y180" s="235" t="s">
        <v>1810</v>
      </c>
      <c r="Z180" s="244" t="s">
        <v>1736</v>
      </c>
      <c r="AA180" s="211" t="s">
        <v>1788</v>
      </c>
      <c r="AB180" s="292">
        <v>2</v>
      </c>
      <c r="AC180" s="244" t="s">
        <v>1757</v>
      </c>
      <c r="AD180" s="211" t="s">
        <v>587</v>
      </c>
      <c r="AE180" s="224">
        <v>21</v>
      </c>
      <c r="AF180" s="224" t="s">
        <v>594</v>
      </c>
      <c r="AG180" s="224">
        <v>18</v>
      </c>
      <c r="AH180" s="224">
        <v>0</v>
      </c>
      <c r="AI180" s="224">
        <v>1</v>
      </c>
      <c r="AJ180" s="224">
        <v>0</v>
      </c>
      <c r="AK180" s="224">
        <v>0</v>
      </c>
      <c r="AL180" s="224" t="s">
        <v>800</v>
      </c>
    </row>
    <row r="181" spans="1:45" ht="26.25" customHeight="1">
      <c r="A181" s="210">
        <v>181</v>
      </c>
      <c r="B181" s="224">
        <v>7</v>
      </c>
      <c r="C181" s="244" t="s">
        <v>1740</v>
      </c>
      <c r="D181" s="257">
        <v>1</v>
      </c>
      <c r="E181" s="293" t="s">
        <v>843</v>
      </c>
      <c r="G181" s="232" t="s">
        <v>596</v>
      </c>
      <c r="H181" s="214" t="s">
        <v>620</v>
      </c>
      <c r="I181" s="214"/>
      <c r="J181" s="230" t="s">
        <v>620</v>
      </c>
      <c r="K181" s="237"/>
      <c r="L181" s="238" t="s">
        <v>620</v>
      </c>
      <c r="N181" s="243"/>
      <c r="W181" s="211">
        <v>2012</v>
      </c>
      <c r="X181" s="239" t="d">
        <v>2012-06-21</v>
      </c>
      <c r="Y181" s="235" t="s">
        <v>1810</v>
      </c>
      <c r="Z181" s="244" t="s">
        <v>1736</v>
      </c>
      <c r="AA181" s="211" t="s">
        <v>1788</v>
      </c>
      <c r="AB181" s="292">
        <v>2</v>
      </c>
      <c r="AC181" s="244" t="s">
        <v>1757</v>
      </c>
      <c r="AD181" s="211" t="s">
        <v>587</v>
      </c>
      <c r="AE181" s="224">
        <v>26</v>
      </c>
      <c r="AF181" s="224" t="s">
        <v>594</v>
      </c>
      <c r="AG181" s="224">
        <v>16</v>
      </c>
      <c r="AH181" s="224">
        <v>0</v>
      </c>
      <c r="AI181" s="224">
        <v>1</v>
      </c>
      <c r="AJ181" s="224">
        <v>0</v>
      </c>
      <c r="AK181" s="224">
        <v>0</v>
      </c>
      <c r="AL181" s="224" t="s">
        <v>615</v>
      </c>
      <c r="AO181" s="244"/>
    </row>
    <row r="182" spans="1:45" ht="26.25" customHeight="1">
      <c r="A182" s="210">
        <v>182</v>
      </c>
      <c r="B182" s="224">
        <v>7</v>
      </c>
      <c r="C182" s="244" t="s">
        <v>1740</v>
      </c>
      <c r="D182" s="257">
        <v>1</v>
      </c>
      <c r="E182" s="293" t="s">
        <v>844</v>
      </c>
      <c r="G182" s="232" t="s">
        <v>596</v>
      </c>
      <c r="H182" s="214" t="s">
        <v>620</v>
      </c>
      <c r="I182" s="214"/>
      <c r="J182" s="230" t="s">
        <v>620</v>
      </c>
      <c r="L182" s="238" t="s">
        <v>620</v>
      </c>
      <c r="N182" s="219"/>
      <c r="W182" s="211">
        <v>2012</v>
      </c>
      <c r="X182" s="239" t="d">
        <v>2012-06-21</v>
      </c>
      <c r="Y182" s="228" t="s">
        <v>1810</v>
      </c>
      <c r="Z182" s="244" t="s">
        <v>1736</v>
      </c>
      <c r="AA182" s="211" t="s">
        <v>1788</v>
      </c>
      <c r="AB182" s="292">
        <v>2</v>
      </c>
      <c r="AC182" s="244" t="s">
        <v>1757</v>
      </c>
      <c r="AD182" s="211" t="s">
        <v>587</v>
      </c>
      <c r="AE182" s="224">
        <v>27</v>
      </c>
      <c r="AF182" s="224" t="s">
        <v>594</v>
      </c>
      <c r="AG182" s="224">
        <v>2</v>
      </c>
      <c r="AH182" s="224">
        <v>0</v>
      </c>
      <c r="AI182" s="224">
        <v>3</v>
      </c>
      <c r="AJ182" s="224">
        <v>0</v>
      </c>
      <c r="AK182" s="224">
        <v>0</v>
      </c>
      <c r="AL182" s="224" t="s">
        <v>926</v>
      </c>
    </row>
    <row r="183" spans="1:45" ht="26.25" customHeight="1">
      <c r="A183" s="210">
        <v>183</v>
      </c>
      <c r="B183" s="244">
        <v>7</v>
      </c>
      <c r="C183" s="244" t="s">
        <v>1740</v>
      </c>
      <c r="D183" s="257">
        <v>1</v>
      </c>
      <c r="E183" s="293" t="s">
        <v>845</v>
      </c>
      <c r="G183" s="232" t="s">
        <v>596</v>
      </c>
      <c r="H183" s="214" t="s">
        <v>620</v>
      </c>
      <c r="I183" s="232"/>
      <c r="J183" s="252" t="s">
        <v>620</v>
      </c>
      <c r="K183" s="237"/>
      <c r="L183" s="238" t="s">
        <v>620</v>
      </c>
      <c r="N183" s="219"/>
      <c r="W183" s="211">
        <v>2012</v>
      </c>
      <c r="X183" s="239" t="d">
        <v>2012-06-21</v>
      </c>
      <c r="Y183" s="228" t="s">
        <v>1810</v>
      </c>
      <c r="Z183" s="244" t="s">
        <v>1736</v>
      </c>
      <c r="AA183" s="211" t="s">
        <v>1788</v>
      </c>
      <c r="AB183" s="292">
        <v>2</v>
      </c>
      <c r="AC183" s="244" t="s">
        <v>1757</v>
      </c>
      <c r="AD183" s="211" t="s">
        <v>587</v>
      </c>
      <c r="AE183" s="224">
        <v>29</v>
      </c>
      <c r="AF183" s="224" t="s">
        <v>594</v>
      </c>
      <c r="AG183" s="224">
        <v>4</v>
      </c>
      <c r="AH183" s="224">
        <v>0</v>
      </c>
      <c r="AI183" s="224">
        <v>1</v>
      </c>
      <c r="AJ183" s="224">
        <v>0</v>
      </c>
      <c r="AK183" s="224">
        <v>0</v>
      </c>
      <c r="AL183" s="224" t="s">
        <v>800</v>
      </c>
    </row>
    <row r="184" spans="1:45" ht="26.25" customHeight="1">
      <c r="A184" s="210">
        <v>184</v>
      </c>
      <c r="B184" s="224">
        <v>7</v>
      </c>
      <c r="C184" s="244" t="s">
        <v>1740</v>
      </c>
      <c r="D184" s="257">
        <v>1</v>
      </c>
      <c r="E184" s="212" t="s">
        <v>846</v>
      </c>
      <c r="F184" s="213"/>
      <c r="G184" s="232" t="s">
        <v>596</v>
      </c>
      <c r="H184" s="214" t="s">
        <v>620</v>
      </c>
      <c r="I184" s="232"/>
      <c r="J184" s="252" t="s">
        <v>620</v>
      </c>
      <c r="K184" s="237"/>
      <c r="L184" s="238" t="s">
        <v>620</v>
      </c>
      <c r="N184" s="219"/>
      <c r="W184" s="211">
        <v>2012</v>
      </c>
      <c r="X184" s="239" t="d">
        <v>2012-06-21</v>
      </c>
      <c r="Y184" s="228" t="s">
        <v>1810</v>
      </c>
      <c r="Z184" s="244" t="s">
        <v>1736</v>
      </c>
      <c r="AA184" s="211" t="s">
        <v>1788</v>
      </c>
      <c r="AB184" s="292">
        <v>2</v>
      </c>
      <c r="AC184" s="244" t="s">
        <v>1757</v>
      </c>
      <c r="AD184" s="211" t="s">
        <v>587</v>
      </c>
      <c r="AE184" s="224">
        <v>30</v>
      </c>
      <c r="AF184" s="224" t="s">
        <v>594</v>
      </c>
      <c r="AG184" s="224">
        <v>17</v>
      </c>
      <c r="AH184" s="224">
        <v>0</v>
      </c>
      <c r="AI184" s="224">
        <v>1</v>
      </c>
      <c r="AJ184" s="224">
        <v>0</v>
      </c>
      <c r="AK184" s="224">
        <v>0</v>
      </c>
      <c r="AL184" s="224" t="s">
        <v>800</v>
      </c>
    </row>
    <row r="185" spans="1:45" ht="26.25" customHeight="1">
      <c r="A185" s="210">
        <v>185</v>
      </c>
      <c r="B185" s="224">
        <v>7</v>
      </c>
      <c r="C185" s="244" t="s">
        <v>1740</v>
      </c>
      <c r="D185" s="257">
        <v>1</v>
      </c>
      <c r="E185" s="293" t="s">
        <v>847</v>
      </c>
      <c r="G185" s="238" t="s">
        <v>596</v>
      </c>
      <c r="H185" s="214" t="s">
        <v>620</v>
      </c>
      <c r="I185" s="232"/>
      <c r="J185" s="325" t="s">
        <v>620</v>
      </c>
      <c r="L185" s="238" t="s">
        <v>620</v>
      </c>
      <c r="N185" s="243"/>
      <c r="P185" s="244"/>
      <c r="Q185" s="248"/>
      <c r="R185" s="248"/>
      <c r="S185" s="244"/>
      <c r="T185" s="244"/>
      <c r="U185" s="244"/>
      <c r="V185" s="244"/>
      <c r="W185" s="211">
        <v>2012</v>
      </c>
      <c r="X185" s="239" t="d">
        <v>2012-06-21</v>
      </c>
      <c r="Y185" s="235" t="s">
        <v>1810</v>
      </c>
      <c r="Z185" s="244" t="s">
        <v>1736</v>
      </c>
      <c r="AA185" s="211" t="s">
        <v>1788</v>
      </c>
      <c r="AB185" s="292">
        <v>2</v>
      </c>
      <c r="AC185" s="244" t="s">
        <v>1757</v>
      </c>
      <c r="AD185" s="211" t="s">
        <v>587</v>
      </c>
      <c r="AE185" s="244">
        <v>28</v>
      </c>
      <c r="AF185" s="244" t="s">
        <v>594</v>
      </c>
      <c r="AG185" s="244">
        <v>3</v>
      </c>
      <c r="AH185" s="244">
        <v>0</v>
      </c>
      <c r="AI185" s="244">
        <v>1</v>
      </c>
      <c r="AJ185" s="244">
        <v>0</v>
      </c>
      <c r="AK185" s="244">
        <v>0</v>
      </c>
      <c r="AL185" s="224" t="s">
        <v>615</v>
      </c>
      <c r="AN185" s="244"/>
      <c r="AO185" s="244"/>
      <c r="AS185" s="244"/>
    </row>
    <row r="186" spans="1:45" ht="26.25" customHeight="1">
      <c r="A186" s="210">
        <v>186</v>
      </c>
      <c r="B186" s="224">
        <v>7</v>
      </c>
      <c r="C186" s="244" t="s">
        <v>1740</v>
      </c>
      <c r="D186" s="257">
        <v>1</v>
      </c>
      <c r="E186" s="293" t="s">
        <v>848</v>
      </c>
      <c r="G186" s="232" t="s">
        <v>596</v>
      </c>
      <c r="H186" s="214" t="s">
        <v>620</v>
      </c>
      <c r="I186" s="238"/>
      <c r="J186" s="325" t="s">
        <v>620</v>
      </c>
      <c r="L186" s="238" t="s">
        <v>620</v>
      </c>
      <c r="N186" s="219"/>
      <c r="W186" s="211">
        <v>2012</v>
      </c>
      <c r="X186" s="234" t="d">
        <v>2012-06-21</v>
      </c>
      <c r="Y186" s="235" t="s">
        <v>1810</v>
      </c>
      <c r="Z186" s="244" t="s">
        <v>1736</v>
      </c>
      <c r="AA186" s="211" t="s">
        <v>1788</v>
      </c>
      <c r="AB186" s="292">
        <v>2</v>
      </c>
      <c r="AC186" s="244" t="s">
        <v>1757</v>
      </c>
      <c r="AD186" s="211" t="s">
        <v>587</v>
      </c>
      <c r="AE186" s="224">
        <v>29</v>
      </c>
      <c r="AF186" s="224" t="s">
        <v>585</v>
      </c>
      <c r="AG186" s="224">
        <v>2</v>
      </c>
      <c r="AH186" s="224">
        <v>0</v>
      </c>
      <c r="AI186" s="224">
        <v>1</v>
      </c>
      <c r="AJ186" s="224">
        <v>0</v>
      </c>
      <c r="AK186" s="224">
        <v>0</v>
      </c>
      <c r="AL186" s="224" t="s">
        <v>615</v>
      </c>
    </row>
    <row r="187" spans="1:45" ht="26.25" customHeight="1">
      <c r="A187" s="210">
        <v>187</v>
      </c>
      <c r="B187" s="224">
        <v>7</v>
      </c>
      <c r="C187" s="244" t="s">
        <v>1740</v>
      </c>
      <c r="D187" s="257">
        <v>1</v>
      </c>
      <c r="E187" s="293" t="s">
        <v>849</v>
      </c>
      <c r="G187" s="232" t="s">
        <v>596</v>
      </c>
      <c r="H187" s="214" t="s">
        <v>620</v>
      </c>
      <c r="I187" s="238"/>
      <c r="J187" s="252" t="s">
        <v>620</v>
      </c>
      <c r="K187" s="237"/>
      <c r="L187" s="238" t="s">
        <v>620</v>
      </c>
      <c r="N187" s="219"/>
      <c r="W187" s="211">
        <v>2012</v>
      </c>
      <c r="X187" s="239" t="d">
        <v>2012-06-21</v>
      </c>
      <c r="Y187" s="228" t="s">
        <v>1810</v>
      </c>
      <c r="Z187" s="244" t="s">
        <v>1736</v>
      </c>
      <c r="AA187" s="211" t="s">
        <v>1788</v>
      </c>
      <c r="AB187" s="292">
        <v>2</v>
      </c>
      <c r="AC187" s="244" t="s">
        <v>1757</v>
      </c>
      <c r="AD187" s="211" t="s">
        <v>587</v>
      </c>
      <c r="AE187" s="224">
        <v>25</v>
      </c>
      <c r="AF187" s="224" t="s">
        <v>585</v>
      </c>
      <c r="AG187" s="224">
        <v>10</v>
      </c>
      <c r="AH187" s="224">
        <v>0</v>
      </c>
      <c r="AI187" s="224">
        <v>2</v>
      </c>
      <c r="AJ187" s="224">
        <v>0</v>
      </c>
      <c r="AK187" s="224">
        <v>0</v>
      </c>
      <c r="AL187" s="244" t="s">
        <v>615</v>
      </c>
      <c r="AM187" s="224" t="s">
        <v>927</v>
      </c>
    </row>
    <row r="188" spans="1:45" ht="26.25" customHeight="1">
      <c r="A188" s="210">
        <v>188</v>
      </c>
      <c r="B188" s="224">
        <v>7</v>
      </c>
      <c r="C188" s="244" t="s">
        <v>1740</v>
      </c>
      <c r="D188" s="257">
        <v>1</v>
      </c>
      <c r="E188" s="293" t="s">
        <v>850</v>
      </c>
      <c r="G188" s="232" t="s">
        <v>596</v>
      </c>
      <c r="H188" s="214" t="s">
        <v>620</v>
      </c>
      <c r="I188" s="238"/>
      <c r="J188" s="252" t="s">
        <v>620</v>
      </c>
      <c r="K188" s="237"/>
      <c r="L188" s="238" t="s">
        <v>620</v>
      </c>
      <c r="N188" s="219"/>
      <c r="W188" s="211">
        <v>2012</v>
      </c>
      <c r="X188" s="239" t="d">
        <v>2012-06-21</v>
      </c>
      <c r="Y188" s="228" t="s">
        <v>1810</v>
      </c>
      <c r="Z188" s="244" t="s">
        <v>1736</v>
      </c>
      <c r="AA188" s="211" t="s">
        <v>1788</v>
      </c>
      <c r="AB188" s="292">
        <v>2</v>
      </c>
      <c r="AC188" s="244" t="s">
        <v>1757</v>
      </c>
      <c r="AD188" s="211" t="s">
        <v>587</v>
      </c>
      <c r="AE188" s="224">
        <v>29</v>
      </c>
      <c r="AF188" s="224" t="s">
        <v>585</v>
      </c>
      <c r="AG188" s="224">
        <v>92</v>
      </c>
      <c r="AH188" s="224">
        <v>0</v>
      </c>
      <c r="AI188" s="224">
        <v>2</v>
      </c>
      <c r="AJ188" s="224">
        <v>0</v>
      </c>
      <c r="AK188" s="224">
        <v>0</v>
      </c>
      <c r="AL188" s="224" t="s">
        <v>800</v>
      </c>
    </row>
    <row r="189" spans="1:45" ht="26.25" customHeight="1">
      <c r="A189" s="210">
        <v>189</v>
      </c>
      <c r="B189" s="224">
        <v>7</v>
      </c>
      <c r="C189" s="244" t="s">
        <v>1740</v>
      </c>
      <c r="D189" s="257">
        <v>1</v>
      </c>
      <c r="E189" s="293" t="s">
        <v>851</v>
      </c>
      <c r="G189" s="232" t="s">
        <v>596</v>
      </c>
      <c r="H189" s="214" t="s">
        <v>620</v>
      </c>
      <c r="I189" s="238"/>
      <c r="J189" s="325" t="s">
        <v>620</v>
      </c>
      <c r="K189" s="237"/>
      <c r="L189" s="238" t="s">
        <v>620</v>
      </c>
      <c r="N189" s="219"/>
      <c r="W189" s="211">
        <v>2012</v>
      </c>
      <c r="X189" s="234" t="d">
        <v>2012-06-21</v>
      </c>
      <c r="Y189" s="235" t="s">
        <v>1810</v>
      </c>
      <c r="Z189" s="244" t="s">
        <v>1736</v>
      </c>
      <c r="AA189" s="211" t="s">
        <v>1788</v>
      </c>
      <c r="AB189" s="292">
        <v>2</v>
      </c>
      <c r="AC189" s="244" t="s">
        <v>1757</v>
      </c>
      <c r="AD189" s="211" t="s">
        <v>587</v>
      </c>
      <c r="AE189" s="224">
        <v>3</v>
      </c>
      <c r="AF189" s="224" t="s">
        <v>594</v>
      </c>
      <c r="AG189" s="224">
        <v>1</v>
      </c>
      <c r="AH189" s="224">
        <v>1</v>
      </c>
      <c r="AI189" s="224">
        <v>1</v>
      </c>
      <c r="AJ189" s="224">
        <v>0</v>
      </c>
      <c r="AK189" s="224">
        <v>1</v>
      </c>
      <c r="AL189" s="224" t="s">
        <v>728</v>
      </c>
    </row>
    <row r="190" spans="1:45" ht="26.25" customHeight="1">
      <c r="A190" s="210">
        <v>190</v>
      </c>
      <c r="B190" s="224">
        <v>7</v>
      </c>
      <c r="C190" s="244" t="s">
        <v>1740</v>
      </c>
      <c r="D190" s="257">
        <v>1</v>
      </c>
      <c r="E190" s="293" t="s">
        <v>852</v>
      </c>
      <c r="G190" s="232" t="s">
        <v>596</v>
      </c>
      <c r="H190" s="214" t="s">
        <v>620</v>
      </c>
      <c r="I190" s="238"/>
      <c r="J190" s="325" t="s">
        <v>620</v>
      </c>
      <c r="K190" s="237"/>
      <c r="L190" s="238" t="s">
        <v>620</v>
      </c>
      <c r="N190" s="219"/>
      <c r="W190" s="211">
        <v>2012</v>
      </c>
      <c r="X190" s="239" t="d">
        <v>2012-06-21</v>
      </c>
      <c r="Y190" s="228" t="s">
        <v>1810</v>
      </c>
      <c r="Z190" s="244" t="s">
        <v>1736</v>
      </c>
      <c r="AA190" s="211" t="s">
        <v>1788</v>
      </c>
      <c r="AB190" s="292">
        <v>2</v>
      </c>
      <c r="AC190" s="244" t="s">
        <v>1757</v>
      </c>
      <c r="AD190" s="211" t="s">
        <v>587</v>
      </c>
      <c r="AE190" s="224">
        <v>32</v>
      </c>
      <c r="AF190" s="224" t="s">
        <v>594</v>
      </c>
      <c r="AG190" s="224">
        <v>4</v>
      </c>
      <c r="AH190" s="224">
        <v>0</v>
      </c>
      <c r="AI190" s="224">
        <v>6</v>
      </c>
      <c r="AJ190" s="224">
        <v>0</v>
      </c>
      <c r="AK190" s="224">
        <v>0</v>
      </c>
    </row>
    <row r="191" spans="1:45" ht="26.25" customHeight="1">
      <c r="A191" s="210">
        <v>191</v>
      </c>
      <c r="B191" s="224">
        <v>7</v>
      </c>
      <c r="C191" s="244" t="s">
        <v>1740</v>
      </c>
      <c r="D191" s="257">
        <v>1</v>
      </c>
      <c r="E191" s="293" t="s">
        <v>853</v>
      </c>
      <c r="G191" s="232" t="s">
        <v>596</v>
      </c>
      <c r="H191" s="214" t="s">
        <v>620</v>
      </c>
      <c r="I191" s="238"/>
      <c r="J191" s="252" t="s">
        <v>620</v>
      </c>
      <c r="K191" s="237"/>
      <c r="L191" s="238" t="s">
        <v>620</v>
      </c>
      <c r="N191" s="219"/>
      <c r="W191" s="211">
        <v>2012</v>
      </c>
      <c r="X191" s="239" t="d">
        <v>2012-06-21</v>
      </c>
      <c r="Y191" s="228" t="s">
        <v>1810</v>
      </c>
      <c r="Z191" s="244" t="s">
        <v>1736</v>
      </c>
      <c r="AA191" s="211" t="s">
        <v>1788</v>
      </c>
      <c r="AB191" s="292">
        <v>2</v>
      </c>
      <c r="AC191" s="244" t="s">
        <v>1757</v>
      </c>
      <c r="AD191" s="211" t="s">
        <v>587</v>
      </c>
      <c r="AE191" s="224">
        <v>33</v>
      </c>
      <c r="AF191" s="224" t="s">
        <v>585</v>
      </c>
      <c r="AG191" s="224">
        <v>12</v>
      </c>
      <c r="AH191" s="224">
        <v>0</v>
      </c>
      <c r="AI191" s="224">
        <v>1</v>
      </c>
      <c r="AJ191" s="224">
        <v>0</v>
      </c>
      <c r="AK191" s="224">
        <v>0</v>
      </c>
    </row>
    <row r="192" spans="1:45" ht="26.25" customHeight="1">
      <c r="A192" s="210">
        <v>192</v>
      </c>
      <c r="B192" s="244">
        <v>7</v>
      </c>
      <c r="C192" s="244" t="s">
        <v>1740</v>
      </c>
      <c r="D192" s="257">
        <v>1</v>
      </c>
      <c r="E192" s="293" t="s">
        <v>854</v>
      </c>
      <c r="G192" s="232" t="s">
        <v>596</v>
      </c>
      <c r="H192" s="214" t="s">
        <v>620</v>
      </c>
      <c r="I192" s="238"/>
      <c r="J192" s="252" t="s">
        <v>620</v>
      </c>
      <c r="K192" s="237"/>
      <c r="L192" s="238" t="s">
        <v>620</v>
      </c>
      <c r="N192" s="243"/>
      <c r="W192" s="211">
        <v>2012</v>
      </c>
      <c r="X192" s="239" t="d">
        <v>2012-06-21</v>
      </c>
      <c r="Y192" s="228" t="s">
        <v>1810</v>
      </c>
      <c r="Z192" s="244" t="s">
        <v>1736</v>
      </c>
      <c r="AA192" s="211" t="s">
        <v>1788</v>
      </c>
      <c r="AB192" s="292">
        <v>2</v>
      </c>
      <c r="AC192" s="244" t="s">
        <v>1757</v>
      </c>
      <c r="AD192" s="211" t="s">
        <v>587</v>
      </c>
      <c r="AE192" s="224">
        <v>39</v>
      </c>
      <c r="AF192" s="224" t="s">
        <v>585</v>
      </c>
      <c r="AG192" s="224">
        <v>5</v>
      </c>
      <c r="AH192" s="224">
        <v>0</v>
      </c>
      <c r="AI192" s="224">
        <v>4</v>
      </c>
      <c r="AJ192" s="224">
        <v>0</v>
      </c>
      <c r="AK192" s="224">
        <v>0</v>
      </c>
      <c r="AL192" s="224" t="s">
        <v>928</v>
      </c>
      <c r="AO192" s="244"/>
    </row>
    <row r="193" spans="1:41" ht="26.25" customHeight="1">
      <c r="A193" s="210">
        <v>193</v>
      </c>
      <c r="B193" s="224">
        <v>7</v>
      </c>
      <c r="C193" s="244" t="s">
        <v>1740</v>
      </c>
      <c r="D193" s="257">
        <v>1</v>
      </c>
      <c r="E193" s="212" t="s">
        <v>855</v>
      </c>
      <c r="F193" s="213"/>
      <c r="G193" s="232" t="s">
        <v>596</v>
      </c>
      <c r="H193" s="214" t="s">
        <v>620</v>
      </c>
      <c r="I193" s="238"/>
      <c r="J193" s="252" t="s">
        <v>620</v>
      </c>
      <c r="K193" s="237"/>
      <c r="L193" s="238" t="s">
        <v>620</v>
      </c>
      <c r="N193" s="219"/>
      <c r="W193" s="211">
        <v>2012</v>
      </c>
      <c r="X193" s="239" t="d">
        <v>2012-06-21</v>
      </c>
      <c r="Y193" s="235" t="s">
        <v>1810</v>
      </c>
      <c r="Z193" s="244" t="s">
        <v>1736</v>
      </c>
      <c r="AA193" s="211" t="s">
        <v>1788</v>
      </c>
      <c r="AB193" s="292">
        <v>2</v>
      </c>
      <c r="AC193" s="244" t="s">
        <v>1757</v>
      </c>
      <c r="AD193" s="211" t="s">
        <v>587</v>
      </c>
      <c r="AE193" s="224">
        <v>41</v>
      </c>
      <c r="AF193" s="224" t="s">
        <v>594</v>
      </c>
      <c r="AG193" s="224">
        <v>51</v>
      </c>
      <c r="AH193" s="224">
        <v>0</v>
      </c>
      <c r="AI193" s="224">
        <v>2</v>
      </c>
      <c r="AJ193" s="224">
        <v>0</v>
      </c>
      <c r="AK193" s="224">
        <v>0</v>
      </c>
      <c r="AL193" s="224" t="s">
        <v>800</v>
      </c>
    </row>
    <row r="194" spans="1:41" ht="26.25" customHeight="1">
      <c r="A194" s="210">
        <v>194</v>
      </c>
      <c r="B194" s="224">
        <v>7</v>
      </c>
      <c r="C194" s="244" t="s">
        <v>1740</v>
      </c>
      <c r="D194" s="257">
        <v>1</v>
      </c>
      <c r="E194" s="212" t="s">
        <v>856</v>
      </c>
      <c r="F194" s="213"/>
      <c r="G194" s="232" t="s">
        <v>596</v>
      </c>
      <c r="H194" s="214" t="s">
        <v>620</v>
      </c>
      <c r="I194" s="238"/>
      <c r="J194" s="252" t="s">
        <v>620</v>
      </c>
      <c r="K194" s="237"/>
      <c r="L194" s="238" t="s">
        <v>620</v>
      </c>
      <c r="N194" s="243"/>
      <c r="W194" s="211">
        <v>2012</v>
      </c>
      <c r="X194" s="239" t="d">
        <v>2012-06-21</v>
      </c>
      <c r="Y194" s="228" t="s">
        <v>1810</v>
      </c>
      <c r="Z194" s="244" t="s">
        <v>1736</v>
      </c>
      <c r="AA194" s="211" t="s">
        <v>1788</v>
      </c>
      <c r="AB194" s="292">
        <v>2</v>
      </c>
      <c r="AC194" s="244" t="s">
        <v>1757</v>
      </c>
      <c r="AD194" s="211" t="s">
        <v>587</v>
      </c>
      <c r="AE194" s="224">
        <v>42</v>
      </c>
      <c r="AF194" s="224" t="s">
        <v>594</v>
      </c>
      <c r="AG194" s="224">
        <v>36</v>
      </c>
      <c r="AH194" s="224">
        <v>0</v>
      </c>
      <c r="AI194" s="224">
        <v>1</v>
      </c>
      <c r="AJ194" s="224">
        <v>0</v>
      </c>
      <c r="AK194" s="224">
        <v>0</v>
      </c>
      <c r="AL194" s="224" t="s">
        <v>800</v>
      </c>
      <c r="AO194" s="244"/>
    </row>
    <row r="195" spans="1:41" ht="26.25" customHeight="1">
      <c r="A195" s="210">
        <v>195</v>
      </c>
      <c r="B195" s="224">
        <v>7</v>
      </c>
      <c r="C195" s="244" t="s">
        <v>1740</v>
      </c>
      <c r="D195" s="257">
        <v>1</v>
      </c>
      <c r="E195" s="293" t="s">
        <v>857</v>
      </c>
      <c r="G195" s="232" t="s">
        <v>596</v>
      </c>
      <c r="H195" s="214" t="s">
        <v>620</v>
      </c>
      <c r="I195" s="238"/>
      <c r="J195" s="252" t="s">
        <v>620</v>
      </c>
      <c r="K195" s="237"/>
      <c r="L195" s="238" t="s">
        <v>620</v>
      </c>
      <c r="N195" s="243"/>
      <c r="W195" s="211">
        <v>2012</v>
      </c>
      <c r="X195" s="239" t="d">
        <v>2012-06-21</v>
      </c>
      <c r="Y195" s="228" t="s">
        <v>1810</v>
      </c>
      <c r="Z195" s="244" t="s">
        <v>1736</v>
      </c>
      <c r="AA195" s="211" t="s">
        <v>1788</v>
      </c>
      <c r="AB195" s="292">
        <v>2</v>
      </c>
      <c r="AC195" s="244" t="s">
        <v>1757</v>
      </c>
      <c r="AD195" s="211" t="s">
        <v>587</v>
      </c>
      <c r="AE195" s="224">
        <v>49</v>
      </c>
      <c r="AF195" s="224" t="s">
        <v>594</v>
      </c>
      <c r="AG195" s="224">
        <v>10</v>
      </c>
      <c r="AH195" s="224">
        <v>0</v>
      </c>
      <c r="AI195" s="224">
        <v>4</v>
      </c>
      <c r="AJ195" s="224">
        <v>0</v>
      </c>
      <c r="AK195" s="224">
        <v>0</v>
      </c>
      <c r="AL195" s="224" t="s">
        <v>800</v>
      </c>
      <c r="AO195" s="244"/>
    </row>
    <row r="196" spans="1:41" ht="26.25" customHeight="1">
      <c r="A196" s="210">
        <v>196</v>
      </c>
      <c r="B196" s="224">
        <v>7</v>
      </c>
      <c r="C196" s="244" t="s">
        <v>1740</v>
      </c>
      <c r="D196" s="257">
        <v>1</v>
      </c>
      <c r="E196" s="293" t="s">
        <v>858</v>
      </c>
      <c r="G196" s="232" t="s">
        <v>596</v>
      </c>
      <c r="H196" s="214" t="s">
        <v>620</v>
      </c>
      <c r="I196" s="238"/>
      <c r="J196" s="252" t="s">
        <v>620</v>
      </c>
      <c r="K196" s="237"/>
      <c r="L196" s="238" t="s">
        <v>620</v>
      </c>
      <c r="N196" s="243"/>
      <c r="W196" s="211">
        <v>2012</v>
      </c>
      <c r="X196" s="239" t="d">
        <v>2012-06-21</v>
      </c>
      <c r="Y196" s="228" t="s">
        <v>1810</v>
      </c>
      <c r="Z196" s="244" t="s">
        <v>1736</v>
      </c>
      <c r="AA196" s="211" t="s">
        <v>1788</v>
      </c>
      <c r="AB196" s="292">
        <v>2</v>
      </c>
      <c r="AC196" s="244" t="s">
        <v>1757</v>
      </c>
      <c r="AD196" s="211" t="s">
        <v>587</v>
      </c>
      <c r="AF196" s="224" t="s">
        <v>594</v>
      </c>
      <c r="AG196" s="224">
        <v>51</v>
      </c>
      <c r="AH196" s="224">
        <v>0</v>
      </c>
      <c r="AI196" s="224">
        <v>1</v>
      </c>
      <c r="AJ196" s="224">
        <v>0</v>
      </c>
      <c r="AK196" s="224">
        <v>0</v>
      </c>
      <c r="AO196" s="244"/>
    </row>
    <row r="197" spans="1:41" ht="26.25" customHeight="1">
      <c r="A197" s="210">
        <v>197</v>
      </c>
      <c r="B197" s="224">
        <v>7</v>
      </c>
      <c r="C197" s="244" t="s">
        <v>1740</v>
      </c>
      <c r="D197" s="257">
        <v>1</v>
      </c>
      <c r="E197" s="293" t="s">
        <v>859</v>
      </c>
      <c r="G197" s="232" t="s">
        <v>596</v>
      </c>
      <c r="H197" s="214" t="s">
        <v>620</v>
      </c>
      <c r="I197" s="238"/>
      <c r="J197" s="252" t="s">
        <v>620</v>
      </c>
      <c r="K197" s="237"/>
      <c r="L197" s="238" t="s">
        <v>620</v>
      </c>
      <c r="N197" s="243"/>
      <c r="P197" s="244"/>
      <c r="W197" s="211">
        <v>2012</v>
      </c>
      <c r="X197" s="239" t="d">
        <v>2012-06-21</v>
      </c>
      <c r="Y197" s="228" t="s">
        <v>1810</v>
      </c>
      <c r="Z197" s="244" t="s">
        <v>1736</v>
      </c>
      <c r="AA197" s="211" t="s">
        <v>1788</v>
      </c>
      <c r="AB197" s="292">
        <v>2</v>
      </c>
      <c r="AC197" s="244" t="s">
        <v>1757</v>
      </c>
      <c r="AD197" s="211" t="s">
        <v>587</v>
      </c>
      <c r="AF197" s="224" t="s">
        <v>594</v>
      </c>
      <c r="AG197" s="224">
        <v>47</v>
      </c>
      <c r="AH197" s="224">
        <v>0</v>
      </c>
      <c r="AI197" s="224">
        <v>1</v>
      </c>
      <c r="AJ197" s="224">
        <v>0</v>
      </c>
      <c r="AK197" s="224">
        <v>0</v>
      </c>
      <c r="AO197" s="244"/>
    </row>
    <row r="198" spans="1:41" ht="26.25" customHeight="1">
      <c r="A198" s="210">
        <v>198</v>
      </c>
      <c r="B198" s="224">
        <v>7</v>
      </c>
      <c r="C198" s="244" t="s">
        <v>1740</v>
      </c>
      <c r="D198" s="257">
        <v>1</v>
      </c>
      <c r="E198" s="212" t="s">
        <v>860</v>
      </c>
      <c r="G198" s="232" t="s">
        <v>596</v>
      </c>
      <c r="H198" s="214" t="s">
        <v>620</v>
      </c>
      <c r="I198" s="232"/>
      <c r="J198" s="252" t="s">
        <v>620</v>
      </c>
      <c r="K198" s="237"/>
      <c r="L198" s="238" t="s">
        <v>620</v>
      </c>
      <c r="N198" s="219"/>
      <c r="W198" s="211">
        <v>2012</v>
      </c>
      <c r="X198" s="239" t="d">
        <v>2012-06-21</v>
      </c>
      <c r="Y198" s="228" t="s">
        <v>1810</v>
      </c>
      <c r="Z198" s="244" t="s">
        <v>1736</v>
      </c>
      <c r="AA198" s="211" t="s">
        <v>1788</v>
      </c>
      <c r="AB198" s="292">
        <v>2</v>
      </c>
      <c r="AC198" s="244" t="s">
        <v>1757</v>
      </c>
      <c r="AD198" s="211" t="s">
        <v>587</v>
      </c>
      <c r="AG198" s="224">
        <v>52</v>
      </c>
      <c r="AH198" s="224">
        <v>0</v>
      </c>
      <c r="AI198" s="224">
        <v>2</v>
      </c>
      <c r="AJ198" s="224">
        <v>0</v>
      </c>
      <c r="AK198" s="224">
        <v>0</v>
      </c>
      <c r="AL198" s="244"/>
    </row>
    <row r="199" spans="1:41" ht="26.25" customHeight="1">
      <c r="A199" s="210">
        <v>199</v>
      </c>
      <c r="B199" s="224">
        <v>7</v>
      </c>
      <c r="C199" s="244" t="s">
        <v>1740</v>
      </c>
      <c r="D199" s="257">
        <v>1</v>
      </c>
      <c r="E199" s="293" t="s">
        <v>861</v>
      </c>
      <c r="G199" s="232" t="s">
        <v>596</v>
      </c>
      <c r="H199" s="214" t="s">
        <v>620</v>
      </c>
      <c r="I199" s="232"/>
      <c r="J199" s="252" t="s">
        <v>620</v>
      </c>
      <c r="K199" s="237"/>
      <c r="L199" s="238" t="s">
        <v>620</v>
      </c>
      <c r="N199" s="243"/>
      <c r="W199" s="211">
        <v>2012</v>
      </c>
      <c r="X199" s="239" t="d">
        <v>2012-06-21</v>
      </c>
      <c r="Y199" s="228" t="s">
        <v>1810</v>
      </c>
      <c r="Z199" s="244" t="s">
        <v>1736</v>
      </c>
      <c r="AA199" s="211" t="s">
        <v>1788</v>
      </c>
      <c r="AB199" s="292">
        <v>2</v>
      </c>
      <c r="AC199" s="244" t="s">
        <v>1757</v>
      </c>
      <c r="AD199" s="211" t="s">
        <v>587</v>
      </c>
      <c r="AG199" s="224">
        <v>50</v>
      </c>
      <c r="AH199" s="224">
        <v>0</v>
      </c>
      <c r="AI199" s="224">
        <v>1</v>
      </c>
      <c r="AJ199" s="224">
        <v>0</v>
      </c>
      <c r="AK199" s="224">
        <v>0</v>
      </c>
      <c r="AO199" s="244"/>
    </row>
    <row r="200" spans="1:41" ht="26.25" customHeight="1">
      <c r="A200" s="210">
        <v>200</v>
      </c>
      <c r="B200" s="224">
        <v>7</v>
      </c>
      <c r="C200" s="244" t="s">
        <v>1740</v>
      </c>
      <c r="D200" s="257">
        <v>1</v>
      </c>
      <c r="E200" s="212" t="s">
        <v>862</v>
      </c>
      <c r="F200" s="213"/>
      <c r="G200" s="232" t="s">
        <v>596</v>
      </c>
      <c r="H200" s="214" t="s">
        <v>620</v>
      </c>
      <c r="I200" s="238"/>
      <c r="J200" s="252" t="s">
        <v>620</v>
      </c>
      <c r="K200" s="237"/>
      <c r="L200" s="238" t="s">
        <v>620</v>
      </c>
      <c r="N200" s="219"/>
      <c r="W200" s="211">
        <v>2012</v>
      </c>
      <c r="X200" s="234" t="d">
        <v>2012-06-21</v>
      </c>
      <c r="Y200" s="235" t="s">
        <v>1810</v>
      </c>
      <c r="Z200" s="244" t="s">
        <v>1736</v>
      </c>
      <c r="AA200" s="211" t="s">
        <v>1788</v>
      </c>
      <c r="AB200" s="292">
        <v>2</v>
      </c>
      <c r="AC200" s="244" t="s">
        <v>1757</v>
      </c>
      <c r="AD200" s="211" t="s">
        <v>587</v>
      </c>
      <c r="AG200" s="224">
        <v>50</v>
      </c>
      <c r="AH200" s="224">
        <v>0</v>
      </c>
      <c r="AI200" s="224">
        <v>1</v>
      </c>
      <c r="AJ200" s="224">
        <v>0</v>
      </c>
      <c r="AK200" s="224">
        <v>0</v>
      </c>
    </row>
    <row r="201" spans="1:41" ht="26.25" customHeight="1">
      <c r="A201" s="210">
        <v>201</v>
      </c>
      <c r="B201" s="224">
        <v>7</v>
      </c>
      <c r="C201" s="244" t="s">
        <v>1740</v>
      </c>
      <c r="D201" s="257">
        <v>1</v>
      </c>
      <c r="E201" s="212" t="s">
        <v>863</v>
      </c>
      <c r="F201" s="213"/>
      <c r="G201" s="232" t="s">
        <v>596</v>
      </c>
      <c r="H201" s="214" t="s">
        <v>620</v>
      </c>
      <c r="I201" s="238"/>
      <c r="J201" s="252" t="s">
        <v>620</v>
      </c>
      <c r="K201" s="237"/>
      <c r="L201" s="238" t="s">
        <v>620</v>
      </c>
      <c r="N201" s="219"/>
      <c r="W201" s="211">
        <v>2012</v>
      </c>
      <c r="X201" s="234" t="d">
        <v>2012-06-21</v>
      </c>
      <c r="Y201" s="235" t="s">
        <v>1810</v>
      </c>
      <c r="Z201" s="244" t="s">
        <v>1736</v>
      </c>
      <c r="AA201" s="211" t="s">
        <v>1788</v>
      </c>
      <c r="AB201" s="292">
        <v>2</v>
      </c>
      <c r="AC201" s="244" t="s">
        <v>1757</v>
      </c>
      <c r="AD201" s="211" t="s">
        <v>587</v>
      </c>
      <c r="AG201" s="224">
        <v>51</v>
      </c>
      <c r="AH201" s="224">
        <v>0</v>
      </c>
      <c r="AI201" s="224">
        <v>2</v>
      </c>
      <c r="AJ201" s="224">
        <v>0</v>
      </c>
      <c r="AK201" s="224">
        <v>0</v>
      </c>
    </row>
    <row r="202" spans="1:41" ht="26.25" customHeight="1">
      <c r="A202" s="210">
        <v>202</v>
      </c>
      <c r="B202" s="224">
        <v>7</v>
      </c>
      <c r="C202" s="244" t="s">
        <v>1740</v>
      </c>
      <c r="D202" s="257">
        <v>1</v>
      </c>
      <c r="E202" s="293" t="s">
        <v>864</v>
      </c>
      <c r="G202" s="232" t="s">
        <v>596</v>
      </c>
      <c r="H202" s="214" t="s">
        <v>620</v>
      </c>
      <c r="I202" s="238"/>
      <c r="J202" s="252" t="s">
        <v>620</v>
      </c>
      <c r="K202" s="237"/>
      <c r="L202" s="238" t="s">
        <v>620</v>
      </c>
      <c r="N202" s="219"/>
      <c r="W202" s="211">
        <v>2012</v>
      </c>
      <c r="X202" s="239" t="d">
        <v>2012-06-21</v>
      </c>
      <c r="Y202" s="228" t="s">
        <v>1810</v>
      </c>
      <c r="Z202" s="244" t="s">
        <v>1736</v>
      </c>
      <c r="AA202" s="211" t="s">
        <v>1788</v>
      </c>
      <c r="AB202" s="292">
        <v>2</v>
      </c>
      <c r="AC202" s="244" t="s">
        <v>1757</v>
      </c>
      <c r="AD202" s="211" t="s">
        <v>587</v>
      </c>
      <c r="AG202" s="224">
        <v>54</v>
      </c>
      <c r="AH202" s="224">
        <v>0</v>
      </c>
      <c r="AI202" s="224">
        <v>1</v>
      </c>
      <c r="AJ202" s="224">
        <v>0</v>
      </c>
      <c r="AK202" s="224">
        <v>0</v>
      </c>
    </row>
    <row r="203" spans="1:41" ht="26.25" customHeight="1">
      <c r="A203" s="210">
        <v>203</v>
      </c>
      <c r="B203" s="224">
        <v>7</v>
      </c>
      <c r="C203" s="244" t="s">
        <v>1740</v>
      </c>
      <c r="D203" s="257">
        <v>1</v>
      </c>
      <c r="E203" s="212" t="s">
        <v>865</v>
      </c>
      <c r="F203" s="213"/>
      <c r="G203" s="232" t="s">
        <v>596</v>
      </c>
      <c r="H203" s="214" t="s">
        <v>620</v>
      </c>
      <c r="I203" s="238"/>
      <c r="J203" s="252" t="s">
        <v>620</v>
      </c>
      <c r="K203" s="237"/>
      <c r="L203" s="238" t="s">
        <v>620</v>
      </c>
      <c r="N203" s="219"/>
      <c r="W203" s="211">
        <v>2012</v>
      </c>
      <c r="X203" s="239" t="d">
        <v>2012-06-21</v>
      </c>
      <c r="Y203" s="228" t="s">
        <v>1810</v>
      </c>
      <c r="Z203" s="244" t="s">
        <v>1736</v>
      </c>
      <c r="AA203" s="211" t="s">
        <v>1788</v>
      </c>
      <c r="AB203" s="292">
        <v>2</v>
      </c>
      <c r="AC203" s="244" t="s">
        <v>1757</v>
      </c>
      <c r="AD203" s="211" t="s">
        <v>587</v>
      </c>
      <c r="AG203" s="224">
        <v>52</v>
      </c>
      <c r="AH203" s="224">
        <v>0</v>
      </c>
      <c r="AI203" s="224">
        <v>1</v>
      </c>
      <c r="AJ203" s="224">
        <v>0</v>
      </c>
      <c r="AK203" s="224">
        <v>0</v>
      </c>
    </row>
    <row r="204" spans="1:41" ht="26.25" customHeight="1">
      <c r="A204" s="210">
        <v>204</v>
      </c>
      <c r="B204" s="224">
        <v>7</v>
      </c>
      <c r="C204" s="244" t="s">
        <v>1740</v>
      </c>
      <c r="D204" s="257">
        <v>1</v>
      </c>
      <c r="E204" s="293" t="s">
        <v>866</v>
      </c>
      <c r="G204" s="232" t="s">
        <v>596</v>
      </c>
      <c r="H204" s="214" t="s">
        <v>620</v>
      </c>
      <c r="I204" s="238"/>
      <c r="J204" s="252" t="s">
        <v>620</v>
      </c>
      <c r="K204" s="237"/>
      <c r="L204" s="238" t="s">
        <v>620</v>
      </c>
      <c r="N204" s="219"/>
      <c r="W204" s="211">
        <v>2012</v>
      </c>
      <c r="X204" s="234" t="d">
        <v>2012-06-21</v>
      </c>
      <c r="Y204" s="228" t="s">
        <v>1810</v>
      </c>
      <c r="Z204" s="244" t="s">
        <v>1736</v>
      </c>
      <c r="AA204" s="211" t="s">
        <v>1788</v>
      </c>
      <c r="AB204" s="292">
        <v>2</v>
      </c>
      <c r="AC204" s="244" t="s">
        <v>1757</v>
      </c>
      <c r="AD204" s="211" t="s">
        <v>587</v>
      </c>
      <c r="AG204" s="224">
        <v>51</v>
      </c>
      <c r="AH204" s="224">
        <v>0</v>
      </c>
      <c r="AI204" s="224">
        <v>1</v>
      </c>
      <c r="AJ204" s="224">
        <v>0</v>
      </c>
      <c r="AK204" s="224">
        <v>0</v>
      </c>
    </row>
    <row r="205" spans="1:41" ht="26.25" customHeight="1">
      <c r="A205" s="210">
        <v>205</v>
      </c>
      <c r="B205" s="244">
        <v>7</v>
      </c>
      <c r="C205" s="244" t="s">
        <v>1740</v>
      </c>
      <c r="D205" s="257">
        <v>1</v>
      </c>
      <c r="E205" s="293" t="s">
        <v>867</v>
      </c>
      <c r="G205" s="232" t="s">
        <v>596</v>
      </c>
      <c r="H205" s="214" t="s">
        <v>620</v>
      </c>
      <c r="I205" s="238"/>
      <c r="J205" s="252" t="s">
        <v>620</v>
      </c>
      <c r="K205" s="237"/>
      <c r="L205" s="238" t="s">
        <v>620</v>
      </c>
      <c r="N205" s="219"/>
      <c r="W205" s="211">
        <v>2012</v>
      </c>
      <c r="X205" s="239" t="d">
        <v>2012-06-21</v>
      </c>
      <c r="Y205" s="228" t="s">
        <v>1810</v>
      </c>
      <c r="Z205" s="244" t="s">
        <v>1736</v>
      </c>
      <c r="AA205" s="211" t="s">
        <v>1788</v>
      </c>
      <c r="AB205" s="292">
        <v>2</v>
      </c>
      <c r="AC205" s="244" t="s">
        <v>1757</v>
      </c>
      <c r="AD205" s="211" t="s">
        <v>587</v>
      </c>
      <c r="AG205" s="224">
        <v>50</v>
      </c>
      <c r="AH205" s="224">
        <v>0</v>
      </c>
      <c r="AI205" s="224">
        <v>1</v>
      </c>
      <c r="AJ205" s="224">
        <v>0</v>
      </c>
      <c r="AK205" s="224">
        <v>0</v>
      </c>
    </row>
    <row r="206" spans="1:41" ht="26.25" customHeight="1">
      <c r="A206" s="210">
        <v>206</v>
      </c>
      <c r="B206" s="224">
        <v>7</v>
      </c>
      <c r="C206" s="244" t="s">
        <v>1740</v>
      </c>
      <c r="D206" s="257">
        <v>1</v>
      </c>
      <c r="E206" s="293" t="s">
        <v>868</v>
      </c>
      <c r="G206" s="232" t="s">
        <v>596</v>
      </c>
      <c r="H206" s="214" t="s">
        <v>620</v>
      </c>
      <c r="I206" s="238"/>
      <c r="J206" s="252" t="s">
        <v>620</v>
      </c>
      <c r="K206" s="237"/>
      <c r="L206" s="238" t="s">
        <v>620</v>
      </c>
      <c r="N206" s="219"/>
      <c r="W206" s="211">
        <v>2012</v>
      </c>
      <c r="X206" s="239" t="d">
        <v>2012-06-21</v>
      </c>
      <c r="Y206" s="228" t="s">
        <v>1810</v>
      </c>
      <c r="Z206" s="244" t="s">
        <v>1736</v>
      </c>
      <c r="AA206" s="211" t="s">
        <v>1788</v>
      </c>
      <c r="AB206" s="292">
        <v>2</v>
      </c>
      <c r="AC206" s="244" t="s">
        <v>1757</v>
      </c>
      <c r="AD206" s="211" t="s">
        <v>587</v>
      </c>
      <c r="AG206" s="224">
        <v>47</v>
      </c>
      <c r="AH206" s="224">
        <v>0</v>
      </c>
      <c r="AI206" s="224">
        <v>3</v>
      </c>
      <c r="AJ206" s="224">
        <v>0</v>
      </c>
      <c r="AK206" s="224">
        <v>0</v>
      </c>
    </row>
    <row r="207" spans="1:41" ht="26.25" customHeight="1">
      <c r="A207" s="210">
        <v>207</v>
      </c>
      <c r="B207" s="224">
        <v>7</v>
      </c>
      <c r="C207" s="244" t="s">
        <v>1740</v>
      </c>
      <c r="D207" s="257">
        <v>1</v>
      </c>
      <c r="E207" s="293" t="s">
        <v>869</v>
      </c>
      <c r="G207" s="232" t="s">
        <v>596</v>
      </c>
      <c r="H207" s="214" t="s">
        <v>620</v>
      </c>
      <c r="I207" s="238"/>
      <c r="J207" s="252" t="s">
        <v>620</v>
      </c>
      <c r="K207" s="237"/>
      <c r="L207" s="238" t="s">
        <v>620</v>
      </c>
      <c r="N207" s="219"/>
      <c r="O207" s="244"/>
      <c r="W207" s="211">
        <v>2012</v>
      </c>
      <c r="X207" s="239" t="d">
        <v>2012-06-21</v>
      </c>
      <c r="Y207" s="235" t="s">
        <v>1810</v>
      </c>
      <c r="Z207" s="244" t="s">
        <v>1736</v>
      </c>
      <c r="AA207" s="211" t="s">
        <v>1788</v>
      </c>
      <c r="AB207" s="292">
        <v>2</v>
      </c>
      <c r="AC207" s="244" t="s">
        <v>1757</v>
      </c>
      <c r="AD207" s="211" t="s">
        <v>587</v>
      </c>
      <c r="AG207" s="224">
        <v>55</v>
      </c>
      <c r="AH207" s="224">
        <v>0</v>
      </c>
      <c r="AI207" s="224">
        <v>1</v>
      </c>
      <c r="AJ207" s="224">
        <v>0</v>
      </c>
      <c r="AK207" s="224">
        <v>0</v>
      </c>
    </row>
    <row r="208" spans="1:41" ht="26.25" customHeight="1">
      <c r="A208" s="210">
        <v>208</v>
      </c>
      <c r="B208" s="224">
        <v>7</v>
      </c>
      <c r="C208" s="244" t="s">
        <v>1740</v>
      </c>
      <c r="D208" s="257">
        <v>1</v>
      </c>
      <c r="E208" s="293" t="s">
        <v>870</v>
      </c>
      <c r="G208" s="232" t="s">
        <v>596</v>
      </c>
      <c r="H208" s="214" t="s">
        <v>620</v>
      </c>
      <c r="I208" s="238"/>
      <c r="J208" s="252" t="s">
        <v>620</v>
      </c>
      <c r="L208" s="238" t="s">
        <v>620</v>
      </c>
      <c r="N208" s="219"/>
      <c r="W208" s="211">
        <v>2012</v>
      </c>
      <c r="X208" s="239" t="d">
        <v>2012-06-21</v>
      </c>
      <c r="Y208" s="228" t="s">
        <v>1810</v>
      </c>
      <c r="Z208" s="244" t="s">
        <v>1736</v>
      </c>
      <c r="AA208" s="211" t="s">
        <v>1788</v>
      </c>
      <c r="AB208" s="292">
        <v>2</v>
      </c>
      <c r="AC208" s="244" t="s">
        <v>1757</v>
      </c>
      <c r="AD208" s="211" t="s">
        <v>587</v>
      </c>
      <c r="AG208" s="224">
        <v>52</v>
      </c>
      <c r="AH208" s="224">
        <v>0</v>
      </c>
      <c r="AI208" s="224">
        <v>1</v>
      </c>
      <c r="AJ208" s="224">
        <v>0</v>
      </c>
      <c r="AK208" s="224">
        <v>0</v>
      </c>
    </row>
    <row r="209" spans="1:72" ht="26.25" customHeight="1">
      <c r="A209" s="210">
        <v>209</v>
      </c>
      <c r="B209" s="224">
        <v>7</v>
      </c>
      <c r="C209" s="244" t="s">
        <v>1740</v>
      </c>
      <c r="D209" s="257">
        <v>1</v>
      </c>
      <c r="E209" s="293" t="s">
        <v>871</v>
      </c>
      <c r="G209" s="232" t="s">
        <v>596</v>
      </c>
      <c r="H209" s="214" t="s">
        <v>620</v>
      </c>
      <c r="I209" s="238"/>
      <c r="J209" s="252" t="s">
        <v>620</v>
      </c>
      <c r="K209" s="237"/>
      <c r="L209" s="238" t="s">
        <v>620</v>
      </c>
      <c r="N209" s="243"/>
      <c r="W209" s="211">
        <v>2012</v>
      </c>
      <c r="X209" s="239" t="d">
        <v>2012-06-21</v>
      </c>
      <c r="Y209" s="228" t="s">
        <v>1810</v>
      </c>
      <c r="Z209" s="244" t="s">
        <v>1736</v>
      </c>
      <c r="AA209" s="211" t="s">
        <v>1788</v>
      </c>
      <c r="AB209" s="292">
        <v>2</v>
      </c>
      <c r="AC209" s="244" t="s">
        <v>1757</v>
      </c>
      <c r="AD209" s="211" t="s">
        <v>587</v>
      </c>
      <c r="AG209" s="224">
        <v>48</v>
      </c>
      <c r="AH209" s="224">
        <v>0</v>
      </c>
      <c r="AI209" s="224">
        <v>1</v>
      </c>
      <c r="AJ209" s="224">
        <v>0</v>
      </c>
      <c r="AK209" s="224">
        <v>0</v>
      </c>
      <c r="AL209" s="244"/>
      <c r="AO209" s="244"/>
    </row>
    <row r="210" spans="1:72" ht="26.25" customHeight="1">
      <c r="A210" s="210">
        <v>210</v>
      </c>
      <c r="B210" s="224">
        <v>7</v>
      </c>
      <c r="C210" s="244" t="s">
        <v>1740</v>
      </c>
      <c r="D210" s="257">
        <v>1</v>
      </c>
      <c r="E210" s="293" t="s">
        <v>872</v>
      </c>
      <c r="G210" s="232" t="s">
        <v>596</v>
      </c>
      <c r="H210" s="214" t="s">
        <v>620</v>
      </c>
      <c r="I210" s="238"/>
      <c r="J210" s="252" t="s">
        <v>620</v>
      </c>
      <c r="K210" s="237"/>
      <c r="L210" s="238" t="s">
        <v>620</v>
      </c>
      <c r="N210" s="243"/>
      <c r="W210" s="211">
        <v>2012</v>
      </c>
      <c r="X210" s="234" t="d">
        <v>2012-06-21</v>
      </c>
      <c r="Y210" s="235" t="s">
        <v>1810</v>
      </c>
      <c r="Z210" s="244" t="s">
        <v>1736</v>
      </c>
      <c r="AA210" s="211" t="s">
        <v>1788</v>
      </c>
      <c r="AB210" s="292">
        <v>2</v>
      </c>
      <c r="AC210" s="244" t="s">
        <v>1757</v>
      </c>
      <c r="AD210" s="211" t="s">
        <v>587</v>
      </c>
      <c r="AG210" s="224">
        <v>53</v>
      </c>
      <c r="AH210" s="224">
        <v>0</v>
      </c>
      <c r="AI210" s="224">
        <v>4</v>
      </c>
      <c r="AJ210" s="224">
        <v>0</v>
      </c>
      <c r="AK210" s="224">
        <v>0</v>
      </c>
      <c r="AO210" s="244"/>
      <c r="AP210" s="285"/>
      <c r="AQ210" s="285"/>
      <c r="AR210" s="285"/>
      <c r="BI210" s="285"/>
      <c r="BJ210" s="285"/>
      <c r="BK210" s="285"/>
      <c r="BL210" s="285"/>
      <c r="BM210" s="285"/>
      <c r="BN210" s="285"/>
      <c r="BO210" s="285"/>
      <c r="BP210" s="285"/>
      <c r="BQ210" s="285"/>
      <c r="BR210" s="285"/>
      <c r="BS210" s="285"/>
      <c r="BT210" s="285"/>
    </row>
    <row r="211" spans="1:72" ht="26.25" customHeight="1">
      <c r="A211" s="210">
        <v>211</v>
      </c>
      <c r="B211" s="224">
        <v>7</v>
      </c>
      <c r="C211" s="244" t="s">
        <v>1740</v>
      </c>
      <c r="D211" s="257">
        <v>1</v>
      </c>
      <c r="E211" s="212" t="s">
        <v>873</v>
      </c>
      <c r="F211" s="213"/>
      <c r="G211" s="232" t="s">
        <v>596</v>
      </c>
      <c r="H211" s="214" t="s">
        <v>620</v>
      </c>
      <c r="I211" s="238"/>
      <c r="J211" s="252" t="s">
        <v>620</v>
      </c>
      <c r="K211" s="237"/>
      <c r="L211" s="238" t="s">
        <v>620</v>
      </c>
      <c r="N211" s="219"/>
      <c r="W211" s="211">
        <v>2012</v>
      </c>
      <c r="X211" s="239" t="d">
        <v>2012-06-21</v>
      </c>
      <c r="Y211" s="235" t="s">
        <v>1810</v>
      </c>
      <c r="Z211" s="244" t="s">
        <v>1736</v>
      </c>
      <c r="AA211" s="211" t="s">
        <v>1788</v>
      </c>
      <c r="AB211" s="292">
        <v>2</v>
      </c>
      <c r="AC211" s="244" t="s">
        <v>1757</v>
      </c>
      <c r="AD211" s="211" t="s">
        <v>587</v>
      </c>
      <c r="AG211" s="224">
        <v>53</v>
      </c>
      <c r="AH211" s="224">
        <v>0</v>
      </c>
      <c r="AI211" s="224">
        <v>1</v>
      </c>
      <c r="AJ211" s="224">
        <v>0</v>
      </c>
      <c r="AK211" s="224">
        <v>0</v>
      </c>
    </row>
    <row r="212" spans="1:72" ht="26.25" customHeight="1">
      <c r="A212" s="210">
        <v>212</v>
      </c>
      <c r="B212" s="224">
        <v>7</v>
      </c>
      <c r="C212" s="244" t="s">
        <v>1740</v>
      </c>
      <c r="D212" s="257">
        <v>1</v>
      </c>
      <c r="E212" s="293" t="s">
        <v>874</v>
      </c>
      <c r="G212" s="232" t="s">
        <v>596</v>
      </c>
      <c r="H212" s="214" t="s">
        <v>620</v>
      </c>
      <c r="I212" s="238"/>
      <c r="J212" s="325" t="s">
        <v>620</v>
      </c>
      <c r="K212" s="237"/>
      <c r="L212" s="238" t="s">
        <v>620</v>
      </c>
      <c r="N212" s="243"/>
      <c r="W212" s="211">
        <v>2012</v>
      </c>
      <c r="X212" s="239" t="d">
        <v>2012-06-21</v>
      </c>
      <c r="Y212" s="228" t="s">
        <v>1810</v>
      </c>
      <c r="Z212" s="244" t="s">
        <v>1736</v>
      </c>
      <c r="AA212" s="211" t="s">
        <v>1788</v>
      </c>
      <c r="AB212" s="292">
        <v>2</v>
      </c>
      <c r="AC212" s="244" t="s">
        <v>1757</v>
      </c>
      <c r="AD212" s="211" t="s">
        <v>587</v>
      </c>
      <c r="AG212" s="224">
        <v>61</v>
      </c>
      <c r="AH212" s="224">
        <v>0</v>
      </c>
      <c r="AI212" s="224">
        <v>3</v>
      </c>
      <c r="AJ212" s="224">
        <v>0</v>
      </c>
      <c r="AK212" s="224">
        <v>0</v>
      </c>
      <c r="AO212" s="244"/>
    </row>
    <row r="213" spans="1:72" ht="26.25" customHeight="1">
      <c r="A213" s="210">
        <v>213</v>
      </c>
      <c r="B213" s="244">
        <v>7</v>
      </c>
      <c r="C213" s="224" t="s">
        <v>1740</v>
      </c>
      <c r="D213" s="257">
        <v>1</v>
      </c>
      <c r="E213" s="293" t="s">
        <v>875</v>
      </c>
      <c r="G213" s="232" t="s">
        <v>596</v>
      </c>
      <c r="H213" s="214" t="s">
        <v>620</v>
      </c>
      <c r="I213" s="238"/>
      <c r="J213" s="252" t="s">
        <v>620</v>
      </c>
      <c r="K213" s="237"/>
      <c r="L213" s="238" t="s">
        <v>620</v>
      </c>
      <c r="N213" s="243"/>
      <c r="W213" s="211">
        <v>2012</v>
      </c>
      <c r="X213" s="239" t="d">
        <v>2012-06-21</v>
      </c>
      <c r="Y213" s="228" t="s">
        <v>1810</v>
      </c>
      <c r="Z213" s="224" t="s">
        <v>1736</v>
      </c>
      <c r="AA213" s="211" t="s">
        <v>1788</v>
      </c>
      <c r="AB213" s="342">
        <v>2</v>
      </c>
      <c r="AC213" s="224" t="s">
        <v>1757</v>
      </c>
      <c r="AD213" s="211" t="s">
        <v>587</v>
      </c>
      <c r="AG213" s="224">
        <v>46</v>
      </c>
      <c r="AH213" s="224">
        <v>0</v>
      </c>
      <c r="AI213" s="224">
        <v>2</v>
      </c>
      <c r="AJ213" s="224">
        <v>0</v>
      </c>
      <c r="AK213" s="224">
        <v>0</v>
      </c>
      <c r="AO213" s="244"/>
    </row>
    <row r="214" spans="1:72" ht="26.25" customHeight="1">
      <c r="A214" s="210">
        <v>214</v>
      </c>
      <c r="B214" s="224">
        <v>7</v>
      </c>
      <c r="C214" s="244" t="s">
        <v>1740</v>
      </c>
      <c r="D214" s="257">
        <v>1</v>
      </c>
      <c r="E214" s="293" t="s">
        <v>876</v>
      </c>
      <c r="G214" s="232" t="s">
        <v>596</v>
      </c>
      <c r="H214" s="214" t="s">
        <v>620</v>
      </c>
      <c r="I214" s="238"/>
      <c r="J214" s="252" t="s">
        <v>620</v>
      </c>
      <c r="K214" s="237"/>
      <c r="L214" s="238" t="s">
        <v>620</v>
      </c>
      <c r="N214" s="219"/>
      <c r="O214" s="244"/>
      <c r="W214" s="211">
        <v>2012</v>
      </c>
      <c r="X214" s="239" t="d">
        <v>2012-06-21</v>
      </c>
      <c r="Y214" s="228" t="s">
        <v>1810</v>
      </c>
      <c r="Z214" s="244" t="s">
        <v>1736</v>
      </c>
      <c r="AA214" s="211" t="s">
        <v>1788</v>
      </c>
      <c r="AB214" s="292">
        <v>2</v>
      </c>
      <c r="AC214" s="244" t="s">
        <v>1757</v>
      </c>
      <c r="AD214" s="211" t="s">
        <v>587</v>
      </c>
      <c r="AG214" s="224">
        <v>58</v>
      </c>
      <c r="AH214" s="224">
        <v>0</v>
      </c>
      <c r="AI214" s="224">
        <v>1</v>
      </c>
      <c r="AJ214" s="224">
        <v>0</v>
      </c>
      <c r="AK214" s="224">
        <v>0</v>
      </c>
      <c r="AM214" s="244"/>
    </row>
    <row r="215" spans="1:72" ht="26.25" customHeight="1">
      <c r="A215" s="210">
        <v>215</v>
      </c>
      <c r="B215" s="224">
        <v>7</v>
      </c>
      <c r="C215" s="244" t="s">
        <v>1740</v>
      </c>
      <c r="D215" s="257">
        <v>1</v>
      </c>
      <c r="E215" s="293" t="s">
        <v>877</v>
      </c>
      <c r="G215" s="232" t="s">
        <v>596</v>
      </c>
      <c r="H215" s="214" t="s">
        <v>620</v>
      </c>
      <c r="I215" s="238"/>
      <c r="J215" s="325" t="s">
        <v>620</v>
      </c>
      <c r="K215" s="237"/>
      <c r="L215" s="238" t="s">
        <v>620</v>
      </c>
      <c r="N215" s="243"/>
      <c r="W215" s="211">
        <v>2012</v>
      </c>
      <c r="X215" s="234" t="d">
        <v>2012-06-21</v>
      </c>
      <c r="Y215" s="235" t="s">
        <v>1810</v>
      </c>
      <c r="Z215" s="244" t="s">
        <v>1736</v>
      </c>
      <c r="AA215" s="211" t="s">
        <v>1788</v>
      </c>
      <c r="AB215" s="292">
        <v>2</v>
      </c>
      <c r="AC215" s="244" t="s">
        <v>1757</v>
      </c>
      <c r="AD215" s="211" t="s">
        <v>587</v>
      </c>
      <c r="AG215" s="224">
        <v>57</v>
      </c>
      <c r="AH215" s="224">
        <v>0</v>
      </c>
      <c r="AI215" s="224">
        <v>1</v>
      </c>
      <c r="AJ215" s="224">
        <v>0</v>
      </c>
      <c r="AK215" s="224">
        <v>0</v>
      </c>
      <c r="AO215" s="244"/>
      <c r="AP215" s="285"/>
      <c r="AQ215" s="285"/>
      <c r="AR215" s="285"/>
      <c r="BI215" s="285"/>
      <c r="BJ215" s="285"/>
      <c r="BK215" s="285"/>
      <c r="BL215" s="285"/>
      <c r="BM215" s="285"/>
      <c r="BN215" s="285"/>
      <c r="BO215" s="285"/>
      <c r="BP215" s="285"/>
      <c r="BQ215" s="285"/>
      <c r="BR215" s="285"/>
      <c r="BS215" s="285"/>
      <c r="BT215" s="285"/>
    </row>
    <row r="216" spans="1:72" ht="26.25" customHeight="1">
      <c r="A216" s="210">
        <v>216</v>
      </c>
      <c r="B216" s="244">
        <v>7</v>
      </c>
      <c r="C216" s="244" t="s">
        <v>1740</v>
      </c>
      <c r="D216" s="257">
        <v>1</v>
      </c>
      <c r="E216" s="293" t="s">
        <v>878</v>
      </c>
      <c r="G216" s="232" t="s">
        <v>596</v>
      </c>
      <c r="H216" s="214" t="s">
        <v>620</v>
      </c>
      <c r="I216" s="238"/>
      <c r="J216" s="252" t="s">
        <v>620</v>
      </c>
      <c r="L216" s="238" t="s">
        <v>620</v>
      </c>
      <c r="N216" s="243"/>
      <c r="P216" s="244"/>
      <c r="W216" s="211">
        <v>2012</v>
      </c>
      <c r="X216" s="239" t="d">
        <v>2012-06-21</v>
      </c>
      <c r="Y216" s="228" t="s">
        <v>1810</v>
      </c>
      <c r="Z216" s="244" t="s">
        <v>1736</v>
      </c>
      <c r="AA216" s="211" t="s">
        <v>1788</v>
      </c>
      <c r="AB216" s="292">
        <v>2</v>
      </c>
      <c r="AC216" s="244" t="s">
        <v>1757</v>
      </c>
      <c r="AD216" s="211" t="s">
        <v>587</v>
      </c>
      <c r="AG216" s="224">
        <v>56</v>
      </c>
      <c r="AH216" s="224">
        <v>0</v>
      </c>
      <c r="AI216" s="224">
        <v>2</v>
      </c>
      <c r="AJ216" s="224">
        <v>0</v>
      </c>
      <c r="AK216" s="224">
        <v>0</v>
      </c>
      <c r="AO216" s="244"/>
    </row>
    <row r="217" spans="1:72" ht="26.25" customHeight="1">
      <c r="A217" s="210">
        <v>217</v>
      </c>
      <c r="B217" s="224">
        <v>7</v>
      </c>
      <c r="C217" s="244" t="s">
        <v>1740</v>
      </c>
      <c r="D217" s="257">
        <v>1</v>
      </c>
      <c r="E217" s="293" t="s">
        <v>879</v>
      </c>
      <c r="G217" s="232" t="s">
        <v>596</v>
      </c>
      <c r="H217" s="214" t="s">
        <v>620</v>
      </c>
      <c r="I217" s="238"/>
      <c r="J217" s="252" t="s">
        <v>620</v>
      </c>
      <c r="K217" s="237"/>
      <c r="L217" s="238" t="s">
        <v>620</v>
      </c>
      <c r="N217" s="219"/>
      <c r="W217" s="211">
        <v>2012</v>
      </c>
      <c r="X217" s="234" t="d">
        <v>2012-06-21</v>
      </c>
      <c r="Y217" s="228" t="s">
        <v>1810</v>
      </c>
      <c r="Z217" s="244" t="s">
        <v>1736</v>
      </c>
      <c r="AA217" s="211" t="s">
        <v>1788</v>
      </c>
      <c r="AB217" s="292">
        <v>2</v>
      </c>
      <c r="AC217" s="244" t="s">
        <v>1757</v>
      </c>
      <c r="AD217" s="211" t="s">
        <v>587</v>
      </c>
      <c r="AG217" s="224">
        <v>57</v>
      </c>
      <c r="AH217" s="224">
        <v>0</v>
      </c>
      <c r="AI217" s="224">
        <v>1</v>
      </c>
      <c r="AJ217" s="224">
        <v>0</v>
      </c>
      <c r="AK217" s="224">
        <v>0</v>
      </c>
      <c r="AL217" s="244"/>
    </row>
    <row r="218" spans="1:72" ht="26.25" customHeight="1">
      <c r="A218" s="210">
        <v>218</v>
      </c>
      <c r="B218" s="224">
        <v>7</v>
      </c>
      <c r="C218" s="244" t="s">
        <v>1740</v>
      </c>
      <c r="D218" s="257">
        <v>1</v>
      </c>
      <c r="E218" s="293" t="s">
        <v>880</v>
      </c>
      <c r="G218" s="232" t="s">
        <v>596</v>
      </c>
      <c r="H218" s="214" t="s">
        <v>620</v>
      </c>
      <c r="I218" s="238"/>
      <c r="J218" s="325" t="s">
        <v>620</v>
      </c>
      <c r="L218" s="238" t="s">
        <v>620</v>
      </c>
      <c r="N218" s="243"/>
      <c r="W218" s="211">
        <v>2012</v>
      </c>
      <c r="X218" s="239" t="d">
        <v>2012-06-21</v>
      </c>
      <c r="Y218" s="228" t="s">
        <v>1810</v>
      </c>
      <c r="Z218" s="244" t="s">
        <v>1736</v>
      </c>
      <c r="AA218" s="211" t="s">
        <v>1788</v>
      </c>
      <c r="AB218" s="292">
        <v>2</v>
      </c>
      <c r="AC218" s="244" t="s">
        <v>1757</v>
      </c>
      <c r="AD218" s="211" t="s">
        <v>587</v>
      </c>
      <c r="AG218" s="224">
        <v>58</v>
      </c>
      <c r="AH218" s="224">
        <v>0</v>
      </c>
      <c r="AI218" s="224">
        <v>4</v>
      </c>
      <c r="AJ218" s="224">
        <v>0</v>
      </c>
      <c r="AK218" s="224">
        <v>0</v>
      </c>
      <c r="AO218" s="244"/>
    </row>
    <row r="219" spans="1:72" ht="26.25" customHeight="1">
      <c r="A219" s="210">
        <v>219</v>
      </c>
      <c r="B219" s="224">
        <v>7</v>
      </c>
      <c r="C219" s="244" t="s">
        <v>1740</v>
      </c>
      <c r="D219" s="257">
        <v>1</v>
      </c>
      <c r="E219" s="293" t="s">
        <v>881</v>
      </c>
      <c r="G219" s="232" t="s">
        <v>596</v>
      </c>
      <c r="H219" s="214" t="s">
        <v>620</v>
      </c>
      <c r="I219" s="238"/>
      <c r="J219" s="325" t="s">
        <v>620</v>
      </c>
      <c r="K219" s="237"/>
      <c r="L219" s="238" t="s">
        <v>620</v>
      </c>
      <c r="N219" s="243"/>
      <c r="W219" s="211">
        <v>2012</v>
      </c>
      <c r="X219" s="239" t="d">
        <v>2012-06-21</v>
      </c>
      <c r="Y219" s="228" t="s">
        <v>1810</v>
      </c>
      <c r="Z219" s="244" t="s">
        <v>1736</v>
      </c>
      <c r="AA219" s="211" t="s">
        <v>1788</v>
      </c>
      <c r="AB219" s="292">
        <v>2</v>
      </c>
      <c r="AC219" s="244" t="s">
        <v>1757</v>
      </c>
      <c r="AD219" s="211" t="s">
        <v>587</v>
      </c>
      <c r="AG219" s="224">
        <v>63</v>
      </c>
      <c r="AH219" s="224">
        <v>0</v>
      </c>
      <c r="AI219" s="224">
        <v>2</v>
      </c>
      <c r="AJ219" s="224">
        <v>0</v>
      </c>
      <c r="AK219" s="224">
        <v>0</v>
      </c>
      <c r="AO219" s="244"/>
    </row>
    <row r="220" spans="1:72" ht="26.25" customHeight="1">
      <c r="A220" s="210">
        <v>220</v>
      </c>
      <c r="B220" s="224">
        <v>7</v>
      </c>
      <c r="C220" s="244" t="s">
        <v>1740</v>
      </c>
      <c r="D220" s="257">
        <v>1</v>
      </c>
      <c r="E220" s="293" t="s">
        <v>882</v>
      </c>
      <c r="G220" s="232" t="s">
        <v>596</v>
      </c>
      <c r="H220" s="214" t="s">
        <v>620</v>
      </c>
      <c r="I220" s="238"/>
      <c r="J220" s="325" t="s">
        <v>620</v>
      </c>
      <c r="K220" s="237"/>
      <c r="L220" s="238" t="s">
        <v>620</v>
      </c>
      <c r="N220" s="219"/>
      <c r="W220" s="211">
        <v>2012</v>
      </c>
      <c r="X220" s="239" t="d">
        <v>2012-06-21</v>
      </c>
      <c r="Y220" s="228" t="s">
        <v>1810</v>
      </c>
      <c r="Z220" s="244" t="s">
        <v>1736</v>
      </c>
      <c r="AA220" s="211" t="s">
        <v>1788</v>
      </c>
      <c r="AB220" s="292">
        <v>2</v>
      </c>
      <c r="AC220" s="244" t="s">
        <v>1757</v>
      </c>
      <c r="AD220" s="211" t="s">
        <v>587</v>
      </c>
      <c r="AG220" s="224">
        <v>56</v>
      </c>
      <c r="AH220" s="224">
        <v>0</v>
      </c>
      <c r="AI220" s="224">
        <v>1</v>
      </c>
      <c r="AJ220" s="224">
        <v>0</v>
      </c>
      <c r="AK220" s="224">
        <v>0</v>
      </c>
      <c r="AM220" s="244"/>
    </row>
    <row r="221" spans="1:72" ht="26.25" customHeight="1">
      <c r="A221" s="210">
        <v>221</v>
      </c>
      <c r="B221" s="224">
        <v>7</v>
      </c>
      <c r="C221" s="244" t="s">
        <v>1740</v>
      </c>
      <c r="D221" s="257">
        <v>1</v>
      </c>
      <c r="E221" s="293" t="s">
        <v>883</v>
      </c>
      <c r="G221" s="232" t="s">
        <v>596</v>
      </c>
      <c r="H221" s="214" t="s">
        <v>620</v>
      </c>
      <c r="I221" s="238"/>
      <c r="J221" s="325" t="s">
        <v>620</v>
      </c>
      <c r="K221" s="237"/>
      <c r="L221" s="238" t="s">
        <v>620</v>
      </c>
      <c r="N221" s="219"/>
      <c r="W221" s="211">
        <v>2012</v>
      </c>
      <c r="X221" s="234" t="d">
        <v>2012-06-21</v>
      </c>
      <c r="Y221" s="228" t="s">
        <v>1810</v>
      </c>
      <c r="Z221" s="244" t="s">
        <v>1736</v>
      </c>
      <c r="AA221" s="211" t="s">
        <v>1788</v>
      </c>
      <c r="AB221" s="292">
        <v>2</v>
      </c>
      <c r="AC221" s="244" t="s">
        <v>1757</v>
      </c>
      <c r="AD221" s="211" t="s">
        <v>587</v>
      </c>
      <c r="AG221" s="224">
        <v>57</v>
      </c>
      <c r="AH221" s="224">
        <v>0</v>
      </c>
      <c r="AI221" s="224">
        <v>2</v>
      </c>
      <c r="AJ221" s="224">
        <v>0</v>
      </c>
      <c r="AK221" s="224">
        <v>0</v>
      </c>
    </row>
    <row r="222" spans="1:72" ht="26.25" customHeight="1">
      <c r="A222" s="210">
        <v>222</v>
      </c>
      <c r="B222" s="224">
        <v>7</v>
      </c>
      <c r="C222" s="244" t="s">
        <v>1740</v>
      </c>
      <c r="D222" s="257">
        <v>1</v>
      </c>
      <c r="E222" s="293" t="s">
        <v>884</v>
      </c>
      <c r="G222" s="232" t="s">
        <v>596</v>
      </c>
      <c r="H222" s="214" t="s">
        <v>620</v>
      </c>
      <c r="I222" s="238"/>
      <c r="J222" s="325" t="s">
        <v>620</v>
      </c>
      <c r="K222" s="237"/>
      <c r="L222" s="238" t="s">
        <v>620</v>
      </c>
      <c r="N222" s="219"/>
      <c r="W222" s="211">
        <v>2012</v>
      </c>
      <c r="X222" s="239" t="d">
        <v>2012-06-21</v>
      </c>
      <c r="Y222" s="228" t="s">
        <v>1810</v>
      </c>
      <c r="Z222" s="244" t="s">
        <v>1736</v>
      </c>
      <c r="AA222" s="211" t="s">
        <v>1788</v>
      </c>
      <c r="AB222" s="292">
        <v>2</v>
      </c>
      <c r="AC222" s="244" t="s">
        <v>1757</v>
      </c>
      <c r="AD222" s="211" t="s">
        <v>587</v>
      </c>
      <c r="AG222" s="224">
        <v>60</v>
      </c>
      <c r="AH222" s="224">
        <v>0</v>
      </c>
      <c r="AI222" s="224">
        <v>4</v>
      </c>
      <c r="AJ222" s="224">
        <v>0</v>
      </c>
      <c r="AK222" s="224">
        <v>0</v>
      </c>
    </row>
    <row r="223" spans="1:72" ht="26.25" customHeight="1">
      <c r="A223" s="210">
        <v>223</v>
      </c>
      <c r="B223" s="224">
        <v>7</v>
      </c>
      <c r="C223" s="244" t="s">
        <v>1740</v>
      </c>
      <c r="D223" s="257">
        <v>1</v>
      </c>
      <c r="E223" s="293" t="s">
        <v>885</v>
      </c>
      <c r="G223" s="232" t="s">
        <v>596</v>
      </c>
      <c r="H223" s="214" t="s">
        <v>620</v>
      </c>
      <c r="I223" s="238"/>
      <c r="J223" s="252" t="s">
        <v>620</v>
      </c>
      <c r="K223" s="237"/>
      <c r="L223" s="238" t="s">
        <v>620</v>
      </c>
      <c r="N223" s="219"/>
      <c r="W223" s="211">
        <v>2012</v>
      </c>
      <c r="X223" s="234" t="d">
        <v>2012-06-21</v>
      </c>
      <c r="Y223" s="228" t="s">
        <v>1810</v>
      </c>
      <c r="Z223" s="244" t="s">
        <v>1736</v>
      </c>
      <c r="AA223" s="211" t="s">
        <v>1788</v>
      </c>
      <c r="AB223" s="292">
        <v>2</v>
      </c>
      <c r="AC223" s="244" t="s">
        <v>1757</v>
      </c>
      <c r="AD223" s="211" t="s">
        <v>587</v>
      </c>
      <c r="AG223" s="224">
        <v>58</v>
      </c>
      <c r="AH223" s="224">
        <v>0</v>
      </c>
      <c r="AI223" s="224">
        <v>1</v>
      </c>
      <c r="AJ223" s="224">
        <v>0</v>
      </c>
      <c r="AK223" s="224">
        <v>0</v>
      </c>
    </row>
    <row r="224" spans="1:72" ht="26.25" customHeight="1">
      <c r="A224" s="210">
        <v>224</v>
      </c>
      <c r="B224" s="244">
        <v>7</v>
      </c>
      <c r="C224" s="244" t="s">
        <v>1740</v>
      </c>
      <c r="D224" s="257">
        <v>1</v>
      </c>
      <c r="E224" s="293" t="s">
        <v>886</v>
      </c>
      <c r="G224" s="232" t="s">
        <v>596</v>
      </c>
      <c r="H224" s="214" t="s">
        <v>620</v>
      </c>
      <c r="I224" s="238"/>
      <c r="J224" s="252" t="s">
        <v>620</v>
      </c>
      <c r="K224" s="237"/>
      <c r="L224" s="238" t="s">
        <v>620</v>
      </c>
      <c r="N224" s="219"/>
      <c r="W224" s="211">
        <v>2012</v>
      </c>
      <c r="X224" s="239" t="d">
        <v>2012-06-21</v>
      </c>
      <c r="Y224" s="228" t="s">
        <v>1810</v>
      </c>
      <c r="Z224" s="244" t="s">
        <v>1736</v>
      </c>
      <c r="AA224" s="211" t="s">
        <v>1788</v>
      </c>
      <c r="AB224" s="292">
        <v>2</v>
      </c>
      <c r="AC224" s="244" t="s">
        <v>1757</v>
      </c>
      <c r="AD224" s="211" t="s">
        <v>587</v>
      </c>
      <c r="AG224" s="224">
        <v>60</v>
      </c>
      <c r="AH224" s="224">
        <v>0</v>
      </c>
      <c r="AI224" s="224">
        <v>2</v>
      </c>
      <c r="AJ224" s="224">
        <v>0</v>
      </c>
      <c r="AK224" s="224">
        <v>0</v>
      </c>
    </row>
    <row r="225" spans="1:41" ht="26.25" customHeight="1">
      <c r="A225" s="210">
        <v>225</v>
      </c>
      <c r="B225" s="224">
        <v>7</v>
      </c>
      <c r="C225" s="244" t="s">
        <v>1740</v>
      </c>
      <c r="D225" s="257">
        <v>1</v>
      </c>
      <c r="E225" s="293" t="s">
        <v>887</v>
      </c>
      <c r="G225" s="232" t="s">
        <v>596</v>
      </c>
      <c r="H225" s="214" t="s">
        <v>620</v>
      </c>
      <c r="I225" s="238"/>
      <c r="J225" s="252" t="s">
        <v>620</v>
      </c>
      <c r="K225" s="237"/>
      <c r="L225" s="238" t="s">
        <v>620</v>
      </c>
      <c r="N225" s="219"/>
      <c r="W225" s="211">
        <v>2012</v>
      </c>
      <c r="X225" s="239" t="d">
        <v>2012-06-21</v>
      </c>
      <c r="Y225" s="228" t="s">
        <v>1810</v>
      </c>
      <c r="Z225" s="244" t="s">
        <v>1736</v>
      </c>
      <c r="AA225" s="211" t="s">
        <v>1788</v>
      </c>
      <c r="AB225" s="292">
        <v>2</v>
      </c>
      <c r="AC225" s="244" t="s">
        <v>1757</v>
      </c>
      <c r="AD225" s="211" t="s">
        <v>587</v>
      </c>
      <c r="AG225" s="224">
        <v>62</v>
      </c>
      <c r="AH225" s="224">
        <v>0</v>
      </c>
      <c r="AI225" s="224">
        <v>1</v>
      </c>
      <c r="AJ225" s="224">
        <v>0</v>
      </c>
      <c r="AK225" s="224">
        <v>0</v>
      </c>
    </row>
    <row r="226" spans="1:41" ht="26.25" customHeight="1">
      <c r="A226" s="210">
        <v>226</v>
      </c>
      <c r="B226" s="224">
        <v>7</v>
      </c>
      <c r="C226" s="244" t="s">
        <v>1740</v>
      </c>
      <c r="D226" s="257">
        <v>1</v>
      </c>
      <c r="E226" s="293" t="s">
        <v>888</v>
      </c>
      <c r="G226" s="232" t="s">
        <v>596</v>
      </c>
      <c r="H226" s="214" t="s">
        <v>620</v>
      </c>
      <c r="I226" s="238"/>
      <c r="J226" s="325" t="s">
        <v>620</v>
      </c>
      <c r="K226" s="237"/>
      <c r="L226" s="238" t="s">
        <v>620</v>
      </c>
      <c r="N226" s="219"/>
      <c r="W226" s="211">
        <v>2012</v>
      </c>
      <c r="X226" s="234" t="d">
        <v>2012-06-21</v>
      </c>
      <c r="Y226" s="235" t="s">
        <v>1810</v>
      </c>
      <c r="Z226" s="244" t="s">
        <v>1736</v>
      </c>
      <c r="AA226" s="211" t="s">
        <v>1788</v>
      </c>
      <c r="AB226" s="292">
        <v>2</v>
      </c>
      <c r="AC226" s="244" t="s">
        <v>1757</v>
      </c>
      <c r="AD226" s="211" t="s">
        <v>587</v>
      </c>
      <c r="AG226" s="224">
        <v>61</v>
      </c>
      <c r="AH226" s="224">
        <v>0</v>
      </c>
      <c r="AI226" s="224">
        <v>1</v>
      </c>
      <c r="AJ226" s="224">
        <v>0</v>
      </c>
      <c r="AK226" s="224">
        <v>0</v>
      </c>
    </row>
    <row r="227" spans="1:41" ht="26.25" customHeight="1">
      <c r="A227" s="210">
        <v>227</v>
      </c>
      <c r="B227" s="224">
        <v>7</v>
      </c>
      <c r="C227" s="244" t="s">
        <v>1740</v>
      </c>
      <c r="D227" s="257">
        <v>1</v>
      </c>
      <c r="E227" s="293" t="s">
        <v>889</v>
      </c>
      <c r="G227" s="232" t="s">
        <v>596</v>
      </c>
      <c r="H227" s="214" t="s">
        <v>620</v>
      </c>
      <c r="I227" s="232"/>
      <c r="J227" s="325" t="s">
        <v>620</v>
      </c>
      <c r="L227" s="238" t="s">
        <v>620</v>
      </c>
      <c r="N227" s="219"/>
      <c r="W227" s="211">
        <v>2012</v>
      </c>
      <c r="X227" s="239" t="d">
        <v>2012-06-21</v>
      </c>
      <c r="Y227" s="228" t="s">
        <v>1810</v>
      </c>
      <c r="Z227" s="244" t="s">
        <v>1736</v>
      </c>
      <c r="AA227" s="211" t="s">
        <v>1788</v>
      </c>
      <c r="AB227" s="292">
        <v>2</v>
      </c>
      <c r="AC227" s="244" t="s">
        <v>1757</v>
      </c>
      <c r="AD227" s="211" t="s">
        <v>587</v>
      </c>
      <c r="AG227" s="224">
        <v>60</v>
      </c>
      <c r="AH227" s="224">
        <v>0</v>
      </c>
      <c r="AI227" s="224">
        <v>1</v>
      </c>
      <c r="AJ227" s="224">
        <v>0</v>
      </c>
      <c r="AK227" s="224">
        <v>0</v>
      </c>
    </row>
    <row r="228" spans="1:41" ht="26.25" customHeight="1">
      <c r="A228" s="210">
        <v>228</v>
      </c>
      <c r="B228" s="224">
        <v>7</v>
      </c>
      <c r="C228" s="244" t="s">
        <v>1740</v>
      </c>
      <c r="D228" s="257">
        <v>1</v>
      </c>
      <c r="E228" s="293" t="s">
        <v>890</v>
      </c>
      <c r="G228" s="232" t="s">
        <v>596</v>
      </c>
      <c r="H228" s="214" t="s">
        <v>620</v>
      </c>
      <c r="I228" s="238"/>
      <c r="J228" s="325" t="s">
        <v>620</v>
      </c>
      <c r="K228" s="237"/>
      <c r="L228" s="238" t="s">
        <v>620</v>
      </c>
      <c r="N228" s="219"/>
      <c r="W228" s="211">
        <v>2012</v>
      </c>
      <c r="X228" s="239" t="d">
        <v>2012-06-21</v>
      </c>
      <c r="Y228" s="228" t="s">
        <v>1810</v>
      </c>
      <c r="Z228" s="244" t="s">
        <v>1736</v>
      </c>
      <c r="AA228" s="211" t="s">
        <v>1788</v>
      </c>
      <c r="AB228" s="292">
        <v>2</v>
      </c>
      <c r="AC228" s="244" t="s">
        <v>1757</v>
      </c>
      <c r="AD228" s="211" t="s">
        <v>587</v>
      </c>
      <c r="AG228" s="224">
        <v>60</v>
      </c>
      <c r="AH228" s="224">
        <v>0</v>
      </c>
      <c r="AI228" s="224">
        <v>3</v>
      </c>
      <c r="AJ228" s="224">
        <v>0</v>
      </c>
      <c r="AK228" s="224">
        <v>0</v>
      </c>
    </row>
    <row r="229" spans="1:41" ht="26.25" customHeight="1">
      <c r="A229" s="210">
        <v>229</v>
      </c>
      <c r="B229" s="224">
        <v>7</v>
      </c>
      <c r="C229" s="244" t="s">
        <v>1740</v>
      </c>
      <c r="D229" s="257">
        <v>1</v>
      </c>
      <c r="E229" s="212" t="s">
        <v>891</v>
      </c>
      <c r="F229" s="213"/>
      <c r="G229" s="232" t="s">
        <v>596</v>
      </c>
      <c r="H229" s="214" t="s">
        <v>620</v>
      </c>
      <c r="I229" s="214"/>
      <c r="J229" s="230" t="s">
        <v>620</v>
      </c>
      <c r="K229" s="237"/>
      <c r="L229" s="238" t="s">
        <v>620</v>
      </c>
      <c r="N229" s="219"/>
      <c r="W229" s="211">
        <v>2012</v>
      </c>
      <c r="X229" s="239" t="d">
        <v>2012-06-21</v>
      </c>
      <c r="Y229" s="235" t="s">
        <v>1810</v>
      </c>
      <c r="Z229" s="244" t="s">
        <v>1736</v>
      </c>
      <c r="AA229" s="211" t="s">
        <v>1788</v>
      </c>
      <c r="AB229" s="292">
        <v>2</v>
      </c>
      <c r="AC229" s="244" t="s">
        <v>1757</v>
      </c>
      <c r="AD229" s="211" t="s">
        <v>587</v>
      </c>
      <c r="AG229" s="224">
        <v>61</v>
      </c>
      <c r="AH229" s="224">
        <v>0</v>
      </c>
      <c r="AI229" s="224">
        <v>2</v>
      </c>
      <c r="AJ229" s="224">
        <v>0</v>
      </c>
      <c r="AK229" s="224">
        <v>0</v>
      </c>
    </row>
    <row r="230" spans="1:41" ht="26.25" customHeight="1">
      <c r="A230" s="210">
        <v>230</v>
      </c>
      <c r="B230" s="224">
        <v>7</v>
      </c>
      <c r="C230" s="244" t="s">
        <v>1740</v>
      </c>
      <c r="D230" s="257">
        <v>1</v>
      </c>
      <c r="E230" s="212" t="s">
        <v>892</v>
      </c>
      <c r="F230" s="213"/>
      <c r="G230" s="232" t="s">
        <v>596</v>
      </c>
      <c r="H230" s="214" t="s">
        <v>620</v>
      </c>
      <c r="I230" s="214"/>
      <c r="J230" s="230" t="s">
        <v>620</v>
      </c>
      <c r="L230" s="238" t="s">
        <v>620</v>
      </c>
      <c r="N230" s="219"/>
      <c r="W230" s="211">
        <v>2012</v>
      </c>
      <c r="X230" s="234" t="d">
        <v>2012-06-21</v>
      </c>
      <c r="Y230" s="235" t="s">
        <v>1810</v>
      </c>
      <c r="Z230" s="244" t="s">
        <v>1736</v>
      </c>
      <c r="AA230" s="211" t="s">
        <v>1788</v>
      </c>
      <c r="AB230" s="292">
        <v>2</v>
      </c>
      <c r="AC230" s="244" t="s">
        <v>1757</v>
      </c>
      <c r="AD230" s="211" t="s">
        <v>587</v>
      </c>
      <c r="AF230" s="224" t="s">
        <v>594</v>
      </c>
      <c r="AG230" s="224">
        <v>12</v>
      </c>
      <c r="AH230" s="224">
        <v>0</v>
      </c>
      <c r="AI230" s="224">
        <v>1</v>
      </c>
      <c r="AJ230" s="224">
        <v>0</v>
      </c>
      <c r="AK230" s="224">
        <v>0</v>
      </c>
    </row>
    <row r="231" spans="1:41" ht="26.25" customHeight="1">
      <c r="A231" s="210">
        <v>231</v>
      </c>
      <c r="B231" s="224">
        <v>7</v>
      </c>
      <c r="C231" s="244" t="s">
        <v>1740</v>
      </c>
      <c r="D231" s="257">
        <v>1</v>
      </c>
      <c r="E231" s="293" t="s">
        <v>893</v>
      </c>
      <c r="G231" s="232" t="s">
        <v>596</v>
      </c>
      <c r="H231" s="214" t="s">
        <v>620</v>
      </c>
      <c r="I231" s="214"/>
      <c r="J231" s="230" t="s">
        <v>620</v>
      </c>
      <c r="K231" s="237"/>
      <c r="L231" s="238" t="s">
        <v>620</v>
      </c>
      <c r="N231" s="243"/>
      <c r="W231" s="211">
        <v>2012</v>
      </c>
      <c r="X231" s="234" t="d">
        <v>2012-06-21</v>
      </c>
      <c r="Y231" s="228" t="s">
        <v>1810</v>
      </c>
      <c r="Z231" s="244" t="s">
        <v>1736</v>
      </c>
      <c r="AA231" s="211" t="s">
        <v>1788</v>
      </c>
      <c r="AB231" s="292">
        <v>2</v>
      </c>
      <c r="AC231" s="244" t="s">
        <v>1757</v>
      </c>
      <c r="AD231" s="211" t="s">
        <v>587</v>
      </c>
      <c r="AF231" s="224" t="s">
        <v>594</v>
      </c>
      <c r="AG231" s="224">
        <v>13</v>
      </c>
      <c r="AH231" s="224">
        <v>0</v>
      </c>
      <c r="AI231" s="224">
        <v>2</v>
      </c>
      <c r="AJ231" s="224">
        <v>0</v>
      </c>
      <c r="AK231" s="224">
        <v>0</v>
      </c>
      <c r="AO231" s="244"/>
    </row>
    <row r="232" spans="1:41" ht="26.25" customHeight="1">
      <c r="A232" s="210">
        <v>232</v>
      </c>
      <c r="B232" s="244">
        <v>7</v>
      </c>
      <c r="C232" s="244" t="s">
        <v>1740</v>
      </c>
      <c r="D232" s="257">
        <v>1</v>
      </c>
      <c r="E232" s="212" t="s">
        <v>894</v>
      </c>
      <c r="F232" s="213"/>
      <c r="G232" s="232" t="s">
        <v>596</v>
      </c>
      <c r="H232" s="214" t="s">
        <v>620</v>
      </c>
      <c r="I232" s="214"/>
      <c r="J232" s="230" t="s">
        <v>620</v>
      </c>
      <c r="L232" s="238" t="s">
        <v>620</v>
      </c>
      <c r="N232" s="219"/>
      <c r="W232" s="211">
        <v>2012</v>
      </c>
      <c r="X232" s="239" t="d">
        <v>2012-06-21</v>
      </c>
      <c r="Y232" s="228" t="s">
        <v>1810</v>
      </c>
      <c r="Z232" s="244" t="s">
        <v>1736</v>
      </c>
      <c r="AA232" s="211" t="s">
        <v>1788</v>
      </c>
      <c r="AB232" s="292">
        <v>2</v>
      </c>
      <c r="AC232" s="244" t="s">
        <v>1757</v>
      </c>
      <c r="AD232" s="211" t="s">
        <v>587</v>
      </c>
      <c r="AF232" s="224" t="s">
        <v>594</v>
      </c>
      <c r="AG232" s="224">
        <v>17</v>
      </c>
      <c r="AH232" s="224">
        <v>0</v>
      </c>
      <c r="AI232" s="224">
        <v>3</v>
      </c>
      <c r="AJ232" s="224">
        <v>0</v>
      </c>
      <c r="AK232" s="224">
        <v>0</v>
      </c>
    </row>
    <row r="233" spans="1:41" ht="26.25" customHeight="1">
      <c r="A233" s="210">
        <v>233</v>
      </c>
      <c r="B233" s="224">
        <v>7</v>
      </c>
      <c r="C233" s="244" t="s">
        <v>1740</v>
      </c>
      <c r="D233" s="257">
        <v>1</v>
      </c>
      <c r="E233" s="293" t="s">
        <v>895</v>
      </c>
      <c r="G233" s="232" t="s">
        <v>596</v>
      </c>
      <c r="H233" s="214" t="s">
        <v>620</v>
      </c>
      <c r="I233" s="214"/>
      <c r="J233" s="230" t="s">
        <v>620</v>
      </c>
      <c r="K233" s="237"/>
      <c r="L233" s="238" t="s">
        <v>620</v>
      </c>
      <c r="N233" s="243"/>
      <c r="P233" s="244"/>
      <c r="W233" s="211">
        <v>2012</v>
      </c>
      <c r="X233" s="239" t="d">
        <v>2012-06-21</v>
      </c>
      <c r="Y233" s="228" t="s">
        <v>1810</v>
      </c>
      <c r="Z233" s="244" t="s">
        <v>1736</v>
      </c>
      <c r="AA233" s="211" t="s">
        <v>1788</v>
      </c>
      <c r="AB233" s="292">
        <v>2</v>
      </c>
      <c r="AC233" s="244" t="s">
        <v>1757</v>
      </c>
      <c r="AD233" s="211" t="s">
        <v>587</v>
      </c>
      <c r="AF233" s="224" t="s">
        <v>594</v>
      </c>
      <c r="AG233" s="224">
        <v>97</v>
      </c>
      <c r="AH233" s="224">
        <v>0</v>
      </c>
      <c r="AI233" s="224">
        <v>2</v>
      </c>
      <c r="AJ233" s="224">
        <v>0</v>
      </c>
      <c r="AK233" s="224">
        <v>0</v>
      </c>
      <c r="AO233" s="244"/>
    </row>
    <row r="234" spans="1:41" ht="26.25" customHeight="1">
      <c r="A234" s="210">
        <v>234</v>
      </c>
      <c r="B234" s="244">
        <v>7</v>
      </c>
      <c r="C234" s="244" t="s">
        <v>1740</v>
      </c>
      <c r="D234" s="257">
        <v>1</v>
      </c>
      <c r="E234" s="293" t="s">
        <v>896</v>
      </c>
      <c r="G234" s="232" t="s">
        <v>596</v>
      </c>
      <c r="H234" s="214" t="s">
        <v>620</v>
      </c>
      <c r="I234" s="214"/>
      <c r="J234" s="230" t="s">
        <v>620</v>
      </c>
      <c r="K234" s="237"/>
      <c r="L234" s="238" t="s">
        <v>620</v>
      </c>
      <c r="N234" s="243"/>
      <c r="P234" s="244"/>
      <c r="W234" s="211">
        <v>2012</v>
      </c>
      <c r="X234" s="239" t="d">
        <v>2012-06-21</v>
      </c>
      <c r="Y234" s="228" t="s">
        <v>1810</v>
      </c>
      <c r="Z234" s="244" t="s">
        <v>1736</v>
      </c>
      <c r="AA234" s="211" t="s">
        <v>1788</v>
      </c>
      <c r="AB234" s="292">
        <v>2</v>
      </c>
      <c r="AC234" s="244" t="s">
        <v>1757</v>
      </c>
      <c r="AD234" s="211" t="s">
        <v>587</v>
      </c>
      <c r="AF234" s="224" t="s">
        <v>594</v>
      </c>
      <c r="AG234" s="224">
        <v>55</v>
      </c>
      <c r="AH234" s="224">
        <v>0</v>
      </c>
      <c r="AI234" s="224">
        <v>1</v>
      </c>
      <c r="AJ234" s="224">
        <v>0</v>
      </c>
      <c r="AK234" s="224">
        <v>0</v>
      </c>
      <c r="AO234" s="244"/>
    </row>
    <row r="235" spans="1:41" ht="26.25" customHeight="1">
      <c r="A235" s="210">
        <v>235</v>
      </c>
      <c r="B235" s="224">
        <v>7</v>
      </c>
      <c r="C235" s="244" t="s">
        <v>1740</v>
      </c>
      <c r="D235" s="257">
        <v>1</v>
      </c>
      <c r="E235" s="293" t="s">
        <v>897</v>
      </c>
      <c r="G235" s="232" t="s">
        <v>596</v>
      </c>
      <c r="H235" s="214" t="s">
        <v>620</v>
      </c>
      <c r="I235" s="238"/>
      <c r="J235" s="252" t="s">
        <v>620</v>
      </c>
      <c r="K235" s="237"/>
      <c r="L235" s="238" t="s">
        <v>620</v>
      </c>
      <c r="N235" s="219"/>
      <c r="W235" s="211">
        <v>2012</v>
      </c>
      <c r="X235" s="234" t="d">
        <v>2012-06-21</v>
      </c>
      <c r="Y235" s="235" t="s">
        <v>1810</v>
      </c>
      <c r="Z235" s="244" t="s">
        <v>1736</v>
      </c>
      <c r="AA235" s="211" t="s">
        <v>1788</v>
      </c>
      <c r="AB235" s="292">
        <v>2</v>
      </c>
      <c r="AC235" s="244" t="s">
        <v>1757</v>
      </c>
      <c r="AD235" s="211" t="s">
        <v>587</v>
      </c>
      <c r="AF235" s="224" t="s">
        <v>594</v>
      </c>
      <c r="AG235" s="224">
        <v>60</v>
      </c>
      <c r="AH235" s="224">
        <v>0</v>
      </c>
      <c r="AI235" s="224">
        <v>1</v>
      </c>
      <c r="AJ235" s="224">
        <v>0</v>
      </c>
      <c r="AK235" s="224">
        <v>0</v>
      </c>
    </row>
    <row r="236" spans="1:41" ht="26.25" customHeight="1">
      <c r="A236" s="210">
        <v>236</v>
      </c>
      <c r="B236" s="224">
        <v>7</v>
      </c>
      <c r="C236" s="244" t="s">
        <v>1740</v>
      </c>
      <c r="D236" s="257">
        <v>1</v>
      </c>
      <c r="E236" s="212" t="s">
        <v>898</v>
      </c>
      <c r="G236" s="232" t="s">
        <v>596</v>
      </c>
      <c r="H236" s="214" t="s">
        <v>620</v>
      </c>
      <c r="I236" s="238"/>
      <c r="J236" s="252" t="s">
        <v>620</v>
      </c>
      <c r="K236" s="237"/>
      <c r="L236" s="238" t="s">
        <v>620</v>
      </c>
      <c r="N236" s="219"/>
      <c r="W236" s="211">
        <v>2012</v>
      </c>
      <c r="X236" s="239" t="d">
        <v>2012-06-21</v>
      </c>
      <c r="Y236" s="228" t="s">
        <v>1810</v>
      </c>
      <c r="Z236" s="244" t="s">
        <v>1736</v>
      </c>
      <c r="AA236" s="211" t="s">
        <v>1788</v>
      </c>
      <c r="AB236" s="292">
        <v>2</v>
      </c>
      <c r="AC236" s="244" t="s">
        <v>1757</v>
      </c>
      <c r="AD236" s="211" t="s">
        <v>587</v>
      </c>
      <c r="AF236" s="224" t="s">
        <v>594</v>
      </c>
      <c r="AG236" s="224">
        <v>42</v>
      </c>
      <c r="AH236" s="224">
        <v>0</v>
      </c>
      <c r="AI236" s="224">
        <v>2</v>
      </c>
      <c r="AJ236" s="224">
        <v>0</v>
      </c>
      <c r="AK236" s="224">
        <v>0</v>
      </c>
    </row>
    <row r="237" spans="1:41" ht="26.25" customHeight="1">
      <c r="A237" s="210">
        <v>237</v>
      </c>
      <c r="B237" s="224">
        <v>7</v>
      </c>
      <c r="C237" s="244" t="s">
        <v>1740</v>
      </c>
      <c r="D237" s="257">
        <v>1</v>
      </c>
      <c r="E237" s="293" t="s">
        <v>899</v>
      </c>
      <c r="G237" s="232" t="s">
        <v>596</v>
      </c>
      <c r="H237" s="214" t="s">
        <v>620</v>
      </c>
      <c r="I237" s="238"/>
      <c r="J237" s="252" t="s">
        <v>620</v>
      </c>
      <c r="K237" s="237"/>
      <c r="L237" s="238" t="s">
        <v>620</v>
      </c>
      <c r="N237" s="243"/>
      <c r="W237" s="211">
        <v>2012</v>
      </c>
      <c r="X237" s="239" t="d">
        <v>2012-06-21</v>
      </c>
      <c r="Y237" s="228" t="s">
        <v>1810</v>
      </c>
      <c r="Z237" s="244" t="s">
        <v>1736</v>
      </c>
      <c r="AA237" s="211" t="s">
        <v>1788</v>
      </c>
      <c r="AB237" s="292">
        <v>2</v>
      </c>
      <c r="AC237" s="244" t="s">
        <v>1757</v>
      </c>
      <c r="AD237" s="211" t="s">
        <v>587</v>
      </c>
      <c r="AE237" s="224">
        <v>67</v>
      </c>
      <c r="AF237" s="224" t="s">
        <v>585</v>
      </c>
      <c r="AG237" s="224">
        <v>12</v>
      </c>
      <c r="AH237" s="224">
        <v>0</v>
      </c>
      <c r="AI237" s="224">
        <v>4</v>
      </c>
      <c r="AJ237" s="224">
        <v>0</v>
      </c>
      <c r="AK237" s="224">
        <v>0</v>
      </c>
      <c r="AO237" s="244"/>
    </row>
    <row r="238" spans="1:41" ht="26.25" customHeight="1">
      <c r="A238" s="210">
        <v>238</v>
      </c>
      <c r="B238" s="244">
        <v>7</v>
      </c>
      <c r="C238" s="244" t="s">
        <v>1740</v>
      </c>
      <c r="D238" s="257">
        <v>1</v>
      </c>
      <c r="E238" s="293" t="s">
        <v>900</v>
      </c>
      <c r="F238" s="213"/>
      <c r="G238" s="232" t="s">
        <v>596</v>
      </c>
      <c r="H238" s="214" t="s">
        <v>620</v>
      </c>
      <c r="I238" s="238"/>
      <c r="J238" s="252" t="s">
        <v>620</v>
      </c>
      <c r="K238" s="237"/>
      <c r="L238" s="238" t="s">
        <v>620</v>
      </c>
      <c r="N238" s="243"/>
      <c r="W238" s="211">
        <v>2012</v>
      </c>
      <c r="X238" s="239" t="d">
        <v>2012-06-21</v>
      </c>
      <c r="Y238" s="228" t="s">
        <v>1810</v>
      </c>
      <c r="Z238" s="244" t="s">
        <v>1736</v>
      </c>
      <c r="AA238" s="211" t="s">
        <v>1788</v>
      </c>
      <c r="AB238" s="292">
        <v>2</v>
      </c>
      <c r="AC238" s="244" t="s">
        <v>1757</v>
      </c>
      <c r="AD238" s="211" t="s">
        <v>587</v>
      </c>
      <c r="AE238" s="224">
        <v>74</v>
      </c>
      <c r="AF238" s="224" t="s">
        <v>585</v>
      </c>
      <c r="AG238" s="224">
        <v>21</v>
      </c>
      <c r="AH238" s="224">
        <v>0</v>
      </c>
      <c r="AI238" s="224">
        <v>1</v>
      </c>
      <c r="AJ238" s="224">
        <v>0</v>
      </c>
      <c r="AK238" s="224">
        <v>0</v>
      </c>
      <c r="AM238" s="244"/>
      <c r="AO238" s="244"/>
    </row>
    <row r="239" spans="1:41" ht="26.25" customHeight="1">
      <c r="A239" s="210">
        <v>239</v>
      </c>
      <c r="B239" s="224">
        <v>7</v>
      </c>
      <c r="C239" s="244" t="s">
        <v>1740</v>
      </c>
      <c r="D239" s="257">
        <v>1</v>
      </c>
      <c r="E239" s="293" t="s">
        <v>901</v>
      </c>
      <c r="F239" s="213"/>
      <c r="G239" s="232" t="s">
        <v>596</v>
      </c>
      <c r="H239" s="214" t="s">
        <v>620</v>
      </c>
      <c r="I239" s="238"/>
      <c r="J239" s="252" t="s">
        <v>620</v>
      </c>
      <c r="K239" s="237"/>
      <c r="L239" s="238" t="s">
        <v>620</v>
      </c>
      <c r="N239" s="219"/>
      <c r="W239" s="211">
        <v>2012</v>
      </c>
      <c r="X239" s="234" t="d">
        <v>2012-06-21</v>
      </c>
      <c r="Y239" s="235" t="s">
        <v>1810</v>
      </c>
      <c r="Z239" s="244" t="s">
        <v>1736</v>
      </c>
      <c r="AA239" s="211" t="s">
        <v>1788</v>
      </c>
      <c r="AB239" s="292">
        <v>2</v>
      </c>
      <c r="AC239" s="244" t="s">
        <v>1757</v>
      </c>
      <c r="AD239" s="211" t="s">
        <v>587</v>
      </c>
      <c r="AE239" s="224">
        <v>75</v>
      </c>
      <c r="AF239" s="224" t="s">
        <v>585</v>
      </c>
      <c r="AG239" s="224">
        <v>14</v>
      </c>
      <c r="AH239" s="224">
        <v>0</v>
      </c>
      <c r="AI239" s="224">
        <v>8</v>
      </c>
      <c r="AJ239" s="224">
        <v>0</v>
      </c>
      <c r="AK239" s="224">
        <v>0</v>
      </c>
    </row>
    <row r="240" spans="1:41" ht="26.25" customHeight="1">
      <c r="A240" s="210">
        <v>240</v>
      </c>
      <c r="B240" s="224">
        <v>7</v>
      </c>
      <c r="C240" s="244" t="s">
        <v>1740</v>
      </c>
      <c r="D240" s="257">
        <v>1</v>
      </c>
      <c r="E240" s="293" t="s">
        <v>902</v>
      </c>
      <c r="F240" s="213"/>
      <c r="G240" s="232" t="s">
        <v>596</v>
      </c>
      <c r="H240" s="214" t="s">
        <v>620</v>
      </c>
      <c r="I240" s="238"/>
      <c r="J240" s="252" t="s">
        <v>620</v>
      </c>
      <c r="L240" s="238" t="s">
        <v>620</v>
      </c>
      <c r="N240" s="219"/>
      <c r="W240" s="211">
        <v>2012</v>
      </c>
      <c r="X240" s="239" t="d">
        <v>2012-06-21</v>
      </c>
      <c r="Y240" s="228" t="s">
        <v>1810</v>
      </c>
      <c r="Z240" s="244" t="s">
        <v>1736</v>
      </c>
      <c r="AA240" s="211" t="s">
        <v>1788</v>
      </c>
      <c r="AB240" s="292">
        <v>2</v>
      </c>
      <c r="AC240" s="244" t="s">
        <v>1757</v>
      </c>
      <c r="AD240" s="211" t="s">
        <v>587</v>
      </c>
      <c r="AE240" s="224">
        <v>77</v>
      </c>
      <c r="AF240" s="224" t="s">
        <v>585</v>
      </c>
      <c r="AG240" s="224">
        <v>25</v>
      </c>
      <c r="AH240" s="224">
        <v>0</v>
      </c>
      <c r="AI240" s="224">
        <v>2</v>
      </c>
      <c r="AJ240" s="224">
        <v>0</v>
      </c>
      <c r="AK240" s="224">
        <v>0</v>
      </c>
    </row>
    <row r="241" spans="1:72" ht="26.25" customHeight="1">
      <c r="A241" s="210">
        <v>241</v>
      </c>
      <c r="B241" s="224">
        <v>7</v>
      </c>
      <c r="C241" s="244" t="s">
        <v>1740</v>
      </c>
      <c r="D241" s="257">
        <v>1</v>
      </c>
      <c r="E241" s="212" t="s">
        <v>903</v>
      </c>
      <c r="F241" s="213"/>
      <c r="G241" s="232" t="s">
        <v>596</v>
      </c>
      <c r="H241" s="214" t="s">
        <v>620</v>
      </c>
      <c r="I241" s="238"/>
      <c r="J241" s="252" t="s">
        <v>620</v>
      </c>
      <c r="L241" s="238" t="s">
        <v>620</v>
      </c>
      <c r="N241" s="219"/>
      <c r="W241" s="211">
        <v>2012</v>
      </c>
      <c r="X241" s="239" t="d">
        <v>2012-06-21</v>
      </c>
      <c r="Y241" s="228" t="s">
        <v>1810</v>
      </c>
      <c r="Z241" s="244" t="s">
        <v>1736</v>
      </c>
      <c r="AA241" s="211" t="s">
        <v>1788</v>
      </c>
      <c r="AB241" s="292">
        <v>2</v>
      </c>
      <c r="AC241" s="244" t="s">
        <v>1757</v>
      </c>
      <c r="AD241" s="211" t="s">
        <v>587</v>
      </c>
      <c r="AE241" s="224">
        <v>77</v>
      </c>
      <c r="AF241" s="224" t="s">
        <v>585</v>
      </c>
      <c r="AG241" s="224">
        <v>16</v>
      </c>
      <c r="AH241" s="224">
        <v>0</v>
      </c>
      <c r="AI241" s="224">
        <v>1</v>
      </c>
      <c r="AJ241" s="224">
        <v>0</v>
      </c>
      <c r="AK241" s="224">
        <v>0</v>
      </c>
    </row>
    <row r="242" spans="1:72" ht="26.25" customHeight="1">
      <c r="A242" s="210">
        <v>242</v>
      </c>
      <c r="B242" s="244">
        <v>7</v>
      </c>
      <c r="C242" s="244" t="s">
        <v>1740</v>
      </c>
      <c r="D242" s="257">
        <v>1</v>
      </c>
      <c r="E242" s="293" t="s">
        <v>904</v>
      </c>
      <c r="G242" s="232" t="s">
        <v>596</v>
      </c>
      <c r="H242" s="214" t="s">
        <v>620</v>
      </c>
      <c r="I242" s="238"/>
      <c r="J242" s="252" t="s">
        <v>620</v>
      </c>
      <c r="K242" s="237"/>
      <c r="L242" s="238" t="s">
        <v>620</v>
      </c>
      <c r="N242" s="219"/>
      <c r="O242" s="244"/>
      <c r="W242" s="211">
        <v>2012</v>
      </c>
      <c r="X242" s="239" t="d">
        <v>2012-06-21</v>
      </c>
      <c r="Y242" s="228" t="s">
        <v>1810</v>
      </c>
      <c r="Z242" s="244" t="s">
        <v>1736</v>
      </c>
      <c r="AA242" s="211" t="s">
        <v>1788</v>
      </c>
      <c r="AB242" s="292">
        <v>2</v>
      </c>
      <c r="AC242" s="244" t="s">
        <v>1757</v>
      </c>
      <c r="AD242" s="211" t="s">
        <v>587</v>
      </c>
      <c r="AE242" s="224">
        <v>78</v>
      </c>
      <c r="AF242" s="224" t="s">
        <v>585</v>
      </c>
      <c r="AG242" s="224">
        <v>5</v>
      </c>
      <c r="AH242" s="224">
        <v>0</v>
      </c>
      <c r="AI242" s="224">
        <v>5</v>
      </c>
      <c r="AJ242" s="224">
        <v>0</v>
      </c>
      <c r="AK242" s="224">
        <v>0</v>
      </c>
      <c r="AM242" s="244"/>
    </row>
    <row r="243" spans="1:72" ht="26.25" customHeight="1">
      <c r="A243" s="210">
        <v>243</v>
      </c>
      <c r="B243" s="224">
        <v>7</v>
      </c>
      <c r="C243" s="244" t="s">
        <v>1740</v>
      </c>
      <c r="D243" s="257">
        <v>1</v>
      </c>
      <c r="E243" s="293" t="s">
        <v>905</v>
      </c>
      <c r="G243" s="232" t="s">
        <v>596</v>
      </c>
      <c r="H243" s="214" t="s">
        <v>620</v>
      </c>
      <c r="I243" s="238"/>
      <c r="J243" s="252" t="s">
        <v>620</v>
      </c>
      <c r="K243" s="237"/>
      <c r="L243" s="238" t="s">
        <v>620</v>
      </c>
      <c r="N243" s="219"/>
      <c r="W243" s="211">
        <v>2012</v>
      </c>
      <c r="X243" s="239" t="d">
        <v>2012-06-21</v>
      </c>
      <c r="Y243" s="228" t="s">
        <v>1810</v>
      </c>
      <c r="Z243" s="244" t="s">
        <v>1736</v>
      </c>
      <c r="AA243" s="211" t="s">
        <v>1788</v>
      </c>
      <c r="AB243" s="292">
        <v>2</v>
      </c>
      <c r="AC243" s="244" t="s">
        <v>1757</v>
      </c>
      <c r="AD243" s="211" t="s">
        <v>587</v>
      </c>
      <c r="AE243" s="224">
        <v>79</v>
      </c>
      <c r="AF243" s="224" t="s">
        <v>585</v>
      </c>
      <c r="AG243" s="224">
        <v>27</v>
      </c>
      <c r="AH243" s="224">
        <v>0</v>
      </c>
      <c r="AI243" s="224">
        <v>1</v>
      </c>
      <c r="AJ243" s="224">
        <v>0</v>
      </c>
      <c r="AK243" s="224">
        <v>0</v>
      </c>
    </row>
    <row r="244" spans="1:72" ht="26.25" customHeight="1">
      <c r="A244" s="210">
        <v>244</v>
      </c>
      <c r="B244" s="224">
        <v>7</v>
      </c>
      <c r="C244" s="244" t="s">
        <v>1740</v>
      </c>
      <c r="D244" s="257">
        <v>1</v>
      </c>
      <c r="E244" s="293" t="s">
        <v>906</v>
      </c>
      <c r="G244" s="232" t="s">
        <v>596</v>
      </c>
      <c r="H244" s="214" t="s">
        <v>620</v>
      </c>
      <c r="I244" s="238"/>
      <c r="J244" s="252" t="s">
        <v>620</v>
      </c>
      <c r="K244" s="237"/>
      <c r="L244" s="238" t="s">
        <v>620</v>
      </c>
      <c r="N244" s="219"/>
      <c r="W244" s="211">
        <v>2012</v>
      </c>
      <c r="X244" s="239" t="d">
        <v>2012-06-21</v>
      </c>
      <c r="Y244" s="228" t="s">
        <v>1810</v>
      </c>
      <c r="Z244" s="244" t="s">
        <v>1736</v>
      </c>
      <c r="AA244" s="211" t="s">
        <v>1788</v>
      </c>
      <c r="AB244" s="292">
        <v>2</v>
      </c>
      <c r="AC244" s="244" t="s">
        <v>1757</v>
      </c>
      <c r="AD244" s="211" t="s">
        <v>587</v>
      </c>
      <c r="AE244" s="224">
        <v>81</v>
      </c>
      <c r="AF244" s="224" t="s">
        <v>585</v>
      </c>
      <c r="AG244" s="224">
        <v>23</v>
      </c>
      <c r="AH244" s="224">
        <v>0</v>
      </c>
      <c r="AI244" s="224">
        <v>1</v>
      </c>
      <c r="AJ244" s="224">
        <v>0</v>
      </c>
      <c r="AK244" s="224">
        <v>0</v>
      </c>
    </row>
    <row r="245" spans="1:72" ht="26.25" customHeight="1">
      <c r="A245" s="210">
        <v>245</v>
      </c>
      <c r="B245" s="224">
        <v>7</v>
      </c>
      <c r="C245" s="244" t="s">
        <v>1740</v>
      </c>
      <c r="D245" s="257">
        <v>1</v>
      </c>
      <c r="E245" s="293" t="s">
        <v>907</v>
      </c>
      <c r="G245" s="232" t="s">
        <v>596</v>
      </c>
      <c r="H245" s="214" t="s">
        <v>620</v>
      </c>
      <c r="I245" s="232"/>
      <c r="J245" s="252" t="s">
        <v>620</v>
      </c>
      <c r="K245" s="237"/>
      <c r="L245" s="238" t="s">
        <v>620</v>
      </c>
      <c r="N245" s="219"/>
      <c r="W245" s="211">
        <v>2012</v>
      </c>
      <c r="X245" s="239" t="d">
        <v>2012-06-21</v>
      </c>
      <c r="Y245" s="228" t="s">
        <v>1810</v>
      </c>
      <c r="Z245" s="244" t="s">
        <v>1736</v>
      </c>
      <c r="AA245" s="211" t="s">
        <v>1788</v>
      </c>
      <c r="AB245" s="292">
        <v>2</v>
      </c>
      <c r="AC245" s="244" t="s">
        <v>1757</v>
      </c>
      <c r="AD245" s="211" t="s">
        <v>587</v>
      </c>
      <c r="AE245" s="224">
        <v>82</v>
      </c>
      <c r="AG245" s="224">
        <v>25</v>
      </c>
      <c r="AH245" s="224">
        <v>0</v>
      </c>
      <c r="AI245" s="224">
        <v>5</v>
      </c>
      <c r="AJ245" s="224">
        <v>0</v>
      </c>
      <c r="AK245" s="224">
        <v>0</v>
      </c>
    </row>
    <row r="246" spans="1:72" ht="26.25" customHeight="1">
      <c r="A246" s="210">
        <v>246</v>
      </c>
      <c r="B246" s="224">
        <v>7</v>
      </c>
      <c r="C246" s="244" t="s">
        <v>1740</v>
      </c>
      <c r="D246" s="257">
        <v>1</v>
      </c>
      <c r="E246" s="293" t="s">
        <v>908</v>
      </c>
      <c r="G246" s="232" t="s">
        <v>596</v>
      </c>
      <c r="H246" s="214" t="s">
        <v>620</v>
      </c>
      <c r="I246" s="238"/>
      <c r="J246" s="252" t="s">
        <v>620</v>
      </c>
      <c r="K246" s="237"/>
      <c r="L246" s="238" t="s">
        <v>620</v>
      </c>
      <c r="N246" s="219"/>
      <c r="W246" s="211">
        <v>2012</v>
      </c>
      <c r="X246" s="239" t="d">
        <v>2012-06-21</v>
      </c>
      <c r="Y246" s="228" t="s">
        <v>1810</v>
      </c>
      <c r="Z246" s="244" t="s">
        <v>1736</v>
      </c>
      <c r="AA246" s="211" t="s">
        <v>1788</v>
      </c>
      <c r="AB246" s="292">
        <v>2</v>
      </c>
      <c r="AC246" s="244" t="s">
        <v>1757</v>
      </c>
      <c r="AD246" s="211" t="s">
        <v>587</v>
      </c>
      <c r="AE246" s="224">
        <v>83</v>
      </c>
      <c r="AF246" s="224" t="s">
        <v>594</v>
      </c>
      <c r="AG246" s="224">
        <v>8</v>
      </c>
      <c r="AH246" s="224">
        <v>0</v>
      </c>
      <c r="AI246" s="224">
        <v>4</v>
      </c>
      <c r="AJ246" s="224">
        <v>0</v>
      </c>
      <c r="AK246" s="224">
        <v>0</v>
      </c>
      <c r="AM246" s="244"/>
    </row>
    <row r="247" spans="1:72" ht="26.25" customHeight="1">
      <c r="A247" s="210">
        <v>247</v>
      </c>
      <c r="B247" s="224">
        <v>7</v>
      </c>
      <c r="C247" s="244" t="s">
        <v>1740</v>
      </c>
      <c r="D247" s="257">
        <v>1</v>
      </c>
      <c r="E247" s="293" t="s">
        <v>909</v>
      </c>
      <c r="G247" s="232" t="s">
        <v>596</v>
      </c>
      <c r="H247" s="214" t="s">
        <v>620</v>
      </c>
      <c r="I247" s="238"/>
      <c r="J247" s="252" t="s">
        <v>620</v>
      </c>
      <c r="K247" s="237"/>
      <c r="L247" s="238" t="s">
        <v>620</v>
      </c>
      <c r="N247" s="219"/>
      <c r="W247" s="211">
        <v>2012</v>
      </c>
      <c r="X247" s="234" t="d">
        <v>2012-06-21</v>
      </c>
      <c r="Y247" s="235" t="s">
        <v>1810</v>
      </c>
      <c r="Z247" s="244" t="s">
        <v>1736</v>
      </c>
      <c r="AA247" s="211" t="s">
        <v>1788</v>
      </c>
      <c r="AB247" s="292">
        <v>2</v>
      </c>
      <c r="AC247" s="244" t="s">
        <v>1757</v>
      </c>
      <c r="AD247" s="211" t="s">
        <v>587</v>
      </c>
      <c r="AE247" s="224">
        <v>84</v>
      </c>
      <c r="AF247" s="224" t="s">
        <v>585</v>
      </c>
      <c r="AG247" s="224">
        <v>12</v>
      </c>
      <c r="AH247" s="224">
        <v>0</v>
      </c>
      <c r="AI247" s="224">
        <v>1</v>
      </c>
      <c r="AJ247" s="224">
        <v>0</v>
      </c>
      <c r="AK247" s="224">
        <v>0</v>
      </c>
    </row>
    <row r="248" spans="1:72" ht="26.25" customHeight="1">
      <c r="A248" s="210">
        <v>248</v>
      </c>
      <c r="B248" s="224">
        <v>7</v>
      </c>
      <c r="C248" s="244" t="s">
        <v>1740</v>
      </c>
      <c r="D248" s="257">
        <v>1</v>
      </c>
      <c r="E248" s="293" t="s">
        <v>910</v>
      </c>
      <c r="G248" s="232" t="s">
        <v>596</v>
      </c>
      <c r="H248" s="214" t="s">
        <v>620</v>
      </c>
      <c r="I248" s="238"/>
      <c r="J248" s="252" t="s">
        <v>620</v>
      </c>
      <c r="K248" s="237"/>
      <c r="L248" s="238" t="s">
        <v>620</v>
      </c>
      <c r="N248" s="243"/>
      <c r="W248" s="211">
        <v>2012</v>
      </c>
      <c r="X248" s="239" t="d">
        <v>2012-06-21</v>
      </c>
      <c r="Y248" s="228" t="s">
        <v>1810</v>
      </c>
      <c r="Z248" s="244" t="s">
        <v>1736</v>
      </c>
      <c r="AA248" s="211" t="s">
        <v>1788</v>
      </c>
      <c r="AB248" s="292">
        <v>2</v>
      </c>
      <c r="AC248" s="244" t="s">
        <v>1757</v>
      </c>
      <c r="AD248" s="211" t="s">
        <v>587</v>
      </c>
      <c r="AE248" s="224">
        <v>87</v>
      </c>
      <c r="AF248" s="224" t="s">
        <v>594</v>
      </c>
      <c r="AG248" s="224">
        <v>4</v>
      </c>
      <c r="AH248" s="224">
        <v>0</v>
      </c>
      <c r="AI248" s="224">
        <v>5</v>
      </c>
      <c r="AJ248" s="224">
        <v>0</v>
      </c>
      <c r="AK248" s="224">
        <v>0</v>
      </c>
      <c r="AO248" s="244"/>
    </row>
    <row r="249" spans="1:72" ht="26.25" customHeight="1">
      <c r="A249" s="210">
        <v>249</v>
      </c>
      <c r="B249" s="224">
        <v>7</v>
      </c>
      <c r="C249" s="244" t="s">
        <v>1740</v>
      </c>
      <c r="D249" s="257">
        <v>1</v>
      </c>
      <c r="E249" s="212" t="s">
        <v>911</v>
      </c>
      <c r="F249" s="213"/>
      <c r="G249" s="232" t="s">
        <v>596</v>
      </c>
      <c r="H249" s="214" t="s">
        <v>620</v>
      </c>
      <c r="I249" s="238"/>
      <c r="J249" s="252" t="s">
        <v>620</v>
      </c>
      <c r="K249" s="237"/>
      <c r="L249" s="238" t="s">
        <v>620</v>
      </c>
      <c r="N249" s="219"/>
      <c r="W249" s="211">
        <v>2012</v>
      </c>
      <c r="X249" s="239" t="d">
        <v>2012-06-21</v>
      </c>
      <c r="Y249" s="228" t="s">
        <v>1810</v>
      </c>
      <c r="Z249" s="244" t="s">
        <v>1736</v>
      </c>
      <c r="AA249" s="211" t="s">
        <v>1788</v>
      </c>
      <c r="AB249" s="292">
        <v>2</v>
      </c>
      <c r="AC249" s="244" t="s">
        <v>1757</v>
      </c>
      <c r="AD249" s="211" t="s">
        <v>587</v>
      </c>
      <c r="AE249" s="224">
        <v>94</v>
      </c>
      <c r="AF249" s="224" t="s">
        <v>585</v>
      </c>
      <c r="AG249" s="224">
        <v>7</v>
      </c>
      <c r="AH249" s="224">
        <v>0</v>
      </c>
      <c r="AI249" s="224">
        <v>1</v>
      </c>
      <c r="AJ249" s="224">
        <v>0</v>
      </c>
      <c r="AK249" s="224">
        <v>0</v>
      </c>
      <c r="AL249" s="244"/>
    </row>
    <row r="250" spans="1:72" ht="26.25" customHeight="1">
      <c r="A250" s="210">
        <v>250</v>
      </c>
      <c r="B250" s="224">
        <v>7</v>
      </c>
      <c r="C250" s="244" t="s">
        <v>1740</v>
      </c>
      <c r="D250" s="257">
        <v>1</v>
      </c>
      <c r="E250" s="293" t="s">
        <v>912</v>
      </c>
      <c r="G250" s="232" t="s">
        <v>596</v>
      </c>
      <c r="H250" s="214" t="s">
        <v>620</v>
      </c>
      <c r="I250" s="238"/>
      <c r="J250" s="252" t="s">
        <v>620</v>
      </c>
      <c r="K250" s="237"/>
      <c r="L250" s="238" t="s">
        <v>620</v>
      </c>
      <c r="N250" s="219"/>
      <c r="W250" s="211">
        <v>2012</v>
      </c>
      <c r="X250" s="239" t="d">
        <v>2012-06-21</v>
      </c>
      <c r="Y250" s="228" t="s">
        <v>1810</v>
      </c>
      <c r="Z250" s="244" t="s">
        <v>1736</v>
      </c>
      <c r="AA250" s="211" t="s">
        <v>1788</v>
      </c>
      <c r="AB250" s="292">
        <v>2</v>
      </c>
      <c r="AC250" s="244" t="s">
        <v>1757</v>
      </c>
      <c r="AD250" s="211" t="s">
        <v>587</v>
      </c>
      <c r="AE250" s="224">
        <v>94</v>
      </c>
      <c r="AF250" s="224" t="s">
        <v>585</v>
      </c>
      <c r="AG250" s="224">
        <v>7</v>
      </c>
      <c r="AH250" s="224">
        <v>0</v>
      </c>
      <c r="AI250" s="224">
        <v>5</v>
      </c>
      <c r="AJ250" s="224">
        <v>0</v>
      </c>
      <c r="AK250" s="224">
        <v>0</v>
      </c>
    </row>
    <row r="251" spans="1:72" ht="26.25" customHeight="1">
      <c r="A251" s="210">
        <v>251</v>
      </c>
      <c r="B251" s="224">
        <v>7</v>
      </c>
      <c r="C251" s="244" t="s">
        <v>1740</v>
      </c>
      <c r="D251" s="257">
        <v>1</v>
      </c>
      <c r="E251" s="293" t="s">
        <v>913</v>
      </c>
      <c r="G251" s="232" t="s">
        <v>596</v>
      </c>
      <c r="H251" s="214" t="s">
        <v>620</v>
      </c>
      <c r="I251" s="238"/>
      <c r="J251" s="252" t="s">
        <v>620</v>
      </c>
      <c r="K251" s="237"/>
      <c r="L251" s="238" t="s">
        <v>620</v>
      </c>
      <c r="N251" s="219"/>
      <c r="W251" s="211">
        <v>2012</v>
      </c>
      <c r="X251" s="234" t="d">
        <v>2012-06-21</v>
      </c>
      <c r="Y251" s="235" t="s">
        <v>1810</v>
      </c>
      <c r="Z251" s="244" t="s">
        <v>1736</v>
      </c>
      <c r="AA251" s="211" t="s">
        <v>1788</v>
      </c>
      <c r="AB251" s="292">
        <v>2</v>
      </c>
      <c r="AC251" s="244" t="s">
        <v>1757</v>
      </c>
      <c r="AD251" s="211" t="s">
        <v>587</v>
      </c>
      <c r="AE251" s="224">
        <v>97</v>
      </c>
      <c r="AF251" s="224" t="s">
        <v>585</v>
      </c>
      <c r="AG251" s="224">
        <v>2</v>
      </c>
      <c r="AH251" s="224">
        <v>0</v>
      </c>
      <c r="AI251" s="224">
        <v>2</v>
      </c>
      <c r="AJ251" s="224">
        <v>0</v>
      </c>
      <c r="AK251" s="224">
        <v>0</v>
      </c>
    </row>
    <row r="252" spans="1:72" ht="26.25" customHeight="1">
      <c r="A252" s="210">
        <v>252</v>
      </c>
      <c r="B252" s="224">
        <v>7</v>
      </c>
      <c r="C252" s="244" t="s">
        <v>1740</v>
      </c>
      <c r="D252" s="257">
        <v>1</v>
      </c>
      <c r="E252" s="293" t="s">
        <v>914</v>
      </c>
      <c r="G252" s="232" t="s">
        <v>596</v>
      </c>
      <c r="H252" s="214" t="s">
        <v>620</v>
      </c>
      <c r="I252" s="214"/>
      <c r="J252" s="230" t="s">
        <v>620</v>
      </c>
      <c r="K252" s="237"/>
      <c r="L252" s="238" t="s">
        <v>620</v>
      </c>
      <c r="N252" s="219"/>
      <c r="W252" s="211">
        <v>2012</v>
      </c>
      <c r="X252" s="239" t="d">
        <v>2012-06-21</v>
      </c>
      <c r="Y252" s="228" t="s">
        <v>1810</v>
      </c>
      <c r="Z252" s="244" t="s">
        <v>1736</v>
      </c>
      <c r="AA252" s="211" t="s">
        <v>1788</v>
      </c>
      <c r="AB252" s="292">
        <v>2</v>
      </c>
      <c r="AC252" s="244" t="s">
        <v>1757</v>
      </c>
      <c r="AD252" s="211" t="s">
        <v>587</v>
      </c>
      <c r="AE252" s="224">
        <v>99</v>
      </c>
      <c r="AF252" s="224" t="s">
        <v>585</v>
      </c>
      <c r="AG252" s="224">
        <v>9</v>
      </c>
      <c r="AH252" s="224">
        <v>0</v>
      </c>
      <c r="AI252" s="224">
        <v>4</v>
      </c>
      <c r="AJ252" s="224">
        <v>0</v>
      </c>
      <c r="AK252" s="224">
        <v>0</v>
      </c>
    </row>
    <row r="253" spans="1:72" s="330" customFormat="1" ht="26.25" customHeight="1">
      <c r="A253" s="210">
        <v>253</v>
      </c>
      <c r="B253" s="224">
        <v>8</v>
      </c>
      <c r="C253" s="244" t="s">
        <v>1737</v>
      </c>
      <c r="D253" s="257">
        <v>1</v>
      </c>
      <c r="E253" s="293" t="s">
        <v>930</v>
      </c>
      <c r="F253" s="240"/>
      <c r="G253" s="232" t="s">
        <v>587</v>
      </c>
      <c r="H253" s="274"/>
      <c r="I253" s="215"/>
      <c r="J253" s="266" t="s">
        <v>220</v>
      </c>
      <c r="K253" s="247"/>
      <c r="L253" s="267" t="s">
        <v>587</v>
      </c>
      <c r="M253" s="233"/>
      <c r="N253" s="243"/>
      <c r="O253" s="224" t="s">
        <v>588</v>
      </c>
      <c r="P253" s="224" t="s">
        <v>812</v>
      </c>
      <c r="Q253" s="245">
        <v>4495205.3099999996</v>
      </c>
      <c r="R253" s="245">
        <v>404044.08</v>
      </c>
      <c r="S253" s="224">
        <v>0</v>
      </c>
      <c r="T253" s="224">
        <v>3</v>
      </c>
      <c r="U253" s="224">
        <v>0</v>
      </c>
      <c r="V253" s="224">
        <v>0</v>
      </c>
      <c r="W253" s="211">
        <v>2012</v>
      </c>
      <c r="X253" s="239" t="d">
        <v>2012-06-20</v>
      </c>
      <c r="Y253" s="228" t="s">
        <v>1813</v>
      </c>
      <c r="Z253" s="244" t="s">
        <v>1736</v>
      </c>
      <c r="AA253" s="211" t="s">
        <v>1815</v>
      </c>
      <c r="AB253" s="292">
        <v>1</v>
      </c>
      <c r="AC253" s="244" t="s">
        <v>1753</v>
      </c>
      <c r="AD253" s="211" t="s">
        <v>587</v>
      </c>
      <c r="AE253" s="224">
        <v>9</v>
      </c>
      <c r="AF253" s="224" t="s">
        <v>585</v>
      </c>
      <c r="AG253" s="224">
        <v>3</v>
      </c>
      <c r="AH253" s="224">
        <v>0</v>
      </c>
      <c r="AI253" s="224">
        <v>3</v>
      </c>
      <c r="AJ253" s="224">
        <v>0</v>
      </c>
      <c r="AK253" s="224">
        <v>0</v>
      </c>
      <c r="AL253" s="224" t="s">
        <v>943</v>
      </c>
      <c r="AM253" s="224"/>
      <c r="AN253" s="224"/>
      <c r="AO253" s="244"/>
      <c r="AP253" s="225"/>
      <c r="AQ253" s="225"/>
      <c r="AR253" s="225"/>
      <c r="AS253" s="224" t="s">
        <v>950</v>
      </c>
      <c r="AT253" s="224">
        <v>50</v>
      </c>
      <c r="AU253" s="224">
        <v>60</v>
      </c>
      <c r="AV253" s="224">
        <v>65</v>
      </c>
      <c r="AW253" s="224">
        <v>105</v>
      </c>
      <c r="AX253" s="224">
        <v>70</v>
      </c>
      <c r="AY253" s="224">
        <v>40</v>
      </c>
      <c r="AZ253" s="224">
        <v>58</v>
      </c>
      <c r="BA253" s="224">
        <v>56</v>
      </c>
      <c r="BB253" s="224">
        <v>51</v>
      </c>
      <c r="BC253" s="224">
        <v>3</v>
      </c>
      <c r="BD253" s="224">
        <v>3</v>
      </c>
      <c r="BE253" s="224">
        <v>3</v>
      </c>
      <c r="BF253" s="225"/>
      <c r="BG253" s="225"/>
      <c r="BH253" s="225"/>
      <c r="BI253" s="224"/>
      <c r="BJ253" s="224"/>
      <c r="BK253" s="224"/>
      <c r="BL253" s="224"/>
      <c r="BM253" s="224"/>
      <c r="BN253" s="224"/>
      <c r="BO253" s="224"/>
      <c r="BP253" s="224"/>
      <c r="BQ253" s="224"/>
      <c r="BR253" s="224"/>
      <c r="BS253" s="224"/>
      <c r="BT253" s="224"/>
    </row>
    <row r="254" spans="1:72" s="330" customFormat="1" ht="26.25" customHeight="1">
      <c r="A254" s="210">
        <v>254</v>
      </c>
      <c r="B254" s="244">
        <v>8</v>
      </c>
      <c r="C254" s="224" t="s">
        <v>1737</v>
      </c>
      <c r="D254" s="257">
        <v>1</v>
      </c>
      <c r="E254" s="293" t="s">
        <v>931</v>
      </c>
      <c r="F254" s="240"/>
      <c r="G254" s="232" t="s">
        <v>587</v>
      </c>
      <c r="H254" s="274"/>
      <c r="I254" s="215"/>
      <c r="J254" s="266" t="s">
        <v>221</v>
      </c>
      <c r="K254" s="247"/>
      <c r="L254" s="267" t="s">
        <v>587</v>
      </c>
      <c r="M254" s="233"/>
      <c r="N254" s="219"/>
      <c r="O254" s="224" t="s">
        <v>588</v>
      </c>
      <c r="P254" s="224" t="s">
        <v>812</v>
      </c>
      <c r="Q254" s="245">
        <v>4495195.21</v>
      </c>
      <c r="R254" s="245">
        <v>404026.65</v>
      </c>
      <c r="S254" s="224">
        <v>0</v>
      </c>
      <c r="T254" s="224">
        <v>1</v>
      </c>
      <c r="U254" s="224">
        <v>0</v>
      </c>
      <c r="V254" s="224">
        <v>2</v>
      </c>
      <c r="W254" s="211">
        <v>2012</v>
      </c>
      <c r="X254" s="239" t="d">
        <v>2012-06-20</v>
      </c>
      <c r="Y254" s="235" t="s">
        <v>1813</v>
      </c>
      <c r="Z254" s="224" t="s">
        <v>1736</v>
      </c>
      <c r="AA254" s="211" t="s">
        <v>1815</v>
      </c>
      <c r="AB254" s="342">
        <v>1</v>
      </c>
      <c r="AC254" s="224" t="s">
        <v>1753</v>
      </c>
      <c r="AD254" s="211" t="s">
        <v>587</v>
      </c>
      <c r="AE254" s="224">
        <v>20</v>
      </c>
      <c r="AF254" s="224" t="s">
        <v>594</v>
      </c>
      <c r="AG254" s="224">
        <v>15</v>
      </c>
      <c r="AH254" s="224">
        <v>0</v>
      </c>
      <c r="AI254" s="224">
        <v>1</v>
      </c>
      <c r="AJ254" s="224">
        <v>0</v>
      </c>
      <c r="AK254" s="224">
        <v>0</v>
      </c>
      <c r="AL254" s="224" t="s">
        <v>944</v>
      </c>
      <c r="AM254" s="224"/>
      <c r="AN254" s="224"/>
      <c r="AO254" s="224"/>
      <c r="AP254" s="225"/>
      <c r="AQ254" s="225"/>
      <c r="AR254" s="225"/>
      <c r="AS254" s="224" t="s">
        <v>951</v>
      </c>
      <c r="AT254" s="224">
        <v>3</v>
      </c>
      <c r="AU254" s="224">
        <v>0</v>
      </c>
      <c r="AV254" s="224">
        <v>0</v>
      </c>
      <c r="AW254" s="224">
        <v>95</v>
      </c>
      <c r="AX254" s="224">
        <v>0</v>
      </c>
      <c r="AY254" s="224">
        <v>0</v>
      </c>
      <c r="AZ254" s="224">
        <v>49</v>
      </c>
      <c r="BA254" s="224">
        <v>38</v>
      </c>
      <c r="BB254" s="224">
        <v>33</v>
      </c>
      <c r="BC254" s="224">
        <v>4</v>
      </c>
      <c r="BD254" s="224">
        <v>0</v>
      </c>
      <c r="BE254" s="224">
        <v>0</v>
      </c>
      <c r="BF254" s="225"/>
      <c r="BG254" s="225"/>
      <c r="BH254" s="225"/>
      <c r="BI254" s="224"/>
      <c r="BJ254" s="224"/>
      <c r="BK254" s="224"/>
      <c r="BL254" s="224"/>
      <c r="BM254" s="224"/>
      <c r="BN254" s="224"/>
      <c r="BO254" s="224"/>
      <c r="BP254" s="224"/>
      <c r="BQ254" s="224"/>
      <c r="BR254" s="224"/>
      <c r="BS254" s="224"/>
      <c r="BT254" s="224"/>
    </row>
    <row r="255" spans="1:72" ht="26.25" customHeight="1">
      <c r="A255" s="210">
        <v>255</v>
      </c>
      <c r="B255" s="244">
        <v>8</v>
      </c>
      <c r="C255" s="244" t="s">
        <v>1737</v>
      </c>
      <c r="D255" s="257">
        <v>1</v>
      </c>
      <c r="E255" s="293" t="s">
        <v>932</v>
      </c>
      <c r="G255" s="232" t="s">
        <v>596</v>
      </c>
      <c r="H255" s="214" t="s">
        <v>620</v>
      </c>
      <c r="I255" s="232"/>
      <c r="J255" s="266" t="s">
        <v>620</v>
      </c>
      <c r="K255" s="247"/>
      <c r="L255" s="238" t="s">
        <v>620</v>
      </c>
      <c r="N255" s="243"/>
      <c r="W255" s="211">
        <v>2012</v>
      </c>
      <c r="X255" s="239" t="d">
        <v>2012-06-20</v>
      </c>
      <c r="Y255" s="228" t="s">
        <v>1813</v>
      </c>
      <c r="Z255" s="244" t="s">
        <v>1736</v>
      </c>
      <c r="AA255" s="211" t="s">
        <v>1815</v>
      </c>
      <c r="AB255" s="292">
        <v>1</v>
      </c>
      <c r="AC255" s="244" t="s">
        <v>1753</v>
      </c>
      <c r="AD255" s="211" t="s">
        <v>587</v>
      </c>
      <c r="AE255" s="224">
        <v>29</v>
      </c>
      <c r="AF255" s="224" t="s">
        <v>585</v>
      </c>
      <c r="AG255" s="224">
        <v>6</v>
      </c>
      <c r="AH255" s="224">
        <v>0</v>
      </c>
      <c r="AI255" s="224">
        <v>1</v>
      </c>
      <c r="AJ255" s="224">
        <v>0</v>
      </c>
      <c r="AK255" s="224">
        <v>1</v>
      </c>
      <c r="AL255" s="224" t="s">
        <v>944</v>
      </c>
      <c r="AO255" s="244"/>
    </row>
    <row r="256" spans="1:72" s="330" customFormat="1" ht="26.25" customHeight="1">
      <c r="A256" s="210">
        <v>256</v>
      </c>
      <c r="B256" s="244">
        <v>8</v>
      </c>
      <c r="C256" s="244" t="s">
        <v>1737</v>
      </c>
      <c r="D256" s="257">
        <v>1</v>
      </c>
      <c r="E256" s="293" t="s">
        <v>933</v>
      </c>
      <c r="F256" s="240"/>
      <c r="G256" s="232" t="s">
        <v>587</v>
      </c>
      <c r="H256" s="274"/>
      <c r="I256" s="227"/>
      <c r="J256" s="252" t="s">
        <v>222</v>
      </c>
      <c r="K256" s="237"/>
      <c r="L256" s="267" t="s">
        <v>587</v>
      </c>
      <c r="M256" s="233"/>
      <c r="N256" s="219"/>
      <c r="O256" s="224" t="s">
        <v>588</v>
      </c>
      <c r="P256" s="224" t="s">
        <v>812</v>
      </c>
      <c r="Q256" s="245">
        <v>4495180.7300000004</v>
      </c>
      <c r="R256" s="245">
        <v>404023.66</v>
      </c>
      <c r="S256" s="224">
        <v>0</v>
      </c>
      <c r="T256" s="224">
        <v>3</v>
      </c>
      <c r="U256" s="224">
        <v>0</v>
      </c>
      <c r="V256" s="224">
        <v>2</v>
      </c>
      <c r="W256" s="211">
        <v>2012</v>
      </c>
      <c r="X256" s="239" t="d">
        <v>2012-06-20</v>
      </c>
      <c r="Y256" s="228" t="s">
        <v>1813</v>
      </c>
      <c r="Z256" s="244" t="s">
        <v>1736</v>
      </c>
      <c r="AA256" s="211" t="s">
        <v>1815</v>
      </c>
      <c r="AB256" s="292">
        <v>1</v>
      </c>
      <c r="AC256" s="244" t="s">
        <v>1753</v>
      </c>
      <c r="AD256" s="211" t="s">
        <v>587</v>
      </c>
      <c r="AE256" s="224">
        <v>35</v>
      </c>
      <c r="AF256" s="224" t="s">
        <v>594</v>
      </c>
      <c r="AG256" s="224">
        <v>18</v>
      </c>
      <c r="AH256" s="224">
        <v>0</v>
      </c>
      <c r="AI256" s="224">
        <v>3</v>
      </c>
      <c r="AJ256" s="224">
        <v>0</v>
      </c>
      <c r="AK256" s="224">
        <v>0</v>
      </c>
      <c r="AL256" s="224" t="s">
        <v>943</v>
      </c>
      <c r="AM256" s="224"/>
      <c r="AN256" s="224"/>
      <c r="AO256" s="224"/>
      <c r="AP256" s="225"/>
      <c r="AQ256" s="225"/>
      <c r="AR256" s="225"/>
      <c r="AS256" s="224" t="s">
        <v>952</v>
      </c>
      <c r="AT256" s="224">
        <v>0</v>
      </c>
      <c r="AU256" s="224">
        <v>0</v>
      </c>
      <c r="AV256" s="224">
        <v>0</v>
      </c>
      <c r="AW256" s="224">
        <v>55</v>
      </c>
      <c r="AX256" s="224">
        <v>50</v>
      </c>
      <c r="AY256" s="224">
        <v>0</v>
      </c>
      <c r="AZ256" s="224">
        <v>45</v>
      </c>
      <c r="BA256" s="224">
        <v>45</v>
      </c>
      <c r="BB256" s="224">
        <v>41</v>
      </c>
      <c r="BC256" s="224">
        <v>5</v>
      </c>
      <c r="BD256" s="224">
        <v>6</v>
      </c>
      <c r="BE256" s="224">
        <v>0</v>
      </c>
      <c r="BF256" s="225"/>
      <c r="BG256" s="225"/>
      <c r="BH256" s="225"/>
      <c r="BI256" s="224"/>
      <c r="BJ256" s="224"/>
      <c r="BK256" s="224"/>
      <c r="BL256" s="224"/>
      <c r="BM256" s="224"/>
      <c r="BN256" s="224"/>
      <c r="BO256" s="224"/>
      <c r="BP256" s="224"/>
      <c r="BQ256" s="224"/>
      <c r="BR256" s="224"/>
      <c r="BS256" s="224"/>
      <c r="BT256" s="224"/>
    </row>
    <row r="257" spans="1:72" ht="26.25" customHeight="1">
      <c r="A257" s="210">
        <v>257</v>
      </c>
      <c r="B257" s="244">
        <v>8</v>
      </c>
      <c r="C257" s="244" t="s">
        <v>1737</v>
      </c>
      <c r="D257" s="257">
        <v>1</v>
      </c>
      <c r="E257" s="293" t="s">
        <v>934</v>
      </c>
      <c r="G257" s="232" t="s">
        <v>596</v>
      </c>
      <c r="H257" s="214" t="s">
        <v>620</v>
      </c>
      <c r="I257" s="232"/>
      <c r="J257" s="252" t="s">
        <v>620</v>
      </c>
      <c r="K257" s="237"/>
      <c r="L257" s="238" t="s">
        <v>620</v>
      </c>
      <c r="N257" s="219"/>
      <c r="P257" s="244"/>
      <c r="W257" s="211">
        <v>2012</v>
      </c>
      <c r="X257" s="239" t="d">
        <v>2012-06-20</v>
      </c>
      <c r="Y257" s="228" t="s">
        <v>1813</v>
      </c>
      <c r="Z257" s="244" t="s">
        <v>1736</v>
      </c>
      <c r="AA257" s="211" t="s">
        <v>1815</v>
      </c>
      <c r="AB257" s="292">
        <v>1</v>
      </c>
      <c r="AC257" s="244" t="s">
        <v>1753</v>
      </c>
      <c r="AD257" s="211" t="s">
        <v>587</v>
      </c>
      <c r="AE257" s="224">
        <v>44</v>
      </c>
      <c r="AF257" s="224" t="s">
        <v>585</v>
      </c>
      <c r="AG257" s="224">
        <v>17</v>
      </c>
      <c r="AH257" s="224">
        <v>0</v>
      </c>
      <c r="AI257" s="224">
        <v>25</v>
      </c>
      <c r="AJ257" s="224">
        <v>0</v>
      </c>
      <c r="AK257" s="224">
        <v>5</v>
      </c>
      <c r="AL257" s="224" t="s">
        <v>810</v>
      </c>
    </row>
    <row r="258" spans="1:72" ht="26.25" customHeight="1">
      <c r="A258" s="210">
        <v>258</v>
      </c>
      <c r="B258" s="244">
        <v>8</v>
      </c>
      <c r="C258" s="244" t="s">
        <v>1737</v>
      </c>
      <c r="D258" s="257">
        <v>1</v>
      </c>
      <c r="E258" s="212" t="s">
        <v>935</v>
      </c>
      <c r="F258" s="213"/>
      <c r="G258" s="232" t="s">
        <v>596</v>
      </c>
      <c r="H258" s="214" t="s">
        <v>620</v>
      </c>
      <c r="I258" s="238"/>
      <c r="J258" s="252" t="s">
        <v>620</v>
      </c>
      <c r="L258" s="238" t="s">
        <v>620</v>
      </c>
      <c r="N258" s="219"/>
      <c r="W258" s="211">
        <v>2012</v>
      </c>
      <c r="X258" s="239" t="d">
        <v>2012-06-20</v>
      </c>
      <c r="Y258" s="235" t="s">
        <v>1813</v>
      </c>
      <c r="Z258" s="244" t="s">
        <v>1736</v>
      </c>
      <c r="AA258" s="211" t="s">
        <v>1815</v>
      </c>
      <c r="AB258" s="292">
        <v>1</v>
      </c>
      <c r="AC258" s="244" t="s">
        <v>1753</v>
      </c>
      <c r="AD258" s="211" t="s">
        <v>587</v>
      </c>
      <c r="AE258" s="224">
        <v>86</v>
      </c>
      <c r="AF258" s="224" t="s">
        <v>585</v>
      </c>
      <c r="AG258" s="224">
        <v>2</v>
      </c>
      <c r="AH258" s="224">
        <v>0</v>
      </c>
      <c r="AI258" s="224">
        <v>2</v>
      </c>
      <c r="AJ258" s="224">
        <v>0</v>
      </c>
      <c r="AK258" s="224">
        <v>0</v>
      </c>
      <c r="AL258" s="224" t="s">
        <v>945</v>
      </c>
    </row>
    <row r="259" spans="1:72" ht="26.25" customHeight="1">
      <c r="A259" s="210">
        <v>259</v>
      </c>
      <c r="B259" s="244">
        <v>8</v>
      </c>
      <c r="C259" s="244" t="s">
        <v>1737</v>
      </c>
      <c r="D259" s="257">
        <v>1</v>
      </c>
      <c r="E259" s="293" t="s">
        <v>936</v>
      </c>
      <c r="G259" s="232" t="s">
        <v>596</v>
      </c>
      <c r="H259" s="214" t="s">
        <v>620</v>
      </c>
      <c r="I259" s="238"/>
      <c r="J259" s="252" t="s">
        <v>620</v>
      </c>
      <c r="L259" s="238" t="s">
        <v>620</v>
      </c>
      <c r="N259" s="243"/>
      <c r="W259" s="211">
        <v>2012</v>
      </c>
      <c r="X259" s="239" t="d">
        <v>2012-06-20</v>
      </c>
      <c r="Y259" s="228" t="s">
        <v>1813</v>
      </c>
      <c r="Z259" s="244" t="s">
        <v>1736</v>
      </c>
      <c r="AA259" s="211" t="s">
        <v>1815</v>
      </c>
      <c r="AB259" s="292">
        <v>1</v>
      </c>
      <c r="AC259" s="244" t="s">
        <v>1753</v>
      </c>
      <c r="AD259" s="211" t="s">
        <v>587</v>
      </c>
      <c r="AE259" s="224">
        <v>86</v>
      </c>
      <c r="AF259" s="224" t="s">
        <v>585</v>
      </c>
      <c r="AG259" s="224">
        <v>1</v>
      </c>
      <c r="AH259" s="224">
        <v>0</v>
      </c>
      <c r="AI259" s="224">
        <v>1</v>
      </c>
      <c r="AJ259" s="224">
        <v>0</v>
      </c>
      <c r="AK259" s="224">
        <v>1</v>
      </c>
      <c r="AL259" s="224" t="s">
        <v>946</v>
      </c>
      <c r="AO259" s="244"/>
    </row>
    <row r="260" spans="1:72" ht="26.25" customHeight="1">
      <c r="A260" s="210">
        <v>260</v>
      </c>
      <c r="B260" s="244">
        <v>8</v>
      </c>
      <c r="C260" s="244" t="s">
        <v>1737</v>
      </c>
      <c r="D260" s="257">
        <v>1</v>
      </c>
      <c r="E260" s="293" t="s">
        <v>937</v>
      </c>
      <c r="F260" s="213"/>
      <c r="G260" s="232" t="s">
        <v>596</v>
      </c>
      <c r="H260" s="214" t="s">
        <v>620</v>
      </c>
      <c r="I260" s="232"/>
      <c r="J260" s="252" t="s">
        <v>620</v>
      </c>
      <c r="K260" s="237"/>
      <c r="L260" s="238" t="s">
        <v>620</v>
      </c>
      <c r="N260" s="219"/>
      <c r="W260" s="211">
        <v>2012</v>
      </c>
      <c r="X260" s="239" t="d">
        <v>2012-06-20</v>
      </c>
      <c r="Y260" s="228" t="s">
        <v>1813</v>
      </c>
      <c r="Z260" s="244" t="s">
        <v>1736</v>
      </c>
      <c r="AA260" s="211" t="s">
        <v>1815</v>
      </c>
      <c r="AB260" s="292">
        <v>1</v>
      </c>
      <c r="AC260" s="244" t="s">
        <v>1753</v>
      </c>
      <c r="AD260" s="211" t="s">
        <v>587</v>
      </c>
      <c r="AE260" s="224">
        <v>90</v>
      </c>
      <c r="AF260" s="224" t="s">
        <v>594</v>
      </c>
      <c r="AG260" s="224">
        <v>4</v>
      </c>
      <c r="AH260" s="224">
        <v>0</v>
      </c>
      <c r="AI260" s="224">
        <v>3</v>
      </c>
      <c r="AJ260" s="224">
        <v>0</v>
      </c>
      <c r="AK260" s="224">
        <v>0</v>
      </c>
      <c r="AL260" s="224" t="s">
        <v>943</v>
      </c>
    </row>
    <row r="261" spans="1:72" ht="26.25" customHeight="1">
      <c r="A261" s="210">
        <v>261</v>
      </c>
      <c r="B261" s="244">
        <v>8</v>
      </c>
      <c r="C261" s="244" t="s">
        <v>1737</v>
      </c>
      <c r="D261" s="257">
        <v>1</v>
      </c>
      <c r="E261" s="212" t="s">
        <v>938</v>
      </c>
      <c r="F261" s="213"/>
      <c r="G261" s="238" t="s">
        <v>596</v>
      </c>
      <c r="H261" s="214" t="s">
        <v>620</v>
      </c>
      <c r="I261" s="238"/>
      <c r="J261" s="252" t="s">
        <v>620</v>
      </c>
      <c r="L261" s="238" t="s">
        <v>620</v>
      </c>
      <c r="N261" s="243"/>
      <c r="O261" s="244"/>
      <c r="P261" s="244"/>
      <c r="Q261" s="248"/>
      <c r="R261" s="248"/>
      <c r="S261" s="244"/>
      <c r="T261" s="244"/>
      <c r="U261" s="244"/>
      <c r="V261" s="244"/>
      <c r="W261" s="211">
        <v>2012</v>
      </c>
      <c r="X261" s="239" t="d">
        <v>2012-06-20</v>
      </c>
      <c r="Y261" s="235" t="s">
        <v>1813</v>
      </c>
      <c r="Z261" s="244" t="s">
        <v>1736</v>
      </c>
      <c r="AA261" s="211" t="s">
        <v>1815</v>
      </c>
      <c r="AB261" s="292">
        <v>1</v>
      </c>
      <c r="AC261" s="244" t="s">
        <v>1753</v>
      </c>
      <c r="AD261" s="211" t="s">
        <v>587</v>
      </c>
      <c r="AE261" s="244">
        <v>92</v>
      </c>
      <c r="AF261" s="244"/>
      <c r="AG261" s="244">
        <v>0</v>
      </c>
      <c r="AH261" s="244">
        <v>0</v>
      </c>
      <c r="AI261" s="244">
        <v>0</v>
      </c>
      <c r="AJ261" s="244">
        <v>1</v>
      </c>
      <c r="AK261" s="244">
        <v>0</v>
      </c>
      <c r="AL261" s="224" t="s">
        <v>947</v>
      </c>
      <c r="AM261" s="244"/>
      <c r="AN261" s="244"/>
      <c r="AO261" s="244"/>
      <c r="AS261" s="244"/>
    </row>
    <row r="262" spans="1:72" ht="26.25" customHeight="1">
      <c r="A262" s="210">
        <v>262</v>
      </c>
      <c r="B262" s="244">
        <v>8</v>
      </c>
      <c r="C262" s="244" t="s">
        <v>1737</v>
      </c>
      <c r="D262" s="257">
        <v>1</v>
      </c>
      <c r="E262" s="293" t="s">
        <v>939</v>
      </c>
      <c r="G262" s="232" t="s">
        <v>596</v>
      </c>
      <c r="H262" s="214" t="s">
        <v>620</v>
      </c>
      <c r="I262" s="238"/>
      <c r="J262" s="252" t="s">
        <v>620</v>
      </c>
      <c r="L262" s="238" t="s">
        <v>620</v>
      </c>
      <c r="N262" s="219"/>
      <c r="O262" s="244"/>
      <c r="P262" s="244"/>
      <c r="W262" s="211">
        <v>2012</v>
      </c>
      <c r="X262" s="239" t="d">
        <v>2012-06-20</v>
      </c>
      <c r="Y262" s="228" t="s">
        <v>1813</v>
      </c>
      <c r="Z262" s="244" t="s">
        <v>1736</v>
      </c>
      <c r="AA262" s="211" t="s">
        <v>1815</v>
      </c>
      <c r="AB262" s="292">
        <v>1</v>
      </c>
      <c r="AC262" s="244" t="s">
        <v>1753</v>
      </c>
      <c r="AD262" s="211" t="s">
        <v>587</v>
      </c>
      <c r="AE262" s="224">
        <v>92</v>
      </c>
      <c r="AF262" s="224" t="s">
        <v>585</v>
      </c>
      <c r="AG262" s="224">
        <v>1</v>
      </c>
      <c r="AH262" s="224">
        <v>0</v>
      </c>
      <c r="AI262" s="224">
        <v>1</v>
      </c>
      <c r="AJ262" s="224">
        <v>0</v>
      </c>
      <c r="AK262" s="224">
        <v>1</v>
      </c>
      <c r="AL262" s="224" t="s">
        <v>944</v>
      </c>
    </row>
    <row r="263" spans="1:72" ht="26.25" customHeight="1">
      <c r="A263" s="210">
        <v>263</v>
      </c>
      <c r="B263" s="244">
        <v>8</v>
      </c>
      <c r="C263" s="224" t="s">
        <v>1737</v>
      </c>
      <c r="D263" s="257">
        <v>1</v>
      </c>
      <c r="E263" s="293" t="s">
        <v>940</v>
      </c>
      <c r="G263" s="232" t="s">
        <v>596</v>
      </c>
      <c r="H263" s="214" t="s">
        <v>620</v>
      </c>
      <c r="I263" s="238"/>
      <c r="J263" s="325" t="s">
        <v>620</v>
      </c>
      <c r="L263" s="238" t="s">
        <v>620</v>
      </c>
      <c r="N263" s="219"/>
      <c r="W263" s="211">
        <v>2012</v>
      </c>
      <c r="X263" s="239" t="d">
        <v>2012-06-20</v>
      </c>
      <c r="Y263" s="235" t="s">
        <v>1813</v>
      </c>
      <c r="Z263" s="224" t="s">
        <v>1736</v>
      </c>
      <c r="AA263" s="211" t="s">
        <v>1815</v>
      </c>
      <c r="AB263" s="342">
        <v>1</v>
      </c>
      <c r="AC263" s="224" t="s">
        <v>1753</v>
      </c>
      <c r="AD263" s="211" t="s">
        <v>587</v>
      </c>
      <c r="AE263" s="224">
        <v>92</v>
      </c>
      <c r="AF263" s="224" t="s">
        <v>585</v>
      </c>
      <c r="AG263" s="224">
        <v>5</v>
      </c>
      <c r="AH263" s="224">
        <v>0</v>
      </c>
      <c r="AI263" s="224">
        <v>1</v>
      </c>
      <c r="AJ263" s="224">
        <v>0</v>
      </c>
      <c r="AK263" s="224">
        <v>0</v>
      </c>
      <c r="AL263" s="224" t="s">
        <v>944</v>
      </c>
    </row>
    <row r="264" spans="1:72" ht="26.25" customHeight="1">
      <c r="A264" s="210">
        <v>264</v>
      </c>
      <c r="B264" s="244">
        <v>8</v>
      </c>
      <c r="C264" s="224" t="s">
        <v>1737</v>
      </c>
      <c r="D264" s="257">
        <v>1</v>
      </c>
      <c r="E264" s="293" t="s">
        <v>941</v>
      </c>
      <c r="G264" s="232" t="s">
        <v>596</v>
      </c>
      <c r="H264" s="214" t="s">
        <v>620</v>
      </c>
      <c r="I264" s="238"/>
      <c r="J264" s="252" t="s">
        <v>620</v>
      </c>
      <c r="L264" s="238" t="s">
        <v>620</v>
      </c>
      <c r="N264" s="243"/>
      <c r="O264" s="244"/>
      <c r="W264" s="211">
        <v>2012</v>
      </c>
      <c r="X264" s="239" t="d">
        <v>2012-06-20</v>
      </c>
      <c r="Y264" s="228" t="s">
        <v>1813</v>
      </c>
      <c r="Z264" s="224" t="s">
        <v>1736</v>
      </c>
      <c r="AA264" s="211" t="s">
        <v>1815</v>
      </c>
      <c r="AB264" s="342">
        <v>1</v>
      </c>
      <c r="AC264" s="224" t="s">
        <v>1753</v>
      </c>
      <c r="AD264" s="211" t="s">
        <v>587</v>
      </c>
      <c r="AE264" s="224">
        <v>93</v>
      </c>
      <c r="AG264" s="224">
        <v>0</v>
      </c>
      <c r="AH264" s="224">
        <v>0</v>
      </c>
      <c r="AI264" s="224">
        <v>2</v>
      </c>
      <c r="AJ264" s="224">
        <v>0</v>
      </c>
      <c r="AK264" s="224">
        <v>4</v>
      </c>
      <c r="AL264" s="224" t="s">
        <v>948</v>
      </c>
      <c r="AO264" s="244"/>
    </row>
    <row r="265" spans="1:72" ht="26.25" customHeight="1">
      <c r="A265" s="210">
        <v>265</v>
      </c>
      <c r="B265" s="244">
        <v>8</v>
      </c>
      <c r="C265" s="224" t="s">
        <v>1737</v>
      </c>
      <c r="D265" s="257">
        <v>1</v>
      </c>
      <c r="E265" s="293" t="s">
        <v>942</v>
      </c>
      <c r="G265" s="232" t="s">
        <v>596</v>
      </c>
      <c r="H265" s="214" t="s">
        <v>620</v>
      </c>
      <c r="I265" s="232"/>
      <c r="J265" s="252" t="s">
        <v>620</v>
      </c>
      <c r="K265" s="237"/>
      <c r="L265" s="238" t="s">
        <v>620</v>
      </c>
      <c r="N265" s="219"/>
      <c r="W265" s="211">
        <v>2012</v>
      </c>
      <c r="X265" s="239" t="d">
        <v>2012-06-20</v>
      </c>
      <c r="Y265" s="228" t="s">
        <v>1813</v>
      </c>
      <c r="Z265" s="224" t="s">
        <v>1736</v>
      </c>
      <c r="AA265" s="211" t="s">
        <v>1815</v>
      </c>
      <c r="AB265" s="342">
        <v>1</v>
      </c>
      <c r="AC265" s="224" t="s">
        <v>1753</v>
      </c>
      <c r="AD265" s="211" t="s">
        <v>587</v>
      </c>
      <c r="AE265" s="224">
        <v>94</v>
      </c>
      <c r="AG265" s="224">
        <v>0</v>
      </c>
      <c r="AH265" s="224">
        <v>0</v>
      </c>
      <c r="AI265" s="224">
        <v>5</v>
      </c>
      <c r="AJ265" s="224">
        <v>0</v>
      </c>
      <c r="AK265" s="224">
        <v>6</v>
      </c>
      <c r="AL265" s="224" t="s">
        <v>949</v>
      </c>
    </row>
    <row r="266" spans="1:72" ht="26.25" customHeight="1">
      <c r="A266" s="210">
        <v>266</v>
      </c>
      <c r="B266" s="244">
        <v>9</v>
      </c>
      <c r="C266" s="244" t="s">
        <v>1738</v>
      </c>
      <c r="D266" s="257">
        <v>1</v>
      </c>
      <c r="E266" s="293" t="s">
        <v>953</v>
      </c>
      <c r="G266" s="232" t="s">
        <v>596</v>
      </c>
      <c r="H266" s="214" t="s">
        <v>620</v>
      </c>
      <c r="I266" s="232"/>
      <c r="J266" s="252" t="s">
        <v>620</v>
      </c>
      <c r="K266" s="237"/>
      <c r="L266" s="238" t="s">
        <v>620</v>
      </c>
      <c r="N266" s="219"/>
      <c r="W266" s="211">
        <v>2012</v>
      </c>
      <c r="X266" s="234" t="d">
        <v>2012-06-20</v>
      </c>
      <c r="Y266" s="228" t="s">
        <v>1810</v>
      </c>
      <c r="Z266" s="244" t="s">
        <v>1736</v>
      </c>
      <c r="AA266" s="211" t="s">
        <v>1815</v>
      </c>
      <c r="AB266" s="292">
        <v>2</v>
      </c>
      <c r="AC266" s="244" t="s">
        <v>1754</v>
      </c>
      <c r="AD266" s="211" t="s">
        <v>587</v>
      </c>
      <c r="AE266" s="224">
        <v>54</v>
      </c>
      <c r="AF266" s="224" t="s">
        <v>594</v>
      </c>
      <c r="AG266" s="224">
        <v>11</v>
      </c>
      <c r="AH266" s="224">
        <v>0</v>
      </c>
      <c r="AI266" s="224">
        <v>1</v>
      </c>
      <c r="AJ266" s="224">
        <v>0</v>
      </c>
      <c r="AK266" s="224">
        <v>0</v>
      </c>
      <c r="AL266" s="224" t="s">
        <v>595</v>
      </c>
    </row>
    <row r="267" spans="1:72" ht="26.25" customHeight="1">
      <c r="A267" s="210">
        <v>267</v>
      </c>
      <c r="B267" s="244">
        <v>9</v>
      </c>
      <c r="C267" s="244" t="s">
        <v>1738</v>
      </c>
      <c r="D267" s="257">
        <v>1</v>
      </c>
      <c r="E267" s="293" t="s">
        <v>954</v>
      </c>
      <c r="G267" s="232" t="s">
        <v>596</v>
      </c>
      <c r="H267" s="214" t="s">
        <v>620</v>
      </c>
      <c r="I267" s="238"/>
      <c r="J267" s="252" t="s">
        <v>620</v>
      </c>
      <c r="L267" s="232" t="s">
        <v>620</v>
      </c>
      <c r="N267" s="243"/>
      <c r="W267" s="211">
        <v>2012</v>
      </c>
      <c r="X267" s="239" t="d">
        <v>2012-06-20</v>
      </c>
      <c r="Y267" s="228" t="s">
        <v>1810</v>
      </c>
      <c r="Z267" s="244" t="s">
        <v>1736</v>
      </c>
      <c r="AA267" s="211" t="s">
        <v>1815</v>
      </c>
      <c r="AB267" s="292">
        <v>2</v>
      </c>
      <c r="AC267" s="244" t="s">
        <v>1754</v>
      </c>
      <c r="AD267" s="211" t="s">
        <v>587</v>
      </c>
      <c r="AE267" s="224">
        <v>58</v>
      </c>
      <c r="AF267" s="224" t="s">
        <v>594</v>
      </c>
      <c r="AG267" s="224">
        <v>9</v>
      </c>
      <c r="AH267" s="224">
        <v>0</v>
      </c>
      <c r="AI267" s="224">
        <v>1</v>
      </c>
      <c r="AJ267" s="224">
        <v>0</v>
      </c>
      <c r="AK267" s="224">
        <v>0</v>
      </c>
      <c r="AL267" s="244" t="s">
        <v>595</v>
      </c>
      <c r="AO267" s="244"/>
    </row>
    <row r="268" spans="1:72" ht="26.25" customHeight="1">
      <c r="A268" s="210">
        <v>268</v>
      </c>
      <c r="B268" s="224">
        <v>9</v>
      </c>
      <c r="C268" s="244" t="s">
        <v>1738</v>
      </c>
      <c r="D268" s="257">
        <v>1</v>
      </c>
      <c r="E268" s="293" t="s">
        <v>955</v>
      </c>
      <c r="G268" s="232" t="s">
        <v>596</v>
      </c>
      <c r="H268" s="214" t="s">
        <v>620</v>
      </c>
      <c r="I268" s="238"/>
      <c r="J268" s="252" t="s">
        <v>620</v>
      </c>
      <c r="K268" s="237"/>
      <c r="L268" s="238" t="s">
        <v>620</v>
      </c>
      <c r="N268" s="219"/>
      <c r="W268" s="211">
        <v>2012</v>
      </c>
      <c r="X268" s="239" t="d">
        <v>2012-06-20</v>
      </c>
      <c r="Y268" s="228" t="s">
        <v>1810</v>
      </c>
      <c r="Z268" s="244" t="s">
        <v>1736</v>
      </c>
      <c r="AA268" s="211" t="s">
        <v>1815</v>
      </c>
      <c r="AB268" s="292">
        <v>2</v>
      </c>
      <c r="AC268" s="244" t="s">
        <v>1754</v>
      </c>
      <c r="AD268" s="211" t="s">
        <v>587</v>
      </c>
      <c r="AE268" s="224">
        <v>65</v>
      </c>
      <c r="AF268" s="224" t="s">
        <v>594</v>
      </c>
      <c r="AG268" s="224">
        <v>10</v>
      </c>
      <c r="AH268" s="224">
        <v>0</v>
      </c>
      <c r="AI268" s="224">
        <v>1</v>
      </c>
      <c r="AJ268" s="224">
        <v>0</v>
      </c>
      <c r="AK268" s="224">
        <v>0</v>
      </c>
      <c r="AL268" s="224" t="s">
        <v>615</v>
      </c>
    </row>
    <row r="269" spans="1:72" ht="26.25" customHeight="1">
      <c r="A269" s="210">
        <v>269</v>
      </c>
      <c r="B269" s="244">
        <v>9</v>
      </c>
      <c r="C269" s="244" t="s">
        <v>1738</v>
      </c>
      <c r="D269" s="257">
        <v>1</v>
      </c>
      <c r="E269" s="212" t="s">
        <v>956</v>
      </c>
      <c r="F269" s="213"/>
      <c r="G269" s="232" t="s">
        <v>596</v>
      </c>
      <c r="H269" s="214" t="s">
        <v>620</v>
      </c>
      <c r="I269" s="238"/>
      <c r="J269" s="252" t="s">
        <v>620</v>
      </c>
      <c r="K269" s="237"/>
      <c r="L269" s="238" t="s">
        <v>620</v>
      </c>
      <c r="N269" s="243"/>
      <c r="W269" s="211">
        <v>2012</v>
      </c>
      <c r="X269" s="239" t="d">
        <v>2012-06-20</v>
      </c>
      <c r="Y269" s="228" t="s">
        <v>1810</v>
      </c>
      <c r="Z269" s="244" t="s">
        <v>1736</v>
      </c>
      <c r="AA269" s="211" t="s">
        <v>1815</v>
      </c>
      <c r="AB269" s="292">
        <v>2</v>
      </c>
      <c r="AC269" s="244" t="s">
        <v>1754</v>
      </c>
      <c r="AD269" s="211" t="s">
        <v>587</v>
      </c>
      <c r="AE269" s="224">
        <v>68</v>
      </c>
      <c r="AF269" s="224" t="s">
        <v>585</v>
      </c>
      <c r="AG269" s="224">
        <v>9</v>
      </c>
      <c r="AH269" s="224">
        <v>0</v>
      </c>
      <c r="AI269" s="224">
        <v>2</v>
      </c>
      <c r="AJ269" s="224">
        <v>0</v>
      </c>
      <c r="AK269" s="224">
        <v>0</v>
      </c>
      <c r="AL269" s="224" t="s">
        <v>595</v>
      </c>
      <c r="AO269" s="244"/>
    </row>
    <row r="270" spans="1:72" ht="26.25" customHeight="1">
      <c r="A270" s="331">
        <v>270</v>
      </c>
      <c r="B270" s="332">
        <v>9</v>
      </c>
      <c r="C270" s="332" t="s">
        <v>1738</v>
      </c>
      <c r="D270" s="333">
        <v>1</v>
      </c>
      <c r="E270" s="330" t="s">
        <v>957</v>
      </c>
      <c r="F270" s="330"/>
      <c r="G270" s="330" t="s">
        <v>587</v>
      </c>
      <c r="H270" s="334" t="s">
        <v>536</v>
      </c>
      <c r="I270" s="332"/>
      <c r="J270" s="341" t="s">
        <v>223</v>
      </c>
      <c r="K270" s="332"/>
      <c r="L270" s="336" t="s">
        <v>587</v>
      </c>
      <c r="M270" s="337"/>
      <c r="N270" s="330"/>
      <c r="O270" s="330" t="s">
        <v>707</v>
      </c>
      <c r="P270" s="330" t="s">
        <v>989</v>
      </c>
      <c r="Q270" s="338">
        <v>4495078.17</v>
      </c>
      <c r="R270" s="338">
        <v>404117.17</v>
      </c>
      <c r="S270" s="330">
        <v>2</v>
      </c>
      <c r="T270" s="330">
        <v>2</v>
      </c>
      <c r="U270" s="330">
        <v>0</v>
      </c>
      <c r="V270" s="330">
        <v>0</v>
      </c>
      <c r="W270" s="334">
        <v>2012</v>
      </c>
      <c r="X270" s="339" t="d">
        <v>2012-06-20</v>
      </c>
      <c r="Y270" s="335" t="s">
        <v>1810</v>
      </c>
      <c r="Z270" s="332" t="s">
        <v>1736</v>
      </c>
      <c r="AA270" s="334" t="s">
        <v>1815</v>
      </c>
      <c r="AB270" s="340">
        <v>2</v>
      </c>
      <c r="AC270" s="332" t="s">
        <v>1754</v>
      </c>
      <c r="AD270" s="334" t="s">
        <v>587</v>
      </c>
      <c r="AE270" s="330">
        <v>71</v>
      </c>
      <c r="AF270" s="330" t="s">
        <v>585</v>
      </c>
      <c r="AG270" s="330">
        <v>7</v>
      </c>
      <c r="AH270" s="330">
        <v>0</v>
      </c>
      <c r="AI270" s="330">
        <v>2</v>
      </c>
      <c r="AJ270" s="330">
        <v>0</v>
      </c>
      <c r="AK270" s="330">
        <v>0</v>
      </c>
      <c r="AL270" s="330" t="s">
        <v>595</v>
      </c>
      <c r="AM270" s="330"/>
      <c r="AN270" s="330"/>
      <c r="AO270" s="330"/>
      <c r="AP270" s="337"/>
      <c r="AQ270" s="337"/>
      <c r="AR270" s="337"/>
      <c r="AS270" s="330"/>
      <c r="AT270" s="330">
        <v>0</v>
      </c>
      <c r="AU270" s="330">
        <v>0</v>
      </c>
      <c r="AV270" s="330"/>
      <c r="AW270" s="330">
        <v>40</v>
      </c>
      <c r="AX270" s="330">
        <v>5</v>
      </c>
      <c r="AY270" s="330"/>
      <c r="AZ270" s="330">
        <v>48</v>
      </c>
      <c r="BA270" s="330">
        <v>48</v>
      </c>
      <c r="BB270" s="330"/>
      <c r="BC270" s="330">
        <v>4</v>
      </c>
      <c r="BD270" s="330">
        <v>5</v>
      </c>
      <c r="BE270" s="330"/>
      <c r="BF270" s="337"/>
      <c r="BG270" s="337"/>
      <c r="BH270" s="337"/>
      <c r="BI270" s="330"/>
      <c r="BJ270" s="330"/>
      <c r="BK270" s="330"/>
      <c r="BL270" s="330"/>
      <c r="BM270" s="330"/>
      <c r="BN270" s="330"/>
      <c r="BO270" s="330"/>
      <c r="BP270" s="330"/>
      <c r="BQ270" s="330"/>
      <c r="BR270" s="330"/>
      <c r="BS270" s="330"/>
      <c r="BT270" s="330"/>
    </row>
    <row r="271" spans="1:72" ht="26.25" customHeight="1">
      <c r="A271" s="210">
        <v>271</v>
      </c>
      <c r="B271" s="244">
        <v>9</v>
      </c>
      <c r="C271" s="244" t="s">
        <v>1738</v>
      </c>
      <c r="D271" s="257">
        <v>1</v>
      </c>
      <c r="E271" s="212" t="s">
        <v>958</v>
      </c>
      <c r="F271" s="213"/>
      <c r="G271" s="232" t="s">
        <v>596</v>
      </c>
      <c r="H271" s="214" t="s">
        <v>620</v>
      </c>
      <c r="I271" s="214"/>
      <c r="J271" s="230" t="s">
        <v>620</v>
      </c>
      <c r="K271" s="237"/>
      <c r="L271" s="238" t="s">
        <v>620</v>
      </c>
      <c r="N271" s="219"/>
      <c r="W271" s="211">
        <v>2012</v>
      </c>
      <c r="X271" s="239" t="d">
        <v>2012-06-20</v>
      </c>
      <c r="Y271" s="228" t="s">
        <v>1810</v>
      </c>
      <c r="Z271" s="244" t="s">
        <v>1736</v>
      </c>
      <c r="AA271" s="211" t="s">
        <v>1815</v>
      </c>
      <c r="AB271" s="292">
        <v>2</v>
      </c>
      <c r="AC271" s="244" t="s">
        <v>1754</v>
      </c>
      <c r="AD271" s="211" t="s">
        <v>587</v>
      </c>
      <c r="AE271" s="224">
        <v>20</v>
      </c>
      <c r="AF271" s="224" t="s">
        <v>594</v>
      </c>
      <c r="AH271" s="224">
        <v>0</v>
      </c>
      <c r="AI271" s="224">
        <v>3</v>
      </c>
      <c r="AJ271" s="224">
        <v>0</v>
      </c>
      <c r="AK271" s="224">
        <v>0</v>
      </c>
      <c r="AL271" s="224" t="s">
        <v>595</v>
      </c>
    </row>
    <row r="272" spans="1:72" ht="26.25" customHeight="1">
      <c r="A272" s="331">
        <v>272</v>
      </c>
      <c r="B272" s="332">
        <v>9</v>
      </c>
      <c r="C272" s="332" t="s">
        <v>1738</v>
      </c>
      <c r="D272" s="333">
        <v>1</v>
      </c>
      <c r="E272" s="332" t="s">
        <v>959</v>
      </c>
      <c r="F272" s="332"/>
      <c r="G272" s="330" t="s">
        <v>587</v>
      </c>
      <c r="H272" s="334" t="s">
        <v>1833</v>
      </c>
      <c r="I272" s="334"/>
      <c r="J272" s="426" t="s">
        <v>224</v>
      </c>
      <c r="K272" s="332"/>
      <c r="L272" s="336" t="s">
        <v>587</v>
      </c>
      <c r="M272" s="337"/>
      <c r="N272" s="332"/>
      <c r="O272" s="330" t="s">
        <v>588</v>
      </c>
      <c r="P272" s="330" t="s">
        <v>812</v>
      </c>
      <c r="Q272" s="338">
        <v>4495105.78</v>
      </c>
      <c r="R272" s="338">
        <v>404019.02</v>
      </c>
      <c r="S272" s="330">
        <v>0</v>
      </c>
      <c r="T272" s="330">
        <v>2</v>
      </c>
      <c r="U272" s="330">
        <v>0</v>
      </c>
      <c r="V272" s="330">
        <v>0</v>
      </c>
      <c r="W272" s="334">
        <v>2012</v>
      </c>
      <c r="X272" s="339" t="d">
        <v>2012-06-20</v>
      </c>
      <c r="Y272" s="335" t="s">
        <v>1810</v>
      </c>
      <c r="Z272" s="332" t="s">
        <v>1736</v>
      </c>
      <c r="AA272" s="334" t="s">
        <v>1815</v>
      </c>
      <c r="AB272" s="340">
        <v>2</v>
      </c>
      <c r="AC272" s="332" t="s">
        <v>1754</v>
      </c>
      <c r="AD272" s="334" t="s">
        <v>587</v>
      </c>
      <c r="AE272" s="330" t="s">
        <v>924</v>
      </c>
      <c r="AF272" s="330" t="s">
        <v>594</v>
      </c>
      <c r="AG272" s="330">
        <v>98</v>
      </c>
      <c r="AH272" s="330">
        <v>0</v>
      </c>
      <c r="AI272" s="330">
        <v>2</v>
      </c>
      <c r="AJ272" s="330">
        <v>0</v>
      </c>
      <c r="AK272" s="330">
        <v>0</v>
      </c>
      <c r="AL272" s="330"/>
      <c r="AM272" s="330" t="s">
        <v>985</v>
      </c>
      <c r="AN272" s="330"/>
      <c r="AO272" s="332"/>
      <c r="AP272" s="337"/>
      <c r="AQ272" s="337"/>
      <c r="AR272" s="337"/>
      <c r="AS272" s="330" t="s">
        <v>990</v>
      </c>
      <c r="AT272" s="330">
        <v>20</v>
      </c>
      <c r="AU272" s="330">
        <v>0</v>
      </c>
      <c r="AV272" s="330"/>
      <c r="AW272" s="330">
        <v>130</v>
      </c>
      <c r="AX272" s="330">
        <v>40</v>
      </c>
      <c r="AY272" s="330"/>
      <c r="AZ272" s="330">
        <v>51</v>
      </c>
      <c r="BA272" s="330">
        <v>48</v>
      </c>
      <c r="BB272" s="330"/>
      <c r="BC272" s="330">
        <v>5</v>
      </c>
      <c r="BD272" s="330">
        <v>5</v>
      </c>
      <c r="BE272" s="330"/>
      <c r="BF272" s="337"/>
      <c r="BG272" s="337"/>
      <c r="BH272" s="337"/>
      <c r="BI272" s="330"/>
      <c r="BJ272" s="330"/>
      <c r="BK272" s="330"/>
      <c r="BL272" s="330"/>
      <c r="BM272" s="330"/>
      <c r="BN272" s="330"/>
      <c r="BO272" s="330"/>
      <c r="BP272" s="330"/>
      <c r="BQ272" s="330"/>
      <c r="BR272" s="330"/>
      <c r="BS272" s="330"/>
      <c r="BT272" s="330"/>
    </row>
    <row r="273" spans="1:72" ht="26.25" customHeight="1">
      <c r="A273" s="210">
        <v>273</v>
      </c>
      <c r="B273" s="244">
        <v>9</v>
      </c>
      <c r="C273" s="244" t="s">
        <v>1738</v>
      </c>
      <c r="D273" s="257">
        <v>1</v>
      </c>
      <c r="E273" s="212" t="s">
        <v>960</v>
      </c>
      <c r="F273" s="213"/>
      <c r="G273" s="238" t="s">
        <v>596</v>
      </c>
      <c r="H273" s="214" t="s">
        <v>620</v>
      </c>
      <c r="I273" s="214"/>
      <c r="J273" s="230" t="s">
        <v>620</v>
      </c>
      <c r="K273" s="237"/>
      <c r="L273" s="238" t="s">
        <v>620</v>
      </c>
      <c r="N273" s="243"/>
      <c r="O273" s="244"/>
      <c r="P273" s="244"/>
      <c r="Q273" s="248"/>
      <c r="R273" s="248"/>
      <c r="S273" s="244"/>
      <c r="T273" s="244"/>
      <c r="U273" s="244"/>
      <c r="V273" s="244"/>
      <c r="W273" s="211">
        <v>2012</v>
      </c>
      <c r="X273" s="234" t="d">
        <v>2012-06-20</v>
      </c>
      <c r="Y273" s="235" t="s">
        <v>1810</v>
      </c>
      <c r="Z273" s="244" t="s">
        <v>1736</v>
      </c>
      <c r="AA273" s="211" t="s">
        <v>1815</v>
      </c>
      <c r="AB273" s="292">
        <v>2</v>
      </c>
      <c r="AC273" s="244" t="s">
        <v>1754</v>
      </c>
      <c r="AD273" s="211" t="s">
        <v>587</v>
      </c>
      <c r="AE273" s="244">
        <v>52</v>
      </c>
      <c r="AF273" s="244" t="s">
        <v>594</v>
      </c>
      <c r="AG273" s="244">
        <v>97</v>
      </c>
      <c r="AH273" s="244">
        <v>0</v>
      </c>
      <c r="AI273" s="244">
        <v>3</v>
      </c>
      <c r="AJ273" s="244">
        <v>0</v>
      </c>
      <c r="AK273" s="244">
        <v>0</v>
      </c>
      <c r="AL273" s="244"/>
      <c r="AM273" s="244"/>
      <c r="AN273" s="244"/>
      <c r="AO273" s="244"/>
      <c r="AS273" s="244"/>
    </row>
    <row r="274" spans="1:72" ht="26.25" customHeight="1">
      <c r="A274" s="210">
        <v>274</v>
      </c>
      <c r="B274" s="244">
        <v>9</v>
      </c>
      <c r="C274" s="244" t="s">
        <v>1738</v>
      </c>
      <c r="D274" s="257">
        <v>1</v>
      </c>
      <c r="E274" s="293" t="s">
        <v>961</v>
      </c>
      <c r="G274" s="238" t="s">
        <v>596</v>
      </c>
      <c r="H274" s="214" t="s">
        <v>620</v>
      </c>
      <c r="I274" s="214"/>
      <c r="J274" s="230" t="s">
        <v>620</v>
      </c>
      <c r="L274" s="238" t="s">
        <v>620</v>
      </c>
      <c r="N274" s="243"/>
      <c r="O274" s="244"/>
      <c r="P274" s="244"/>
      <c r="Q274" s="248"/>
      <c r="R274" s="248"/>
      <c r="S274" s="244"/>
      <c r="T274" s="244"/>
      <c r="U274" s="244"/>
      <c r="V274" s="244"/>
      <c r="W274" s="211">
        <v>2012</v>
      </c>
      <c r="X274" s="234" t="d">
        <v>2012-06-20</v>
      </c>
      <c r="Y274" s="235" t="s">
        <v>1810</v>
      </c>
      <c r="Z274" s="244" t="s">
        <v>1736</v>
      </c>
      <c r="AA274" s="211" t="s">
        <v>1815</v>
      </c>
      <c r="AB274" s="292">
        <v>2</v>
      </c>
      <c r="AC274" s="244" t="s">
        <v>1754</v>
      </c>
      <c r="AD274" s="211" t="s">
        <v>587</v>
      </c>
      <c r="AE274" s="244">
        <v>54</v>
      </c>
      <c r="AF274" s="244" t="s">
        <v>594</v>
      </c>
      <c r="AG274" s="244">
        <v>99</v>
      </c>
      <c r="AH274" s="244">
        <v>0</v>
      </c>
      <c r="AI274" s="244">
        <v>2</v>
      </c>
      <c r="AJ274" s="244">
        <v>0</v>
      </c>
      <c r="AK274" s="244">
        <v>0</v>
      </c>
      <c r="AL274" s="244"/>
      <c r="AM274" s="244"/>
      <c r="AN274" s="244"/>
      <c r="AO274" s="244"/>
      <c r="AS274" s="244"/>
    </row>
    <row r="275" spans="1:72" ht="26.25" customHeight="1">
      <c r="A275" s="210">
        <v>275</v>
      </c>
      <c r="B275" s="244">
        <v>9</v>
      </c>
      <c r="C275" s="244" t="s">
        <v>1738</v>
      </c>
      <c r="D275" s="257">
        <v>1</v>
      </c>
      <c r="E275" s="212" t="s">
        <v>962</v>
      </c>
      <c r="F275" s="213"/>
      <c r="G275" s="238" t="s">
        <v>596</v>
      </c>
      <c r="H275" s="214" t="s">
        <v>620</v>
      </c>
      <c r="I275" s="214"/>
      <c r="J275" s="230" t="s">
        <v>620</v>
      </c>
      <c r="K275" s="237"/>
      <c r="L275" s="238" t="s">
        <v>620</v>
      </c>
      <c r="N275" s="243"/>
      <c r="O275" s="244"/>
      <c r="P275" s="244"/>
      <c r="Q275" s="248"/>
      <c r="R275" s="248"/>
      <c r="S275" s="244"/>
      <c r="T275" s="244"/>
      <c r="U275" s="244"/>
      <c r="V275" s="244"/>
      <c r="W275" s="211">
        <v>2012</v>
      </c>
      <c r="X275" s="234" t="d">
        <v>2012-06-20</v>
      </c>
      <c r="Y275" s="235" t="s">
        <v>1810</v>
      </c>
      <c r="Z275" s="244" t="s">
        <v>1736</v>
      </c>
      <c r="AA275" s="211" t="s">
        <v>1815</v>
      </c>
      <c r="AB275" s="292">
        <v>2</v>
      </c>
      <c r="AC275" s="244" t="s">
        <v>1754</v>
      </c>
      <c r="AD275" s="211" t="s">
        <v>587</v>
      </c>
      <c r="AE275" s="244">
        <v>55</v>
      </c>
      <c r="AF275" s="244" t="s">
        <v>594</v>
      </c>
      <c r="AG275" s="244">
        <v>98</v>
      </c>
      <c r="AH275" s="244">
        <v>0</v>
      </c>
      <c r="AI275" s="244">
        <v>2</v>
      </c>
      <c r="AJ275" s="244">
        <v>0</v>
      </c>
      <c r="AK275" s="244">
        <v>0</v>
      </c>
      <c r="AL275" s="244"/>
      <c r="AM275" s="244"/>
      <c r="AN275" s="244"/>
      <c r="AO275" s="244"/>
      <c r="AS275" s="244"/>
    </row>
    <row r="276" spans="1:72" ht="26.25" customHeight="1">
      <c r="A276" s="210">
        <v>276</v>
      </c>
      <c r="B276" s="244">
        <v>9</v>
      </c>
      <c r="C276" s="244" t="s">
        <v>1738</v>
      </c>
      <c r="D276" s="257">
        <v>1</v>
      </c>
      <c r="E276" s="293" t="s">
        <v>963</v>
      </c>
      <c r="G276" s="232" t="s">
        <v>596</v>
      </c>
      <c r="H276" s="214" t="s">
        <v>620</v>
      </c>
      <c r="I276" s="214"/>
      <c r="J276" s="230" t="s">
        <v>620</v>
      </c>
      <c r="K276" s="237"/>
      <c r="L276" s="238" t="s">
        <v>620</v>
      </c>
      <c r="N276" s="243"/>
      <c r="P276" s="244"/>
      <c r="W276" s="211">
        <v>2012</v>
      </c>
      <c r="X276" s="234" t="d">
        <v>2012-06-20</v>
      </c>
      <c r="Y276" s="235" t="s">
        <v>1810</v>
      </c>
      <c r="Z276" s="244" t="s">
        <v>1736</v>
      </c>
      <c r="AA276" s="211" t="s">
        <v>1815</v>
      </c>
      <c r="AB276" s="292">
        <v>2</v>
      </c>
      <c r="AC276" s="244" t="s">
        <v>1754</v>
      </c>
      <c r="AD276" s="211" t="s">
        <v>587</v>
      </c>
      <c r="AE276" s="224">
        <v>56</v>
      </c>
      <c r="AF276" s="224" t="s">
        <v>594</v>
      </c>
      <c r="AG276" s="224">
        <v>98</v>
      </c>
      <c r="AH276" s="224">
        <v>0</v>
      </c>
      <c r="AI276" s="224">
        <v>1</v>
      </c>
      <c r="AJ276" s="224">
        <v>0</v>
      </c>
      <c r="AK276" s="224">
        <v>0</v>
      </c>
      <c r="AO276" s="244"/>
    </row>
    <row r="277" spans="1:72" ht="26.25" customHeight="1">
      <c r="A277" s="210">
        <v>277</v>
      </c>
      <c r="B277" s="244">
        <v>9</v>
      </c>
      <c r="C277" s="244" t="s">
        <v>1738</v>
      </c>
      <c r="D277" s="257">
        <v>1</v>
      </c>
      <c r="E277" s="293" t="s">
        <v>964</v>
      </c>
      <c r="G277" s="232" t="s">
        <v>596</v>
      </c>
      <c r="H277" s="214" t="s">
        <v>620</v>
      </c>
      <c r="I277" s="214"/>
      <c r="J277" s="230" t="s">
        <v>620</v>
      </c>
      <c r="L277" s="238" t="s">
        <v>620</v>
      </c>
      <c r="N277" s="243"/>
      <c r="W277" s="211">
        <v>2012</v>
      </c>
      <c r="X277" s="239" t="d">
        <v>2012-06-20</v>
      </c>
      <c r="Y277" s="228" t="s">
        <v>1810</v>
      </c>
      <c r="Z277" s="244" t="s">
        <v>1736</v>
      </c>
      <c r="AA277" s="211" t="s">
        <v>1815</v>
      </c>
      <c r="AB277" s="292">
        <v>2</v>
      </c>
      <c r="AC277" s="244" t="s">
        <v>1754</v>
      </c>
      <c r="AD277" s="211" t="s">
        <v>587</v>
      </c>
      <c r="AE277" s="224">
        <v>60</v>
      </c>
      <c r="AF277" s="224" t="s">
        <v>594</v>
      </c>
      <c r="AG277" s="224">
        <v>98</v>
      </c>
      <c r="AH277" s="224">
        <v>0</v>
      </c>
      <c r="AI277" s="224">
        <v>2</v>
      </c>
      <c r="AJ277" s="224">
        <v>0</v>
      </c>
      <c r="AK277" s="224">
        <v>0</v>
      </c>
      <c r="AO277" s="244"/>
    </row>
    <row r="278" spans="1:72" ht="26.25" customHeight="1">
      <c r="A278" s="331">
        <v>278</v>
      </c>
      <c r="B278" s="332">
        <v>9</v>
      </c>
      <c r="C278" s="332" t="s">
        <v>1738</v>
      </c>
      <c r="D278" s="333">
        <v>1</v>
      </c>
      <c r="E278" s="332" t="s">
        <v>965</v>
      </c>
      <c r="F278" s="332"/>
      <c r="G278" s="330" t="s">
        <v>587</v>
      </c>
      <c r="H278" s="334" t="s">
        <v>1834</v>
      </c>
      <c r="I278" s="334"/>
      <c r="J278" s="425" t="s">
        <v>225</v>
      </c>
      <c r="K278" s="336"/>
      <c r="L278" s="336" t="s">
        <v>587</v>
      </c>
      <c r="M278" s="337"/>
      <c r="N278" s="332"/>
      <c r="O278" s="330" t="s">
        <v>588</v>
      </c>
      <c r="P278" s="330" t="s">
        <v>812</v>
      </c>
      <c r="Q278" s="338">
        <v>4495073.04</v>
      </c>
      <c r="R278" s="338">
        <v>404018.55</v>
      </c>
      <c r="S278" s="330">
        <v>0</v>
      </c>
      <c r="T278" s="330">
        <v>3</v>
      </c>
      <c r="U278" s="330">
        <v>0</v>
      </c>
      <c r="V278" s="330">
        <v>0</v>
      </c>
      <c r="W278" s="334">
        <v>2012</v>
      </c>
      <c r="X278" s="339" t="d">
        <v>2012-06-20</v>
      </c>
      <c r="Y278" s="335" t="s">
        <v>1810</v>
      </c>
      <c r="Z278" s="332" t="s">
        <v>1736</v>
      </c>
      <c r="AA278" s="334" t="s">
        <v>1815</v>
      </c>
      <c r="AB278" s="340">
        <v>2</v>
      </c>
      <c r="AC278" s="332" t="s">
        <v>1754</v>
      </c>
      <c r="AD278" s="334" t="s">
        <v>587</v>
      </c>
      <c r="AE278" s="330" t="s">
        <v>988</v>
      </c>
      <c r="AF278" s="330" t="s">
        <v>594</v>
      </c>
      <c r="AG278" s="330">
        <v>99</v>
      </c>
      <c r="AH278" s="330">
        <v>0</v>
      </c>
      <c r="AI278" s="330">
        <v>4</v>
      </c>
      <c r="AJ278" s="330">
        <v>0</v>
      </c>
      <c r="AK278" s="330">
        <v>0</v>
      </c>
      <c r="AL278" s="330"/>
      <c r="AM278" s="330" t="s">
        <v>986</v>
      </c>
      <c r="AN278" s="330"/>
      <c r="AO278" s="332"/>
      <c r="AP278" s="337"/>
      <c r="AQ278" s="337"/>
      <c r="AR278" s="337"/>
      <c r="AS278" s="330" t="s">
        <v>991</v>
      </c>
      <c r="AT278" s="330">
        <v>20</v>
      </c>
      <c r="AU278" s="330">
        <v>30</v>
      </c>
      <c r="AV278" s="330">
        <v>35</v>
      </c>
      <c r="AW278" s="330">
        <v>120</v>
      </c>
      <c r="AX278" s="330">
        <v>45</v>
      </c>
      <c r="AY278" s="330">
        <v>90</v>
      </c>
      <c r="AZ278" s="330">
        <v>67</v>
      </c>
      <c r="BA278" s="330">
        <v>63</v>
      </c>
      <c r="BB278" s="330">
        <v>63</v>
      </c>
      <c r="BC278" s="330">
        <v>4</v>
      </c>
      <c r="BD278" s="330">
        <v>4</v>
      </c>
      <c r="BE278" s="330">
        <v>4</v>
      </c>
      <c r="BF278" s="337"/>
      <c r="BG278" s="337"/>
      <c r="BH278" s="337"/>
      <c r="BI278" s="330"/>
      <c r="BJ278" s="330"/>
      <c r="BK278" s="330"/>
      <c r="BL278" s="330"/>
      <c r="BM278" s="330"/>
      <c r="BN278" s="330"/>
      <c r="BO278" s="330"/>
      <c r="BP278" s="330"/>
      <c r="BQ278" s="330"/>
      <c r="BR278" s="330"/>
      <c r="BS278" s="330"/>
      <c r="BT278" s="330"/>
    </row>
    <row r="279" spans="1:72" ht="26.25" customHeight="1">
      <c r="A279" s="331">
        <v>279</v>
      </c>
      <c r="B279" s="332">
        <v>9</v>
      </c>
      <c r="C279" s="332" t="s">
        <v>1738</v>
      </c>
      <c r="D279" s="333">
        <v>1</v>
      </c>
      <c r="E279" s="330" t="s">
        <v>966</v>
      </c>
      <c r="F279" s="332"/>
      <c r="G279" s="330" t="s">
        <v>587</v>
      </c>
      <c r="H279" s="334" t="s">
        <v>1790</v>
      </c>
      <c r="I279" s="334"/>
      <c r="J279" s="425" t="s">
        <v>226</v>
      </c>
      <c r="K279" s="336"/>
      <c r="L279" s="336" t="s">
        <v>587</v>
      </c>
      <c r="M279" s="337"/>
      <c r="N279" s="332"/>
      <c r="O279" s="330" t="s">
        <v>588</v>
      </c>
      <c r="P279" s="330" t="s">
        <v>812</v>
      </c>
      <c r="Q279" s="338">
        <v>4495076.37</v>
      </c>
      <c r="R279" s="338">
        <v>404019.88</v>
      </c>
      <c r="S279" s="330">
        <v>0</v>
      </c>
      <c r="T279" s="330">
        <v>1</v>
      </c>
      <c r="U279" s="330">
        <v>0</v>
      </c>
      <c r="V279" s="330">
        <v>0</v>
      </c>
      <c r="W279" s="334">
        <v>2012</v>
      </c>
      <c r="X279" s="443" t="d">
        <v>2012-06-20</v>
      </c>
      <c r="Y279" s="335" t="s">
        <v>1810</v>
      </c>
      <c r="Z279" s="332" t="s">
        <v>1736</v>
      </c>
      <c r="AA279" s="334" t="s">
        <v>1815</v>
      </c>
      <c r="AB279" s="340">
        <v>2</v>
      </c>
      <c r="AC279" s="332" t="s">
        <v>1754</v>
      </c>
      <c r="AD279" s="334" t="s">
        <v>587</v>
      </c>
      <c r="AE279" s="330">
        <v>65</v>
      </c>
      <c r="AF279" s="330" t="s">
        <v>594</v>
      </c>
      <c r="AG279" s="330">
        <v>99</v>
      </c>
      <c r="AH279" s="330">
        <v>0</v>
      </c>
      <c r="AI279" s="330">
        <v>2</v>
      </c>
      <c r="AJ279" s="330">
        <v>0</v>
      </c>
      <c r="AK279" s="330">
        <v>0</v>
      </c>
      <c r="AL279" s="332"/>
      <c r="AM279" s="330" t="s">
        <v>987</v>
      </c>
      <c r="AN279" s="330"/>
      <c r="AO279" s="332"/>
      <c r="AP279" s="337"/>
      <c r="AQ279" s="337"/>
      <c r="AR279" s="337"/>
      <c r="AS279" s="330" t="s">
        <v>992</v>
      </c>
      <c r="AT279" s="330">
        <v>0</v>
      </c>
      <c r="AU279" s="330"/>
      <c r="AV279" s="330"/>
      <c r="AW279" s="330">
        <v>60</v>
      </c>
      <c r="AX279" s="330"/>
      <c r="AY279" s="330"/>
      <c r="AZ279" s="330">
        <v>37</v>
      </c>
      <c r="BA279" s="330"/>
      <c r="BB279" s="330"/>
      <c r="BC279" s="330">
        <v>4</v>
      </c>
      <c r="BD279" s="330"/>
      <c r="BE279" s="330"/>
      <c r="BF279" s="337"/>
      <c r="BG279" s="337"/>
      <c r="BH279" s="337"/>
      <c r="BI279" s="330"/>
      <c r="BJ279" s="330"/>
      <c r="BK279" s="330"/>
      <c r="BL279" s="330"/>
      <c r="BM279" s="330"/>
      <c r="BN279" s="330"/>
      <c r="BO279" s="330"/>
      <c r="BP279" s="330"/>
      <c r="BQ279" s="330"/>
      <c r="BR279" s="330"/>
      <c r="BS279" s="330"/>
      <c r="BT279" s="330"/>
    </row>
    <row r="280" spans="1:72" ht="26.25" customHeight="1">
      <c r="A280" s="210">
        <v>280</v>
      </c>
      <c r="B280" s="244">
        <v>9</v>
      </c>
      <c r="C280" s="244" t="s">
        <v>1738</v>
      </c>
      <c r="D280" s="257">
        <v>1</v>
      </c>
      <c r="E280" s="212" t="s">
        <v>967</v>
      </c>
      <c r="G280" s="238" t="s">
        <v>596</v>
      </c>
      <c r="H280" s="214" t="s">
        <v>620</v>
      </c>
      <c r="I280" s="214"/>
      <c r="J280" s="246" t="s">
        <v>620</v>
      </c>
      <c r="K280" s="247"/>
      <c r="L280" s="238" t="s">
        <v>620</v>
      </c>
      <c r="N280" s="243"/>
      <c r="Q280" s="248"/>
      <c r="R280" s="248"/>
      <c r="S280" s="244"/>
      <c r="T280" s="244"/>
      <c r="U280" s="244"/>
      <c r="V280" s="244"/>
      <c r="W280" s="211">
        <v>2012</v>
      </c>
      <c r="X280" s="234" t="d">
        <v>2012-06-20</v>
      </c>
      <c r="Y280" s="228" t="s">
        <v>1810</v>
      </c>
      <c r="Z280" s="244" t="s">
        <v>1736</v>
      </c>
      <c r="AA280" s="211" t="s">
        <v>1815</v>
      </c>
      <c r="AB280" s="292">
        <v>2</v>
      </c>
      <c r="AC280" s="244" t="s">
        <v>1754</v>
      </c>
      <c r="AD280" s="211" t="s">
        <v>587</v>
      </c>
      <c r="AE280" s="244">
        <v>77</v>
      </c>
      <c r="AF280" s="244" t="s">
        <v>594</v>
      </c>
      <c r="AG280" s="244">
        <v>11</v>
      </c>
      <c r="AH280" s="244">
        <v>0</v>
      </c>
      <c r="AI280" s="244">
        <v>1</v>
      </c>
      <c r="AJ280" s="244">
        <v>0</v>
      </c>
      <c r="AK280" s="244">
        <v>0</v>
      </c>
      <c r="AN280" s="244"/>
      <c r="AO280" s="244"/>
      <c r="AS280" s="244"/>
    </row>
    <row r="281" spans="1:72" ht="26.25" customHeight="1">
      <c r="A281" s="210">
        <v>281</v>
      </c>
      <c r="B281" s="244">
        <v>9</v>
      </c>
      <c r="C281" s="244" t="s">
        <v>1738</v>
      </c>
      <c r="D281" s="257">
        <v>1</v>
      </c>
      <c r="E281" s="212" t="s">
        <v>968</v>
      </c>
      <c r="F281" s="213"/>
      <c r="G281" s="232" t="s">
        <v>596</v>
      </c>
      <c r="H281" s="214" t="s">
        <v>620</v>
      </c>
      <c r="I281" s="214"/>
      <c r="J281" s="230" t="s">
        <v>620</v>
      </c>
      <c r="K281" s="237"/>
      <c r="L281" s="238" t="s">
        <v>620</v>
      </c>
      <c r="N281" s="243"/>
      <c r="W281" s="211">
        <v>2012</v>
      </c>
      <c r="X281" s="239" t="d">
        <v>2012-06-20</v>
      </c>
      <c r="Y281" s="228" t="s">
        <v>1810</v>
      </c>
      <c r="Z281" s="244" t="s">
        <v>1736</v>
      </c>
      <c r="AA281" s="211" t="s">
        <v>1815</v>
      </c>
      <c r="AB281" s="292">
        <v>2</v>
      </c>
      <c r="AC281" s="244" t="s">
        <v>1754</v>
      </c>
      <c r="AD281" s="211" t="s">
        <v>587</v>
      </c>
      <c r="AE281" s="224">
        <v>70</v>
      </c>
      <c r="AF281" s="224" t="s">
        <v>594</v>
      </c>
      <c r="AG281" s="224">
        <v>28</v>
      </c>
      <c r="AH281" s="224">
        <v>0</v>
      </c>
      <c r="AI281" s="224">
        <v>3</v>
      </c>
      <c r="AJ281" s="224">
        <v>0</v>
      </c>
      <c r="AK281" s="224">
        <v>0</v>
      </c>
      <c r="AO281" s="244"/>
    </row>
    <row r="282" spans="1:72" ht="26.25" customHeight="1">
      <c r="A282" s="210">
        <v>282</v>
      </c>
      <c r="B282" s="244">
        <v>9</v>
      </c>
      <c r="C282" s="244" t="s">
        <v>1738</v>
      </c>
      <c r="D282" s="257">
        <v>1</v>
      </c>
      <c r="E282" s="212" t="s">
        <v>969</v>
      </c>
      <c r="F282" s="213"/>
      <c r="G282" s="232" t="s">
        <v>596</v>
      </c>
      <c r="H282" s="214" t="s">
        <v>620</v>
      </c>
      <c r="I282" s="214"/>
      <c r="J282" s="230" t="s">
        <v>620</v>
      </c>
      <c r="K282" s="237"/>
      <c r="L282" s="238" t="s">
        <v>620</v>
      </c>
      <c r="N282" s="243"/>
      <c r="W282" s="211">
        <v>2012</v>
      </c>
      <c r="X282" s="239" t="d">
        <v>2012-06-20</v>
      </c>
      <c r="Y282" s="228" t="s">
        <v>1810</v>
      </c>
      <c r="Z282" s="244" t="s">
        <v>1736</v>
      </c>
      <c r="AA282" s="211" t="s">
        <v>1815</v>
      </c>
      <c r="AB282" s="292">
        <v>2</v>
      </c>
      <c r="AC282" s="244" t="s">
        <v>1754</v>
      </c>
      <c r="AD282" s="211" t="s">
        <v>587</v>
      </c>
      <c r="AE282" s="224">
        <v>79</v>
      </c>
      <c r="AF282" s="224" t="s">
        <v>594</v>
      </c>
      <c r="AG282" s="224">
        <v>6</v>
      </c>
      <c r="AH282" s="224">
        <v>0</v>
      </c>
      <c r="AI282" s="224">
        <v>10</v>
      </c>
      <c r="AJ282" s="224">
        <v>0</v>
      </c>
      <c r="AK282" s="224">
        <v>0</v>
      </c>
      <c r="AO282" s="244"/>
    </row>
    <row r="283" spans="1:72" ht="26.25" customHeight="1">
      <c r="A283" s="210">
        <v>283</v>
      </c>
      <c r="B283" s="244">
        <v>9</v>
      </c>
      <c r="C283" s="244" t="s">
        <v>1738</v>
      </c>
      <c r="D283" s="257">
        <v>1</v>
      </c>
      <c r="E283" s="293" t="s">
        <v>970</v>
      </c>
      <c r="F283" s="213"/>
      <c r="G283" s="232" t="s">
        <v>596</v>
      </c>
      <c r="H283" s="214" t="s">
        <v>620</v>
      </c>
      <c r="I283" s="238"/>
      <c r="J283" s="252" t="s">
        <v>620</v>
      </c>
      <c r="K283" s="237"/>
      <c r="L283" s="238" t="s">
        <v>620</v>
      </c>
      <c r="N283" s="243"/>
      <c r="W283" s="211">
        <v>2012</v>
      </c>
      <c r="X283" s="239" t="d">
        <v>2012-06-20</v>
      </c>
      <c r="Y283" s="228" t="s">
        <v>1810</v>
      </c>
      <c r="Z283" s="244" t="s">
        <v>1736</v>
      </c>
      <c r="AA283" s="211" t="s">
        <v>1815</v>
      </c>
      <c r="AB283" s="292">
        <v>2</v>
      </c>
      <c r="AC283" s="244" t="s">
        <v>1754</v>
      </c>
      <c r="AD283" s="211" t="s">
        <v>587</v>
      </c>
      <c r="AE283" s="224">
        <v>82</v>
      </c>
      <c r="AF283" s="224" t="s">
        <v>594</v>
      </c>
      <c r="AG283" s="224">
        <v>20</v>
      </c>
      <c r="AH283" s="224">
        <v>0</v>
      </c>
      <c r="AI283" s="224">
        <v>6</v>
      </c>
      <c r="AJ283" s="224">
        <v>0</v>
      </c>
      <c r="AK283" s="224">
        <v>0</v>
      </c>
      <c r="AL283" s="244"/>
      <c r="AO283" s="244"/>
    </row>
    <row r="284" spans="1:72" ht="26.25" customHeight="1">
      <c r="A284" s="210">
        <v>284</v>
      </c>
      <c r="B284" s="244">
        <v>9</v>
      </c>
      <c r="C284" s="244" t="s">
        <v>1738</v>
      </c>
      <c r="D284" s="257">
        <v>1</v>
      </c>
      <c r="E284" s="212" t="s">
        <v>971</v>
      </c>
      <c r="F284" s="213"/>
      <c r="G284" s="232" t="s">
        <v>596</v>
      </c>
      <c r="H284" s="214" t="s">
        <v>620</v>
      </c>
      <c r="I284" s="238"/>
      <c r="J284" s="252" t="s">
        <v>620</v>
      </c>
      <c r="K284" s="237"/>
      <c r="L284" s="238" t="s">
        <v>620</v>
      </c>
      <c r="N284" s="243"/>
      <c r="W284" s="211">
        <v>2012</v>
      </c>
      <c r="X284" s="239" t="d">
        <v>2012-06-20</v>
      </c>
      <c r="Y284" s="228" t="s">
        <v>1810</v>
      </c>
      <c r="Z284" s="244" t="s">
        <v>1736</v>
      </c>
      <c r="AA284" s="211" t="s">
        <v>1815</v>
      </c>
      <c r="AB284" s="292">
        <v>2</v>
      </c>
      <c r="AC284" s="244" t="s">
        <v>1754</v>
      </c>
      <c r="AD284" s="211" t="s">
        <v>587</v>
      </c>
      <c r="AE284" s="224">
        <v>85</v>
      </c>
      <c r="AF284" s="224" t="s">
        <v>594</v>
      </c>
      <c r="AG284" s="224">
        <v>13</v>
      </c>
      <c r="AH284" s="224">
        <v>0</v>
      </c>
      <c r="AI284" s="224">
        <v>3</v>
      </c>
      <c r="AJ284" s="224">
        <v>0</v>
      </c>
      <c r="AK284" s="224">
        <v>0</v>
      </c>
      <c r="AL284" s="244" t="s">
        <v>595</v>
      </c>
      <c r="AO284" s="244"/>
    </row>
    <row r="285" spans="1:72" ht="26.25" customHeight="1">
      <c r="A285" s="210">
        <v>285</v>
      </c>
      <c r="B285" s="244">
        <v>9</v>
      </c>
      <c r="C285" s="244" t="s">
        <v>1738</v>
      </c>
      <c r="D285" s="257">
        <v>1</v>
      </c>
      <c r="E285" s="212" t="s">
        <v>972</v>
      </c>
      <c r="F285" s="213"/>
      <c r="G285" s="232" t="s">
        <v>596</v>
      </c>
      <c r="H285" s="214" t="s">
        <v>620</v>
      </c>
      <c r="I285" s="238"/>
      <c r="J285" s="252" t="s">
        <v>620</v>
      </c>
      <c r="K285" s="237"/>
      <c r="L285" s="238" t="s">
        <v>620</v>
      </c>
      <c r="N285" s="243"/>
      <c r="W285" s="211">
        <v>2012</v>
      </c>
      <c r="X285" s="239" t="d">
        <v>2012-06-20</v>
      </c>
      <c r="Y285" s="228" t="s">
        <v>1810</v>
      </c>
      <c r="Z285" s="244" t="s">
        <v>1736</v>
      </c>
      <c r="AA285" s="211" t="s">
        <v>1815</v>
      </c>
      <c r="AB285" s="292">
        <v>2</v>
      </c>
      <c r="AC285" s="244" t="s">
        <v>1754</v>
      </c>
      <c r="AD285" s="211" t="s">
        <v>587</v>
      </c>
      <c r="AE285" s="224">
        <v>83</v>
      </c>
      <c r="AF285" s="224" t="s">
        <v>594</v>
      </c>
      <c r="AG285" s="224">
        <v>19</v>
      </c>
      <c r="AH285" s="224">
        <v>0</v>
      </c>
      <c r="AI285" s="224">
        <v>3</v>
      </c>
      <c r="AJ285" s="224">
        <v>0</v>
      </c>
      <c r="AK285" s="224">
        <v>0</v>
      </c>
      <c r="AL285" s="224" t="s">
        <v>595</v>
      </c>
      <c r="AO285" s="244"/>
    </row>
    <row r="286" spans="1:72" ht="26.25" customHeight="1">
      <c r="A286" s="210">
        <v>286</v>
      </c>
      <c r="B286" s="244">
        <v>9</v>
      </c>
      <c r="C286" s="244" t="s">
        <v>1738</v>
      </c>
      <c r="D286" s="257">
        <v>1</v>
      </c>
      <c r="E286" s="293" t="s">
        <v>973</v>
      </c>
      <c r="G286" s="232" t="s">
        <v>596</v>
      </c>
      <c r="H286" s="214" t="s">
        <v>620</v>
      </c>
      <c r="I286" s="232"/>
      <c r="J286" s="252" t="s">
        <v>620</v>
      </c>
      <c r="K286" s="237"/>
      <c r="L286" s="238" t="s">
        <v>620</v>
      </c>
      <c r="N286" s="243"/>
      <c r="W286" s="211">
        <v>2012</v>
      </c>
      <c r="X286" s="239" t="d">
        <v>2012-06-20</v>
      </c>
      <c r="Y286" s="228" t="s">
        <v>1810</v>
      </c>
      <c r="Z286" s="244" t="s">
        <v>1736</v>
      </c>
      <c r="AA286" s="211" t="s">
        <v>1815</v>
      </c>
      <c r="AB286" s="292">
        <v>2</v>
      </c>
      <c r="AC286" s="244" t="s">
        <v>1754</v>
      </c>
      <c r="AD286" s="211" t="s">
        <v>587</v>
      </c>
      <c r="AE286" s="224">
        <v>84</v>
      </c>
      <c r="AF286" s="224" t="s">
        <v>594</v>
      </c>
      <c r="AG286" s="224">
        <v>15</v>
      </c>
      <c r="AH286" s="224">
        <v>0</v>
      </c>
      <c r="AI286" s="224">
        <v>3</v>
      </c>
      <c r="AJ286" s="224">
        <v>0</v>
      </c>
      <c r="AK286" s="224">
        <v>0</v>
      </c>
      <c r="AL286" s="224" t="s">
        <v>595</v>
      </c>
      <c r="AO286" s="244"/>
    </row>
    <row r="287" spans="1:72" ht="26.25" customHeight="1">
      <c r="A287" s="210">
        <v>287</v>
      </c>
      <c r="B287" s="244">
        <v>9</v>
      </c>
      <c r="C287" s="244" t="s">
        <v>1738</v>
      </c>
      <c r="D287" s="257">
        <v>1</v>
      </c>
      <c r="E287" s="212" t="s">
        <v>974</v>
      </c>
      <c r="F287" s="213"/>
      <c r="G287" s="232" t="s">
        <v>596</v>
      </c>
      <c r="H287" s="214" t="s">
        <v>620</v>
      </c>
      <c r="I287" s="238"/>
      <c r="J287" s="252" t="s">
        <v>620</v>
      </c>
      <c r="K287" s="237"/>
      <c r="L287" s="238" t="s">
        <v>620</v>
      </c>
      <c r="N287" s="243"/>
      <c r="W287" s="211">
        <v>2012</v>
      </c>
      <c r="X287" s="239" t="d">
        <v>2012-06-20</v>
      </c>
      <c r="Y287" s="228" t="s">
        <v>1810</v>
      </c>
      <c r="Z287" s="244" t="s">
        <v>1736</v>
      </c>
      <c r="AA287" s="211" t="s">
        <v>1815</v>
      </c>
      <c r="AB287" s="292">
        <v>2</v>
      </c>
      <c r="AC287" s="244" t="s">
        <v>1754</v>
      </c>
      <c r="AD287" s="211" t="s">
        <v>587</v>
      </c>
      <c r="AE287" s="224">
        <v>85</v>
      </c>
      <c r="AF287" s="224" t="s">
        <v>594</v>
      </c>
      <c r="AG287" s="224">
        <v>17</v>
      </c>
      <c r="AH287" s="224">
        <v>0</v>
      </c>
      <c r="AI287" s="224">
        <v>4</v>
      </c>
      <c r="AJ287" s="224">
        <v>0</v>
      </c>
      <c r="AK287" s="224">
        <v>1</v>
      </c>
      <c r="AL287" s="224" t="s">
        <v>595</v>
      </c>
      <c r="AO287" s="244"/>
    </row>
    <row r="288" spans="1:72" ht="26.25" customHeight="1">
      <c r="A288" s="210">
        <v>288</v>
      </c>
      <c r="B288" s="244">
        <v>9</v>
      </c>
      <c r="C288" s="244" t="s">
        <v>1738</v>
      </c>
      <c r="D288" s="257">
        <v>1</v>
      </c>
      <c r="E288" s="212" t="s">
        <v>975</v>
      </c>
      <c r="G288" s="232" t="s">
        <v>596</v>
      </c>
      <c r="H288" s="214" t="s">
        <v>620</v>
      </c>
      <c r="I288" s="238"/>
      <c r="J288" s="252" t="s">
        <v>620</v>
      </c>
      <c r="K288" s="237"/>
      <c r="L288" s="238" t="s">
        <v>620</v>
      </c>
      <c r="N288" s="243"/>
      <c r="P288" s="244"/>
      <c r="W288" s="211">
        <v>2012</v>
      </c>
      <c r="X288" s="239" t="d">
        <v>2012-06-20</v>
      </c>
      <c r="Y288" s="228" t="s">
        <v>1810</v>
      </c>
      <c r="Z288" s="244" t="s">
        <v>1736</v>
      </c>
      <c r="AA288" s="211" t="s">
        <v>1815</v>
      </c>
      <c r="AB288" s="292">
        <v>2</v>
      </c>
      <c r="AC288" s="244" t="s">
        <v>1754</v>
      </c>
      <c r="AD288" s="211" t="s">
        <v>587</v>
      </c>
      <c r="AE288" s="224">
        <v>86</v>
      </c>
      <c r="AF288" s="224" t="s">
        <v>594</v>
      </c>
      <c r="AG288" s="224">
        <v>21</v>
      </c>
      <c r="AH288" s="224">
        <v>0</v>
      </c>
      <c r="AI288" s="224">
        <v>3</v>
      </c>
      <c r="AJ288" s="224">
        <v>0</v>
      </c>
      <c r="AK288" s="224">
        <v>0</v>
      </c>
      <c r="AL288" s="224" t="s">
        <v>595</v>
      </c>
      <c r="AO288" s="244"/>
    </row>
    <row r="289" spans="1:72" ht="26.25" customHeight="1">
      <c r="A289" s="210">
        <v>289</v>
      </c>
      <c r="B289" s="244">
        <v>9</v>
      </c>
      <c r="C289" s="224" t="s">
        <v>1738</v>
      </c>
      <c r="D289" s="257">
        <v>1</v>
      </c>
      <c r="E289" s="293" t="s">
        <v>976</v>
      </c>
      <c r="G289" s="232" t="s">
        <v>596</v>
      </c>
      <c r="H289" s="214" t="s">
        <v>620</v>
      </c>
      <c r="I289" s="238"/>
      <c r="J289" s="252" t="s">
        <v>620</v>
      </c>
      <c r="K289" s="237"/>
      <c r="L289" s="238" t="s">
        <v>620</v>
      </c>
      <c r="N289" s="243"/>
      <c r="W289" s="211">
        <v>2012</v>
      </c>
      <c r="X289" s="239" t="d">
        <v>2012-06-20</v>
      </c>
      <c r="Y289" s="228" t="s">
        <v>1810</v>
      </c>
      <c r="Z289" s="224" t="s">
        <v>1736</v>
      </c>
      <c r="AA289" s="211" t="s">
        <v>1815</v>
      </c>
      <c r="AB289" s="342">
        <v>2</v>
      </c>
      <c r="AC289" s="224" t="s">
        <v>1754</v>
      </c>
      <c r="AD289" s="211" t="s">
        <v>587</v>
      </c>
      <c r="AE289" s="224">
        <v>87</v>
      </c>
      <c r="AF289" s="224" t="s">
        <v>594</v>
      </c>
      <c r="AG289" s="224">
        <v>21</v>
      </c>
      <c r="AH289" s="224">
        <v>0</v>
      </c>
      <c r="AI289" s="224">
        <v>2</v>
      </c>
      <c r="AJ289" s="224">
        <v>0</v>
      </c>
      <c r="AK289" s="224">
        <v>0</v>
      </c>
      <c r="AL289" s="224" t="s">
        <v>595</v>
      </c>
      <c r="AO289" s="244"/>
    </row>
    <row r="290" spans="1:72" ht="26.25" customHeight="1">
      <c r="A290" s="210">
        <v>290</v>
      </c>
      <c r="B290" s="244">
        <v>9</v>
      </c>
      <c r="C290" s="244" t="s">
        <v>1738</v>
      </c>
      <c r="D290" s="257">
        <v>1</v>
      </c>
      <c r="E290" s="212" t="s">
        <v>977</v>
      </c>
      <c r="F290" s="213"/>
      <c r="G290" s="232" t="s">
        <v>596</v>
      </c>
      <c r="H290" s="214" t="s">
        <v>620</v>
      </c>
      <c r="I290" s="238"/>
      <c r="J290" s="252" t="s">
        <v>620</v>
      </c>
      <c r="K290" s="237"/>
      <c r="L290" s="238" t="s">
        <v>620</v>
      </c>
      <c r="N290" s="243"/>
      <c r="P290" s="244"/>
      <c r="W290" s="211">
        <v>2012</v>
      </c>
      <c r="X290" s="239" t="d">
        <v>2012-06-20</v>
      </c>
      <c r="Y290" s="228" t="s">
        <v>1810</v>
      </c>
      <c r="Z290" s="244" t="s">
        <v>1736</v>
      </c>
      <c r="AA290" s="211" t="s">
        <v>1815</v>
      </c>
      <c r="AB290" s="292">
        <v>2</v>
      </c>
      <c r="AC290" s="244" t="s">
        <v>1754</v>
      </c>
      <c r="AD290" s="211" t="s">
        <v>587</v>
      </c>
      <c r="AE290" s="224">
        <v>87</v>
      </c>
      <c r="AF290" s="224" t="s">
        <v>594</v>
      </c>
      <c r="AG290" s="224">
        <v>23</v>
      </c>
      <c r="AH290" s="224">
        <v>0</v>
      </c>
      <c r="AI290" s="224">
        <v>1</v>
      </c>
      <c r="AJ290" s="224">
        <v>0</v>
      </c>
      <c r="AK290" s="224">
        <v>0</v>
      </c>
      <c r="AL290" s="224" t="s">
        <v>595</v>
      </c>
      <c r="AO290" s="244"/>
    </row>
    <row r="291" spans="1:72" ht="26.25" customHeight="1">
      <c r="A291" s="210">
        <v>291</v>
      </c>
      <c r="B291" s="244">
        <v>9</v>
      </c>
      <c r="C291" s="224" t="s">
        <v>1738</v>
      </c>
      <c r="D291" s="257">
        <v>1</v>
      </c>
      <c r="E291" s="293" t="s">
        <v>978</v>
      </c>
      <c r="G291" s="232" t="s">
        <v>596</v>
      </c>
      <c r="H291" s="214" t="s">
        <v>620</v>
      </c>
      <c r="I291" s="238"/>
      <c r="J291" s="252" t="s">
        <v>620</v>
      </c>
      <c r="L291" s="238" t="s">
        <v>620</v>
      </c>
      <c r="N291" s="243"/>
      <c r="W291" s="211">
        <v>2012</v>
      </c>
      <c r="X291" s="239" t="d">
        <v>2012-06-20</v>
      </c>
      <c r="Y291" s="228" t="s">
        <v>1810</v>
      </c>
      <c r="Z291" s="224" t="s">
        <v>1736</v>
      </c>
      <c r="AA291" s="211" t="s">
        <v>1815</v>
      </c>
      <c r="AB291" s="342">
        <v>2</v>
      </c>
      <c r="AC291" s="224" t="s">
        <v>1754</v>
      </c>
      <c r="AD291" s="211" t="s">
        <v>587</v>
      </c>
      <c r="AE291" s="224">
        <v>88</v>
      </c>
      <c r="AF291" s="224" t="s">
        <v>594</v>
      </c>
      <c r="AG291" s="224">
        <v>17</v>
      </c>
      <c r="AH291" s="224">
        <v>0</v>
      </c>
      <c r="AI291" s="224">
        <v>3</v>
      </c>
      <c r="AJ291" s="224">
        <v>0</v>
      </c>
      <c r="AK291" s="224">
        <v>0</v>
      </c>
      <c r="AL291" s="224" t="s">
        <v>595</v>
      </c>
      <c r="AM291" s="244"/>
      <c r="AO291" s="244"/>
    </row>
    <row r="292" spans="1:72" ht="26.25" customHeight="1">
      <c r="A292" s="210">
        <v>292</v>
      </c>
      <c r="B292" s="244">
        <v>9</v>
      </c>
      <c r="C292" s="244" t="s">
        <v>1738</v>
      </c>
      <c r="D292" s="257">
        <v>1</v>
      </c>
      <c r="E292" s="293" t="s">
        <v>979</v>
      </c>
      <c r="G292" s="232" t="s">
        <v>596</v>
      </c>
      <c r="H292" s="214" t="s">
        <v>620</v>
      </c>
      <c r="I292" s="238"/>
      <c r="J292" s="252" t="s">
        <v>620</v>
      </c>
      <c r="K292" s="237"/>
      <c r="L292" s="238" t="s">
        <v>620</v>
      </c>
      <c r="N292" s="243"/>
      <c r="O292" s="244"/>
      <c r="P292" s="244"/>
      <c r="W292" s="211">
        <v>2012</v>
      </c>
      <c r="X292" s="239" t="d">
        <v>2012-06-20</v>
      </c>
      <c r="Y292" s="228" t="s">
        <v>1810</v>
      </c>
      <c r="Z292" s="244" t="s">
        <v>1736</v>
      </c>
      <c r="AA292" s="211" t="s">
        <v>1815</v>
      </c>
      <c r="AB292" s="292">
        <v>2</v>
      </c>
      <c r="AC292" s="244" t="s">
        <v>1754</v>
      </c>
      <c r="AD292" s="211" t="s">
        <v>587</v>
      </c>
      <c r="AE292" s="224">
        <v>89</v>
      </c>
      <c r="AF292" s="224" t="s">
        <v>594</v>
      </c>
      <c r="AG292" s="224">
        <v>21</v>
      </c>
      <c r="AH292" s="224">
        <v>0</v>
      </c>
      <c r="AI292" s="224">
        <v>2</v>
      </c>
      <c r="AJ292" s="224">
        <v>0</v>
      </c>
      <c r="AK292" s="224">
        <v>0</v>
      </c>
      <c r="AL292" s="244" t="s">
        <v>811</v>
      </c>
      <c r="AM292" s="244"/>
      <c r="AO292" s="244"/>
    </row>
    <row r="293" spans="1:72" ht="26.25" customHeight="1">
      <c r="A293" s="331">
        <v>293</v>
      </c>
      <c r="B293" s="332">
        <v>9</v>
      </c>
      <c r="C293" s="332" t="s">
        <v>1738</v>
      </c>
      <c r="D293" s="333">
        <v>1</v>
      </c>
      <c r="E293" s="332" t="s">
        <v>980</v>
      </c>
      <c r="F293" s="332"/>
      <c r="G293" s="330" t="s">
        <v>587</v>
      </c>
      <c r="H293" s="334" t="s">
        <v>537</v>
      </c>
      <c r="I293" s="332"/>
      <c r="J293" s="341" t="s">
        <v>227</v>
      </c>
      <c r="K293" s="332"/>
      <c r="L293" s="336" t="s">
        <v>587</v>
      </c>
      <c r="M293" s="337"/>
      <c r="N293" s="332"/>
      <c r="O293" s="330" t="s">
        <v>707</v>
      </c>
      <c r="P293" s="332" t="s">
        <v>989</v>
      </c>
      <c r="Q293" s="338">
        <v>4495049.97</v>
      </c>
      <c r="R293" s="338">
        <v>404099.32</v>
      </c>
      <c r="S293" s="330">
        <v>1</v>
      </c>
      <c r="T293" s="330">
        <v>3</v>
      </c>
      <c r="U293" s="330">
        <v>0</v>
      </c>
      <c r="V293" s="330">
        <v>0</v>
      </c>
      <c r="W293" s="334">
        <v>2012</v>
      </c>
      <c r="X293" s="339" t="d">
        <v>2012-06-20</v>
      </c>
      <c r="Y293" s="335" t="s">
        <v>1810</v>
      </c>
      <c r="Z293" s="332" t="s">
        <v>1736</v>
      </c>
      <c r="AA293" s="334" t="s">
        <v>1815</v>
      </c>
      <c r="AB293" s="340">
        <v>2</v>
      </c>
      <c r="AC293" s="332" t="s">
        <v>1754</v>
      </c>
      <c r="AD293" s="334" t="s">
        <v>587</v>
      </c>
      <c r="AE293" s="330">
        <v>93</v>
      </c>
      <c r="AF293" s="330" t="s">
        <v>594</v>
      </c>
      <c r="AG293" s="330">
        <v>20</v>
      </c>
      <c r="AH293" s="330">
        <v>0</v>
      </c>
      <c r="AI293" s="330">
        <v>3</v>
      </c>
      <c r="AJ293" s="330">
        <v>0</v>
      </c>
      <c r="AK293" s="330">
        <v>0</v>
      </c>
      <c r="AL293" s="330" t="s">
        <v>615</v>
      </c>
      <c r="AM293" s="330"/>
      <c r="AN293" s="330"/>
      <c r="AO293" s="332"/>
      <c r="AP293" s="337"/>
      <c r="AQ293" s="337"/>
      <c r="AR293" s="337"/>
      <c r="AS293" s="330"/>
      <c r="AT293" s="330">
        <v>0</v>
      </c>
      <c r="AU293" s="330">
        <v>16</v>
      </c>
      <c r="AV293" s="330">
        <v>12</v>
      </c>
      <c r="AW293" s="330">
        <v>110</v>
      </c>
      <c r="AX293" s="330">
        <v>50</v>
      </c>
      <c r="AY293" s="330">
        <v>27</v>
      </c>
      <c r="AZ293" s="330">
        <v>46</v>
      </c>
      <c r="BA293" s="330">
        <v>45</v>
      </c>
      <c r="BB293" s="330">
        <v>39</v>
      </c>
      <c r="BC293" s="330">
        <v>5</v>
      </c>
      <c r="BD293" s="330">
        <v>4</v>
      </c>
      <c r="BE293" s="330">
        <v>4</v>
      </c>
      <c r="BF293" s="337"/>
      <c r="BG293" s="337"/>
      <c r="BH293" s="337"/>
      <c r="BI293" s="330"/>
      <c r="BJ293" s="330"/>
      <c r="BK293" s="330"/>
      <c r="BL293" s="330"/>
      <c r="BM293" s="330"/>
      <c r="BN293" s="330"/>
      <c r="BO293" s="330"/>
      <c r="BP293" s="330"/>
      <c r="BQ293" s="330"/>
      <c r="BR293" s="330"/>
      <c r="BS293" s="330"/>
      <c r="BT293" s="330"/>
    </row>
    <row r="294" spans="1:72" ht="26.25" customHeight="1">
      <c r="A294" s="210">
        <v>294</v>
      </c>
      <c r="B294" s="244">
        <v>9</v>
      </c>
      <c r="C294" s="244" t="s">
        <v>1738</v>
      </c>
      <c r="D294" s="257">
        <v>1</v>
      </c>
      <c r="E294" s="212" t="s">
        <v>981</v>
      </c>
      <c r="G294" s="232" t="s">
        <v>596</v>
      </c>
      <c r="H294" s="214" t="s">
        <v>620</v>
      </c>
      <c r="I294" s="238"/>
      <c r="J294" s="252" t="s">
        <v>620</v>
      </c>
      <c r="L294" s="238" t="s">
        <v>620</v>
      </c>
      <c r="N294" s="219"/>
      <c r="W294" s="211">
        <v>2012</v>
      </c>
      <c r="X294" s="239" t="d">
        <v>2012-06-20</v>
      </c>
      <c r="Y294" s="228" t="s">
        <v>1810</v>
      </c>
      <c r="Z294" s="244" t="s">
        <v>1736</v>
      </c>
      <c r="AA294" s="211" t="s">
        <v>1815</v>
      </c>
      <c r="AB294" s="292">
        <v>2</v>
      </c>
      <c r="AC294" s="244" t="s">
        <v>1754</v>
      </c>
      <c r="AD294" s="211" t="s">
        <v>587</v>
      </c>
      <c r="AE294" s="224">
        <v>94</v>
      </c>
      <c r="AF294" s="224" t="s">
        <v>594</v>
      </c>
      <c r="AG294" s="224">
        <v>22</v>
      </c>
      <c r="AH294" s="224">
        <v>0</v>
      </c>
      <c r="AI294" s="224">
        <v>1</v>
      </c>
      <c r="AJ294" s="224">
        <v>0</v>
      </c>
      <c r="AK294" s="224">
        <v>0</v>
      </c>
      <c r="AL294" s="244" t="s">
        <v>615</v>
      </c>
    </row>
    <row r="295" spans="1:72" ht="26.25" customHeight="1">
      <c r="A295" s="210">
        <v>295</v>
      </c>
      <c r="B295" s="244">
        <v>9</v>
      </c>
      <c r="C295" s="244" t="s">
        <v>1738</v>
      </c>
      <c r="D295" s="257">
        <v>1</v>
      </c>
      <c r="E295" s="212" t="s">
        <v>982</v>
      </c>
      <c r="G295" s="232" t="s">
        <v>596</v>
      </c>
      <c r="H295" s="214" t="s">
        <v>620</v>
      </c>
      <c r="I295" s="238"/>
      <c r="J295" s="252" t="s">
        <v>620</v>
      </c>
      <c r="L295" s="238" t="s">
        <v>620</v>
      </c>
      <c r="N295" s="219"/>
      <c r="W295" s="211">
        <v>2012</v>
      </c>
      <c r="X295" s="239" t="d">
        <v>2012-06-20</v>
      </c>
      <c r="Y295" s="228" t="s">
        <v>1810</v>
      </c>
      <c r="Z295" s="244" t="s">
        <v>1736</v>
      </c>
      <c r="AA295" s="211" t="s">
        <v>1815</v>
      </c>
      <c r="AB295" s="292">
        <v>2</v>
      </c>
      <c r="AC295" s="244" t="s">
        <v>1754</v>
      </c>
      <c r="AD295" s="211" t="s">
        <v>587</v>
      </c>
      <c r="AE295" s="224">
        <v>94</v>
      </c>
      <c r="AF295" s="224" t="s">
        <v>594</v>
      </c>
      <c r="AG295" s="224">
        <v>17</v>
      </c>
      <c r="AH295" s="224">
        <v>0</v>
      </c>
      <c r="AI295" s="224">
        <v>2</v>
      </c>
      <c r="AJ295" s="224">
        <v>0</v>
      </c>
      <c r="AK295" s="224">
        <v>1</v>
      </c>
      <c r="AL295" s="224" t="s">
        <v>811</v>
      </c>
    </row>
    <row r="296" spans="1:72" ht="26.25" customHeight="1">
      <c r="A296" s="210">
        <v>296</v>
      </c>
      <c r="B296" s="244">
        <v>9</v>
      </c>
      <c r="C296" s="244" t="s">
        <v>1738</v>
      </c>
      <c r="D296" s="257">
        <v>1</v>
      </c>
      <c r="E296" s="212" t="s">
        <v>983</v>
      </c>
      <c r="G296" s="232" t="s">
        <v>596</v>
      </c>
      <c r="H296" s="214" t="s">
        <v>620</v>
      </c>
      <c r="I296" s="238"/>
      <c r="J296" s="252" t="s">
        <v>620</v>
      </c>
      <c r="L296" s="238" t="s">
        <v>620</v>
      </c>
      <c r="N296" s="219"/>
      <c r="O296" s="244"/>
      <c r="W296" s="211">
        <v>2012</v>
      </c>
      <c r="X296" s="239" t="d">
        <v>2012-06-20</v>
      </c>
      <c r="Y296" s="228" t="s">
        <v>1810</v>
      </c>
      <c r="Z296" s="244" t="s">
        <v>1736</v>
      </c>
      <c r="AA296" s="211" t="s">
        <v>1815</v>
      </c>
      <c r="AB296" s="292">
        <v>2</v>
      </c>
      <c r="AC296" s="244" t="s">
        <v>1754</v>
      </c>
      <c r="AD296" s="211" t="s">
        <v>587</v>
      </c>
      <c r="AE296" s="224">
        <v>96</v>
      </c>
      <c r="AF296" s="224" t="s">
        <v>594</v>
      </c>
      <c r="AG296" s="224">
        <v>18</v>
      </c>
      <c r="AH296" s="224">
        <v>0</v>
      </c>
      <c r="AI296" s="224">
        <v>2</v>
      </c>
      <c r="AJ296" s="224">
        <v>0</v>
      </c>
      <c r="AK296" s="224">
        <v>0</v>
      </c>
      <c r="AL296" s="224" t="s">
        <v>800</v>
      </c>
      <c r="AM296" s="244"/>
    </row>
    <row r="297" spans="1:72" ht="26.25" customHeight="1">
      <c r="A297" s="210">
        <v>297</v>
      </c>
      <c r="B297" s="244">
        <v>9</v>
      </c>
      <c r="C297" s="244" t="s">
        <v>1738</v>
      </c>
      <c r="D297" s="257">
        <v>1</v>
      </c>
      <c r="E297" s="293" t="s">
        <v>984</v>
      </c>
      <c r="G297" s="232" t="s">
        <v>596</v>
      </c>
      <c r="H297" s="214" t="s">
        <v>620</v>
      </c>
      <c r="I297" s="238"/>
      <c r="J297" s="252" t="s">
        <v>620</v>
      </c>
      <c r="L297" s="238" t="s">
        <v>620</v>
      </c>
      <c r="N297" s="243"/>
      <c r="W297" s="211">
        <v>2012</v>
      </c>
      <c r="X297" s="239" t="d">
        <v>2012-06-20</v>
      </c>
      <c r="Y297" s="228" t="s">
        <v>1810</v>
      </c>
      <c r="Z297" s="244" t="s">
        <v>1736</v>
      </c>
      <c r="AA297" s="211" t="s">
        <v>1815</v>
      </c>
      <c r="AB297" s="292">
        <v>2</v>
      </c>
      <c r="AC297" s="244" t="s">
        <v>1754</v>
      </c>
      <c r="AD297" s="211" t="s">
        <v>587</v>
      </c>
      <c r="AE297" s="224">
        <v>97</v>
      </c>
      <c r="AF297" s="224" t="s">
        <v>594</v>
      </c>
      <c r="AG297" s="224">
        <v>18</v>
      </c>
      <c r="AH297" s="224">
        <v>0</v>
      </c>
      <c r="AI297" s="224">
        <v>1</v>
      </c>
      <c r="AJ297" s="224">
        <v>0</v>
      </c>
      <c r="AK297" s="224">
        <v>0</v>
      </c>
      <c r="AL297" s="224" t="s">
        <v>615</v>
      </c>
      <c r="AO297" s="244"/>
    </row>
    <row r="298" spans="1:72" ht="26.25" customHeight="1">
      <c r="A298" s="210">
        <v>298</v>
      </c>
      <c r="B298" s="244">
        <v>10</v>
      </c>
      <c r="C298" s="244" t="s">
        <v>1741</v>
      </c>
      <c r="D298" s="257">
        <v>1</v>
      </c>
      <c r="E298" s="293" t="s">
        <v>993</v>
      </c>
      <c r="G298" s="232" t="s">
        <v>596</v>
      </c>
      <c r="H298" s="214" t="s">
        <v>620</v>
      </c>
      <c r="I298" s="238"/>
      <c r="J298" s="252" t="s">
        <v>620</v>
      </c>
      <c r="K298" s="237"/>
      <c r="L298" s="238" t="s">
        <v>620</v>
      </c>
      <c r="N298" s="243"/>
      <c r="W298" s="211">
        <v>2012</v>
      </c>
      <c r="X298" s="239" t="d">
        <v>2012-06-24</v>
      </c>
      <c r="Y298" s="228" t="s">
        <v>1813</v>
      </c>
      <c r="Z298" s="244" t="s">
        <v>1736</v>
      </c>
      <c r="AA298" s="211" t="s">
        <v>1816</v>
      </c>
      <c r="AB298" s="292">
        <v>1</v>
      </c>
      <c r="AC298" s="244" t="s">
        <v>1758</v>
      </c>
      <c r="AD298" s="211" t="s">
        <v>587</v>
      </c>
      <c r="AE298" s="224">
        <v>0.5</v>
      </c>
      <c r="AF298" s="224" t="s">
        <v>594</v>
      </c>
      <c r="AG298" s="224">
        <v>23</v>
      </c>
      <c r="AH298" s="224">
        <v>0</v>
      </c>
      <c r="AI298" s="224">
        <v>3</v>
      </c>
      <c r="AJ298" s="224">
        <v>0</v>
      </c>
      <c r="AK298" s="224">
        <v>0</v>
      </c>
      <c r="AL298" s="244" t="s">
        <v>1131</v>
      </c>
      <c r="AO298" s="244"/>
    </row>
    <row r="299" spans="1:72" s="226" customFormat="1" ht="26.25" customHeight="1">
      <c r="A299" s="210">
        <v>299</v>
      </c>
      <c r="B299" s="244">
        <v>10</v>
      </c>
      <c r="C299" s="244" t="s">
        <v>1741</v>
      </c>
      <c r="D299" s="257">
        <v>1</v>
      </c>
      <c r="E299" s="212" t="s">
        <v>994</v>
      </c>
      <c r="F299" s="213"/>
      <c r="G299" s="232" t="s">
        <v>587</v>
      </c>
      <c r="H299" s="274" t="s">
        <v>1764</v>
      </c>
      <c r="I299" s="215"/>
      <c r="J299" s="252" t="s">
        <v>439</v>
      </c>
      <c r="K299" s="237"/>
      <c r="L299" s="238" t="s">
        <v>587</v>
      </c>
      <c r="M299" s="233"/>
      <c r="N299" s="243"/>
      <c r="O299" s="224" t="s">
        <v>707</v>
      </c>
      <c r="P299" s="224" t="s">
        <v>1185</v>
      </c>
      <c r="Q299" s="245">
        <v>4495211.47</v>
      </c>
      <c r="R299" s="245">
        <v>403838.19</v>
      </c>
      <c r="S299" s="224">
        <v>0</v>
      </c>
      <c r="T299" s="224">
        <v>1</v>
      </c>
      <c r="U299" s="224">
        <v>0</v>
      </c>
      <c r="V299" s="224">
        <v>0</v>
      </c>
      <c r="W299" s="211">
        <v>2012</v>
      </c>
      <c r="X299" s="239" t="d">
        <v>2012-06-24</v>
      </c>
      <c r="Y299" s="228" t="s">
        <v>1813</v>
      </c>
      <c r="Z299" s="244" t="s">
        <v>1736</v>
      </c>
      <c r="AA299" s="211" t="s">
        <v>1816</v>
      </c>
      <c r="AB299" s="292">
        <v>1</v>
      </c>
      <c r="AC299" s="244" t="s">
        <v>1758</v>
      </c>
      <c r="AD299" s="211" t="s">
        <v>587</v>
      </c>
      <c r="AE299" s="224">
        <v>0.5</v>
      </c>
      <c r="AF299" s="224" t="s">
        <v>594</v>
      </c>
      <c r="AG299" s="224">
        <v>34</v>
      </c>
      <c r="AH299" s="224">
        <v>0</v>
      </c>
      <c r="AI299" s="224">
        <v>1</v>
      </c>
      <c r="AJ299" s="224">
        <v>0</v>
      </c>
      <c r="AK299" s="224">
        <v>0</v>
      </c>
      <c r="AL299" s="224" t="s">
        <v>946</v>
      </c>
      <c r="AM299" s="224"/>
      <c r="AN299" s="224"/>
      <c r="AO299" s="244"/>
      <c r="AP299" s="225"/>
      <c r="AQ299" s="225"/>
      <c r="AR299" s="225"/>
      <c r="AS299" s="224"/>
      <c r="AT299" s="224">
        <v>0</v>
      </c>
      <c r="AU299" s="224"/>
      <c r="AV299" s="224"/>
      <c r="AW299" s="224">
        <v>46</v>
      </c>
      <c r="AX299" s="224"/>
      <c r="AY299" s="224"/>
      <c r="AZ299" s="224">
        <v>47</v>
      </c>
      <c r="BA299" s="224"/>
      <c r="BB299" s="224"/>
      <c r="BC299" s="224">
        <v>4</v>
      </c>
      <c r="BD299" s="224"/>
      <c r="BE299" s="224"/>
      <c r="BF299" s="225"/>
      <c r="BG299" s="225"/>
      <c r="BH299" s="225"/>
      <c r="BI299" s="224"/>
      <c r="BJ299" s="224"/>
      <c r="BK299" s="224"/>
      <c r="BL299" s="224"/>
      <c r="BM299" s="224"/>
      <c r="BN299" s="224"/>
      <c r="BO299" s="224"/>
      <c r="BP299" s="224"/>
      <c r="BQ299" s="224"/>
      <c r="BR299" s="224"/>
      <c r="BS299" s="224"/>
      <c r="BT299" s="224"/>
    </row>
    <row r="300" spans="1:72" s="226" customFormat="1" ht="26.25" customHeight="1">
      <c r="A300" s="210">
        <v>300</v>
      </c>
      <c r="B300" s="244">
        <v>10</v>
      </c>
      <c r="C300" s="244" t="s">
        <v>1741</v>
      </c>
      <c r="D300" s="257">
        <v>1</v>
      </c>
      <c r="E300" s="212" t="s">
        <v>995</v>
      </c>
      <c r="F300" s="213"/>
      <c r="G300" s="232" t="s">
        <v>587</v>
      </c>
      <c r="H300" s="274" t="s">
        <v>1764</v>
      </c>
      <c r="I300" s="215"/>
      <c r="J300" s="252" t="s">
        <v>440</v>
      </c>
      <c r="K300" s="237"/>
      <c r="L300" s="238" t="s">
        <v>587</v>
      </c>
      <c r="M300" s="233"/>
      <c r="N300" s="243"/>
      <c r="O300" s="224" t="s">
        <v>707</v>
      </c>
      <c r="P300" s="224" t="s">
        <v>1185</v>
      </c>
      <c r="Q300" s="245">
        <v>4495208.95</v>
      </c>
      <c r="R300" s="245">
        <v>403852.1</v>
      </c>
      <c r="S300" s="224">
        <v>0</v>
      </c>
      <c r="T300" s="224">
        <v>2</v>
      </c>
      <c r="U300" s="224">
        <v>0</v>
      </c>
      <c r="V300" s="224">
        <v>1</v>
      </c>
      <c r="W300" s="211">
        <v>2012</v>
      </c>
      <c r="X300" s="239" t="d">
        <v>2012-06-24</v>
      </c>
      <c r="Y300" s="228" t="s">
        <v>1813</v>
      </c>
      <c r="Z300" s="244" t="s">
        <v>1736</v>
      </c>
      <c r="AA300" s="211" t="s">
        <v>1816</v>
      </c>
      <c r="AB300" s="292">
        <v>1</v>
      </c>
      <c r="AC300" s="244" t="s">
        <v>1758</v>
      </c>
      <c r="AD300" s="211" t="s">
        <v>587</v>
      </c>
      <c r="AE300" s="224">
        <v>2</v>
      </c>
      <c r="AF300" s="224" t="s">
        <v>594</v>
      </c>
      <c r="AG300" s="224">
        <v>19</v>
      </c>
      <c r="AH300" s="224">
        <v>0</v>
      </c>
      <c r="AI300" s="224">
        <v>2</v>
      </c>
      <c r="AJ300" s="224">
        <v>0</v>
      </c>
      <c r="AK300" s="224">
        <v>0</v>
      </c>
      <c r="AL300" s="224" t="s">
        <v>945</v>
      </c>
      <c r="AM300" s="224"/>
      <c r="AN300" s="224"/>
      <c r="AO300" s="244"/>
      <c r="AP300" s="225"/>
      <c r="AQ300" s="225"/>
      <c r="AR300" s="225"/>
      <c r="AS300" s="224"/>
      <c r="AT300" s="224">
        <v>0</v>
      </c>
      <c r="AU300" s="224">
        <v>5</v>
      </c>
      <c r="AV300" s="224">
        <v>0</v>
      </c>
      <c r="AW300" s="224">
        <v>55</v>
      </c>
      <c r="AX300" s="224">
        <v>10</v>
      </c>
      <c r="AY300" s="224">
        <v>0</v>
      </c>
      <c r="AZ300" s="224">
        <v>54</v>
      </c>
      <c r="BA300" s="224">
        <v>47</v>
      </c>
      <c r="BB300" s="224">
        <v>40</v>
      </c>
      <c r="BC300" s="224">
        <v>5</v>
      </c>
      <c r="BD300" s="224">
        <v>4</v>
      </c>
      <c r="BE300" s="224">
        <v>0</v>
      </c>
      <c r="BF300" s="225"/>
      <c r="BG300" s="225"/>
      <c r="BH300" s="225"/>
      <c r="BI300" s="224"/>
      <c r="BJ300" s="224"/>
      <c r="BK300" s="224"/>
      <c r="BL300" s="224"/>
      <c r="BM300" s="224"/>
      <c r="BN300" s="224"/>
      <c r="BO300" s="224"/>
      <c r="BP300" s="224"/>
      <c r="BQ300" s="224"/>
      <c r="BR300" s="224"/>
      <c r="BS300" s="224"/>
      <c r="BT300" s="224"/>
    </row>
    <row r="301" spans="1:72" ht="26.25" customHeight="1">
      <c r="A301" s="210">
        <v>301</v>
      </c>
      <c r="B301" s="244">
        <v>10</v>
      </c>
      <c r="C301" s="244" t="s">
        <v>1741</v>
      </c>
      <c r="D301" s="257">
        <v>1</v>
      </c>
      <c r="E301" s="293" t="s">
        <v>996</v>
      </c>
      <c r="G301" s="232" t="s">
        <v>596</v>
      </c>
      <c r="H301" s="214" t="s">
        <v>620</v>
      </c>
      <c r="I301" s="238"/>
      <c r="J301" s="252" t="s">
        <v>620</v>
      </c>
      <c r="L301" s="238" t="s">
        <v>620</v>
      </c>
      <c r="N301" s="243"/>
      <c r="W301" s="211">
        <v>2012</v>
      </c>
      <c r="X301" s="239" t="d">
        <v>2012-06-24</v>
      </c>
      <c r="Y301" s="228" t="s">
        <v>1813</v>
      </c>
      <c r="Z301" s="244" t="s">
        <v>1736</v>
      </c>
      <c r="AA301" s="211" t="s">
        <v>1816</v>
      </c>
      <c r="AB301" s="292">
        <v>1</v>
      </c>
      <c r="AC301" s="244" t="s">
        <v>1758</v>
      </c>
      <c r="AD301" s="211" t="s">
        <v>587</v>
      </c>
      <c r="AE301" s="224">
        <v>2.5</v>
      </c>
      <c r="AF301" s="224" t="s">
        <v>594</v>
      </c>
      <c r="AG301" s="224">
        <v>17</v>
      </c>
      <c r="AH301" s="224">
        <v>0</v>
      </c>
      <c r="AI301" s="224">
        <v>2</v>
      </c>
      <c r="AJ301" s="224">
        <v>0</v>
      </c>
      <c r="AK301" s="224">
        <v>0</v>
      </c>
      <c r="AL301" s="244" t="s">
        <v>945</v>
      </c>
      <c r="AO301" s="244"/>
    </row>
    <row r="302" spans="1:72" ht="26.25" customHeight="1">
      <c r="A302" s="210">
        <v>302</v>
      </c>
      <c r="B302" s="244">
        <v>10</v>
      </c>
      <c r="C302" s="244" t="s">
        <v>1741</v>
      </c>
      <c r="D302" s="257">
        <v>1</v>
      </c>
      <c r="E302" s="293" t="s">
        <v>997</v>
      </c>
      <c r="G302" s="238" t="s">
        <v>596</v>
      </c>
      <c r="H302" s="214" t="s">
        <v>620</v>
      </c>
      <c r="I302" s="238"/>
      <c r="J302" s="252" t="s">
        <v>620</v>
      </c>
      <c r="K302" s="237"/>
      <c r="L302" s="238" t="s">
        <v>620</v>
      </c>
      <c r="N302" s="243"/>
      <c r="Q302" s="248"/>
      <c r="R302" s="248"/>
      <c r="S302" s="244"/>
      <c r="T302" s="244"/>
      <c r="U302" s="244"/>
      <c r="V302" s="244"/>
      <c r="W302" s="211">
        <v>2012</v>
      </c>
      <c r="X302" s="239" t="d">
        <v>2012-06-24</v>
      </c>
      <c r="Y302" s="228" t="s">
        <v>1813</v>
      </c>
      <c r="Z302" s="244" t="s">
        <v>1736</v>
      </c>
      <c r="AA302" s="211" t="s">
        <v>1816</v>
      </c>
      <c r="AB302" s="292">
        <v>1</v>
      </c>
      <c r="AC302" s="244" t="s">
        <v>1758</v>
      </c>
      <c r="AD302" s="211" t="s">
        <v>587</v>
      </c>
      <c r="AE302" s="244">
        <v>2.5</v>
      </c>
      <c r="AF302" s="244" t="s">
        <v>594</v>
      </c>
      <c r="AG302" s="244">
        <v>35</v>
      </c>
      <c r="AH302" s="244">
        <v>0</v>
      </c>
      <c r="AI302" s="244">
        <v>1</v>
      </c>
      <c r="AJ302" s="244">
        <v>0</v>
      </c>
      <c r="AK302" s="244">
        <v>0</v>
      </c>
      <c r="AL302" s="224" t="s">
        <v>944</v>
      </c>
      <c r="AN302" s="244"/>
      <c r="AO302" s="244"/>
      <c r="AS302" s="244"/>
    </row>
    <row r="303" spans="1:72" ht="26.25" customHeight="1">
      <c r="A303" s="210">
        <v>303</v>
      </c>
      <c r="B303" s="244">
        <v>10</v>
      </c>
      <c r="C303" s="244" t="s">
        <v>1741</v>
      </c>
      <c r="D303" s="257">
        <v>1</v>
      </c>
      <c r="E303" s="212" t="s">
        <v>998</v>
      </c>
      <c r="F303" s="213"/>
      <c r="G303" s="232" t="s">
        <v>596</v>
      </c>
      <c r="H303" s="214" t="s">
        <v>620</v>
      </c>
      <c r="I303" s="238"/>
      <c r="J303" s="252" t="s">
        <v>620</v>
      </c>
      <c r="K303" s="237"/>
      <c r="L303" s="238" t="s">
        <v>620</v>
      </c>
      <c r="N303" s="243"/>
      <c r="W303" s="211">
        <v>2012</v>
      </c>
      <c r="X303" s="234" t="d">
        <v>2012-06-24</v>
      </c>
      <c r="Y303" s="228" t="s">
        <v>1813</v>
      </c>
      <c r="Z303" s="244" t="s">
        <v>1736</v>
      </c>
      <c r="AA303" s="211" t="s">
        <v>1816</v>
      </c>
      <c r="AB303" s="292">
        <v>1</v>
      </c>
      <c r="AC303" s="244" t="s">
        <v>1758</v>
      </c>
      <c r="AD303" s="211" t="s">
        <v>587</v>
      </c>
      <c r="AE303" s="224">
        <v>5</v>
      </c>
      <c r="AF303" s="224" t="s">
        <v>594</v>
      </c>
      <c r="AG303" s="224">
        <v>17</v>
      </c>
      <c r="AH303" s="224">
        <v>0</v>
      </c>
      <c r="AI303" s="224">
        <v>1</v>
      </c>
      <c r="AJ303" s="224">
        <v>0</v>
      </c>
      <c r="AK303" s="224">
        <v>0</v>
      </c>
      <c r="AL303" s="224" t="s">
        <v>944</v>
      </c>
      <c r="AO303" s="244"/>
    </row>
    <row r="304" spans="1:72" ht="26.25" customHeight="1">
      <c r="A304" s="210">
        <v>304</v>
      </c>
      <c r="B304" s="244">
        <v>10</v>
      </c>
      <c r="C304" s="244" t="s">
        <v>1741</v>
      </c>
      <c r="D304" s="257">
        <v>1</v>
      </c>
      <c r="E304" s="212" t="s">
        <v>999</v>
      </c>
      <c r="F304" s="213"/>
      <c r="G304" s="232" t="s">
        <v>596</v>
      </c>
      <c r="H304" s="214" t="s">
        <v>620</v>
      </c>
      <c r="I304" s="238"/>
      <c r="J304" s="252" t="s">
        <v>620</v>
      </c>
      <c r="K304" s="237"/>
      <c r="L304" s="238" t="s">
        <v>620</v>
      </c>
      <c r="N304" s="243"/>
      <c r="W304" s="211">
        <v>2012</v>
      </c>
      <c r="X304" s="239" t="d">
        <v>2012-06-24</v>
      </c>
      <c r="Y304" s="235" t="s">
        <v>1813</v>
      </c>
      <c r="Z304" s="244" t="s">
        <v>1736</v>
      </c>
      <c r="AA304" s="211" t="s">
        <v>1816</v>
      </c>
      <c r="AB304" s="292">
        <v>1</v>
      </c>
      <c r="AC304" s="244" t="s">
        <v>1758</v>
      </c>
      <c r="AD304" s="211" t="s">
        <v>587</v>
      </c>
      <c r="AE304" s="224">
        <v>7</v>
      </c>
      <c r="AF304" s="224" t="s">
        <v>594</v>
      </c>
      <c r="AG304" s="224">
        <v>28</v>
      </c>
      <c r="AH304" s="224">
        <v>0</v>
      </c>
      <c r="AI304" s="224">
        <v>4</v>
      </c>
      <c r="AJ304" s="224">
        <v>0</v>
      </c>
      <c r="AK304" s="224">
        <v>0</v>
      </c>
      <c r="AL304" s="244" t="s">
        <v>1132</v>
      </c>
      <c r="AO304" s="244"/>
    </row>
    <row r="305" spans="1:72" ht="26.25" customHeight="1">
      <c r="A305" s="210">
        <v>305</v>
      </c>
      <c r="B305" s="244">
        <v>10</v>
      </c>
      <c r="C305" s="244" t="s">
        <v>1741</v>
      </c>
      <c r="D305" s="257">
        <v>1</v>
      </c>
      <c r="E305" s="212" t="s">
        <v>1000</v>
      </c>
      <c r="F305" s="213"/>
      <c r="G305" s="238" t="s">
        <v>596</v>
      </c>
      <c r="H305" s="214" t="s">
        <v>620</v>
      </c>
      <c r="I305" s="238"/>
      <c r="J305" s="252" t="s">
        <v>620</v>
      </c>
      <c r="L305" s="238" t="s">
        <v>620</v>
      </c>
      <c r="N305" s="243"/>
      <c r="O305" s="244"/>
      <c r="Q305" s="248"/>
      <c r="R305" s="248"/>
      <c r="S305" s="244"/>
      <c r="T305" s="244"/>
      <c r="U305" s="244"/>
      <c r="V305" s="244"/>
      <c r="W305" s="211">
        <v>2012</v>
      </c>
      <c r="X305" s="239" t="d">
        <v>2012-06-24</v>
      </c>
      <c r="Y305" s="228" t="s">
        <v>1813</v>
      </c>
      <c r="Z305" s="244" t="s">
        <v>1736</v>
      </c>
      <c r="AA305" s="211" t="s">
        <v>1816</v>
      </c>
      <c r="AB305" s="292">
        <v>1</v>
      </c>
      <c r="AC305" s="244" t="s">
        <v>1758</v>
      </c>
      <c r="AD305" s="211" t="s">
        <v>587</v>
      </c>
      <c r="AE305" s="244">
        <v>10</v>
      </c>
      <c r="AF305" s="244" t="s">
        <v>594</v>
      </c>
      <c r="AG305" s="244">
        <v>29</v>
      </c>
      <c r="AH305" s="244">
        <v>0</v>
      </c>
      <c r="AI305" s="244">
        <v>2</v>
      </c>
      <c r="AJ305" s="244">
        <v>0</v>
      </c>
      <c r="AK305" s="244">
        <v>0</v>
      </c>
      <c r="AL305" s="224" t="s">
        <v>945</v>
      </c>
      <c r="AM305" s="244"/>
      <c r="AN305" s="244"/>
      <c r="AO305" s="244"/>
      <c r="AS305" s="244"/>
    </row>
    <row r="306" spans="1:72" s="226" customFormat="1" ht="26.25" customHeight="1">
      <c r="A306" s="210">
        <v>306</v>
      </c>
      <c r="B306" s="244">
        <v>10</v>
      </c>
      <c r="C306" s="244" t="s">
        <v>1741</v>
      </c>
      <c r="D306" s="257">
        <v>1</v>
      </c>
      <c r="E306" s="212" t="s">
        <v>1001</v>
      </c>
      <c r="F306" s="213"/>
      <c r="G306" s="232" t="s">
        <v>587</v>
      </c>
      <c r="H306" s="274" t="s">
        <v>1764</v>
      </c>
      <c r="I306" s="215"/>
      <c r="J306" s="252" t="s">
        <v>441</v>
      </c>
      <c r="K306" s="237"/>
      <c r="L306" s="238" t="s">
        <v>587</v>
      </c>
      <c r="M306" s="233"/>
      <c r="N306" s="243"/>
      <c r="O306" s="224" t="s">
        <v>588</v>
      </c>
      <c r="P306" s="224" t="s">
        <v>812</v>
      </c>
      <c r="Q306" s="245">
        <v>4495205.29</v>
      </c>
      <c r="R306" s="245">
        <v>403763.58</v>
      </c>
      <c r="S306" s="224">
        <v>0</v>
      </c>
      <c r="T306" s="224">
        <v>16</v>
      </c>
      <c r="U306" s="224">
        <v>0</v>
      </c>
      <c r="V306" s="224">
        <v>0</v>
      </c>
      <c r="W306" s="211">
        <v>2012</v>
      </c>
      <c r="X306" s="239" t="d">
        <v>2012-06-24</v>
      </c>
      <c r="Y306" s="228" t="s">
        <v>1813</v>
      </c>
      <c r="Z306" s="244" t="s">
        <v>1736</v>
      </c>
      <c r="AA306" s="211" t="s">
        <v>1816</v>
      </c>
      <c r="AB306" s="292">
        <v>1</v>
      </c>
      <c r="AC306" s="244" t="s">
        <v>1758</v>
      </c>
      <c r="AD306" s="211" t="s">
        <v>587</v>
      </c>
      <c r="AE306" s="224">
        <v>10</v>
      </c>
      <c r="AF306" s="224" t="s">
        <v>594</v>
      </c>
      <c r="AG306" s="224">
        <v>101</v>
      </c>
      <c r="AH306" s="224">
        <v>0</v>
      </c>
      <c r="AI306" s="224">
        <v>12</v>
      </c>
      <c r="AJ306" s="224">
        <v>0</v>
      </c>
      <c r="AK306" s="224">
        <v>0</v>
      </c>
      <c r="AL306" s="244" t="s">
        <v>1133</v>
      </c>
      <c r="AM306" s="224"/>
      <c r="AN306" s="224"/>
      <c r="AO306" s="244"/>
      <c r="AP306" s="225"/>
      <c r="AQ306" s="225"/>
      <c r="AR306" s="225"/>
      <c r="AS306" s="224" t="s">
        <v>1182</v>
      </c>
      <c r="AT306" s="224">
        <v>30</v>
      </c>
      <c r="AU306" s="224">
        <v>25</v>
      </c>
      <c r="AV306" s="224">
        <v>8</v>
      </c>
      <c r="AW306" s="224">
        <v>135</v>
      </c>
      <c r="AX306" s="224">
        <v>240</v>
      </c>
      <c r="AY306" s="224">
        <v>160</v>
      </c>
      <c r="AZ306" s="224">
        <v>75</v>
      </c>
      <c r="BA306" s="224">
        <v>74</v>
      </c>
      <c r="BB306" s="224">
        <v>72</v>
      </c>
      <c r="BC306" s="224">
        <v>3</v>
      </c>
      <c r="BD306" s="224">
        <v>4</v>
      </c>
      <c r="BE306" s="224">
        <v>4</v>
      </c>
      <c r="BF306" s="225"/>
      <c r="BG306" s="225"/>
      <c r="BH306" s="225"/>
      <c r="BI306" s="224"/>
      <c r="BJ306" s="224"/>
      <c r="BK306" s="224"/>
      <c r="BL306" s="224"/>
      <c r="BM306" s="224"/>
      <c r="BN306" s="224"/>
      <c r="BO306" s="224"/>
      <c r="BP306" s="224"/>
      <c r="BQ306" s="224"/>
      <c r="BR306" s="224"/>
      <c r="BS306" s="224"/>
      <c r="BT306" s="224"/>
    </row>
    <row r="307" spans="1:72" ht="26.25" customHeight="1">
      <c r="A307" s="210">
        <v>307</v>
      </c>
      <c r="B307" s="244">
        <v>10</v>
      </c>
      <c r="C307" s="244" t="s">
        <v>1741</v>
      </c>
      <c r="D307" s="257">
        <v>1</v>
      </c>
      <c r="E307" s="212" t="s">
        <v>1002</v>
      </c>
      <c r="F307" s="213"/>
      <c r="G307" s="232" t="s">
        <v>596</v>
      </c>
      <c r="H307" s="214" t="s">
        <v>620</v>
      </c>
      <c r="I307" s="238"/>
      <c r="J307" s="252" t="s">
        <v>620</v>
      </c>
      <c r="K307" s="237"/>
      <c r="L307" s="238" t="s">
        <v>620</v>
      </c>
      <c r="N307" s="243"/>
      <c r="W307" s="211">
        <v>2012</v>
      </c>
      <c r="X307" s="239" t="d">
        <v>2012-06-24</v>
      </c>
      <c r="Y307" s="235" t="s">
        <v>1813</v>
      </c>
      <c r="Z307" s="244" t="s">
        <v>1736</v>
      </c>
      <c r="AA307" s="211" t="s">
        <v>1816</v>
      </c>
      <c r="AB307" s="292">
        <v>1</v>
      </c>
      <c r="AC307" s="244" t="s">
        <v>1758</v>
      </c>
      <c r="AD307" s="211" t="s">
        <v>587</v>
      </c>
      <c r="AE307" s="224">
        <v>10.5</v>
      </c>
      <c r="AF307" s="224" t="s">
        <v>594</v>
      </c>
      <c r="AG307" s="224">
        <v>8</v>
      </c>
      <c r="AH307" s="224">
        <v>0</v>
      </c>
      <c r="AI307" s="224">
        <v>2</v>
      </c>
      <c r="AJ307" s="224">
        <v>0</v>
      </c>
      <c r="AK307" s="224">
        <v>0</v>
      </c>
      <c r="AL307" s="224" t="s">
        <v>1134</v>
      </c>
      <c r="AO307" s="244"/>
    </row>
    <row r="308" spans="1:72" ht="26.25" customHeight="1">
      <c r="A308" s="210">
        <v>308</v>
      </c>
      <c r="B308" s="244">
        <v>10</v>
      </c>
      <c r="C308" s="244" t="s">
        <v>1741</v>
      </c>
      <c r="D308" s="257">
        <v>1</v>
      </c>
      <c r="E308" s="212" t="s">
        <v>1003</v>
      </c>
      <c r="F308" s="213"/>
      <c r="G308" s="232" t="s">
        <v>596</v>
      </c>
      <c r="H308" s="214" t="s">
        <v>620</v>
      </c>
      <c r="I308" s="238"/>
      <c r="J308" s="325" t="s">
        <v>620</v>
      </c>
      <c r="K308" s="237"/>
      <c r="L308" s="238" t="s">
        <v>620</v>
      </c>
      <c r="N308" s="243"/>
      <c r="W308" s="211">
        <v>2012</v>
      </c>
      <c r="X308" s="239" t="d">
        <v>2012-06-24</v>
      </c>
      <c r="Y308" s="228" t="s">
        <v>1813</v>
      </c>
      <c r="Z308" s="244" t="s">
        <v>1736</v>
      </c>
      <c r="AA308" s="211" t="s">
        <v>1816</v>
      </c>
      <c r="AB308" s="292">
        <v>1</v>
      </c>
      <c r="AC308" s="244" t="s">
        <v>1758</v>
      </c>
      <c r="AD308" s="211" t="s">
        <v>587</v>
      </c>
      <c r="AE308" s="224">
        <v>11</v>
      </c>
      <c r="AF308" s="224" t="s">
        <v>585</v>
      </c>
      <c r="AG308" s="224">
        <v>17</v>
      </c>
      <c r="AH308" s="224">
        <v>0</v>
      </c>
      <c r="AI308" s="224">
        <v>1</v>
      </c>
      <c r="AJ308" s="224">
        <v>0</v>
      </c>
      <c r="AK308" s="224">
        <v>0</v>
      </c>
      <c r="AL308" s="224" t="s">
        <v>1135</v>
      </c>
      <c r="AO308" s="244"/>
    </row>
    <row r="309" spans="1:72" ht="26.25" customHeight="1">
      <c r="A309" s="210">
        <v>309</v>
      </c>
      <c r="B309" s="244">
        <v>10</v>
      </c>
      <c r="C309" s="244" t="s">
        <v>1741</v>
      </c>
      <c r="D309" s="257">
        <v>1</v>
      </c>
      <c r="E309" s="212" t="s">
        <v>1004</v>
      </c>
      <c r="G309" s="232" t="s">
        <v>596</v>
      </c>
      <c r="H309" s="214" t="s">
        <v>620</v>
      </c>
      <c r="I309" s="238"/>
      <c r="J309" s="252" t="s">
        <v>620</v>
      </c>
      <c r="K309" s="237"/>
      <c r="L309" s="238" t="s">
        <v>620</v>
      </c>
      <c r="N309" s="243"/>
      <c r="W309" s="211">
        <v>2012</v>
      </c>
      <c r="X309" s="239" t="d">
        <v>2012-06-24</v>
      </c>
      <c r="Y309" s="228" t="s">
        <v>1813</v>
      </c>
      <c r="Z309" s="244" t="s">
        <v>1736</v>
      </c>
      <c r="AA309" s="211" t="s">
        <v>1816</v>
      </c>
      <c r="AB309" s="292">
        <v>1</v>
      </c>
      <c r="AC309" s="244" t="s">
        <v>1758</v>
      </c>
      <c r="AD309" s="211" t="s">
        <v>587</v>
      </c>
      <c r="AE309" s="224">
        <v>11</v>
      </c>
      <c r="AF309" s="224" t="s">
        <v>594</v>
      </c>
      <c r="AG309" s="224">
        <v>8</v>
      </c>
      <c r="AH309" s="224">
        <v>1</v>
      </c>
      <c r="AI309" s="224">
        <v>1</v>
      </c>
      <c r="AJ309" s="224">
        <v>0</v>
      </c>
      <c r="AK309" s="224">
        <v>0</v>
      </c>
      <c r="AL309" s="224" t="s">
        <v>1136</v>
      </c>
      <c r="AO309" s="244"/>
    </row>
    <row r="310" spans="1:72" ht="26.25" customHeight="1">
      <c r="A310" s="210">
        <v>310</v>
      </c>
      <c r="B310" s="244">
        <v>10</v>
      </c>
      <c r="C310" s="244" t="s">
        <v>1741</v>
      </c>
      <c r="D310" s="257">
        <v>1</v>
      </c>
      <c r="E310" s="293" t="s">
        <v>1005</v>
      </c>
      <c r="G310" s="238" t="s">
        <v>596</v>
      </c>
      <c r="H310" s="214" t="s">
        <v>620</v>
      </c>
      <c r="I310" s="238"/>
      <c r="J310" s="252" t="s">
        <v>620</v>
      </c>
      <c r="L310" s="238" t="s">
        <v>620</v>
      </c>
      <c r="N310" s="243"/>
      <c r="O310" s="244"/>
      <c r="P310" s="244"/>
      <c r="Q310" s="248"/>
      <c r="R310" s="248"/>
      <c r="S310" s="244"/>
      <c r="T310" s="244"/>
      <c r="U310" s="244"/>
      <c r="V310" s="244"/>
      <c r="W310" s="211">
        <v>2012</v>
      </c>
      <c r="X310" s="239" t="d">
        <v>2012-06-24</v>
      </c>
      <c r="Y310" s="228" t="s">
        <v>1813</v>
      </c>
      <c r="Z310" s="244" t="s">
        <v>1736</v>
      </c>
      <c r="AA310" s="211" t="s">
        <v>1816</v>
      </c>
      <c r="AB310" s="292">
        <v>1</v>
      </c>
      <c r="AC310" s="244" t="s">
        <v>1758</v>
      </c>
      <c r="AD310" s="211" t="s">
        <v>587</v>
      </c>
      <c r="AE310" s="244">
        <v>12</v>
      </c>
      <c r="AF310" s="244" t="s">
        <v>585</v>
      </c>
      <c r="AG310" s="244">
        <v>10</v>
      </c>
      <c r="AH310" s="244">
        <v>0</v>
      </c>
      <c r="AI310" s="244">
        <v>3</v>
      </c>
      <c r="AJ310" s="244">
        <v>0</v>
      </c>
      <c r="AK310" s="244">
        <v>0</v>
      </c>
      <c r="AL310" s="224" t="s">
        <v>1137</v>
      </c>
      <c r="AM310" s="244"/>
      <c r="AN310" s="244"/>
      <c r="AO310" s="244"/>
      <c r="AS310" s="244"/>
    </row>
    <row r="311" spans="1:72" ht="26.25" customHeight="1">
      <c r="A311" s="210">
        <v>311</v>
      </c>
      <c r="B311" s="244">
        <v>10</v>
      </c>
      <c r="C311" s="244" t="s">
        <v>1741</v>
      </c>
      <c r="D311" s="257">
        <v>1</v>
      </c>
      <c r="E311" s="212" t="s">
        <v>1006</v>
      </c>
      <c r="F311" s="213"/>
      <c r="G311" s="238" t="s">
        <v>596</v>
      </c>
      <c r="H311" s="214" t="s">
        <v>620</v>
      </c>
      <c r="I311" s="238"/>
      <c r="J311" s="252" t="s">
        <v>620</v>
      </c>
      <c r="K311" s="237"/>
      <c r="L311" s="238" t="s">
        <v>620</v>
      </c>
      <c r="N311" s="243"/>
      <c r="O311" s="244"/>
      <c r="P311" s="244"/>
      <c r="Q311" s="248"/>
      <c r="R311" s="248"/>
      <c r="S311" s="244"/>
      <c r="T311" s="244"/>
      <c r="U311" s="244"/>
      <c r="V311" s="244"/>
      <c r="W311" s="211">
        <v>2012</v>
      </c>
      <c r="X311" s="234" t="d">
        <v>2012-06-24</v>
      </c>
      <c r="Y311" s="235" t="s">
        <v>1813</v>
      </c>
      <c r="Z311" s="244" t="s">
        <v>1736</v>
      </c>
      <c r="AA311" s="211" t="s">
        <v>1816</v>
      </c>
      <c r="AB311" s="292">
        <v>1</v>
      </c>
      <c r="AC311" s="244" t="s">
        <v>1758</v>
      </c>
      <c r="AD311" s="211" t="s">
        <v>587</v>
      </c>
      <c r="AE311" s="244">
        <v>12</v>
      </c>
      <c r="AF311" s="244" t="s">
        <v>594</v>
      </c>
      <c r="AG311" s="244">
        <v>26</v>
      </c>
      <c r="AH311" s="244">
        <v>0</v>
      </c>
      <c r="AI311" s="244">
        <v>3</v>
      </c>
      <c r="AJ311" s="244">
        <v>0</v>
      </c>
      <c r="AK311" s="244">
        <v>0</v>
      </c>
      <c r="AL311" s="224" t="s">
        <v>1131</v>
      </c>
      <c r="AM311" s="244"/>
      <c r="AN311" s="244"/>
      <c r="AO311" s="244"/>
      <c r="AS311" s="244"/>
    </row>
    <row r="312" spans="1:72" ht="26.25" customHeight="1">
      <c r="A312" s="210">
        <v>312</v>
      </c>
      <c r="B312" s="244">
        <v>10</v>
      </c>
      <c r="C312" s="244" t="s">
        <v>1741</v>
      </c>
      <c r="D312" s="257">
        <v>1</v>
      </c>
      <c r="E312" s="212" t="s">
        <v>1007</v>
      </c>
      <c r="F312" s="213"/>
      <c r="G312" s="232" t="s">
        <v>596</v>
      </c>
      <c r="H312" s="214" t="s">
        <v>620</v>
      </c>
      <c r="I312" s="214"/>
      <c r="J312" s="230" t="s">
        <v>620</v>
      </c>
      <c r="K312" s="237"/>
      <c r="L312" s="238" t="s">
        <v>620</v>
      </c>
      <c r="N312" s="243"/>
      <c r="P312" s="244"/>
      <c r="W312" s="211">
        <v>2012</v>
      </c>
      <c r="X312" s="239" t="d">
        <v>2012-06-24</v>
      </c>
      <c r="Y312" s="228" t="s">
        <v>1813</v>
      </c>
      <c r="Z312" s="244" t="s">
        <v>1736</v>
      </c>
      <c r="AA312" s="211" t="s">
        <v>1816</v>
      </c>
      <c r="AB312" s="292">
        <v>1</v>
      </c>
      <c r="AC312" s="244" t="s">
        <v>1758</v>
      </c>
      <c r="AD312" s="211" t="s">
        <v>587</v>
      </c>
      <c r="AE312" s="224">
        <v>13</v>
      </c>
      <c r="AF312" s="224" t="s">
        <v>585</v>
      </c>
      <c r="AG312" s="224">
        <v>51</v>
      </c>
      <c r="AH312" s="224">
        <v>0</v>
      </c>
      <c r="AI312" s="224">
        <v>5</v>
      </c>
      <c r="AJ312" s="224">
        <v>0</v>
      </c>
      <c r="AK312" s="224">
        <v>0</v>
      </c>
      <c r="AL312" s="224" t="s">
        <v>1138</v>
      </c>
      <c r="AO312" s="244"/>
    </row>
    <row r="313" spans="1:72" ht="26.25" customHeight="1">
      <c r="A313" s="210">
        <v>313</v>
      </c>
      <c r="B313" s="244">
        <v>10</v>
      </c>
      <c r="C313" s="244" t="s">
        <v>1741</v>
      </c>
      <c r="D313" s="257">
        <v>1</v>
      </c>
      <c r="E313" s="293" t="s">
        <v>1008</v>
      </c>
      <c r="G313" s="232" t="s">
        <v>596</v>
      </c>
      <c r="H313" s="214" t="s">
        <v>620</v>
      </c>
      <c r="I313" s="214"/>
      <c r="J313" s="230" t="s">
        <v>620</v>
      </c>
      <c r="L313" s="238" t="s">
        <v>620</v>
      </c>
      <c r="N313" s="243"/>
      <c r="W313" s="211">
        <v>2012</v>
      </c>
      <c r="X313" s="239" t="d">
        <v>2012-06-24</v>
      </c>
      <c r="Y313" s="228" t="s">
        <v>1813</v>
      </c>
      <c r="Z313" s="244" t="s">
        <v>1736</v>
      </c>
      <c r="AA313" s="211" t="s">
        <v>1816</v>
      </c>
      <c r="AB313" s="292">
        <v>1</v>
      </c>
      <c r="AC313" s="244" t="s">
        <v>1758</v>
      </c>
      <c r="AD313" s="211" t="s">
        <v>587</v>
      </c>
      <c r="AE313" s="224">
        <v>14</v>
      </c>
      <c r="AF313" s="224" t="s">
        <v>594</v>
      </c>
      <c r="AG313" s="224">
        <v>9</v>
      </c>
      <c r="AH313" s="224">
        <v>0</v>
      </c>
      <c r="AI313" s="224">
        <v>5</v>
      </c>
      <c r="AJ313" s="224">
        <v>0</v>
      </c>
      <c r="AK313" s="224">
        <v>0</v>
      </c>
      <c r="AL313" s="224" t="s">
        <v>1139</v>
      </c>
      <c r="AO313" s="244"/>
    </row>
    <row r="314" spans="1:72" ht="26.25" customHeight="1">
      <c r="A314" s="210">
        <v>314</v>
      </c>
      <c r="B314" s="244">
        <v>10</v>
      </c>
      <c r="C314" s="244" t="s">
        <v>1741</v>
      </c>
      <c r="D314" s="257">
        <v>1</v>
      </c>
      <c r="E314" s="212" t="s">
        <v>1009</v>
      </c>
      <c r="F314" s="213"/>
      <c r="G314" s="232" t="s">
        <v>596</v>
      </c>
      <c r="H314" s="214" t="s">
        <v>620</v>
      </c>
      <c r="I314" s="214"/>
      <c r="J314" s="230" t="s">
        <v>620</v>
      </c>
      <c r="K314" s="237"/>
      <c r="L314" s="238" t="s">
        <v>620</v>
      </c>
      <c r="N314" s="243"/>
      <c r="W314" s="211">
        <v>2012</v>
      </c>
      <c r="X314" s="239" t="d">
        <v>2012-06-24</v>
      </c>
      <c r="Y314" s="228" t="s">
        <v>1813</v>
      </c>
      <c r="Z314" s="244" t="s">
        <v>1736</v>
      </c>
      <c r="AA314" s="211" t="s">
        <v>1816</v>
      </c>
      <c r="AB314" s="292">
        <v>1</v>
      </c>
      <c r="AC314" s="244" t="s">
        <v>1758</v>
      </c>
      <c r="AD314" s="211" t="s">
        <v>587</v>
      </c>
      <c r="AE314" s="224">
        <v>14</v>
      </c>
      <c r="AF314" s="224" t="s">
        <v>594</v>
      </c>
      <c r="AG314" s="224">
        <v>8</v>
      </c>
      <c r="AH314" s="224">
        <v>0</v>
      </c>
      <c r="AI314" s="224">
        <v>2</v>
      </c>
      <c r="AJ314" s="224">
        <v>0</v>
      </c>
      <c r="AK314" s="224">
        <v>0</v>
      </c>
      <c r="AL314" s="224" t="s">
        <v>945</v>
      </c>
      <c r="AO314" s="244"/>
    </row>
    <row r="315" spans="1:72" s="226" customFormat="1" ht="26.25" customHeight="1">
      <c r="A315" s="210">
        <v>315</v>
      </c>
      <c r="B315" s="244">
        <v>10</v>
      </c>
      <c r="C315" s="244" t="s">
        <v>1741</v>
      </c>
      <c r="D315" s="257">
        <v>1</v>
      </c>
      <c r="E315" s="212" t="s">
        <v>1010</v>
      </c>
      <c r="F315" s="213"/>
      <c r="G315" s="232" t="s">
        <v>587</v>
      </c>
      <c r="H315" s="274" t="s">
        <v>1764</v>
      </c>
      <c r="I315" s="274"/>
      <c r="J315" s="230" t="s">
        <v>438</v>
      </c>
      <c r="K315" s="237"/>
      <c r="L315" s="238" t="s">
        <v>587</v>
      </c>
      <c r="M315" s="233"/>
      <c r="N315" s="243"/>
      <c r="O315" s="224" t="s">
        <v>588</v>
      </c>
      <c r="P315" s="224" t="s">
        <v>812</v>
      </c>
      <c r="Q315" s="245">
        <v>4495198.76</v>
      </c>
      <c r="R315" s="245">
        <v>403759.35999999999</v>
      </c>
      <c r="S315" s="224">
        <v>0</v>
      </c>
      <c r="T315" s="224">
        <v>6</v>
      </c>
      <c r="U315" s="224">
        <v>0</v>
      </c>
      <c r="V315" s="224">
        <v>0</v>
      </c>
      <c r="W315" s="211">
        <v>2012</v>
      </c>
      <c r="X315" s="239" t="d">
        <v>2012-06-24</v>
      </c>
      <c r="Y315" s="235" t="s">
        <v>1813</v>
      </c>
      <c r="Z315" s="244" t="s">
        <v>1736</v>
      </c>
      <c r="AA315" s="211" t="s">
        <v>1816</v>
      </c>
      <c r="AB315" s="292">
        <v>1</v>
      </c>
      <c r="AC315" s="244" t="s">
        <v>1758</v>
      </c>
      <c r="AD315" s="211" t="s">
        <v>587</v>
      </c>
      <c r="AE315" s="224">
        <v>14</v>
      </c>
      <c r="AF315" s="224" t="s">
        <v>594</v>
      </c>
      <c r="AG315" s="224">
        <v>107</v>
      </c>
      <c r="AH315" s="224">
        <v>0</v>
      </c>
      <c r="AI315" s="224">
        <v>12</v>
      </c>
      <c r="AJ315" s="224">
        <v>0</v>
      </c>
      <c r="AK315" s="224">
        <v>0</v>
      </c>
      <c r="AL315" s="224" t="s">
        <v>801</v>
      </c>
      <c r="AM315" s="224"/>
      <c r="AN315" s="224"/>
      <c r="AO315" s="244"/>
      <c r="AP315" s="225"/>
      <c r="AQ315" s="225"/>
      <c r="AR315" s="225"/>
      <c r="AS315" s="224" t="s">
        <v>1183</v>
      </c>
      <c r="AT315" s="224">
        <v>40</v>
      </c>
      <c r="AU315" s="224">
        <v>60</v>
      </c>
      <c r="AV315" s="224">
        <v>50</v>
      </c>
      <c r="AW315" s="224">
        <v>125</v>
      </c>
      <c r="AX315" s="224">
        <v>85</v>
      </c>
      <c r="AY315" s="224">
        <v>135</v>
      </c>
      <c r="AZ315" s="224">
        <v>68</v>
      </c>
      <c r="BA315" s="224">
        <v>67</v>
      </c>
      <c r="BB315" s="224">
        <v>65</v>
      </c>
      <c r="BC315" s="224">
        <v>4</v>
      </c>
      <c r="BD315" s="224">
        <v>4</v>
      </c>
      <c r="BE315" s="224">
        <v>4</v>
      </c>
      <c r="BF315" s="225"/>
      <c r="BG315" s="225"/>
      <c r="BH315" s="225"/>
      <c r="BI315" s="224"/>
      <c r="BJ315" s="224"/>
      <c r="BK315" s="224"/>
      <c r="BL315" s="224"/>
      <c r="BM315" s="224"/>
      <c r="BN315" s="224"/>
      <c r="BO315" s="224"/>
      <c r="BP315" s="224"/>
      <c r="BQ315" s="224"/>
      <c r="BR315" s="224"/>
      <c r="BS315" s="224"/>
      <c r="BT315" s="224"/>
    </row>
    <row r="316" spans="1:72" ht="26.25" customHeight="1">
      <c r="A316" s="210">
        <v>316</v>
      </c>
      <c r="B316" s="244">
        <v>10</v>
      </c>
      <c r="C316" s="244" t="s">
        <v>1741</v>
      </c>
      <c r="D316" s="257">
        <v>1</v>
      </c>
      <c r="E316" s="212" t="s">
        <v>1011</v>
      </c>
      <c r="F316" s="213"/>
      <c r="G316" s="232" t="s">
        <v>596</v>
      </c>
      <c r="H316" s="214" t="s">
        <v>620</v>
      </c>
      <c r="I316" s="238"/>
      <c r="J316" s="252" t="s">
        <v>620</v>
      </c>
      <c r="K316" s="237"/>
      <c r="L316" s="238" t="s">
        <v>620</v>
      </c>
      <c r="N316" s="243"/>
      <c r="W316" s="211">
        <v>2012</v>
      </c>
      <c r="X316" s="234" t="d">
        <v>2012-06-24</v>
      </c>
      <c r="Y316" s="235" t="s">
        <v>1813</v>
      </c>
      <c r="Z316" s="244" t="s">
        <v>1736</v>
      </c>
      <c r="AA316" s="211" t="s">
        <v>1816</v>
      </c>
      <c r="AB316" s="292">
        <v>1</v>
      </c>
      <c r="AC316" s="244" t="s">
        <v>1758</v>
      </c>
      <c r="AD316" s="211" t="s">
        <v>587</v>
      </c>
      <c r="AE316" s="224">
        <v>14</v>
      </c>
      <c r="AF316" s="224" t="s">
        <v>585</v>
      </c>
      <c r="AG316" s="224">
        <v>15</v>
      </c>
      <c r="AH316" s="224">
        <v>0</v>
      </c>
      <c r="AI316" s="224">
        <v>1</v>
      </c>
      <c r="AJ316" s="224">
        <v>0</v>
      </c>
      <c r="AK316" s="224">
        <v>0</v>
      </c>
      <c r="AL316" s="244" t="s">
        <v>1135</v>
      </c>
      <c r="AO316" s="244"/>
    </row>
    <row r="317" spans="1:72" s="226" customFormat="1" ht="26.25" customHeight="1">
      <c r="A317" s="210">
        <v>317</v>
      </c>
      <c r="B317" s="244">
        <v>10</v>
      </c>
      <c r="C317" s="244" t="s">
        <v>1741</v>
      </c>
      <c r="D317" s="257">
        <v>1</v>
      </c>
      <c r="E317" s="212" t="s">
        <v>1012</v>
      </c>
      <c r="F317" s="213"/>
      <c r="G317" s="232" t="s">
        <v>587</v>
      </c>
      <c r="H317" s="274" t="s">
        <v>1764</v>
      </c>
      <c r="I317" s="215"/>
      <c r="J317" s="252" t="s">
        <v>442</v>
      </c>
      <c r="K317" s="237"/>
      <c r="L317" s="238" t="s">
        <v>587</v>
      </c>
      <c r="M317" s="233"/>
      <c r="N317" s="243"/>
      <c r="O317" s="224" t="s">
        <v>707</v>
      </c>
      <c r="P317" s="224" t="s">
        <v>1185</v>
      </c>
      <c r="Q317" s="245">
        <v>4495194.3600000003</v>
      </c>
      <c r="R317" s="245">
        <v>403867.63</v>
      </c>
      <c r="S317" s="224">
        <v>0</v>
      </c>
      <c r="T317" s="224">
        <v>7</v>
      </c>
      <c r="U317" s="224">
        <v>0</v>
      </c>
      <c r="V317" s="224">
        <v>1</v>
      </c>
      <c r="W317" s="211">
        <v>2012</v>
      </c>
      <c r="X317" s="239" t="d">
        <v>2012-06-24</v>
      </c>
      <c r="Y317" s="235" t="s">
        <v>1813</v>
      </c>
      <c r="Z317" s="244" t="s">
        <v>1736</v>
      </c>
      <c r="AA317" s="211" t="s">
        <v>1816</v>
      </c>
      <c r="AB317" s="292">
        <v>1</v>
      </c>
      <c r="AC317" s="244" t="s">
        <v>1758</v>
      </c>
      <c r="AD317" s="211" t="s">
        <v>587</v>
      </c>
      <c r="AE317" s="224">
        <v>15</v>
      </c>
      <c r="AF317" s="224" t="s">
        <v>594</v>
      </c>
      <c r="AG317" s="224">
        <v>3</v>
      </c>
      <c r="AH317" s="224">
        <v>0</v>
      </c>
      <c r="AI317" s="224">
        <v>7</v>
      </c>
      <c r="AJ317" s="224">
        <v>0</v>
      </c>
      <c r="AK317" s="224">
        <v>1</v>
      </c>
      <c r="AL317" s="224" t="s">
        <v>1140</v>
      </c>
      <c r="AM317" s="224" t="s">
        <v>731</v>
      </c>
      <c r="AN317" s="224"/>
      <c r="AO317" s="244"/>
      <c r="AP317" s="225"/>
      <c r="AQ317" s="225"/>
      <c r="AR317" s="225"/>
      <c r="AS317" s="224"/>
      <c r="AT317" s="224">
        <v>0</v>
      </c>
      <c r="AU317" s="224">
        <v>0</v>
      </c>
      <c r="AV317" s="224">
        <v>0</v>
      </c>
      <c r="AW317" s="224">
        <v>83</v>
      </c>
      <c r="AX317" s="224">
        <v>80</v>
      </c>
      <c r="AY317" s="224">
        <v>78</v>
      </c>
      <c r="AZ317" s="224">
        <v>49</v>
      </c>
      <c r="BA317" s="224">
        <v>49</v>
      </c>
      <c r="BB317" s="224">
        <v>49</v>
      </c>
      <c r="BC317" s="224">
        <v>5</v>
      </c>
      <c r="BD317" s="224">
        <v>5</v>
      </c>
      <c r="BE317" s="224">
        <v>5</v>
      </c>
      <c r="BF317" s="225"/>
      <c r="BG317" s="225"/>
      <c r="BH317" s="225"/>
      <c r="BI317" s="224"/>
      <c r="BJ317" s="224"/>
      <c r="BK317" s="224"/>
      <c r="BL317" s="224"/>
      <c r="BM317" s="224"/>
      <c r="BN317" s="224"/>
      <c r="BO317" s="224"/>
      <c r="BP317" s="224"/>
      <c r="BQ317" s="224"/>
      <c r="BR317" s="224"/>
      <c r="BS317" s="224"/>
      <c r="BT317" s="224"/>
    </row>
    <row r="318" spans="1:72" ht="26.25" customHeight="1">
      <c r="A318" s="210">
        <v>318</v>
      </c>
      <c r="B318" s="244">
        <v>10</v>
      </c>
      <c r="C318" s="244" t="s">
        <v>1741</v>
      </c>
      <c r="D318" s="257">
        <v>1</v>
      </c>
      <c r="E318" s="293" t="s">
        <v>1013</v>
      </c>
      <c r="G318" s="232" t="s">
        <v>596</v>
      </c>
      <c r="H318" s="214" t="s">
        <v>620</v>
      </c>
      <c r="I318" s="238"/>
      <c r="J318" s="252" t="s">
        <v>620</v>
      </c>
      <c r="K318" s="237"/>
      <c r="L318" s="238" t="s">
        <v>620</v>
      </c>
      <c r="N318" s="243"/>
      <c r="W318" s="211">
        <v>2012</v>
      </c>
      <c r="X318" s="239" t="d">
        <v>2012-06-24</v>
      </c>
      <c r="Y318" s="228" t="s">
        <v>1813</v>
      </c>
      <c r="Z318" s="244" t="s">
        <v>1736</v>
      </c>
      <c r="AA318" s="211" t="s">
        <v>1816</v>
      </c>
      <c r="AB318" s="292">
        <v>1</v>
      </c>
      <c r="AC318" s="244" t="s">
        <v>1758</v>
      </c>
      <c r="AD318" s="211" t="s">
        <v>587</v>
      </c>
      <c r="AE318" s="224">
        <v>15</v>
      </c>
      <c r="AF318" s="224" t="s">
        <v>585</v>
      </c>
      <c r="AG318" s="224">
        <v>10</v>
      </c>
      <c r="AH318" s="224">
        <v>0</v>
      </c>
      <c r="AI318" s="224">
        <v>2</v>
      </c>
      <c r="AJ318" s="224">
        <v>0</v>
      </c>
      <c r="AK318" s="224">
        <v>0</v>
      </c>
      <c r="AL318" s="224" t="s">
        <v>948</v>
      </c>
      <c r="AO318" s="244"/>
    </row>
    <row r="319" spans="1:72" ht="26.25" customHeight="1">
      <c r="A319" s="210">
        <v>319</v>
      </c>
      <c r="B319" s="244">
        <v>10</v>
      </c>
      <c r="C319" s="244" t="s">
        <v>1741</v>
      </c>
      <c r="D319" s="257">
        <v>1</v>
      </c>
      <c r="E319" s="212" t="s">
        <v>1014</v>
      </c>
      <c r="F319" s="213"/>
      <c r="G319" s="232" t="s">
        <v>596</v>
      </c>
      <c r="H319" s="214" t="s">
        <v>620</v>
      </c>
      <c r="I319" s="238"/>
      <c r="J319" s="252" t="s">
        <v>620</v>
      </c>
      <c r="K319" s="237"/>
      <c r="L319" s="238" t="s">
        <v>620</v>
      </c>
      <c r="N319" s="243"/>
      <c r="W319" s="211">
        <v>2012</v>
      </c>
      <c r="X319" s="239" t="d">
        <v>2012-06-24</v>
      </c>
      <c r="Y319" s="228" t="s">
        <v>1813</v>
      </c>
      <c r="Z319" s="244" t="s">
        <v>1736</v>
      </c>
      <c r="AA319" s="211" t="s">
        <v>1816</v>
      </c>
      <c r="AB319" s="292">
        <v>1</v>
      </c>
      <c r="AC319" s="244" t="s">
        <v>1758</v>
      </c>
      <c r="AD319" s="211" t="s">
        <v>587</v>
      </c>
      <c r="AE319" s="224">
        <v>15.5</v>
      </c>
      <c r="AF319" s="224" t="s">
        <v>594</v>
      </c>
      <c r="AG319" s="224">
        <v>13</v>
      </c>
      <c r="AH319" s="224">
        <v>0</v>
      </c>
      <c r="AI319" s="224">
        <v>2</v>
      </c>
      <c r="AJ319" s="224">
        <v>0</v>
      </c>
      <c r="AK319" s="224">
        <v>0</v>
      </c>
      <c r="AL319" s="224" t="s">
        <v>948</v>
      </c>
      <c r="AO319" s="244"/>
    </row>
    <row r="320" spans="1:72" ht="26.25" customHeight="1">
      <c r="A320" s="210">
        <v>320</v>
      </c>
      <c r="B320" s="244">
        <v>10</v>
      </c>
      <c r="C320" s="244" t="s">
        <v>1741</v>
      </c>
      <c r="D320" s="257">
        <v>1</v>
      </c>
      <c r="E320" s="293" t="s">
        <v>1015</v>
      </c>
      <c r="G320" s="232" t="s">
        <v>596</v>
      </c>
      <c r="H320" s="214" t="s">
        <v>620</v>
      </c>
      <c r="I320" s="238"/>
      <c r="J320" s="252" t="s">
        <v>620</v>
      </c>
      <c r="K320" s="237"/>
      <c r="L320" s="238" t="s">
        <v>620</v>
      </c>
      <c r="N320" s="243"/>
      <c r="P320" s="244"/>
      <c r="W320" s="211">
        <v>2012</v>
      </c>
      <c r="X320" s="239" t="d">
        <v>2012-06-24</v>
      </c>
      <c r="Y320" s="235" t="s">
        <v>1813</v>
      </c>
      <c r="Z320" s="244" t="s">
        <v>1736</v>
      </c>
      <c r="AA320" s="211" t="s">
        <v>1816</v>
      </c>
      <c r="AB320" s="292">
        <v>1</v>
      </c>
      <c r="AC320" s="244" t="s">
        <v>1758</v>
      </c>
      <c r="AD320" s="211" t="s">
        <v>587</v>
      </c>
      <c r="AE320" s="224">
        <v>16.5</v>
      </c>
      <c r="AF320" s="224" t="s">
        <v>594</v>
      </c>
      <c r="AG320" s="224">
        <v>28</v>
      </c>
      <c r="AH320" s="224">
        <v>0</v>
      </c>
      <c r="AI320" s="224">
        <v>1</v>
      </c>
      <c r="AJ320" s="224">
        <v>0</v>
      </c>
      <c r="AK320" s="224">
        <v>0</v>
      </c>
      <c r="AL320" s="224" t="s">
        <v>1135</v>
      </c>
      <c r="AO320" s="244"/>
    </row>
    <row r="321" spans="1:57" ht="26.25" customHeight="1">
      <c r="A321" s="210">
        <v>321</v>
      </c>
      <c r="B321" s="244">
        <v>10</v>
      </c>
      <c r="C321" s="244" t="s">
        <v>1741</v>
      </c>
      <c r="D321" s="257">
        <v>1</v>
      </c>
      <c r="E321" s="212" t="s">
        <v>1016</v>
      </c>
      <c r="F321" s="213"/>
      <c r="G321" s="232" t="s">
        <v>596</v>
      </c>
      <c r="H321" s="214" t="s">
        <v>620</v>
      </c>
      <c r="I321" s="238"/>
      <c r="J321" s="252" t="s">
        <v>620</v>
      </c>
      <c r="K321" s="237"/>
      <c r="L321" s="238" t="s">
        <v>620</v>
      </c>
      <c r="N321" s="243"/>
      <c r="W321" s="211">
        <v>2012</v>
      </c>
      <c r="X321" s="239" t="d">
        <v>2012-06-24</v>
      </c>
      <c r="Y321" s="228" t="s">
        <v>1813</v>
      </c>
      <c r="Z321" s="244" t="s">
        <v>1736</v>
      </c>
      <c r="AA321" s="211" t="s">
        <v>1816</v>
      </c>
      <c r="AB321" s="292">
        <v>1</v>
      </c>
      <c r="AC321" s="244" t="s">
        <v>1758</v>
      </c>
      <c r="AD321" s="211" t="s">
        <v>587</v>
      </c>
      <c r="AE321" s="224">
        <v>16.5</v>
      </c>
      <c r="AF321" s="224" t="s">
        <v>594</v>
      </c>
      <c r="AG321" s="224">
        <v>7</v>
      </c>
      <c r="AH321" s="224">
        <v>0</v>
      </c>
      <c r="AI321" s="224">
        <v>1</v>
      </c>
      <c r="AJ321" s="224">
        <v>0</v>
      </c>
      <c r="AK321" s="224">
        <v>0</v>
      </c>
      <c r="AL321" s="224" t="s">
        <v>944</v>
      </c>
      <c r="AO321" s="244"/>
    </row>
    <row r="322" spans="1:57" ht="26.25" customHeight="1">
      <c r="A322" s="210">
        <v>322</v>
      </c>
      <c r="B322" s="244">
        <v>10</v>
      </c>
      <c r="C322" s="244" t="s">
        <v>1741</v>
      </c>
      <c r="D322" s="257">
        <v>1</v>
      </c>
      <c r="E322" s="212" t="s">
        <v>1017</v>
      </c>
      <c r="F322" s="213"/>
      <c r="G322" s="232" t="s">
        <v>596</v>
      </c>
      <c r="H322" s="214" t="s">
        <v>620</v>
      </c>
      <c r="I322" s="238"/>
      <c r="J322" s="252" t="s">
        <v>620</v>
      </c>
      <c r="K322" s="237"/>
      <c r="L322" s="238" t="s">
        <v>620</v>
      </c>
      <c r="N322" s="243"/>
      <c r="W322" s="211">
        <v>2012</v>
      </c>
      <c r="X322" s="234" t="d">
        <v>2012-06-24</v>
      </c>
      <c r="Y322" s="235" t="s">
        <v>1813</v>
      </c>
      <c r="Z322" s="244" t="s">
        <v>1736</v>
      </c>
      <c r="AA322" s="211" t="s">
        <v>1816</v>
      </c>
      <c r="AB322" s="292">
        <v>1</v>
      </c>
      <c r="AC322" s="244" t="s">
        <v>1758</v>
      </c>
      <c r="AD322" s="211" t="s">
        <v>587</v>
      </c>
      <c r="AE322" s="224">
        <v>17</v>
      </c>
      <c r="AF322" s="224" t="s">
        <v>594</v>
      </c>
      <c r="AG322" s="224">
        <v>23</v>
      </c>
      <c r="AH322" s="224">
        <v>0</v>
      </c>
      <c r="AI322" s="224">
        <v>1</v>
      </c>
      <c r="AJ322" s="224">
        <v>0</v>
      </c>
      <c r="AK322" s="224">
        <v>0</v>
      </c>
      <c r="AL322" s="224" t="s">
        <v>1135</v>
      </c>
      <c r="AO322" s="244"/>
    </row>
    <row r="323" spans="1:57" ht="26.25" customHeight="1">
      <c r="A323" s="210">
        <v>323</v>
      </c>
      <c r="B323" s="244">
        <v>10</v>
      </c>
      <c r="C323" s="244" t="s">
        <v>1741</v>
      </c>
      <c r="D323" s="257">
        <v>1</v>
      </c>
      <c r="E323" s="293" t="s">
        <v>1018</v>
      </c>
      <c r="G323" s="232" t="s">
        <v>596</v>
      </c>
      <c r="H323" s="214" t="s">
        <v>620</v>
      </c>
      <c r="I323" s="238"/>
      <c r="J323" s="252" t="s">
        <v>620</v>
      </c>
      <c r="K323" s="237"/>
      <c r="L323" s="238" t="s">
        <v>620</v>
      </c>
      <c r="N323" s="243"/>
      <c r="W323" s="211">
        <v>2012</v>
      </c>
      <c r="X323" s="234" t="d">
        <v>2012-06-24</v>
      </c>
      <c r="Y323" s="228" t="s">
        <v>1813</v>
      </c>
      <c r="Z323" s="244" t="s">
        <v>1736</v>
      </c>
      <c r="AA323" s="211" t="s">
        <v>1816</v>
      </c>
      <c r="AB323" s="292">
        <v>1</v>
      </c>
      <c r="AC323" s="244" t="s">
        <v>1758</v>
      </c>
      <c r="AD323" s="211" t="s">
        <v>587</v>
      </c>
      <c r="AE323" s="224">
        <v>18</v>
      </c>
      <c r="AF323" s="224" t="s">
        <v>594</v>
      </c>
      <c r="AG323" s="224">
        <v>8</v>
      </c>
      <c r="AH323" s="224">
        <v>0</v>
      </c>
      <c r="AI323" s="224">
        <v>1</v>
      </c>
      <c r="AJ323" s="224">
        <v>0</v>
      </c>
      <c r="AK323" s="224">
        <v>0</v>
      </c>
      <c r="AL323" s="224" t="s">
        <v>944</v>
      </c>
      <c r="AO323" s="244"/>
    </row>
    <row r="324" spans="1:57" ht="26.25" customHeight="1">
      <c r="A324" s="210">
        <v>324</v>
      </c>
      <c r="B324" s="244">
        <v>10</v>
      </c>
      <c r="C324" s="244" t="s">
        <v>1741</v>
      </c>
      <c r="D324" s="257">
        <v>1</v>
      </c>
      <c r="E324" s="212" t="s">
        <v>1019</v>
      </c>
      <c r="F324" s="213"/>
      <c r="G324" s="232" t="s">
        <v>596</v>
      </c>
      <c r="H324" s="214" t="s">
        <v>620</v>
      </c>
      <c r="I324" s="214"/>
      <c r="J324" s="230" t="s">
        <v>620</v>
      </c>
      <c r="K324" s="237"/>
      <c r="L324" s="238" t="s">
        <v>620</v>
      </c>
      <c r="N324" s="243"/>
      <c r="W324" s="211">
        <v>2012</v>
      </c>
      <c r="X324" s="239" t="d">
        <v>2012-06-24</v>
      </c>
      <c r="Y324" s="228" t="s">
        <v>1813</v>
      </c>
      <c r="Z324" s="244" t="s">
        <v>1736</v>
      </c>
      <c r="AA324" s="211" t="s">
        <v>1816</v>
      </c>
      <c r="AB324" s="292">
        <v>1</v>
      </c>
      <c r="AC324" s="244" t="s">
        <v>1758</v>
      </c>
      <c r="AD324" s="211" t="s">
        <v>587</v>
      </c>
      <c r="AE324" s="224">
        <v>18</v>
      </c>
      <c r="AF324" s="224" t="s">
        <v>594</v>
      </c>
      <c r="AG324" s="224">
        <v>4</v>
      </c>
      <c r="AH324" s="224">
        <v>0</v>
      </c>
      <c r="AI324" s="224">
        <v>2</v>
      </c>
      <c r="AJ324" s="224">
        <v>0</v>
      </c>
      <c r="AK324" s="224">
        <v>2</v>
      </c>
      <c r="AL324" s="224" t="s">
        <v>945</v>
      </c>
      <c r="AO324" s="244"/>
    </row>
    <row r="325" spans="1:57" ht="26.25" customHeight="1">
      <c r="A325" s="210">
        <v>325</v>
      </c>
      <c r="B325" s="244">
        <v>10</v>
      </c>
      <c r="C325" s="244" t="s">
        <v>1741</v>
      </c>
      <c r="D325" s="257">
        <v>1</v>
      </c>
      <c r="E325" s="212" t="s">
        <v>1020</v>
      </c>
      <c r="F325" s="213"/>
      <c r="G325" s="232" t="s">
        <v>596</v>
      </c>
      <c r="H325" s="214" t="s">
        <v>620</v>
      </c>
      <c r="I325" s="214"/>
      <c r="J325" s="230" t="s">
        <v>620</v>
      </c>
      <c r="K325" s="237"/>
      <c r="L325" s="238" t="s">
        <v>620</v>
      </c>
      <c r="N325" s="243"/>
      <c r="W325" s="211">
        <v>2012</v>
      </c>
      <c r="X325" s="234" t="d">
        <v>2012-06-24</v>
      </c>
      <c r="Y325" s="228" t="s">
        <v>1813</v>
      </c>
      <c r="Z325" s="244" t="s">
        <v>1736</v>
      </c>
      <c r="AA325" s="211" t="s">
        <v>1816</v>
      </c>
      <c r="AB325" s="292">
        <v>1</v>
      </c>
      <c r="AC325" s="244" t="s">
        <v>1758</v>
      </c>
      <c r="AD325" s="211" t="s">
        <v>587</v>
      </c>
      <c r="AE325" s="224">
        <v>18.5</v>
      </c>
      <c r="AF325" s="224" t="s">
        <v>585</v>
      </c>
      <c r="AG325" s="224">
        <v>13</v>
      </c>
      <c r="AH325" s="224">
        <v>0</v>
      </c>
      <c r="AI325" s="224">
        <v>1</v>
      </c>
      <c r="AJ325" s="224">
        <v>0</v>
      </c>
      <c r="AK325" s="224">
        <v>0</v>
      </c>
      <c r="AL325" s="224" t="s">
        <v>944</v>
      </c>
      <c r="AO325" s="244"/>
    </row>
    <row r="326" spans="1:57" ht="26.25" customHeight="1">
      <c r="A326" s="210">
        <v>326</v>
      </c>
      <c r="B326" s="244">
        <v>10</v>
      </c>
      <c r="C326" s="244" t="s">
        <v>1741</v>
      </c>
      <c r="D326" s="257">
        <v>1</v>
      </c>
      <c r="E326" s="212" t="s">
        <v>1021</v>
      </c>
      <c r="F326" s="213"/>
      <c r="G326" s="232" t="s">
        <v>596</v>
      </c>
      <c r="H326" s="214" t="s">
        <v>620</v>
      </c>
      <c r="I326" s="232"/>
      <c r="J326" s="252" t="s">
        <v>620</v>
      </c>
      <c r="K326" s="237"/>
      <c r="L326" s="238" t="s">
        <v>620</v>
      </c>
      <c r="N326" s="243"/>
      <c r="W326" s="211">
        <v>2012</v>
      </c>
      <c r="X326" s="239" t="d">
        <v>2012-06-24</v>
      </c>
      <c r="Y326" s="228" t="s">
        <v>1813</v>
      </c>
      <c r="Z326" s="244" t="s">
        <v>1736</v>
      </c>
      <c r="AA326" s="211" t="s">
        <v>1816</v>
      </c>
      <c r="AB326" s="292">
        <v>1</v>
      </c>
      <c r="AC326" s="244" t="s">
        <v>1758</v>
      </c>
      <c r="AD326" s="211" t="s">
        <v>587</v>
      </c>
      <c r="AE326" s="224">
        <v>19</v>
      </c>
      <c r="AF326" s="224" t="s">
        <v>585</v>
      </c>
      <c r="AG326" s="224">
        <v>2</v>
      </c>
      <c r="AH326" s="224">
        <v>0</v>
      </c>
      <c r="AI326" s="224">
        <v>5</v>
      </c>
      <c r="AJ326" s="224">
        <v>0</v>
      </c>
      <c r="AK326" s="224">
        <v>0</v>
      </c>
      <c r="AL326" s="224" t="s">
        <v>1138</v>
      </c>
      <c r="AO326" s="244"/>
    </row>
    <row r="327" spans="1:57" ht="26.25" customHeight="1">
      <c r="A327" s="210">
        <v>327</v>
      </c>
      <c r="B327" s="244">
        <v>10</v>
      </c>
      <c r="C327" s="244" t="s">
        <v>1741</v>
      </c>
      <c r="D327" s="257">
        <v>1</v>
      </c>
      <c r="E327" s="293" t="s">
        <v>1022</v>
      </c>
      <c r="G327" s="238" t="s">
        <v>596</v>
      </c>
      <c r="H327" s="214" t="s">
        <v>620</v>
      </c>
      <c r="I327" s="238"/>
      <c r="J327" s="252" t="s">
        <v>620</v>
      </c>
      <c r="K327" s="237"/>
      <c r="L327" s="238" t="s">
        <v>620</v>
      </c>
      <c r="N327" s="243"/>
      <c r="P327" s="244"/>
      <c r="Q327" s="248"/>
      <c r="R327" s="248"/>
      <c r="S327" s="244"/>
      <c r="T327" s="244"/>
      <c r="U327" s="244"/>
      <c r="V327" s="244"/>
      <c r="W327" s="211">
        <v>2012</v>
      </c>
      <c r="X327" s="239" t="d">
        <v>2012-06-24</v>
      </c>
      <c r="Y327" s="228" t="s">
        <v>1813</v>
      </c>
      <c r="Z327" s="244" t="s">
        <v>1736</v>
      </c>
      <c r="AA327" s="211" t="s">
        <v>1816</v>
      </c>
      <c r="AB327" s="292">
        <v>1</v>
      </c>
      <c r="AC327" s="244" t="s">
        <v>1758</v>
      </c>
      <c r="AD327" s="211" t="s">
        <v>587</v>
      </c>
      <c r="AE327" s="244">
        <v>19.5</v>
      </c>
      <c r="AF327" s="244" t="s">
        <v>585</v>
      </c>
      <c r="AG327" s="244">
        <v>1</v>
      </c>
      <c r="AH327" s="244">
        <v>0</v>
      </c>
      <c r="AI327" s="244">
        <v>1</v>
      </c>
      <c r="AJ327" s="244">
        <v>0</v>
      </c>
      <c r="AK327" s="244">
        <v>0</v>
      </c>
      <c r="AL327" s="224" t="s">
        <v>944</v>
      </c>
      <c r="AN327" s="244"/>
      <c r="AO327" s="244"/>
      <c r="AS327" s="244"/>
    </row>
    <row r="328" spans="1:57" ht="26.25" customHeight="1">
      <c r="A328" s="210">
        <v>328</v>
      </c>
      <c r="B328" s="244">
        <v>10</v>
      </c>
      <c r="C328" s="244" t="s">
        <v>1741</v>
      </c>
      <c r="D328" s="257">
        <v>1</v>
      </c>
      <c r="E328" s="293" t="s">
        <v>1023</v>
      </c>
      <c r="F328" s="213"/>
      <c r="G328" s="232" t="s">
        <v>596</v>
      </c>
      <c r="H328" s="214" t="s">
        <v>620</v>
      </c>
      <c r="I328" s="238"/>
      <c r="J328" s="252" t="s">
        <v>620</v>
      </c>
      <c r="K328" s="237"/>
      <c r="L328" s="238" t="s">
        <v>620</v>
      </c>
      <c r="N328" s="219"/>
      <c r="W328" s="211">
        <v>2012</v>
      </c>
      <c r="X328" s="239" t="d">
        <v>2012-06-24</v>
      </c>
      <c r="Y328" s="228" t="s">
        <v>1813</v>
      </c>
      <c r="Z328" s="244" t="s">
        <v>1736</v>
      </c>
      <c r="AA328" s="211" t="s">
        <v>1816</v>
      </c>
      <c r="AB328" s="292">
        <v>1</v>
      </c>
      <c r="AC328" s="244" t="s">
        <v>1758</v>
      </c>
      <c r="AD328" s="211" t="s">
        <v>587</v>
      </c>
      <c r="AE328" s="224">
        <v>19.5</v>
      </c>
      <c r="AF328" s="224" t="s">
        <v>585</v>
      </c>
      <c r="AG328" s="224">
        <v>3</v>
      </c>
      <c r="AH328" s="224">
        <v>0</v>
      </c>
      <c r="AI328" s="224">
        <v>1</v>
      </c>
      <c r="AJ328" s="224">
        <v>0</v>
      </c>
      <c r="AK328" s="224">
        <v>0</v>
      </c>
      <c r="AL328" s="224" t="s">
        <v>944</v>
      </c>
    </row>
    <row r="329" spans="1:57" ht="26.25" customHeight="1">
      <c r="A329" s="210">
        <v>329</v>
      </c>
      <c r="B329" s="244">
        <v>10</v>
      </c>
      <c r="C329" s="244" t="s">
        <v>1741</v>
      </c>
      <c r="D329" s="257">
        <v>1</v>
      </c>
      <c r="E329" s="293" t="s">
        <v>1024</v>
      </c>
      <c r="F329" s="213"/>
      <c r="G329" s="232" t="s">
        <v>596</v>
      </c>
      <c r="H329" s="214" t="s">
        <v>620</v>
      </c>
      <c r="I329" s="232"/>
      <c r="J329" s="252" t="s">
        <v>620</v>
      </c>
      <c r="K329" s="237"/>
      <c r="L329" s="238" t="s">
        <v>620</v>
      </c>
      <c r="N329" s="243"/>
      <c r="P329" s="244"/>
      <c r="W329" s="211">
        <v>2012</v>
      </c>
      <c r="X329" s="239" t="d">
        <v>2012-06-24</v>
      </c>
      <c r="Y329" s="228" t="s">
        <v>1813</v>
      </c>
      <c r="Z329" s="244" t="s">
        <v>1736</v>
      </c>
      <c r="AA329" s="211" t="s">
        <v>1816</v>
      </c>
      <c r="AB329" s="292">
        <v>1</v>
      </c>
      <c r="AC329" s="244" t="s">
        <v>1758</v>
      </c>
      <c r="AD329" s="211" t="s">
        <v>587</v>
      </c>
      <c r="AE329" s="224">
        <v>20</v>
      </c>
      <c r="AF329" s="224" t="s">
        <v>585</v>
      </c>
      <c r="AG329" s="224">
        <v>3</v>
      </c>
      <c r="AH329" s="224">
        <v>0</v>
      </c>
      <c r="AI329" s="224">
        <v>1</v>
      </c>
      <c r="AJ329" s="224">
        <v>0</v>
      </c>
      <c r="AK329" s="224">
        <v>0</v>
      </c>
      <c r="AL329" s="224" t="s">
        <v>944</v>
      </c>
      <c r="AO329" s="244"/>
    </row>
    <row r="330" spans="1:57" ht="26.25" customHeight="1">
      <c r="A330" s="210">
        <v>330</v>
      </c>
      <c r="B330" s="224">
        <v>10</v>
      </c>
      <c r="C330" s="244" t="s">
        <v>1741</v>
      </c>
      <c r="D330" s="257">
        <v>1</v>
      </c>
      <c r="E330" s="212" t="s">
        <v>1025</v>
      </c>
      <c r="F330" s="213"/>
      <c r="G330" s="232" t="s">
        <v>587</v>
      </c>
      <c r="H330" s="274" t="s">
        <v>1764</v>
      </c>
      <c r="I330" s="215"/>
      <c r="J330" s="252" t="s">
        <v>446</v>
      </c>
      <c r="K330" s="237"/>
      <c r="L330" s="238" t="s">
        <v>587</v>
      </c>
      <c r="N330" s="219"/>
      <c r="O330" s="224" t="s">
        <v>588</v>
      </c>
      <c r="P330" s="224" t="s">
        <v>812</v>
      </c>
      <c r="Q330" s="245">
        <v>4495196.43</v>
      </c>
      <c r="R330" s="245">
        <v>403753.78</v>
      </c>
      <c r="S330" s="224">
        <v>0</v>
      </c>
      <c r="T330" s="224">
        <v>9</v>
      </c>
      <c r="U330" s="224">
        <v>0</v>
      </c>
      <c r="V330" s="224">
        <v>0</v>
      </c>
      <c r="W330" s="211">
        <v>2012</v>
      </c>
      <c r="X330" s="239" t="d">
        <v>2012-06-24</v>
      </c>
      <c r="Y330" s="228" t="s">
        <v>1813</v>
      </c>
      <c r="Z330" s="244" t="s">
        <v>1736</v>
      </c>
      <c r="AA330" s="211" t="s">
        <v>1816</v>
      </c>
      <c r="AB330" s="292">
        <v>1</v>
      </c>
      <c r="AC330" s="244" t="s">
        <v>1758</v>
      </c>
      <c r="AD330" s="211" t="s">
        <v>587</v>
      </c>
      <c r="AE330" s="224">
        <v>20</v>
      </c>
      <c r="AF330" s="224" t="s">
        <v>594</v>
      </c>
      <c r="AG330" s="224">
        <v>107</v>
      </c>
      <c r="AH330" s="224">
        <v>0</v>
      </c>
      <c r="AI330" s="224">
        <v>15</v>
      </c>
      <c r="AJ330" s="224">
        <v>0</v>
      </c>
      <c r="AK330" s="224">
        <v>0</v>
      </c>
      <c r="AL330" s="224" t="s">
        <v>1141</v>
      </c>
      <c r="AS330" s="224" t="s">
        <v>1184</v>
      </c>
      <c r="AT330" s="224">
        <v>30</v>
      </c>
      <c r="AU330" s="224">
        <v>20</v>
      </c>
      <c r="AV330" s="224">
        <v>30</v>
      </c>
      <c r="AW330" s="224">
        <v>120</v>
      </c>
      <c r="AX330" s="224">
        <v>55</v>
      </c>
      <c r="AY330" s="224">
        <v>80</v>
      </c>
      <c r="AZ330" s="224">
        <v>70</v>
      </c>
      <c r="BA330" s="224">
        <v>68</v>
      </c>
      <c r="BB330" s="224">
        <v>64</v>
      </c>
      <c r="BC330" s="224">
        <v>5</v>
      </c>
      <c r="BD330" s="224">
        <v>5</v>
      </c>
      <c r="BE330" s="224">
        <v>5</v>
      </c>
    </row>
    <row r="331" spans="1:57" ht="26.25" customHeight="1">
      <c r="A331" s="210">
        <v>331</v>
      </c>
      <c r="B331" s="244">
        <v>10</v>
      </c>
      <c r="C331" s="224" t="s">
        <v>1741</v>
      </c>
      <c r="D331" s="257">
        <v>1</v>
      </c>
      <c r="E331" s="212" t="s">
        <v>1026</v>
      </c>
      <c r="F331" s="213"/>
      <c r="G331" s="238" t="s">
        <v>596</v>
      </c>
      <c r="H331" s="214" t="s">
        <v>620</v>
      </c>
      <c r="I331" s="238"/>
      <c r="J331" s="325" t="s">
        <v>620</v>
      </c>
      <c r="K331" s="237"/>
      <c r="L331" s="238" t="s">
        <v>620</v>
      </c>
      <c r="N331" s="243"/>
      <c r="O331" s="244"/>
      <c r="P331" s="244"/>
      <c r="Q331" s="248"/>
      <c r="R331" s="248"/>
      <c r="S331" s="244"/>
      <c r="T331" s="244"/>
      <c r="U331" s="244"/>
      <c r="V331" s="244"/>
      <c r="W331" s="211">
        <v>2012</v>
      </c>
      <c r="X331" s="234" t="d">
        <v>2012-06-24</v>
      </c>
      <c r="Y331" s="235" t="s">
        <v>1813</v>
      </c>
      <c r="Z331" s="224" t="s">
        <v>1736</v>
      </c>
      <c r="AA331" s="211" t="s">
        <v>1816</v>
      </c>
      <c r="AB331" s="342">
        <v>1</v>
      </c>
      <c r="AC331" s="224" t="s">
        <v>1758</v>
      </c>
      <c r="AD331" s="211" t="s">
        <v>587</v>
      </c>
      <c r="AE331" s="244">
        <v>20</v>
      </c>
      <c r="AF331" s="244" t="s">
        <v>594</v>
      </c>
      <c r="AG331" s="244">
        <v>3</v>
      </c>
      <c r="AH331" s="244">
        <v>0</v>
      </c>
      <c r="AI331" s="244">
        <v>2</v>
      </c>
      <c r="AJ331" s="244">
        <v>0</v>
      </c>
      <c r="AK331" s="244">
        <v>0</v>
      </c>
      <c r="AL331" s="224" t="s">
        <v>1134</v>
      </c>
      <c r="AM331" s="244"/>
      <c r="AN331" s="244"/>
      <c r="AO331" s="244"/>
      <c r="AS331" s="244"/>
    </row>
    <row r="332" spans="1:57" ht="26.25" customHeight="1">
      <c r="A332" s="210">
        <v>332</v>
      </c>
      <c r="B332" s="244">
        <v>10</v>
      </c>
      <c r="C332" s="244" t="s">
        <v>1741</v>
      </c>
      <c r="D332" s="257">
        <v>1</v>
      </c>
      <c r="E332" s="212" t="s">
        <v>1027</v>
      </c>
      <c r="F332" s="213"/>
      <c r="G332" s="232" t="s">
        <v>596</v>
      </c>
      <c r="H332" s="214" t="s">
        <v>620</v>
      </c>
      <c r="I332" s="238"/>
      <c r="J332" s="252" t="s">
        <v>620</v>
      </c>
      <c r="K332" s="237"/>
      <c r="L332" s="238" t="s">
        <v>620</v>
      </c>
      <c r="N332" s="243"/>
      <c r="P332" s="244"/>
      <c r="W332" s="211">
        <v>2012</v>
      </c>
      <c r="X332" s="239" t="d">
        <v>2012-06-24</v>
      </c>
      <c r="Y332" s="228" t="s">
        <v>1813</v>
      </c>
      <c r="Z332" s="244" t="s">
        <v>1736</v>
      </c>
      <c r="AA332" s="211" t="s">
        <v>1816</v>
      </c>
      <c r="AB332" s="292">
        <v>1</v>
      </c>
      <c r="AC332" s="244" t="s">
        <v>1758</v>
      </c>
      <c r="AD332" s="211" t="s">
        <v>587</v>
      </c>
      <c r="AE332" s="224">
        <v>20.5</v>
      </c>
      <c r="AF332" s="224" t="s">
        <v>594</v>
      </c>
      <c r="AG332" s="224">
        <v>1</v>
      </c>
      <c r="AH332" s="224">
        <v>0</v>
      </c>
      <c r="AI332" s="224">
        <v>1</v>
      </c>
      <c r="AJ332" s="224">
        <v>0</v>
      </c>
      <c r="AK332" s="224">
        <v>0</v>
      </c>
      <c r="AL332" s="224" t="s">
        <v>1135</v>
      </c>
      <c r="AO332" s="244"/>
    </row>
    <row r="333" spans="1:57" ht="26.25" customHeight="1">
      <c r="A333" s="210">
        <v>333</v>
      </c>
      <c r="B333" s="244">
        <v>10</v>
      </c>
      <c r="C333" s="244" t="s">
        <v>1741</v>
      </c>
      <c r="D333" s="257">
        <v>1</v>
      </c>
      <c r="E333" s="212" t="s">
        <v>1028</v>
      </c>
      <c r="F333" s="213"/>
      <c r="G333" s="232" t="s">
        <v>596</v>
      </c>
      <c r="H333" s="214" t="s">
        <v>620</v>
      </c>
      <c r="I333" s="238"/>
      <c r="J333" s="252" t="s">
        <v>620</v>
      </c>
      <c r="L333" s="238" t="s">
        <v>620</v>
      </c>
      <c r="N333" s="219"/>
      <c r="O333" s="244"/>
      <c r="P333" s="244"/>
      <c r="W333" s="211">
        <v>2012</v>
      </c>
      <c r="X333" s="239" t="d">
        <v>2012-06-24</v>
      </c>
      <c r="Y333" s="228" t="s">
        <v>1813</v>
      </c>
      <c r="Z333" s="244" t="s">
        <v>1736</v>
      </c>
      <c r="AA333" s="211" t="s">
        <v>1816</v>
      </c>
      <c r="AB333" s="292">
        <v>1</v>
      </c>
      <c r="AC333" s="244" t="s">
        <v>1758</v>
      </c>
      <c r="AD333" s="211" t="s">
        <v>587</v>
      </c>
      <c r="AE333" s="224">
        <v>20.5</v>
      </c>
      <c r="AF333" s="224" t="s">
        <v>594</v>
      </c>
      <c r="AG333" s="224">
        <v>8</v>
      </c>
      <c r="AH333" s="224">
        <v>0</v>
      </c>
      <c r="AI333" s="224">
        <v>3</v>
      </c>
      <c r="AJ333" s="224">
        <v>0</v>
      </c>
      <c r="AK333" s="224">
        <v>0</v>
      </c>
      <c r="AL333" s="224" t="s">
        <v>1137</v>
      </c>
      <c r="AM333" s="244"/>
    </row>
    <row r="334" spans="1:57" ht="26.25" customHeight="1">
      <c r="A334" s="210">
        <v>334</v>
      </c>
      <c r="B334" s="244">
        <v>10</v>
      </c>
      <c r="C334" s="244" t="s">
        <v>1741</v>
      </c>
      <c r="D334" s="257">
        <v>1</v>
      </c>
      <c r="E334" s="293" t="s">
        <v>1029</v>
      </c>
      <c r="G334" s="232" t="s">
        <v>596</v>
      </c>
      <c r="H334" s="214" t="s">
        <v>620</v>
      </c>
      <c r="I334" s="238"/>
      <c r="J334" s="252" t="s">
        <v>620</v>
      </c>
      <c r="K334" s="237"/>
      <c r="L334" s="238" t="s">
        <v>620</v>
      </c>
      <c r="N334" s="243"/>
      <c r="O334" s="244"/>
      <c r="P334" s="244"/>
      <c r="W334" s="211">
        <v>2012</v>
      </c>
      <c r="X334" s="239" t="d">
        <v>2012-06-24</v>
      </c>
      <c r="Y334" s="228" t="s">
        <v>1813</v>
      </c>
      <c r="Z334" s="244" t="s">
        <v>1736</v>
      </c>
      <c r="AA334" s="211" t="s">
        <v>1816</v>
      </c>
      <c r="AB334" s="292">
        <v>1</v>
      </c>
      <c r="AC334" s="244" t="s">
        <v>1758</v>
      </c>
      <c r="AD334" s="211" t="s">
        <v>587</v>
      </c>
      <c r="AE334" s="224">
        <v>20.5</v>
      </c>
      <c r="AF334" s="224" t="s">
        <v>594</v>
      </c>
      <c r="AG334" s="224">
        <v>9</v>
      </c>
      <c r="AH334" s="224">
        <v>0</v>
      </c>
      <c r="AI334" s="224">
        <v>1</v>
      </c>
      <c r="AJ334" s="224">
        <v>0</v>
      </c>
      <c r="AK334" s="224">
        <v>0</v>
      </c>
      <c r="AL334" s="224" t="s">
        <v>1135</v>
      </c>
      <c r="AM334" s="244"/>
      <c r="AO334" s="244"/>
    </row>
    <row r="335" spans="1:57" ht="26.25" customHeight="1">
      <c r="A335" s="210">
        <v>335</v>
      </c>
      <c r="B335" s="224">
        <v>10</v>
      </c>
      <c r="C335" s="244" t="s">
        <v>1741</v>
      </c>
      <c r="D335" s="257">
        <v>1</v>
      </c>
      <c r="E335" s="212" t="s">
        <v>1030</v>
      </c>
      <c r="F335" s="213"/>
      <c r="G335" s="232" t="s">
        <v>596</v>
      </c>
      <c r="H335" s="214" t="s">
        <v>620</v>
      </c>
      <c r="I335" s="232"/>
      <c r="J335" s="252" t="s">
        <v>620</v>
      </c>
      <c r="K335" s="237"/>
      <c r="L335" s="238" t="s">
        <v>620</v>
      </c>
      <c r="N335" s="219"/>
      <c r="W335" s="211">
        <v>2012</v>
      </c>
      <c r="X335" s="239" t="d">
        <v>2012-06-24</v>
      </c>
      <c r="Y335" s="228" t="s">
        <v>1813</v>
      </c>
      <c r="Z335" s="244" t="s">
        <v>1736</v>
      </c>
      <c r="AA335" s="211" t="s">
        <v>1816</v>
      </c>
      <c r="AB335" s="292">
        <v>1</v>
      </c>
      <c r="AC335" s="244" t="s">
        <v>1758</v>
      </c>
      <c r="AD335" s="211" t="s">
        <v>587</v>
      </c>
      <c r="AE335" s="224">
        <v>20.5</v>
      </c>
      <c r="AF335" s="224" t="s">
        <v>594</v>
      </c>
      <c r="AG335" s="224">
        <v>10</v>
      </c>
      <c r="AH335" s="224">
        <v>0</v>
      </c>
      <c r="AI335" s="224">
        <v>4</v>
      </c>
      <c r="AJ335" s="224">
        <v>0</v>
      </c>
      <c r="AK335" s="224">
        <v>0</v>
      </c>
      <c r="AL335" s="244" t="s">
        <v>1132</v>
      </c>
    </row>
    <row r="336" spans="1:57" ht="26.25" customHeight="1">
      <c r="A336" s="210">
        <v>336</v>
      </c>
      <c r="B336" s="244">
        <v>10</v>
      </c>
      <c r="C336" s="244" t="s">
        <v>1741</v>
      </c>
      <c r="D336" s="257">
        <v>1</v>
      </c>
      <c r="E336" s="212" t="s">
        <v>1031</v>
      </c>
      <c r="F336" s="213"/>
      <c r="G336" s="232" t="s">
        <v>596</v>
      </c>
      <c r="H336" s="214" t="s">
        <v>620</v>
      </c>
      <c r="I336" s="238"/>
      <c r="J336" s="252" t="s">
        <v>620</v>
      </c>
      <c r="K336" s="237"/>
      <c r="L336" s="238" t="s">
        <v>620</v>
      </c>
      <c r="N336" s="219"/>
      <c r="W336" s="211">
        <v>2012</v>
      </c>
      <c r="X336" s="239" t="d">
        <v>2012-06-24</v>
      </c>
      <c r="Y336" s="228" t="s">
        <v>1813</v>
      </c>
      <c r="Z336" s="244" t="s">
        <v>1736</v>
      </c>
      <c r="AA336" s="211" t="s">
        <v>1816</v>
      </c>
      <c r="AB336" s="292">
        <v>1</v>
      </c>
      <c r="AC336" s="244" t="s">
        <v>1758</v>
      </c>
      <c r="AD336" s="211" t="s">
        <v>587</v>
      </c>
      <c r="AE336" s="224">
        <v>20.5</v>
      </c>
      <c r="AF336" s="224" t="s">
        <v>594</v>
      </c>
      <c r="AG336" s="224">
        <v>11</v>
      </c>
      <c r="AH336" s="224">
        <v>0</v>
      </c>
      <c r="AI336" s="224">
        <v>2</v>
      </c>
      <c r="AJ336" s="224">
        <v>0</v>
      </c>
      <c r="AK336" s="224">
        <v>0</v>
      </c>
      <c r="AL336" s="224" t="s">
        <v>945</v>
      </c>
    </row>
    <row r="337" spans="1:72" ht="26.25" customHeight="1">
      <c r="A337" s="210">
        <v>337</v>
      </c>
      <c r="B337" s="244">
        <v>10</v>
      </c>
      <c r="C337" s="224" t="s">
        <v>1741</v>
      </c>
      <c r="D337" s="257">
        <v>1</v>
      </c>
      <c r="E337" s="293" t="s">
        <v>1032</v>
      </c>
      <c r="G337" s="232" t="s">
        <v>596</v>
      </c>
      <c r="H337" s="214" t="s">
        <v>620</v>
      </c>
      <c r="I337" s="238"/>
      <c r="J337" s="252" t="s">
        <v>620</v>
      </c>
      <c r="K337" s="237"/>
      <c r="L337" s="238" t="s">
        <v>620</v>
      </c>
      <c r="N337" s="219"/>
      <c r="W337" s="211">
        <v>2012</v>
      </c>
      <c r="X337" s="239" t="d">
        <v>2012-06-24</v>
      </c>
      <c r="Y337" s="228" t="s">
        <v>1813</v>
      </c>
      <c r="Z337" s="224" t="s">
        <v>1736</v>
      </c>
      <c r="AA337" s="211" t="s">
        <v>1816</v>
      </c>
      <c r="AB337" s="342">
        <v>1</v>
      </c>
      <c r="AC337" s="224" t="s">
        <v>1758</v>
      </c>
      <c r="AD337" s="211" t="s">
        <v>587</v>
      </c>
      <c r="AE337" s="224">
        <v>20</v>
      </c>
      <c r="AF337" s="224" t="s">
        <v>594</v>
      </c>
      <c r="AG337" s="224">
        <v>39</v>
      </c>
      <c r="AH337" s="224">
        <v>1</v>
      </c>
      <c r="AI337" s="224">
        <v>0</v>
      </c>
      <c r="AJ337" s="224">
        <v>0</v>
      </c>
      <c r="AK337" s="224">
        <v>0</v>
      </c>
      <c r="AL337" s="224" t="s">
        <v>1142</v>
      </c>
    </row>
    <row r="338" spans="1:72" ht="26.25" customHeight="1">
      <c r="A338" s="210">
        <v>338</v>
      </c>
      <c r="B338" s="244">
        <v>10</v>
      </c>
      <c r="C338" s="244" t="s">
        <v>1741</v>
      </c>
      <c r="D338" s="257">
        <v>1</v>
      </c>
      <c r="E338" s="212" t="s">
        <v>1033</v>
      </c>
      <c r="F338" s="213"/>
      <c r="G338" s="232" t="s">
        <v>596</v>
      </c>
      <c r="H338" s="214" t="s">
        <v>620</v>
      </c>
      <c r="I338" s="232"/>
      <c r="J338" s="252" t="s">
        <v>620</v>
      </c>
      <c r="K338" s="237"/>
      <c r="L338" s="238" t="s">
        <v>620</v>
      </c>
      <c r="N338" s="243"/>
      <c r="W338" s="211">
        <v>2012</v>
      </c>
      <c r="X338" s="239" t="d">
        <v>2012-06-24</v>
      </c>
      <c r="Y338" s="228" t="s">
        <v>1813</v>
      </c>
      <c r="Z338" s="244" t="s">
        <v>1736</v>
      </c>
      <c r="AA338" s="211" t="s">
        <v>1816</v>
      </c>
      <c r="AB338" s="292">
        <v>1</v>
      </c>
      <c r="AC338" s="244" t="s">
        <v>1758</v>
      </c>
      <c r="AD338" s="211" t="s">
        <v>587</v>
      </c>
      <c r="AE338" s="224">
        <v>21</v>
      </c>
      <c r="AF338" s="224" t="s">
        <v>594</v>
      </c>
      <c r="AG338" s="224">
        <v>1</v>
      </c>
      <c r="AH338" s="224">
        <v>0</v>
      </c>
      <c r="AI338" s="224">
        <v>1</v>
      </c>
      <c r="AJ338" s="224">
        <v>0</v>
      </c>
      <c r="AK338" s="224">
        <v>0</v>
      </c>
      <c r="AL338" s="224" t="s">
        <v>1143</v>
      </c>
      <c r="AO338" s="244"/>
    </row>
    <row r="339" spans="1:72" ht="26.25" customHeight="1">
      <c r="A339" s="210">
        <v>339</v>
      </c>
      <c r="B339" s="244">
        <v>10</v>
      </c>
      <c r="C339" s="244" t="s">
        <v>1741</v>
      </c>
      <c r="D339" s="257">
        <v>1</v>
      </c>
      <c r="E339" s="293" t="s">
        <v>1034</v>
      </c>
      <c r="G339" s="232" t="s">
        <v>596</v>
      </c>
      <c r="H339" s="214" t="s">
        <v>620</v>
      </c>
      <c r="I339" s="238"/>
      <c r="J339" s="325" t="s">
        <v>620</v>
      </c>
      <c r="L339" s="238" t="s">
        <v>620</v>
      </c>
      <c r="N339" s="243"/>
      <c r="W339" s="211">
        <v>2012</v>
      </c>
      <c r="X339" s="239" t="d">
        <v>2012-06-24</v>
      </c>
      <c r="Y339" s="228" t="s">
        <v>1813</v>
      </c>
      <c r="Z339" s="244" t="s">
        <v>1736</v>
      </c>
      <c r="AA339" s="211" t="s">
        <v>1816</v>
      </c>
      <c r="AB339" s="292">
        <v>1</v>
      </c>
      <c r="AC339" s="244" t="s">
        <v>1758</v>
      </c>
      <c r="AD339" s="211" t="s">
        <v>587</v>
      </c>
      <c r="AE339" s="224">
        <v>22</v>
      </c>
      <c r="AF339" s="224" t="s">
        <v>594</v>
      </c>
      <c r="AG339" s="224">
        <v>1</v>
      </c>
      <c r="AH339" s="224">
        <v>0</v>
      </c>
      <c r="AI339" s="224">
        <v>3</v>
      </c>
      <c r="AJ339" s="224">
        <v>0</v>
      </c>
      <c r="AK339" s="224">
        <v>0</v>
      </c>
      <c r="AL339" s="224" t="s">
        <v>1144</v>
      </c>
      <c r="AO339" s="244"/>
    </row>
    <row r="340" spans="1:72" ht="26.25" customHeight="1">
      <c r="A340" s="210">
        <v>340</v>
      </c>
      <c r="B340" s="244">
        <v>10</v>
      </c>
      <c r="C340" s="244" t="s">
        <v>1741</v>
      </c>
      <c r="D340" s="257">
        <v>1</v>
      </c>
      <c r="E340" s="212" t="s">
        <v>1035</v>
      </c>
      <c r="F340" s="213"/>
      <c r="G340" s="232" t="s">
        <v>596</v>
      </c>
      <c r="H340" s="214" t="s">
        <v>620</v>
      </c>
      <c r="I340" s="238"/>
      <c r="J340" s="252" t="s">
        <v>620</v>
      </c>
      <c r="K340" s="237"/>
      <c r="L340" s="238" t="s">
        <v>620</v>
      </c>
      <c r="N340" s="219"/>
      <c r="W340" s="211">
        <v>2012</v>
      </c>
      <c r="X340" s="239" t="d">
        <v>2012-06-24</v>
      </c>
      <c r="Y340" s="228" t="s">
        <v>1813</v>
      </c>
      <c r="Z340" s="244" t="s">
        <v>1736</v>
      </c>
      <c r="AA340" s="211" t="s">
        <v>1816</v>
      </c>
      <c r="AB340" s="292">
        <v>1</v>
      </c>
      <c r="AC340" s="244" t="s">
        <v>1758</v>
      </c>
      <c r="AD340" s="211" t="s">
        <v>587</v>
      </c>
      <c r="AE340" s="224">
        <v>22</v>
      </c>
      <c r="AF340" s="224" t="s">
        <v>594</v>
      </c>
      <c r="AG340" s="224">
        <v>8</v>
      </c>
      <c r="AH340" s="224">
        <v>0</v>
      </c>
      <c r="AI340" s="224">
        <v>1</v>
      </c>
      <c r="AJ340" s="224">
        <v>0</v>
      </c>
      <c r="AK340" s="224">
        <v>0</v>
      </c>
      <c r="AL340" s="224" t="s">
        <v>944</v>
      </c>
    </row>
    <row r="341" spans="1:72" ht="26.25" customHeight="1">
      <c r="A341" s="210">
        <v>341</v>
      </c>
      <c r="B341" s="224">
        <v>10</v>
      </c>
      <c r="C341" s="244" t="s">
        <v>1741</v>
      </c>
      <c r="D341" s="257">
        <v>1</v>
      </c>
      <c r="E341" s="293" t="s">
        <v>1036</v>
      </c>
      <c r="G341" s="232" t="s">
        <v>596</v>
      </c>
      <c r="H341" s="214" t="s">
        <v>620</v>
      </c>
      <c r="I341" s="232"/>
      <c r="J341" s="252" t="s">
        <v>620</v>
      </c>
      <c r="L341" s="238" t="s">
        <v>620</v>
      </c>
      <c r="N341" s="243"/>
      <c r="W341" s="211">
        <v>2012</v>
      </c>
      <c r="X341" s="239" t="d">
        <v>2012-06-24</v>
      </c>
      <c r="Y341" s="228" t="s">
        <v>1813</v>
      </c>
      <c r="Z341" s="244" t="s">
        <v>1736</v>
      </c>
      <c r="AA341" s="211" t="s">
        <v>1816</v>
      </c>
      <c r="AB341" s="292">
        <v>1</v>
      </c>
      <c r="AC341" s="244" t="s">
        <v>1758</v>
      </c>
      <c r="AD341" s="211" t="s">
        <v>587</v>
      </c>
      <c r="AE341" s="224">
        <v>22</v>
      </c>
      <c r="AF341" s="224" t="s">
        <v>594</v>
      </c>
      <c r="AG341" s="224">
        <v>111</v>
      </c>
      <c r="AH341" s="224">
        <v>0</v>
      </c>
      <c r="AI341" s="224">
        <v>12</v>
      </c>
      <c r="AJ341" s="224">
        <v>0</v>
      </c>
      <c r="AK341" s="224">
        <v>0</v>
      </c>
      <c r="AL341" s="244" t="s">
        <v>1145</v>
      </c>
      <c r="AO341" s="244"/>
    </row>
    <row r="342" spans="1:72" ht="26.25" customHeight="1">
      <c r="A342" s="210">
        <v>342</v>
      </c>
      <c r="B342" s="244">
        <v>10</v>
      </c>
      <c r="C342" s="244" t="s">
        <v>1741</v>
      </c>
      <c r="D342" s="257">
        <v>1</v>
      </c>
      <c r="E342" s="212" t="s">
        <v>1037</v>
      </c>
      <c r="F342" s="213"/>
      <c r="G342" s="232" t="s">
        <v>596</v>
      </c>
      <c r="H342" s="214" t="s">
        <v>620</v>
      </c>
      <c r="I342" s="238"/>
      <c r="J342" s="252" t="s">
        <v>620</v>
      </c>
      <c r="K342" s="237"/>
      <c r="L342" s="238" t="s">
        <v>620</v>
      </c>
      <c r="N342" s="243"/>
      <c r="W342" s="211">
        <v>2012</v>
      </c>
      <c r="X342" s="239" t="d">
        <v>2012-06-24</v>
      </c>
      <c r="Y342" s="228" t="s">
        <v>1813</v>
      </c>
      <c r="Z342" s="244" t="s">
        <v>1736</v>
      </c>
      <c r="AA342" s="211" t="s">
        <v>1816</v>
      </c>
      <c r="AB342" s="292">
        <v>1</v>
      </c>
      <c r="AC342" s="244" t="s">
        <v>1758</v>
      </c>
      <c r="AD342" s="211" t="s">
        <v>587</v>
      </c>
      <c r="AE342" s="224">
        <v>23</v>
      </c>
      <c r="AF342" s="224" t="s">
        <v>585</v>
      </c>
      <c r="AG342" s="224">
        <v>0</v>
      </c>
      <c r="AH342" s="224">
        <v>0</v>
      </c>
      <c r="AI342" s="224">
        <v>1</v>
      </c>
      <c r="AJ342" s="224">
        <v>0</v>
      </c>
      <c r="AK342" s="224">
        <v>0</v>
      </c>
      <c r="AL342" s="224" t="s">
        <v>1146</v>
      </c>
      <c r="AO342" s="244"/>
    </row>
    <row r="343" spans="1:72" ht="26.25" customHeight="1">
      <c r="A343" s="210">
        <v>343</v>
      </c>
      <c r="B343" s="244">
        <v>10</v>
      </c>
      <c r="C343" s="244" t="s">
        <v>1741</v>
      </c>
      <c r="D343" s="257">
        <v>1</v>
      </c>
      <c r="E343" s="212" t="s">
        <v>1038</v>
      </c>
      <c r="F343" s="213"/>
      <c r="G343" s="232" t="s">
        <v>596</v>
      </c>
      <c r="H343" s="214" t="s">
        <v>620</v>
      </c>
      <c r="I343" s="232"/>
      <c r="J343" s="252" t="s">
        <v>620</v>
      </c>
      <c r="K343" s="237"/>
      <c r="L343" s="238" t="s">
        <v>620</v>
      </c>
      <c r="N343" s="243"/>
      <c r="W343" s="211">
        <v>2012</v>
      </c>
      <c r="X343" s="239" t="d">
        <v>2012-06-24</v>
      </c>
      <c r="Y343" s="228" t="s">
        <v>1813</v>
      </c>
      <c r="Z343" s="244" t="s">
        <v>1736</v>
      </c>
      <c r="AA343" s="211" t="s">
        <v>1816</v>
      </c>
      <c r="AB343" s="292">
        <v>1</v>
      </c>
      <c r="AC343" s="244" t="s">
        <v>1758</v>
      </c>
      <c r="AD343" s="211" t="s">
        <v>587</v>
      </c>
      <c r="AE343" s="224">
        <v>23</v>
      </c>
      <c r="AF343" s="224" t="s">
        <v>594</v>
      </c>
      <c r="AG343" s="224">
        <v>8</v>
      </c>
      <c r="AH343" s="224">
        <v>0</v>
      </c>
      <c r="AI343" s="224">
        <v>1</v>
      </c>
      <c r="AJ343" s="224">
        <v>0</v>
      </c>
      <c r="AK343" s="224">
        <v>0</v>
      </c>
      <c r="AL343" s="224" t="s">
        <v>1146</v>
      </c>
      <c r="AO343" s="244"/>
    </row>
    <row r="344" spans="1:72" ht="26.25" customHeight="1">
      <c r="A344" s="210">
        <v>344</v>
      </c>
      <c r="B344" s="224">
        <v>10</v>
      </c>
      <c r="C344" s="244" t="s">
        <v>1741</v>
      </c>
      <c r="D344" s="257">
        <v>1</v>
      </c>
      <c r="E344" s="212" t="s">
        <v>1039</v>
      </c>
      <c r="G344" s="238" t="s">
        <v>596</v>
      </c>
      <c r="H344" s="214" t="s">
        <v>620</v>
      </c>
      <c r="I344" s="238"/>
      <c r="J344" s="252" t="s">
        <v>620</v>
      </c>
      <c r="K344" s="237"/>
      <c r="L344" s="238" t="s">
        <v>620</v>
      </c>
      <c r="N344" s="243"/>
      <c r="P344" s="244"/>
      <c r="Q344" s="248"/>
      <c r="R344" s="248"/>
      <c r="S344" s="244"/>
      <c r="T344" s="244"/>
      <c r="U344" s="244"/>
      <c r="V344" s="244"/>
      <c r="W344" s="211">
        <v>2012</v>
      </c>
      <c r="X344" s="234" t="d">
        <v>2012-06-24</v>
      </c>
      <c r="Y344" s="228" t="s">
        <v>1813</v>
      </c>
      <c r="Z344" s="244" t="s">
        <v>1736</v>
      </c>
      <c r="AA344" s="211" t="s">
        <v>1816</v>
      </c>
      <c r="AB344" s="292">
        <v>1</v>
      </c>
      <c r="AC344" s="244" t="s">
        <v>1758</v>
      </c>
      <c r="AD344" s="211" t="s">
        <v>587</v>
      </c>
      <c r="AE344" s="244">
        <v>23.5</v>
      </c>
      <c r="AF344" s="244" t="s">
        <v>594</v>
      </c>
      <c r="AG344" s="244">
        <v>8</v>
      </c>
      <c r="AH344" s="244">
        <v>0</v>
      </c>
      <c r="AI344" s="244">
        <v>1</v>
      </c>
      <c r="AJ344" s="244">
        <v>0</v>
      </c>
      <c r="AK344" s="244">
        <v>0</v>
      </c>
      <c r="AL344" s="224" t="s">
        <v>1147</v>
      </c>
      <c r="AN344" s="244"/>
      <c r="AO344" s="244"/>
      <c r="AS344" s="244"/>
    </row>
    <row r="345" spans="1:72" ht="26.25" customHeight="1">
      <c r="A345" s="210">
        <v>345</v>
      </c>
      <c r="B345" s="244">
        <v>10</v>
      </c>
      <c r="C345" s="244" t="s">
        <v>1741</v>
      </c>
      <c r="D345" s="257">
        <v>1</v>
      </c>
      <c r="E345" s="293" t="s">
        <v>1040</v>
      </c>
      <c r="G345" s="232" t="s">
        <v>596</v>
      </c>
      <c r="H345" s="214" t="s">
        <v>620</v>
      </c>
      <c r="I345" s="232"/>
      <c r="J345" s="325" t="s">
        <v>620</v>
      </c>
      <c r="K345" s="237"/>
      <c r="L345" s="238" t="s">
        <v>620</v>
      </c>
      <c r="N345" s="219"/>
      <c r="W345" s="211">
        <v>2012</v>
      </c>
      <c r="X345" s="239" t="d">
        <v>2012-06-24</v>
      </c>
      <c r="Y345" s="228" t="s">
        <v>1813</v>
      </c>
      <c r="Z345" s="244" t="s">
        <v>1736</v>
      </c>
      <c r="AA345" s="211" t="s">
        <v>1816</v>
      </c>
      <c r="AB345" s="292">
        <v>1</v>
      </c>
      <c r="AC345" s="244" t="s">
        <v>1758</v>
      </c>
      <c r="AD345" s="211" t="s">
        <v>587</v>
      </c>
      <c r="AE345" s="224">
        <v>23.5</v>
      </c>
      <c r="AF345" s="224" t="s">
        <v>594</v>
      </c>
      <c r="AG345" s="224">
        <v>12</v>
      </c>
      <c r="AH345" s="224">
        <v>0</v>
      </c>
      <c r="AI345" s="224">
        <v>2</v>
      </c>
      <c r="AJ345" s="224">
        <v>0</v>
      </c>
      <c r="AK345" s="224">
        <v>0</v>
      </c>
      <c r="AL345" s="224" t="s">
        <v>1148</v>
      </c>
    </row>
    <row r="346" spans="1:72" ht="26.25" customHeight="1">
      <c r="A346" s="210">
        <v>346</v>
      </c>
      <c r="B346" s="244">
        <v>10</v>
      </c>
      <c r="C346" s="244" t="s">
        <v>1741</v>
      </c>
      <c r="D346" s="257">
        <v>1</v>
      </c>
      <c r="E346" s="293" t="s">
        <v>1041</v>
      </c>
      <c r="G346" s="232" t="s">
        <v>596</v>
      </c>
      <c r="H346" s="214" t="s">
        <v>620</v>
      </c>
      <c r="I346" s="238"/>
      <c r="J346" s="325" t="s">
        <v>620</v>
      </c>
      <c r="K346" s="237"/>
      <c r="L346" s="238" t="s">
        <v>620</v>
      </c>
      <c r="N346" s="219"/>
      <c r="P346" s="244"/>
      <c r="W346" s="211">
        <v>2012</v>
      </c>
      <c r="X346" s="239" t="d">
        <v>2012-06-24</v>
      </c>
      <c r="Y346" s="228" t="s">
        <v>1813</v>
      </c>
      <c r="Z346" s="244" t="s">
        <v>1736</v>
      </c>
      <c r="AA346" s="211" t="s">
        <v>1816</v>
      </c>
      <c r="AB346" s="292">
        <v>1</v>
      </c>
      <c r="AC346" s="244" t="s">
        <v>1758</v>
      </c>
      <c r="AD346" s="211" t="s">
        <v>587</v>
      </c>
      <c r="AE346" s="224">
        <v>23.5</v>
      </c>
      <c r="AF346" s="224" t="s">
        <v>594</v>
      </c>
      <c r="AG346" s="224">
        <v>12</v>
      </c>
      <c r="AH346" s="224">
        <v>0</v>
      </c>
      <c r="AI346" s="224">
        <v>6</v>
      </c>
      <c r="AJ346" s="224">
        <v>0</v>
      </c>
      <c r="AK346" s="224">
        <v>0</v>
      </c>
      <c r="AL346" s="224" t="s">
        <v>1149</v>
      </c>
    </row>
    <row r="347" spans="1:72" s="227" customFormat="1" ht="26.25" customHeight="1">
      <c r="A347" s="210">
        <v>347</v>
      </c>
      <c r="B347" s="244">
        <v>10</v>
      </c>
      <c r="C347" s="224" t="s">
        <v>1741</v>
      </c>
      <c r="D347" s="257">
        <v>1</v>
      </c>
      <c r="E347" s="293" t="s">
        <v>1042</v>
      </c>
      <c r="F347" s="240"/>
      <c r="G347" s="232" t="s">
        <v>596</v>
      </c>
      <c r="H347" s="214" t="s">
        <v>620</v>
      </c>
      <c r="I347" s="238"/>
      <c r="J347" s="252" t="s">
        <v>620</v>
      </c>
      <c r="K347" s="237"/>
      <c r="L347" s="238" t="s">
        <v>620</v>
      </c>
      <c r="M347" s="233"/>
      <c r="N347" s="219"/>
      <c r="O347" s="224"/>
      <c r="P347" s="224"/>
      <c r="Q347" s="245"/>
      <c r="R347" s="245"/>
      <c r="S347" s="224"/>
      <c r="T347" s="224"/>
      <c r="U347" s="224"/>
      <c r="V347" s="224"/>
      <c r="W347" s="211">
        <v>2012</v>
      </c>
      <c r="X347" s="239" t="d">
        <v>2012-06-24</v>
      </c>
      <c r="Y347" s="235" t="s">
        <v>1813</v>
      </c>
      <c r="Z347" s="224" t="s">
        <v>1736</v>
      </c>
      <c r="AA347" s="211" t="s">
        <v>1816</v>
      </c>
      <c r="AB347" s="342">
        <v>1</v>
      </c>
      <c r="AC347" s="224" t="s">
        <v>1758</v>
      </c>
      <c r="AD347" s="211" t="s">
        <v>587</v>
      </c>
      <c r="AE347" s="224">
        <v>24.5</v>
      </c>
      <c r="AF347" s="224" t="s">
        <v>594</v>
      </c>
      <c r="AG347" s="224">
        <v>2</v>
      </c>
      <c r="AH347" s="224">
        <v>0</v>
      </c>
      <c r="AI347" s="224">
        <v>2</v>
      </c>
      <c r="AJ347" s="224">
        <v>0</v>
      </c>
      <c r="AK347" s="224">
        <v>0</v>
      </c>
      <c r="AL347" s="224" t="s">
        <v>1150</v>
      </c>
      <c r="AM347" s="224"/>
      <c r="AN347" s="224"/>
      <c r="AO347" s="224"/>
      <c r="AP347" s="225"/>
      <c r="AQ347" s="225"/>
      <c r="AR347" s="225"/>
      <c r="AS347" s="224"/>
      <c r="AT347" s="224"/>
      <c r="AU347" s="224"/>
      <c r="AV347" s="224"/>
      <c r="AW347" s="224"/>
      <c r="AX347" s="224"/>
      <c r="AY347" s="224"/>
      <c r="AZ347" s="224"/>
      <c r="BA347" s="224"/>
      <c r="BB347" s="224"/>
      <c r="BC347" s="224"/>
      <c r="BD347" s="224"/>
      <c r="BE347" s="224"/>
      <c r="BF347" s="225"/>
      <c r="BG347" s="225"/>
      <c r="BH347" s="225"/>
      <c r="BI347" s="224"/>
      <c r="BJ347" s="224"/>
      <c r="BK347" s="224"/>
      <c r="BL347" s="224"/>
      <c r="BM347" s="224"/>
      <c r="BN347" s="224"/>
      <c r="BO347" s="224"/>
      <c r="BP347" s="224"/>
      <c r="BQ347" s="224"/>
      <c r="BR347" s="224"/>
      <c r="BS347" s="224"/>
      <c r="BT347" s="224"/>
    </row>
    <row r="348" spans="1:72" s="227" customFormat="1" ht="26.25" customHeight="1">
      <c r="A348" s="210">
        <v>348</v>
      </c>
      <c r="B348" s="244">
        <v>10</v>
      </c>
      <c r="C348" s="224" t="s">
        <v>1741</v>
      </c>
      <c r="D348" s="257">
        <v>1</v>
      </c>
      <c r="E348" s="293" t="s">
        <v>1043</v>
      </c>
      <c r="F348" s="240"/>
      <c r="G348" s="232" t="s">
        <v>596</v>
      </c>
      <c r="H348" s="214" t="s">
        <v>620</v>
      </c>
      <c r="I348" s="238"/>
      <c r="J348" s="252" t="s">
        <v>620</v>
      </c>
      <c r="K348" s="237"/>
      <c r="L348" s="238" t="s">
        <v>620</v>
      </c>
      <c r="M348" s="233"/>
      <c r="N348" s="219"/>
      <c r="O348" s="244"/>
      <c r="P348" s="224"/>
      <c r="Q348" s="245"/>
      <c r="R348" s="245"/>
      <c r="S348" s="224"/>
      <c r="T348" s="224"/>
      <c r="U348" s="224"/>
      <c r="V348" s="224"/>
      <c r="W348" s="211">
        <v>2012</v>
      </c>
      <c r="X348" s="239" t="d">
        <v>2012-06-24</v>
      </c>
      <c r="Y348" s="235" t="s">
        <v>1813</v>
      </c>
      <c r="Z348" s="224" t="s">
        <v>1736</v>
      </c>
      <c r="AA348" s="211" t="s">
        <v>1816</v>
      </c>
      <c r="AB348" s="342">
        <v>1</v>
      </c>
      <c r="AC348" s="224" t="s">
        <v>1758</v>
      </c>
      <c r="AD348" s="211" t="s">
        <v>587</v>
      </c>
      <c r="AE348" s="224">
        <v>25</v>
      </c>
      <c r="AF348" s="224" t="s">
        <v>594</v>
      </c>
      <c r="AG348" s="224">
        <v>5</v>
      </c>
      <c r="AH348" s="224">
        <v>0</v>
      </c>
      <c r="AI348" s="224">
        <v>5</v>
      </c>
      <c r="AJ348" s="224">
        <v>0</v>
      </c>
      <c r="AK348" s="224">
        <v>1</v>
      </c>
      <c r="AL348" s="224" t="s">
        <v>1151</v>
      </c>
      <c r="AM348" s="244"/>
      <c r="AN348" s="224"/>
      <c r="AO348" s="224"/>
      <c r="AP348" s="225"/>
      <c r="AQ348" s="225"/>
      <c r="AR348" s="225"/>
      <c r="AS348" s="224"/>
      <c r="AT348" s="224"/>
      <c r="AU348" s="224"/>
      <c r="AV348" s="224"/>
      <c r="AW348" s="224"/>
      <c r="AX348" s="224"/>
      <c r="AY348" s="224"/>
      <c r="AZ348" s="224"/>
      <c r="BA348" s="224"/>
      <c r="BB348" s="224"/>
      <c r="BC348" s="224"/>
      <c r="BD348" s="224"/>
      <c r="BE348" s="224"/>
      <c r="BF348" s="225"/>
      <c r="BG348" s="225"/>
      <c r="BH348" s="225"/>
      <c r="BI348" s="224"/>
      <c r="BJ348" s="224"/>
      <c r="BK348" s="224"/>
      <c r="BL348" s="224"/>
      <c r="BM348" s="224"/>
      <c r="BN348" s="224"/>
      <c r="BO348" s="224"/>
      <c r="BP348" s="224"/>
      <c r="BQ348" s="224"/>
      <c r="BR348" s="224"/>
      <c r="BS348" s="224"/>
      <c r="BT348" s="224"/>
    </row>
    <row r="349" spans="1:72" s="227" customFormat="1" ht="26.25" customHeight="1">
      <c r="A349" s="210">
        <v>349</v>
      </c>
      <c r="B349" s="244">
        <v>10</v>
      </c>
      <c r="C349" s="224" t="s">
        <v>1741</v>
      </c>
      <c r="D349" s="257">
        <v>1</v>
      </c>
      <c r="E349" s="293" t="s">
        <v>1044</v>
      </c>
      <c r="F349" s="240"/>
      <c r="G349" s="232" t="s">
        <v>596</v>
      </c>
      <c r="H349" s="214" t="s">
        <v>620</v>
      </c>
      <c r="I349" s="214"/>
      <c r="J349" s="230" t="s">
        <v>620</v>
      </c>
      <c r="K349" s="237"/>
      <c r="L349" s="238" t="s">
        <v>620</v>
      </c>
      <c r="M349" s="233"/>
      <c r="N349" s="219"/>
      <c r="O349" s="224"/>
      <c r="P349" s="224"/>
      <c r="Q349" s="245"/>
      <c r="R349" s="245"/>
      <c r="S349" s="224"/>
      <c r="T349" s="224"/>
      <c r="U349" s="224"/>
      <c r="V349" s="224"/>
      <c r="W349" s="211">
        <v>2012</v>
      </c>
      <c r="X349" s="239" t="d">
        <v>2012-06-24</v>
      </c>
      <c r="Y349" s="228" t="s">
        <v>1813</v>
      </c>
      <c r="Z349" s="224" t="s">
        <v>1736</v>
      </c>
      <c r="AA349" s="211" t="s">
        <v>1816</v>
      </c>
      <c r="AB349" s="342">
        <v>1</v>
      </c>
      <c r="AC349" s="224" t="s">
        <v>1758</v>
      </c>
      <c r="AD349" s="211" t="s">
        <v>587</v>
      </c>
      <c r="AE349" s="224">
        <v>25</v>
      </c>
      <c r="AF349" s="224" t="s">
        <v>594</v>
      </c>
      <c r="AG349" s="224">
        <v>5</v>
      </c>
      <c r="AH349" s="224">
        <v>0</v>
      </c>
      <c r="AI349" s="224">
        <v>1</v>
      </c>
      <c r="AJ349" s="224">
        <v>0</v>
      </c>
      <c r="AK349" s="224">
        <v>0</v>
      </c>
      <c r="AL349" s="224" t="s">
        <v>1146</v>
      </c>
      <c r="AM349" s="224"/>
      <c r="AN349" s="224"/>
      <c r="AO349" s="224"/>
      <c r="AP349" s="225"/>
      <c r="AQ349" s="225"/>
      <c r="AR349" s="225"/>
      <c r="AS349" s="224"/>
      <c r="AT349" s="224"/>
      <c r="AU349" s="224"/>
      <c r="AV349" s="224"/>
      <c r="AW349" s="224"/>
      <c r="AX349" s="224"/>
      <c r="AY349" s="224"/>
      <c r="AZ349" s="224"/>
      <c r="BA349" s="224"/>
      <c r="BB349" s="224"/>
      <c r="BC349" s="224"/>
      <c r="BD349" s="224"/>
      <c r="BE349" s="224"/>
      <c r="BF349" s="225"/>
      <c r="BG349" s="225"/>
      <c r="BH349" s="225"/>
      <c r="BI349" s="224"/>
      <c r="BJ349" s="224"/>
      <c r="BK349" s="224"/>
      <c r="BL349" s="224"/>
      <c r="BM349" s="224"/>
      <c r="BN349" s="224"/>
      <c r="BO349" s="224"/>
      <c r="BP349" s="224"/>
      <c r="BQ349" s="224"/>
      <c r="BR349" s="224"/>
      <c r="BS349" s="224"/>
      <c r="BT349" s="224"/>
    </row>
    <row r="350" spans="1:72" s="227" customFormat="1" ht="26.25" customHeight="1">
      <c r="A350" s="210">
        <v>350</v>
      </c>
      <c r="B350" s="244">
        <v>10</v>
      </c>
      <c r="C350" s="224" t="s">
        <v>1741</v>
      </c>
      <c r="D350" s="257">
        <v>1</v>
      </c>
      <c r="E350" s="293" t="s">
        <v>1045</v>
      </c>
      <c r="F350" s="240"/>
      <c r="G350" s="232" t="s">
        <v>596</v>
      </c>
      <c r="H350" s="214" t="s">
        <v>620</v>
      </c>
      <c r="I350" s="214"/>
      <c r="J350" s="230" t="s">
        <v>620</v>
      </c>
      <c r="K350" s="231"/>
      <c r="L350" s="238" t="s">
        <v>620</v>
      </c>
      <c r="M350" s="233"/>
      <c r="N350" s="219"/>
      <c r="O350" s="224"/>
      <c r="P350" s="224"/>
      <c r="Q350" s="245"/>
      <c r="R350" s="245"/>
      <c r="S350" s="224"/>
      <c r="T350" s="224"/>
      <c r="U350" s="224"/>
      <c r="V350" s="224"/>
      <c r="W350" s="211">
        <v>2012</v>
      </c>
      <c r="X350" s="239" t="d">
        <v>2012-06-24</v>
      </c>
      <c r="Y350" s="228" t="s">
        <v>1813</v>
      </c>
      <c r="Z350" s="224" t="s">
        <v>1736</v>
      </c>
      <c r="AA350" s="211" t="s">
        <v>1816</v>
      </c>
      <c r="AB350" s="342">
        <v>1</v>
      </c>
      <c r="AC350" s="224" t="s">
        <v>1758</v>
      </c>
      <c r="AD350" s="211" t="s">
        <v>587</v>
      </c>
      <c r="AE350" s="224">
        <v>25</v>
      </c>
      <c r="AF350" s="224" t="s">
        <v>594</v>
      </c>
      <c r="AG350" s="224">
        <v>10</v>
      </c>
      <c r="AH350" s="224">
        <v>0</v>
      </c>
      <c r="AI350" s="224">
        <v>3</v>
      </c>
      <c r="AJ350" s="224">
        <v>0</v>
      </c>
      <c r="AK350" s="224">
        <v>0</v>
      </c>
      <c r="AL350" s="224" t="s">
        <v>1152</v>
      </c>
      <c r="AM350" s="224"/>
      <c r="AN350" s="224"/>
      <c r="AO350" s="224"/>
      <c r="AP350" s="225"/>
      <c r="AQ350" s="225"/>
      <c r="AR350" s="225"/>
      <c r="AS350" s="224"/>
      <c r="AT350" s="224"/>
      <c r="AU350" s="224"/>
      <c r="AV350" s="224"/>
      <c r="AW350" s="224"/>
      <c r="AX350" s="224"/>
      <c r="AY350" s="224"/>
      <c r="AZ350" s="224"/>
      <c r="BA350" s="224"/>
      <c r="BB350" s="224"/>
      <c r="BC350" s="224"/>
      <c r="BD350" s="224"/>
      <c r="BE350" s="224"/>
      <c r="BF350" s="225"/>
      <c r="BG350" s="225"/>
      <c r="BH350" s="225"/>
      <c r="BI350" s="224"/>
      <c r="BJ350" s="224"/>
      <c r="BK350" s="224"/>
      <c r="BL350" s="224"/>
      <c r="BM350" s="224"/>
      <c r="BN350" s="224"/>
      <c r="BO350" s="224"/>
      <c r="BP350" s="224"/>
      <c r="BQ350" s="224"/>
      <c r="BR350" s="224"/>
      <c r="BS350" s="224"/>
      <c r="BT350" s="224"/>
    </row>
    <row r="351" spans="1:72" s="227" customFormat="1" ht="26.25" customHeight="1">
      <c r="A351" s="210">
        <v>351</v>
      </c>
      <c r="B351" s="244">
        <v>10</v>
      </c>
      <c r="C351" s="224" t="s">
        <v>1741</v>
      </c>
      <c r="D351" s="257">
        <v>1</v>
      </c>
      <c r="E351" s="293" t="s">
        <v>1046</v>
      </c>
      <c r="F351" s="240"/>
      <c r="G351" s="232" t="s">
        <v>596</v>
      </c>
      <c r="H351" s="214" t="s">
        <v>620</v>
      </c>
      <c r="I351" s="232"/>
      <c r="J351" s="325" t="s">
        <v>620</v>
      </c>
      <c r="K351" s="237"/>
      <c r="L351" s="238" t="s">
        <v>620</v>
      </c>
      <c r="M351" s="233"/>
      <c r="N351" s="219"/>
      <c r="O351" s="224"/>
      <c r="P351" s="224"/>
      <c r="Q351" s="245"/>
      <c r="R351" s="245"/>
      <c r="S351" s="224"/>
      <c r="T351" s="224"/>
      <c r="U351" s="224"/>
      <c r="V351" s="224"/>
      <c r="W351" s="211">
        <v>2012</v>
      </c>
      <c r="X351" s="239" t="d">
        <v>2012-06-24</v>
      </c>
      <c r="Y351" s="228" t="s">
        <v>1813</v>
      </c>
      <c r="Z351" s="224" t="s">
        <v>1736</v>
      </c>
      <c r="AA351" s="211" t="s">
        <v>1816</v>
      </c>
      <c r="AB351" s="342">
        <v>1</v>
      </c>
      <c r="AC351" s="224" t="s">
        <v>1758</v>
      </c>
      <c r="AD351" s="211" t="s">
        <v>587</v>
      </c>
      <c r="AE351" s="224">
        <v>25</v>
      </c>
      <c r="AF351" s="224" t="s">
        <v>594</v>
      </c>
      <c r="AG351" s="224">
        <v>14</v>
      </c>
      <c r="AH351" s="224">
        <v>0</v>
      </c>
      <c r="AI351" s="224">
        <v>2</v>
      </c>
      <c r="AJ351" s="224">
        <v>0</v>
      </c>
      <c r="AK351" s="224">
        <v>0</v>
      </c>
      <c r="AL351" s="224" t="s">
        <v>1153</v>
      </c>
      <c r="AM351" s="224"/>
      <c r="AN351" s="224"/>
      <c r="AO351" s="224"/>
      <c r="AP351" s="225"/>
      <c r="AQ351" s="225"/>
      <c r="AR351" s="225"/>
      <c r="AS351" s="224"/>
      <c r="AT351" s="224"/>
      <c r="AU351" s="224"/>
      <c r="AV351" s="224"/>
      <c r="AW351" s="224"/>
      <c r="AX351" s="224"/>
      <c r="AY351" s="224"/>
      <c r="AZ351" s="224"/>
      <c r="BA351" s="224"/>
      <c r="BB351" s="224"/>
      <c r="BC351" s="224"/>
      <c r="BD351" s="224"/>
      <c r="BE351" s="224"/>
      <c r="BF351" s="225"/>
      <c r="BG351" s="225"/>
      <c r="BH351" s="225"/>
      <c r="BI351" s="224"/>
      <c r="BJ351" s="224"/>
      <c r="BK351" s="224"/>
      <c r="BL351" s="224"/>
      <c r="BM351" s="224"/>
      <c r="BN351" s="224"/>
      <c r="BO351" s="224"/>
      <c r="BP351" s="224"/>
      <c r="BQ351" s="224"/>
      <c r="BR351" s="224"/>
      <c r="BS351" s="224"/>
      <c r="BT351" s="224"/>
    </row>
    <row r="352" spans="1:72" s="227" customFormat="1" ht="26.25" customHeight="1">
      <c r="A352" s="210">
        <v>352</v>
      </c>
      <c r="B352" s="244">
        <v>10</v>
      </c>
      <c r="C352" s="224" t="s">
        <v>1741</v>
      </c>
      <c r="D352" s="257">
        <v>1</v>
      </c>
      <c r="E352" s="293" t="s">
        <v>1047</v>
      </c>
      <c r="F352" s="240"/>
      <c r="G352" s="232" t="s">
        <v>596</v>
      </c>
      <c r="H352" s="214" t="s">
        <v>620</v>
      </c>
      <c r="I352" s="238"/>
      <c r="J352" s="252" t="s">
        <v>620</v>
      </c>
      <c r="K352" s="237"/>
      <c r="L352" s="238" t="s">
        <v>620</v>
      </c>
      <c r="M352" s="233"/>
      <c r="N352" s="219"/>
      <c r="O352" s="224"/>
      <c r="P352" s="224"/>
      <c r="Q352" s="245"/>
      <c r="R352" s="245"/>
      <c r="S352" s="224"/>
      <c r="T352" s="224"/>
      <c r="U352" s="224"/>
      <c r="V352" s="224"/>
      <c r="W352" s="211">
        <v>2012</v>
      </c>
      <c r="X352" s="239" t="d">
        <v>2012-06-24</v>
      </c>
      <c r="Y352" s="228" t="s">
        <v>1813</v>
      </c>
      <c r="Z352" s="224" t="s">
        <v>1736</v>
      </c>
      <c r="AA352" s="211" t="s">
        <v>1816</v>
      </c>
      <c r="AB352" s="342">
        <v>1</v>
      </c>
      <c r="AC352" s="224" t="s">
        <v>1758</v>
      </c>
      <c r="AD352" s="211" t="s">
        <v>587</v>
      </c>
      <c r="AE352" s="224">
        <v>25</v>
      </c>
      <c r="AF352" s="224" t="s">
        <v>594</v>
      </c>
      <c r="AG352" s="224">
        <v>19</v>
      </c>
      <c r="AH352" s="224">
        <v>0</v>
      </c>
      <c r="AI352" s="224">
        <v>5</v>
      </c>
      <c r="AJ352" s="224">
        <v>0</v>
      </c>
      <c r="AK352" s="224">
        <v>0</v>
      </c>
      <c r="AL352" s="244" t="s">
        <v>1154</v>
      </c>
      <c r="AM352" s="224"/>
      <c r="AN352" s="224"/>
      <c r="AO352" s="224"/>
      <c r="AP352" s="225"/>
      <c r="AQ352" s="225"/>
      <c r="AR352" s="225"/>
      <c r="AS352" s="224"/>
      <c r="AT352" s="224"/>
      <c r="AU352" s="224"/>
      <c r="AV352" s="224"/>
      <c r="AW352" s="224"/>
      <c r="AX352" s="224"/>
      <c r="AY352" s="224"/>
      <c r="AZ352" s="224"/>
      <c r="BA352" s="224"/>
      <c r="BB352" s="224"/>
      <c r="BC352" s="224"/>
      <c r="BD352" s="224"/>
      <c r="BE352" s="224"/>
      <c r="BF352" s="225"/>
      <c r="BG352" s="225"/>
      <c r="BH352" s="225"/>
      <c r="BI352" s="224"/>
      <c r="BJ352" s="224"/>
      <c r="BK352" s="224"/>
      <c r="BL352" s="224"/>
      <c r="BM352" s="224"/>
      <c r="BN352" s="224"/>
      <c r="BO352" s="224"/>
      <c r="BP352" s="224"/>
      <c r="BQ352" s="224"/>
      <c r="BR352" s="224"/>
      <c r="BS352" s="224"/>
      <c r="BT352" s="224"/>
    </row>
    <row r="353" spans="1:72" s="227" customFormat="1" ht="26.25" customHeight="1">
      <c r="A353" s="210">
        <v>353</v>
      </c>
      <c r="B353" s="224">
        <v>10</v>
      </c>
      <c r="C353" s="244" t="s">
        <v>1741</v>
      </c>
      <c r="D353" s="257">
        <v>1</v>
      </c>
      <c r="E353" s="212" t="s">
        <v>1048</v>
      </c>
      <c r="F353" s="213"/>
      <c r="G353" s="232" t="s">
        <v>596</v>
      </c>
      <c r="H353" s="214" t="s">
        <v>620</v>
      </c>
      <c r="I353" s="238"/>
      <c r="J353" s="252" t="s">
        <v>620</v>
      </c>
      <c r="K353" s="237"/>
      <c r="L353" s="238" t="s">
        <v>620</v>
      </c>
      <c r="M353" s="233"/>
      <c r="N353" s="243"/>
      <c r="O353" s="224"/>
      <c r="P353" s="224"/>
      <c r="Q353" s="245"/>
      <c r="R353" s="245"/>
      <c r="S353" s="224"/>
      <c r="T353" s="224"/>
      <c r="U353" s="224"/>
      <c r="V353" s="224"/>
      <c r="W353" s="211">
        <v>2012</v>
      </c>
      <c r="X353" s="239" t="d">
        <v>2012-06-24</v>
      </c>
      <c r="Y353" s="228" t="s">
        <v>1813</v>
      </c>
      <c r="Z353" s="244" t="s">
        <v>1736</v>
      </c>
      <c r="AA353" s="211" t="s">
        <v>1816</v>
      </c>
      <c r="AB353" s="292">
        <v>1</v>
      </c>
      <c r="AC353" s="244" t="s">
        <v>1758</v>
      </c>
      <c r="AD353" s="211" t="s">
        <v>587</v>
      </c>
      <c r="AE353" s="224">
        <v>25</v>
      </c>
      <c r="AF353" s="224" t="s">
        <v>585</v>
      </c>
      <c r="AG353" s="224">
        <v>17</v>
      </c>
      <c r="AH353" s="224">
        <v>1</v>
      </c>
      <c r="AI353" s="224">
        <v>1</v>
      </c>
      <c r="AJ353" s="224">
        <v>0</v>
      </c>
      <c r="AK353" s="224">
        <v>0</v>
      </c>
      <c r="AL353" s="224" t="s">
        <v>1155</v>
      </c>
      <c r="AM353" s="224"/>
      <c r="AN353" s="224"/>
      <c r="AO353" s="244"/>
      <c r="AP353" s="225"/>
      <c r="AQ353" s="225"/>
      <c r="AR353" s="225"/>
      <c r="AS353" s="224"/>
      <c r="AT353" s="224"/>
      <c r="AU353" s="224"/>
      <c r="AV353" s="224"/>
      <c r="AW353" s="224"/>
      <c r="AX353" s="224"/>
      <c r="AY353" s="224"/>
      <c r="AZ353" s="224"/>
      <c r="BA353" s="224"/>
      <c r="BB353" s="224"/>
      <c r="BC353" s="224"/>
      <c r="BD353" s="224"/>
      <c r="BE353" s="224"/>
      <c r="BF353" s="225"/>
      <c r="BG353" s="225"/>
      <c r="BH353" s="225"/>
      <c r="BI353" s="224"/>
      <c r="BJ353" s="224"/>
      <c r="BK353" s="224"/>
      <c r="BL353" s="224"/>
      <c r="BM353" s="224"/>
      <c r="BN353" s="224"/>
      <c r="BO353" s="224"/>
      <c r="BP353" s="224"/>
      <c r="BQ353" s="224"/>
      <c r="BR353" s="224"/>
      <c r="BS353" s="224"/>
      <c r="BT353" s="224"/>
    </row>
    <row r="354" spans="1:72" ht="26.25" customHeight="1">
      <c r="A354" s="210">
        <v>354</v>
      </c>
      <c r="B354" s="244">
        <v>10</v>
      </c>
      <c r="C354" s="224" t="s">
        <v>1741</v>
      </c>
      <c r="D354" s="257">
        <v>1</v>
      </c>
      <c r="E354" s="212" t="s">
        <v>1049</v>
      </c>
      <c r="F354" s="213"/>
      <c r="G354" s="232" t="s">
        <v>596</v>
      </c>
      <c r="H354" s="214" t="s">
        <v>620</v>
      </c>
      <c r="I354" s="232"/>
      <c r="J354" s="252" t="s">
        <v>620</v>
      </c>
      <c r="K354" s="237"/>
      <c r="L354" s="238" t="s">
        <v>620</v>
      </c>
      <c r="N354" s="219"/>
      <c r="W354" s="211">
        <v>2012</v>
      </c>
      <c r="X354" s="239" t="d">
        <v>2012-06-24</v>
      </c>
      <c r="Y354" s="228" t="s">
        <v>1813</v>
      </c>
      <c r="Z354" s="224" t="s">
        <v>1736</v>
      </c>
      <c r="AA354" s="211" t="s">
        <v>1816</v>
      </c>
      <c r="AB354" s="342">
        <v>1</v>
      </c>
      <c r="AC354" s="224" t="s">
        <v>1758</v>
      </c>
      <c r="AD354" s="211" t="s">
        <v>587</v>
      </c>
      <c r="AE354" s="224">
        <v>26</v>
      </c>
      <c r="AF354" s="224" t="s">
        <v>585</v>
      </c>
      <c r="AG354" s="224">
        <v>0</v>
      </c>
      <c r="AH354" s="224">
        <v>0</v>
      </c>
      <c r="AI354" s="224">
        <v>4</v>
      </c>
      <c r="AJ354" s="224">
        <v>0</v>
      </c>
      <c r="AK354" s="224">
        <v>0</v>
      </c>
      <c r="AL354" s="224" t="s">
        <v>1150</v>
      </c>
    </row>
    <row r="355" spans="1:72" ht="26.25" customHeight="1">
      <c r="A355" s="210">
        <v>355</v>
      </c>
      <c r="B355" s="224">
        <v>10</v>
      </c>
      <c r="C355" s="244" t="s">
        <v>1741</v>
      </c>
      <c r="D355" s="257">
        <v>1</v>
      </c>
      <c r="E355" s="212" t="s">
        <v>1050</v>
      </c>
      <c r="G355" s="232" t="s">
        <v>596</v>
      </c>
      <c r="H355" s="214" t="s">
        <v>620</v>
      </c>
      <c r="I355" s="238"/>
      <c r="J355" s="325" t="s">
        <v>620</v>
      </c>
      <c r="L355" s="238" t="s">
        <v>620</v>
      </c>
      <c r="N355" s="219"/>
      <c r="W355" s="211">
        <v>2012</v>
      </c>
      <c r="X355" s="234" t="d">
        <v>2012-06-24</v>
      </c>
      <c r="Y355" s="235" t="s">
        <v>1813</v>
      </c>
      <c r="Z355" s="244" t="s">
        <v>1736</v>
      </c>
      <c r="AA355" s="211" t="s">
        <v>1816</v>
      </c>
      <c r="AB355" s="292">
        <v>1</v>
      </c>
      <c r="AC355" s="244" t="s">
        <v>1758</v>
      </c>
      <c r="AD355" s="211" t="s">
        <v>587</v>
      </c>
      <c r="AE355" s="224">
        <v>26</v>
      </c>
      <c r="AF355" s="224" t="s">
        <v>594</v>
      </c>
      <c r="AG355" s="224">
        <v>13</v>
      </c>
      <c r="AH355" s="224">
        <v>0</v>
      </c>
      <c r="AI355" s="224">
        <v>3</v>
      </c>
      <c r="AJ355" s="224">
        <v>0</v>
      </c>
      <c r="AK355" s="224">
        <v>0</v>
      </c>
      <c r="AL355" s="224" t="s">
        <v>1152</v>
      </c>
    </row>
    <row r="356" spans="1:72" ht="26.25" customHeight="1">
      <c r="A356" s="210">
        <v>356</v>
      </c>
      <c r="B356" s="244">
        <v>10</v>
      </c>
      <c r="C356" s="244" t="s">
        <v>1741</v>
      </c>
      <c r="D356" s="257">
        <v>1</v>
      </c>
      <c r="E356" s="293" t="s">
        <v>1051</v>
      </c>
      <c r="G356" s="238" t="s">
        <v>596</v>
      </c>
      <c r="H356" s="214" t="s">
        <v>620</v>
      </c>
      <c r="I356" s="238"/>
      <c r="J356" s="325" t="s">
        <v>620</v>
      </c>
      <c r="L356" s="238" t="s">
        <v>620</v>
      </c>
      <c r="N356" s="243"/>
      <c r="O356" s="244"/>
      <c r="Q356" s="248"/>
      <c r="R356" s="248"/>
      <c r="S356" s="244"/>
      <c r="T356" s="244"/>
      <c r="U356" s="244"/>
      <c r="V356" s="244"/>
      <c r="W356" s="211">
        <v>2012</v>
      </c>
      <c r="X356" s="234" t="d">
        <v>2012-06-24</v>
      </c>
      <c r="Y356" s="228" t="s">
        <v>1813</v>
      </c>
      <c r="Z356" s="244" t="s">
        <v>1736</v>
      </c>
      <c r="AA356" s="211" t="s">
        <v>1816</v>
      </c>
      <c r="AB356" s="292">
        <v>1</v>
      </c>
      <c r="AC356" s="244" t="s">
        <v>1758</v>
      </c>
      <c r="AD356" s="211" t="s">
        <v>587</v>
      </c>
      <c r="AE356" s="244">
        <v>26.5</v>
      </c>
      <c r="AF356" s="244" t="s">
        <v>594</v>
      </c>
      <c r="AG356" s="244">
        <v>9</v>
      </c>
      <c r="AH356" s="244">
        <v>0</v>
      </c>
      <c r="AI356" s="244">
        <v>1</v>
      </c>
      <c r="AJ356" s="244">
        <v>0</v>
      </c>
      <c r="AK356" s="244">
        <v>0</v>
      </c>
      <c r="AL356" s="224" t="s">
        <v>1155</v>
      </c>
      <c r="AM356" s="244"/>
      <c r="AN356" s="244"/>
      <c r="AO356" s="244"/>
      <c r="AS356" s="244"/>
    </row>
    <row r="357" spans="1:72" ht="26.25" customHeight="1">
      <c r="A357" s="210">
        <v>357</v>
      </c>
      <c r="B357" s="244">
        <v>10</v>
      </c>
      <c r="C357" s="244" t="s">
        <v>1741</v>
      </c>
      <c r="D357" s="257">
        <v>1</v>
      </c>
      <c r="E357" s="212" t="s">
        <v>1052</v>
      </c>
      <c r="F357" s="213"/>
      <c r="G357" s="232" t="s">
        <v>596</v>
      </c>
      <c r="H357" s="214" t="s">
        <v>620</v>
      </c>
      <c r="I357" s="238"/>
      <c r="J357" s="252" t="s">
        <v>620</v>
      </c>
      <c r="K357" s="237"/>
      <c r="L357" s="238" t="s">
        <v>620</v>
      </c>
      <c r="N357" s="219"/>
      <c r="W357" s="211">
        <v>2012</v>
      </c>
      <c r="X357" s="239" t="d">
        <v>2012-06-24</v>
      </c>
      <c r="Y357" s="228" t="s">
        <v>1813</v>
      </c>
      <c r="Z357" s="244" t="s">
        <v>1736</v>
      </c>
      <c r="AA357" s="211" t="s">
        <v>1816</v>
      </c>
      <c r="AB357" s="292">
        <v>1</v>
      </c>
      <c r="AC357" s="244" t="s">
        <v>1758</v>
      </c>
      <c r="AD357" s="211" t="s">
        <v>587</v>
      </c>
      <c r="AE357" s="224">
        <v>26.5</v>
      </c>
      <c r="AF357" s="224" t="s">
        <v>594</v>
      </c>
      <c r="AG357" s="224">
        <v>3</v>
      </c>
      <c r="AH357" s="224">
        <v>0</v>
      </c>
      <c r="AI357" s="224">
        <v>2</v>
      </c>
      <c r="AJ357" s="224">
        <v>0</v>
      </c>
      <c r="AK357" s="224">
        <v>1</v>
      </c>
      <c r="AL357" s="224" t="s">
        <v>1156</v>
      </c>
    </row>
    <row r="358" spans="1:72" ht="26.25" customHeight="1">
      <c r="A358" s="210">
        <v>358</v>
      </c>
      <c r="B358" s="244">
        <v>10</v>
      </c>
      <c r="C358" s="244" t="s">
        <v>1741</v>
      </c>
      <c r="D358" s="257">
        <v>1</v>
      </c>
      <c r="E358" s="293" t="s">
        <v>1053</v>
      </c>
      <c r="F358" s="213"/>
      <c r="G358" s="232" t="s">
        <v>596</v>
      </c>
      <c r="H358" s="214" t="s">
        <v>620</v>
      </c>
      <c r="I358" s="238"/>
      <c r="J358" s="252" t="s">
        <v>620</v>
      </c>
      <c r="L358" s="238" t="s">
        <v>620</v>
      </c>
      <c r="N358" s="219"/>
      <c r="W358" s="211">
        <v>2012</v>
      </c>
      <c r="X358" s="239" t="d">
        <v>2012-06-24</v>
      </c>
      <c r="Y358" s="228" t="s">
        <v>1813</v>
      </c>
      <c r="Z358" s="244" t="s">
        <v>1736</v>
      </c>
      <c r="AA358" s="211" t="s">
        <v>1816</v>
      </c>
      <c r="AB358" s="292">
        <v>1</v>
      </c>
      <c r="AC358" s="244" t="s">
        <v>1758</v>
      </c>
      <c r="AD358" s="211" t="s">
        <v>587</v>
      </c>
      <c r="AE358" s="224">
        <v>26.5</v>
      </c>
      <c r="AF358" s="224" t="s">
        <v>594</v>
      </c>
      <c r="AG358" s="224">
        <v>7</v>
      </c>
      <c r="AH358" s="224">
        <v>0</v>
      </c>
      <c r="AI358" s="224">
        <v>1</v>
      </c>
      <c r="AJ358" s="224">
        <v>0</v>
      </c>
      <c r="AK358" s="224">
        <v>0</v>
      </c>
      <c r="AL358" s="224" t="s">
        <v>1157</v>
      </c>
    </row>
    <row r="359" spans="1:72" ht="26.25" customHeight="1">
      <c r="A359" s="210">
        <v>359</v>
      </c>
      <c r="B359" s="244">
        <v>10</v>
      </c>
      <c r="C359" s="244" t="s">
        <v>1741</v>
      </c>
      <c r="D359" s="257">
        <v>1</v>
      </c>
      <c r="E359" s="212" t="s">
        <v>1054</v>
      </c>
      <c r="F359" s="213"/>
      <c r="G359" s="232" t="s">
        <v>596</v>
      </c>
      <c r="H359" s="214" t="s">
        <v>620</v>
      </c>
      <c r="I359" s="238"/>
      <c r="J359" s="252" t="s">
        <v>620</v>
      </c>
      <c r="L359" s="238" t="s">
        <v>620</v>
      </c>
      <c r="N359" s="219"/>
      <c r="P359" s="244"/>
      <c r="W359" s="211">
        <v>2012</v>
      </c>
      <c r="X359" s="234" t="d">
        <v>2012-06-24</v>
      </c>
      <c r="Y359" s="235" t="s">
        <v>1813</v>
      </c>
      <c r="Z359" s="244" t="s">
        <v>1736</v>
      </c>
      <c r="AA359" s="211" t="s">
        <v>1816</v>
      </c>
      <c r="AB359" s="292">
        <v>1</v>
      </c>
      <c r="AC359" s="244" t="s">
        <v>1758</v>
      </c>
      <c r="AD359" s="211" t="s">
        <v>587</v>
      </c>
      <c r="AE359" s="224">
        <v>29</v>
      </c>
      <c r="AF359" s="224" t="s">
        <v>594</v>
      </c>
      <c r="AG359" s="224">
        <v>60</v>
      </c>
      <c r="AH359" s="224">
        <v>0</v>
      </c>
      <c r="AI359" s="224">
        <v>2</v>
      </c>
      <c r="AJ359" s="224">
        <v>0</v>
      </c>
      <c r="AK359" s="224">
        <v>0</v>
      </c>
      <c r="AL359" s="224" t="s">
        <v>1153</v>
      </c>
    </row>
    <row r="360" spans="1:72" ht="26.25" customHeight="1">
      <c r="A360" s="210">
        <v>360</v>
      </c>
      <c r="B360" s="244">
        <v>10</v>
      </c>
      <c r="C360" s="244" t="s">
        <v>1741</v>
      </c>
      <c r="D360" s="257">
        <v>1</v>
      </c>
      <c r="E360" s="212" t="s">
        <v>1055</v>
      </c>
      <c r="F360" s="213"/>
      <c r="G360" s="232" t="s">
        <v>596</v>
      </c>
      <c r="H360" s="214" t="s">
        <v>620</v>
      </c>
      <c r="I360" s="238"/>
      <c r="J360" s="252" t="s">
        <v>620</v>
      </c>
      <c r="K360" s="237"/>
      <c r="L360" s="238" t="s">
        <v>620</v>
      </c>
      <c r="N360" s="243"/>
      <c r="P360" s="244"/>
      <c r="W360" s="211">
        <v>2012</v>
      </c>
      <c r="X360" s="234" t="d">
        <v>2012-06-24</v>
      </c>
      <c r="Y360" s="228" t="s">
        <v>1813</v>
      </c>
      <c r="Z360" s="244" t="s">
        <v>1736</v>
      </c>
      <c r="AA360" s="211" t="s">
        <v>1816</v>
      </c>
      <c r="AB360" s="292">
        <v>1</v>
      </c>
      <c r="AC360" s="244" t="s">
        <v>1758</v>
      </c>
      <c r="AD360" s="211" t="s">
        <v>587</v>
      </c>
      <c r="AE360" s="224">
        <v>29.5</v>
      </c>
      <c r="AF360" s="224" t="s">
        <v>585</v>
      </c>
      <c r="AG360" s="224">
        <v>7</v>
      </c>
      <c r="AH360" s="224">
        <v>0</v>
      </c>
      <c r="AI360" s="224">
        <v>2</v>
      </c>
      <c r="AJ360" s="224">
        <v>0</v>
      </c>
      <c r="AK360" s="224">
        <v>0</v>
      </c>
      <c r="AL360" s="224" t="s">
        <v>1153</v>
      </c>
      <c r="AO360" s="244"/>
    </row>
    <row r="361" spans="1:72" ht="26.25" customHeight="1">
      <c r="A361" s="210">
        <v>361</v>
      </c>
      <c r="B361" s="224">
        <v>10</v>
      </c>
      <c r="C361" s="244" t="s">
        <v>1741</v>
      </c>
      <c r="D361" s="257">
        <v>1</v>
      </c>
      <c r="E361" s="293" t="s">
        <v>1056</v>
      </c>
      <c r="F361" s="213"/>
      <c r="G361" s="238" t="s">
        <v>596</v>
      </c>
      <c r="H361" s="214" t="s">
        <v>620</v>
      </c>
      <c r="I361" s="238"/>
      <c r="J361" s="252" t="s">
        <v>620</v>
      </c>
      <c r="K361" s="237"/>
      <c r="L361" s="238" t="s">
        <v>620</v>
      </c>
      <c r="N361" s="243"/>
      <c r="Q361" s="248"/>
      <c r="R361" s="248"/>
      <c r="S361" s="244"/>
      <c r="T361" s="244"/>
      <c r="U361" s="244"/>
      <c r="V361" s="244"/>
      <c r="W361" s="211">
        <v>2012</v>
      </c>
      <c r="X361" s="234" t="d">
        <v>2012-06-24</v>
      </c>
      <c r="Y361" s="235" t="s">
        <v>1813</v>
      </c>
      <c r="Z361" s="244" t="s">
        <v>1736</v>
      </c>
      <c r="AA361" s="211" t="s">
        <v>1816</v>
      </c>
      <c r="AB361" s="292">
        <v>1</v>
      </c>
      <c r="AC361" s="244" t="s">
        <v>1758</v>
      </c>
      <c r="AD361" s="211" t="s">
        <v>587</v>
      </c>
      <c r="AE361" s="244">
        <v>30</v>
      </c>
      <c r="AF361" s="244" t="s">
        <v>594</v>
      </c>
      <c r="AG361" s="244">
        <v>3</v>
      </c>
      <c r="AH361" s="244">
        <v>0</v>
      </c>
      <c r="AI361" s="244">
        <v>1</v>
      </c>
      <c r="AJ361" s="244">
        <v>1</v>
      </c>
      <c r="AK361" s="244">
        <v>1</v>
      </c>
      <c r="AL361" s="224" t="s">
        <v>1146</v>
      </c>
      <c r="AN361" s="244"/>
      <c r="AO361" s="244"/>
      <c r="AS361" s="244"/>
    </row>
    <row r="362" spans="1:72" ht="26.25" customHeight="1">
      <c r="A362" s="210">
        <v>362</v>
      </c>
      <c r="B362" s="244">
        <v>10</v>
      </c>
      <c r="C362" s="244" t="s">
        <v>1741</v>
      </c>
      <c r="D362" s="257">
        <v>1</v>
      </c>
      <c r="E362" s="293" t="s">
        <v>1057</v>
      </c>
      <c r="G362" s="232" t="s">
        <v>596</v>
      </c>
      <c r="H362" s="214" t="s">
        <v>620</v>
      </c>
      <c r="I362" s="238"/>
      <c r="J362" s="252" t="s">
        <v>620</v>
      </c>
      <c r="K362" s="237"/>
      <c r="L362" s="238" t="s">
        <v>620</v>
      </c>
      <c r="N362" s="243"/>
      <c r="P362" s="244"/>
      <c r="W362" s="211">
        <v>2012</v>
      </c>
      <c r="X362" s="239" t="d">
        <v>2012-06-24</v>
      </c>
      <c r="Y362" s="228" t="s">
        <v>1813</v>
      </c>
      <c r="Z362" s="244" t="s">
        <v>1736</v>
      </c>
      <c r="AA362" s="211" t="s">
        <v>1816</v>
      </c>
      <c r="AB362" s="292">
        <v>1</v>
      </c>
      <c r="AC362" s="244" t="s">
        <v>1758</v>
      </c>
      <c r="AD362" s="211" t="s">
        <v>587</v>
      </c>
      <c r="AE362" s="224">
        <v>30</v>
      </c>
      <c r="AF362" s="224" t="s">
        <v>594</v>
      </c>
      <c r="AG362" s="224">
        <v>3</v>
      </c>
      <c r="AH362" s="224">
        <v>1</v>
      </c>
      <c r="AI362" s="224">
        <v>1</v>
      </c>
      <c r="AJ362" s="224">
        <v>0</v>
      </c>
      <c r="AK362" s="224">
        <v>0</v>
      </c>
      <c r="AL362" s="224" t="s">
        <v>1147</v>
      </c>
      <c r="AO362" s="244"/>
    </row>
    <row r="363" spans="1:72" ht="26.25" customHeight="1">
      <c r="A363" s="210">
        <v>363</v>
      </c>
      <c r="B363" s="224">
        <v>10</v>
      </c>
      <c r="C363" s="244" t="s">
        <v>1741</v>
      </c>
      <c r="D363" s="257">
        <v>1</v>
      </c>
      <c r="E363" s="293" t="s">
        <v>1058</v>
      </c>
      <c r="G363" s="232" t="s">
        <v>596</v>
      </c>
      <c r="H363" s="214" t="s">
        <v>620</v>
      </c>
      <c r="I363" s="238"/>
      <c r="J363" s="252" t="s">
        <v>620</v>
      </c>
      <c r="L363" s="238" t="s">
        <v>620</v>
      </c>
      <c r="N363" s="219"/>
      <c r="W363" s="211">
        <v>2012</v>
      </c>
      <c r="X363" s="239" t="d">
        <v>2012-06-24</v>
      </c>
      <c r="Y363" s="228" t="s">
        <v>1813</v>
      </c>
      <c r="Z363" s="244" t="s">
        <v>1736</v>
      </c>
      <c r="AA363" s="211" t="s">
        <v>1816</v>
      </c>
      <c r="AB363" s="292">
        <v>1</v>
      </c>
      <c r="AC363" s="244" t="s">
        <v>1758</v>
      </c>
      <c r="AD363" s="211" t="s">
        <v>587</v>
      </c>
      <c r="AE363" s="224">
        <v>30</v>
      </c>
      <c r="AF363" s="224" t="s">
        <v>585</v>
      </c>
      <c r="AG363" s="224">
        <v>21</v>
      </c>
      <c r="AH363" s="224">
        <v>0</v>
      </c>
      <c r="AI363" s="224">
        <v>2</v>
      </c>
      <c r="AJ363" s="224">
        <v>0</v>
      </c>
      <c r="AK363" s="224">
        <v>0</v>
      </c>
      <c r="AL363" s="224" t="s">
        <v>1158</v>
      </c>
    </row>
    <row r="364" spans="1:72" ht="26.25" customHeight="1">
      <c r="A364" s="210">
        <v>364</v>
      </c>
      <c r="B364" s="244">
        <v>10</v>
      </c>
      <c r="C364" s="244" t="s">
        <v>1741</v>
      </c>
      <c r="D364" s="257">
        <v>1</v>
      </c>
      <c r="E364" s="212" t="s">
        <v>1059</v>
      </c>
      <c r="F364" s="213"/>
      <c r="G364" s="232" t="s">
        <v>596</v>
      </c>
      <c r="H364" s="214" t="s">
        <v>620</v>
      </c>
      <c r="I364" s="238"/>
      <c r="J364" s="325" t="s">
        <v>620</v>
      </c>
      <c r="L364" s="238" t="s">
        <v>620</v>
      </c>
      <c r="N364" s="243"/>
      <c r="W364" s="211">
        <v>2012</v>
      </c>
      <c r="X364" s="239" t="d">
        <v>2012-06-24</v>
      </c>
      <c r="Y364" s="235" t="s">
        <v>1813</v>
      </c>
      <c r="Z364" s="244" t="s">
        <v>1736</v>
      </c>
      <c r="AA364" s="211" t="s">
        <v>1816</v>
      </c>
      <c r="AB364" s="292">
        <v>1</v>
      </c>
      <c r="AC364" s="244" t="s">
        <v>1758</v>
      </c>
      <c r="AD364" s="211" t="s">
        <v>587</v>
      </c>
      <c r="AE364" s="224">
        <v>30.5</v>
      </c>
      <c r="AF364" s="224" t="s">
        <v>594</v>
      </c>
      <c r="AG364" s="224">
        <v>53</v>
      </c>
      <c r="AH364" s="224">
        <v>0</v>
      </c>
      <c r="AI364" s="224">
        <v>4</v>
      </c>
      <c r="AJ364" s="224">
        <v>0</v>
      </c>
      <c r="AK364" s="224">
        <v>0</v>
      </c>
      <c r="AL364" s="224" t="s">
        <v>1159</v>
      </c>
      <c r="AO364" s="244"/>
    </row>
    <row r="365" spans="1:72" ht="26.25" customHeight="1">
      <c r="A365" s="210">
        <v>365</v>
      </c>
      <c r="B365" s="244">
        <v>10</v>
      </c>
      <c r="C365" s="244" t="s">
        <v>1741</v>
      </c>
      <c r="D365" s="257">
        <v>1</v>
      </c>
      <c r="E365" s="293" t="s">
        <v>1060</v>
      </c>
      <c r="G365" s="232" t="s">
        <v>596</v>
      </c>
      <c r="H365" s="214" t="s">
        <v>620</v>
      </c>
      <c r="I365" s="238"/>
      <c r="J365" s="252" t="s">
        <v>620</v>
      </c>
      <c r="K365" s="237"/>
      <c r="L365" s="238" t="s">
        <v>620</v>
      </c>
      <c r="N365" s="219"/>
      <c r="W365" s="211">
        <v>2012</v>
      </c>
      <c r="X365" s="234" t="d">
        <v>2012-06-24</v>
      </c>
      <c r="Y365" s="228" t="s">
        <v>1813</v>
      </c>
      <c r="Z365" s="244" t="s">
        <v>1736</v>
      </c>
      <c r="AA365" s="211" t="s">
        <v>1816</v>
      </c>
      <c r="AB365" s="292">
        <v>1</v>
      </c>
      <c r="AC365" s="244" t="s">
        <v>1758</v>
      </c>
      <c r="AD365" s="211" t="s">
        <v>587</v>
      </c>
      <c r="AE365" s="224">
        <v>30.5</v>
      </c>
      <c r="AF365" s="224" t="s">
        <v>594</v>
      </c>
      <c r="AG365" s="224">
        <v>61</v>
      </c>
      <c r="AH365" s="224">
        <v>0</v>
      </c>
      <c r="AI365" s="224">
        <v>4</v>
      </c>
      <c r="AJ365" s="224">
        <v>0</v>
      </c>
      <c r="AK365" s="224">
        <v>0</v>
      </c>
      <c r="AL365" s="244" t="s">
        <v>1159</v>
      </c>
    </row>
    <row r="366" spans="1:72" ht="26.25" customHeight="1">
      <c r="A366" s="210">
        <v>366</v>
      </c>
      <c r="B366" s="244">
        <v>10</v>
      </c>
      <c r="C366" s="244" t="s">
        <v>1741</v>
      </c>
      <c r="D366" s="257">
        <v>1</v>
      </c>
      <c r="E366" s="212" t="s">
        <v>1061</v>
      </c>
      <c r="G366" s="232" t="s">
        <v>596</v>
      </c>
      <c r="H366" s="214" t="s">
        <v>620</v>
      </c>
      <c r="I366" s="232"/>
      <c r="J366" s="252" t="s">
        <v>620</v>
      </c>
      <c r="L366" s="238" t="s">
        <v>620</v>
      </c>
      <c r="N366" s="243"/>
      <c r="W366" s="211">
        <v>2012</v>
      </c>
      <c r="X366" s="239" t="d">
        <v>2012-06-24</v>
      </c>
      <c r="Y366" s="228" t="s">
        <v>1813</v>
      </c>
      <c r="Z366" s="244" t="s">
        <v>1736</v>
      </c>
      <c r="AA366" s="211" t="s">
        <v>1816</v>
      </c>
      <c r="AB366" s="292">
        <v>1</v>
      </c>
      <c r="AC366" s="244" t="s">
        <v>1758</v>
      </c>
      <c r="AD366" s="211" t="s">
        <v>587</v>
      </c>
      <c r="AE366" s="224">
        <v>31.5</v>
      </c>
      <c r="AF366" s="224" t="s">
        <v>585</v>
      </c>
      <c r="AG366" s="224">
        <v>5</v>
      </c>
      <c r="AH366" s="224">
        <v>0</v>
      </c>
      <c r="AI366" s="224">
        <v>1</v>
      </c>
      <c r="AJ366" s="224">
        <v>0</v>
      </c>
      <c r="AK366" s="224">
        <v>0</v>
      </c>
      <c r="AL366" s="224" t="s">
        <v>1146</v>
      </c>
      <c r="AO366" s="244"/>
    </row>
    <row r="367" spans="1:72" ht="26.25" customHeight="1">
      <c r="A367" s="210">
        <v>367</v>
      </c>
      <c r="B367" s="244">
        <v>10</v>
      </c>
      <c r="C367" s="244" t="s">
        <v>1741</v>
      </c>
      <c r="D367" s="257">
        <v>1</v>
      </c>
      <c r="E367" s="293" t="s">
        <v>1062</v>
      </c>
      <c r="G367" s="238" t="s">
        <v>596</v>
      </c>
      <c r="H367" s="214" t="s">
        <v>620</v>
      </c>
      <c r="I367" s="238"/>
      <c r="J367" s="252" t="s">
        <v>620</v>
      </c>
      <c r="K367" s="237"/>
      <c r="L367" s="238" t="s">
        <v>620</v>
      </c>
      <c r="N367" s="243"/>
      <c r="O367" s="244"/>
      <c r="P367" s="244"/>
      <c r="Q367" s="248"/>
      <c r="R367" s="248"/>
      <c r="S367" s="244"/>
      <c r="T367" s="244"/>
      <c r="U367" s="244"/>
      <c r="V367" s="244"/>
      <c r="W367" s="211">
        <v>2012</v>
      </c>
      <c r="X367" s="239" t="d">
        <v>2012-06-24</v>
      </c>
      <c r="Y367" s="235" t="s">
        <v>1813</v>
      </c>
      <c r="Z367" s="244" t="s">
        <v>1736</v>
      </c>
      <c r="AA367" s="211" t="s">
        <v>1816</v>
      </c>
      <c r="AB367" s="292">
        <v>1</v>
      </c>
      <c r="AC367" s="244" t="s">
        <v>1758</v>
      </c>
      <c r="AD367" s="211" t="s">
        <v>587</v>
      </c>
      <c r="AE367" s="244">
        <v>32</v>
      </c>
      <c r="AF367" s="244" t="s">
        <v>594</v>
      </c>
      <c r="AG367" s="244">
        <v>22</v>
      </c>
      <c r="AH367" s="244">
        <v>0</v>
      </c>
      <c r="AI367" s="244">
        <v>3</v>
      </c>
      <c r="AJ367" s="244">
        <v>0</v>
      </c>
      <c r="AK367" s="244">
        <v>0</v>
      </c>
      <c r="AL367" s="224" t="s">
        <v>1160</v>
      </c>
      <c r="AM367" s="244"/>
      <c r="AN367" s="244"/>
      <c r="AO367" s="244"/>
      <c r="AS367" s="244"/>
    </row>
    <row r="368" spans="1:72" ht="26.25" customHeight="1">
      <c r="A368" s="210">
        <v>368</v>
      </c>
      <c r="B368" s="224">
        <v>10</v>
      </c>
      <c r="C368" s="244" t="s">
        <v>1741</v>
      </c>
      <c r="D368" s="257">
        <v>1</v>
      </c>
      <c r="E368" s="212" t="s">
        <v>1063</v>
      </c>
      <c r="F368" s="213"/>
      <c r="G368" s="232" t="s">
        <v>596</v>
      </c>
      <c r="H368" s="214" t="s">
        <v>620</v>
      </c>
      <c r="I368" s="232"/>
      <c r="J368" s="252" t="s">
        <v>620</v>
      </c>
      <c r="K368" s="237"/>
      <c r="L368" s="238" t="s">
        <v>620</v>
      </c>
      <c r="N368" s="219"/>
      <c r="W368" s="211">
        <v>2012</v>
      </c>
      <c r="X368" s="234" t="d">
        <v>2012-06-24</v>
      </c>
      <c r="Y368" s="235" t="s">
        <v>1813</v>
      </c>
      <c r="Z368" s="244" t="s">
        <v>1736</v>
      </c>
      <c r="AA368" s="211" t="s">
        <v>1816</v>
      </c>
      <c r="AB368" s="292">
        <v>1</v>
      </c>
      <c r="AC368" s="244" t="s">
        <v>1758</v>
      </c>
      <c r="AD368" s="211" t="s">
        <v>587</v>
      </c>
      <c r="AE368" s="224">
        <v>32</v>
      </c>
      <c r="AF368" s="224" t="s">
        <v>585</v>
      </c>
      <c r="AG368" s="224">
        <v>26</v>
      </c>
      <c r="AH368" s="224">
        <v>0</v>
      </c>
      <c r="AI368" s="224">
        <v>1</v>
      </c>
      <c r="AJ368" s="224">
        <v>0</v>
      </c>
      <c r="AK368" s="224">
        <v>0</v>
      </c>
      <c r="AL368" s="224" t="s">
        <v>1147</v>
      </c>
    </row>
    <row r="369" spans="1:45" ht="26.25" customHeight="1">
      <c r="A369" s="210">
        <v>369</v>
      </c>
      <c r="B369" s="244">
        <v>10</v>
      </c>
      <c r="C369" s="244" t="s">
        <v>1741</v>
      </c>
      <c r="D369" s="257">
        <v>1</v>
      </c>
      <c r="E369" s="293" t="s">
        <v>1064</v>
      </c>
      <c r="G369" s="232" t="s">
        <v>596</v>
      </c>
      <c r="H369" s="214" t="s">
        <v>620</v>
      </c>
      <c r="I369" s="232"/>
      <c r="J369" s="325" t="s">
        <v>620</v>
      </c>
      <c r="K369" s="237"/>
      <c r="L369" s="238" t="s">
        <v>620</v>
      </c>
      <c r="N369" s="243"/>
      <c r="W369" s="211">
        <v>2012</v>
      </c>
      <c r="X369" s="239" t="d">
        <v>2012-06-24</v>
      </c>
      <c r="Y369" s="228" t="s">
        <v>1813</v>
      </c>
      <c r="Z369" s="244" t="s">
        <v>1736</v>
      </c>
      <c r="AA369" s="211" t="s">
        <v>1816</v>
      </c>
      <c r="AB369" s="292">
        <v>1</v>
      </c>
      <c r="AC369" s="244" t="s">
        <v>1758</v>
      </c>
      <c r="AD369" s="211" t="s">
        <v>587</v>
      </c>
      <c r="AE369" s="224">
        <v>35</v>
      </c>
      <c r="AF369" s="224" t="s">
        <v>594</v>
      </c>
      <c r="AG369" s="224">
        <v>4</v>
      </c>
      <c r="AH369" s="224">
        <v>0</v>
      </c>
      <c r="AI369" s="224">
        <v>1</v>
      </c>
      <c r="AJ369" s="224">
        <v>0</v>
      </c>
      <c r="AK369" s="224">
        <v>0</v>
      </c>
      <c r="AL369" s="224" t="s">
        <v>1146</v>
      </c>
      <c r="AO369" s="244"/>
    </row>
    <row r="370" spans="1:45" ht="26.25" customHeight="1">
      <c r="A370" s="210">
        <v>370</v>
      </c>
      <c r="B370" s="244">
        <v>10</v>
      </c>
      <c r="C370" s="244" t="s">
        <v>1741</v>
      </c>
      <c r="D370" s="257">
        <v>1</v>
      </c>
      <c r="E370" s="293" t="s">
        <v>1065</v>
      </c>
      <c r="F370" s="213"/>
      <c r="G370" s="232" t="s">
        <v>596</v>
      </c>
      <c r="H370" s="214" t="s">
        <v>620</v>
      </c>
      <c r="I370" s="232"/>
      <c r="J370" s="252" t="s">
        <v>620</v>
      </c>
      <c r="K370" s="237"/>
      <c r="L370" s="238" t="s">
        <v>620</v>
      </c>
      <c r="N370" s="219"/>
      <c r="W370" s="211">
        <v>2012</v>
      </c>
      <c r="X370" s="239" t="d">
        <v>2012-06-24</v>
      </c>
      <c r="Y370" s="228" t="s">
        <v>1813</v>
      </c>
      <c r="Z370" s="244" t="s">
        <v>1736</v>
      </c>
      <c r="AA370" s="211" t="s">
        <v>1816</v>
      </c>
      <c r="AB370" s="292">
        <v>1</v>
      </c>
      <c r="AC370" s="244" t="s">
        <v>1758</v>
      </c>
      <c r="AD370" s="211" t="s">
        <v>587</v>
      </c>
      <c r="AE370" s="224">
        <v>35</v>
      </c>
      <c r="AF370" s="224" t="s">
        <v>594</v>
      </c>
      <c r="AG370" s="224">
        <v>11</v>
      </c>
      <c r="AH370" s="224">
        <v>0</v>
      </c>
      <c r="AI370" s="224">
        <v>8</v>
      </c>
      <c r="AJ370" s="224">
        <v>0</v>
      </c>
      <c r="AK370" s="224">
        <v>1</v>
      </c>
      <c r="AL370" s="224" t="s">
        <v>1161</v>
      </c>
    </row>
    <row r="371" spans="1:45" ht="26.25" customHeight="1">
      <c r="A371" s="210">
        <v>371</v>
      </c>
      <c r="B371" s="244">
        <v>10</v>
      </c>
      <c r="C371" s="244" t="s">
        <v>1741</v>
      </c>
      <c r="D371" s="257">
        <v>1</v>
      </c>
      <c r="E371" s="293" t="s">
        <v>1066</v>
      </c>
      <c r="G371" s="232" t="s">
        <v>596</v>
      </c>
      <c r="H371" s="214" t="s">
        <v>620</v>
      </c>
      <c r="I371" s="238"/>
      <c r="J371" s="252" t="s">
        <v>620</v>
      </c>
      <c r="L371" s="238" t="s">
        <v>620</v>
      </c>
      <c r="N371" s="219"/>
      <c r="P371" s="244"/>
      <c r="W371" s="211">
        <v>2012</v>
      </c>
      <c r="X371" s="239" t="d">
        <v>2012-06-24</v>
      </c>
      <c r="Y371" s="228" t="s">
        <v>1813</v>
      </c>
      <c r="Z371" s="244" t="s">
        <v>1736</v>
      </c>
      <c r="AA371" s="211" t="s">
        <v>1816</v>
      </c>
      <c r="AB371" s="292">
        <v>1</v>
      </c>
      <c r="AC371" s="244" t="s">
        <v>1758</v>
      </c>
      <c r="AD371" s="211" t="s">
        <v>587</v>
      </c>
      <c r="AE371" s="224">
        <v>36</v>
      </c>
      <c r="AF371" s="224" t="s">
        <v>594</v>
      </c>
      <c r="AG371" s="224">
        <v>39</v>
      </c>
      <c r="AH371" s="224">
        <v>0</v>
      </c>
      <c r="AI371" s="224">
        <v>3</v>
      </c>
      <c r="AJ371" s="224">
        <v>0</v>
      </c>
      <c r="AK371" s="224">
        <v>0</v>
      </c>
      <c r="AL371" s="224" t="s">
        <v>1162</v>
      </c>
    </row>
    <row r="372" spans="1:45" ht="26.25" customHeight="1">
      <c r="A372" s="210">
        <v>372</v>
      </c>
      <c r="B372" s="244">
        <v>10</v>
      </c>
      <c r="C372" s="244" t="s">
        <v>1741</v>
      </c>
      <c r="D372" s="257">
        <v>1</v>
      </c>
      <c r="E372" s="293" t="s">
        <v>1067</v>
      </c>
      <c r="G372" s="232" t="s">
        <v>596</v>
      </c>
      <c r="H372" s="214" t="s">
        <v>620</v>
      </c>
      <c r="I372" s="238"/>
      <c r="J372" s="252" t="s">
        <v>620</v>
      </c>
      <c r="L372" s="238" t="s">
        <v>620</v>
      </c>
      <c r="N372" s="219"/>
      <c r="W372" s="211">
        <v>2012</v>
      </c>
      <c r="X372" s="239" t="d">
        <v>2012-06-24</v>
      </c>
      <c r="Y372" s="228" t="s">
        <v>1813</v>
      </c>
      <c r="Z372" s="244" t="s">
        <v>1736</v>
      </c>
      <c r="AA372" s="211" t="s">
        <v>1816</v>
      </c>
      <c r="AB372" s="292">
        <v>1</v>
      </c>
      <c r="AC372" s="244" t="s">
        <v>1758</v>
      </c>
      <c r="AD372" s="211" t="s">
        <v>587</v>
      </c>
      <c r="AE372" s="224">
        <v>36</v>
      </c>
      <c r="AF372" s="224" t="s">
        <v>585</v>
      </c>
      <c r="AG372" s="224">
        <v>12</v>
      </c>
      <c r="AH372" s="224">
        <v>0</v>
      </c>
      <c r="AI372" s="224">
        <v>3</v>
      </c>
      <c r="AJ372" s="224">
        <v>0</v>
      </c>
      <c r="AK372" s="224">
        <v>0</v>
      </c>
      <c r="AL372" s="224" t="s">
        <v>1152</v>
      </c>
    </row>
    <row r="373" spans="1:45" ht="26.25" customHeight="1">
      <c r="A373" s="210">
        <v>373</v>
      </c>
      <c r="B373" s="244">
        <v>10</v>
      </c>
      <c r="C373" s="244" t="s">
        <v>1741</v>
      </c>
      <c r="D373" s="257">
        <v>1</v>
      </c>
      <c r="E373" s="293" t="s">
        <v>1068</v>
      </c>
      <c r="G373" s="232" t="s">
        <v>596</v>
      </c>
      <c r="H373" s="214" t="s">
        <v>620</v>
      </c>
      <c r="I373" s="238"/>
      <c r="J373" s="252" t="s">
        <v>620</v>
      </c>
      <c r="L373" s="238" t="s">
        <v>620</v>
      </c>
      <c r="N373" s="243"/>
      <c r="O373" s="244"/>
      <c r="P373" s="244"/>
      <c r="W373" s="211">
        <v>2012</v>
      </c>
      <c r="X373" s="234" t="d">
        <v>2012-06-24</v>
      </c>
      <c r="Y373" s="228" t="s">
        <v>1813</v>
      </c>
      <c r="Z373" s="244" t="s">
        <v>1736</v>
      </c>
      <c r="AA373" s="211" t="s">
        <v>1816</v>
      </c>
      <c r="AB373" s="292">
        <v>1</v>
      </c>
      <c r="AC373" s="244" t="s">
        <v>1758</v>
      </c>
      <c r="AD373" s="211" t="s">
        <v>587</v>
      </c>
      <c r="AE373" s="224">
        <v>37.5</v>
      </c>
      <c r="AF373" s="224" t="s">
        <v>594</v>
      </c>
      <c r="AG373" s="224">
        <v>21</v>
      </c>
      <c r="AH373" s="224">
        <v>0</v>
      </c>
      <c r="AI373" s="224">
        <v>3</v>
      </c>
      <c r="AJ373" s="224">
        <v>0</v>
      </c>
      <c r="AK373" s="224">
        <v>0</v>
      </c>
      <c r="AL373" s="224" t="s">
        <v>1152</v>
      </c>
      <c r="AO373" s="244"/>
    </row>
    <row r="374" spans="1:45" ht="26.25" customHeight="1">
      <c r="A374" s="210">
        <v>374</v>
      </c>
      <c r="B374" s="244">
        <v>10</v>
      </c>
      <c r="C374" s="244" t="s">
        <v>1741</v>
      </c>
      <c r="D374" s="257">
        <v>1</v>
      </c>
      <c r="E374" s="293" t="s">
        <v>1069</v>
      </c>
      <c r="G374" s="232" t="s">
        <v>596</v>
      </c>
      <c r="H374" s="214" t="s">
        <v>620</v>
      </c>
      <c r="I374" s="238"/>
      <c r="J374" s="252" t="s">
        <v>620</v>
      </c>
      <c r="K374" s="237"/>
      <c r="L374" s="238" t="s">
        <v>620</v>
      </c>
      <c r="N374" s="243"/>
      <c r="P374" s="244"/>
      <c r="W374" s="211">
        <v>2012</v>
      </c>
      <c r="X374" s="234" t="d">
        <v>2012-06-24</v>
      </c>
      <c r="Y374" s="228" t="s">
        <v>1813</v>
      </c>
      <c r="Z374" s="244" t="s">
        <v>1736</v>
      </c>
      <c r="AA374" s="211" t="s">
        <v>1816</v>
      </c>
      <c r="AB374" s="292">
        <v>1</v>
      </c>
      <c r="AC374" s="244" t="s">
        <v>1758</v>
      </c>
      <c r="AD374" s="211" t="s">
        <v>587</v>
      </c>
      <c r="AE374" s="224">
        <v>38</v>
      </c>
      <c r="AF374" s="224" t="s">
        <v>585</v>
      </c>
      <c r="AG374" s="224">
        <v>17</v>
      </c>
      <c r="AH374" s="224">
        <v>0</v>
      </c>
      <c r="AI374" s="224">
        <v>1</v>
      </c>
      <c r="AJ374" s="224">
        <v>0</v>
      </c>
      <c r="AK374" s="224">
        <v>0</v>
      </c>
      <c r="AL374" s="224" t="s">
        <v>1157</v>
      </c>
      <c r="AO374" s="244"/>
    </row>
    <row r="375" spans="1:45" ht="26.25" customHeight="1">
      <c r="A375" s="210">
        <v>375</v>
      </c>
      <c r="B375" s="244">
        <v>10</v>
      </c>
      <c r="C375" s="244" t="s">
        <v>1741</v>
      </c>
      <c r="D375" s="257">
        <v>1</v>
      </c>
      <c r="E375" s="293" t="s">
        <v>1070</v>
      </c>
      <c r="G375" s="232" t="s">
        <v>596</v>
      </c>
      <c r="H375" s="214" t="s">
        <v>620</v>
      </c>
      <c r="I375" s="232"/>
      <c r="J375" s="252" t="s">
        <v>620</v>
      </c>
      <c r="K375" s="237"/>
      <c r="L375" s="238" t="s">
        <v>620</v>
      </c>
      <c r="N375" s="219"/>
      <c r="W375" s="211">
        <v>2012</v>
      </c>
      <c r="X375" s="239" t="d">
        <v>2012-06-24</v>
      </c>
      <c r="Y375" s="228" t="s">
        <v>1813</v>
      </c>
      <c r="Z375" s="244" t="s">
        <v>1736</v>
      </c>
      <c r="AA375" s="211" t="s">
        <v>1816</v>
      </c>
      <c r="AB375" s="292">
        <v>1</v>
      </c>
      <c r="AC375" s="244" t="s">
        <v>1758</v>
      </c>
      <c r="AD375" s="211" t="s">
        <v>587</v>
      </c>
      <c r="AE375" s="224">
        <v>38.5</v>
      </c>
      <c r="AF375" s="224" t="s">
        <v>594</v>
      </c>
      <c r="AG375" s="224">
        <v>0</v>
      </c>
      <c r="AH375" s="224">
        <v>0</v>
      </c>
      <c r="AI375" s="224">
        <v>0</v>
      </c>
      <c r="AJ375" s="224">
        <v>1</v>
      </c>
      <c r="AK375" s="224">
        <v>0</v>
      </c>
      <c r="AL375" s="224" t="s">
        <v>1163</v>
      </c>
    </row>
    <row r="376" spans="1:45" ht="26.25" customHeight="1">
      <c r="A376" s="210">
        <v>376</v>
      </c>
      <c r="B376" s="244">
        <v>10</v>
      </c>
      <c r="C376" s="244" t="s">
        <v>1741</v>
      </c>
      <c r="D376" s="257">
        <v>1</v>
      </c>
      <c r="E376" s="293" t="s">
        <v>1071</v>
      </c>
      <c r="G376" s="232" t="s">
        <v>596</v>
      </c>
      <c r="H376" s="214" t="s">
        <v>620</v>
      </c>
      <c r="I376" s="238"/>
      <c r="J376" s="325" t="s">
        <v>620</v>
      </c>
      <c r="L376" s="238" t="s">
        <v>620</v>
      </c>
      <c r="N376" s="219"/>
      <c r="W376" s="211">
        <v>2012</v>
      </c>
      <c r="X376" s="239" t="d">
        <v>2012-06-24</v>
      </c>
      <c r="Y376" s="228" t="s">
        <v>1813</v>
      </c>
      <c r="Z376" s="244" t="s">
        <v>1736</v>
      </c>
      <c r="AA376" s="211" t="s">
        <v>1816</v>
      </c>
      <c r="AB376" s="292">
        <v>1</v>
      </c>
      <c r="AC376" s="244" t="s">
        <v>1758</v>
      </c>
      <c r="AD376" s="211" t="s">
        <v>587</v>
      </c>
      <c r="AE376" s="224">
        <v>40</v>
      </c>
      <c r="AF376" s="224" t="s">
        <v>594</v>
      </c>
      <c r="AG376" s="224">
        <v>11</v>
      </c>
      <c r="AH376" s="224">
        <v>0</v>
      </c>
      <c r="AI376" s="224">
        <v>2</v>
      </c>
      <c r="AJ376" s="224">
        <v>0</v>
      </c>
      <c r="AK376" s="224">
        <v>0</v>
      </c>
      <c r="AL376" s="224" t="s">
        <v>1146</v>
      </c>
    </row>
    <row r="377" spans="1:45" ht="26.25" customHeight="1">
      <c r="A377" s="210">
        <v>377</v>
      </c>
      <c r="B377" s="224">
        <v>10</v>
      </c>
      <c r="C377" s="244" t="s">
        <v>1741</v>
      </c>
      <c r="D377" s="257">
        <v>1</v>
      </c>
      <c r="E377" s="293" t="s">
        <v>1072</v>
      </c>
      <c r="G377" s="238" t="s">
        <v>596</v>
      </c>
      <c r="H377" s="214" t="s">
        <v>620</v>
      </c>
      <c r="I377" s="238"/>
      <c r="J377" s="252" t="s">
        <v>620</v>
      </c>
      <c r="L377" s="238" t="s">
        <v>620</v>
      </c>
      <c r="N377" s="243"/>
      <c r="P377" s="244"/>
      <c r="Q377" s="248"/>
      <c r="R377" s="248"/>
      <c r="S377" s="244"/>
      <c r="T377" s="244"/>
      <c r="U377" s="244"/>
      <c r="V377" s="244"/>
      <c r="W377" s="211">
        <v>2012</v>
      </c>
      <c r="X377" s="239" t="d">
        <v>2012-06-24</v>
      </c>
      <c r="Y377" s="228" t="s">
        <v>1813</v>
      </c>
      <c r="Z377" s="244" t="s">
        <v>1736</v>
      </c>
      <c r="AA377" s="211" t="s">
        <v>1816</v>
      </c>
      <c r="AB377" s="292">
        <v>1</v>
      </c>
      <c r="AC377" s="244" t="s">
        <v>1758</v>
      </c>
      <c r="AD377" s="211" t="s">
        <v>587</v>
      </c>
      <c r="AE377" s="244">
        <v>40</v>
      </c>
      <c r="AF377" s="244" t="s">
        <v>594</v>
      </c>
      <c r="AG377" s="244">
        <v>9</v>
      </c>
      <c r="AH377" s="244">
        <v>0</v>
      </c>
      <c r="AI377" s="244">
        <v>2</v>
      </c>
      <c r="AJ377" s="244">
        <v>0</v>
      </c>
      <c r="AK377" s="244">
        <v>0</v>
      </c>
      <c r="AL377" s="224" t="s">
        <v>1158</v>
      </c>
      <c r="AN377" s="244"/>
      <c r="AO377" s="244"/>
      <c r="AS377" s="244"/>
    </row>
    <row r="378" spans="1:45" ht="26.25" customHeight="1">
      <c r="A378" s="210">
        <v>378</v>
      </c>
      <c r="B378" s="244">
        <v>10</v>
      </c>
      <c r="C378" s="244" t="s">
        <v>1741</v>
      </c>
      <c r="D378" s="257">
        <v>1</v>
      </c>
      <c r="E378" s="212" t="s">
        <v>1073</v>
      </c>
      <c r="G378" s="232" t="s">
        <v>596</v>
      </c>
      <c r="H378" s="214" t="s">
        <v>620</v>
      </c>
      <c r="I378" s="214"/>
      <c r="J378" s="230" t="s">
        <v>620</v>
      </c>
      <c r="L378" s="238" t="s">
        <v>620</v>
      </c>
      <c r="N378" s="219"/>
      <c r="W378" s="211">
        <v>2012</v>
      </c>
      <c r="X378" s="239" t="d">
        <v>2012-06-24</v>
      </c>
      <c r="Y378" s="228" t="s">
        <v>1813</v>
      </c>
      <c r="Z378" s="244" t="s">
        <v>1736</v>
      </c>
      <c r="AA378" s="211" t="s">
        <v>1816</v>
      </c>
      <c r="AB378" s="292">
        <v>1</v>
      </c>
      <c r="AC378" s="244" t="s">
        <v>1758</v>
      </c>
      <c r="AD378" s="211" t="s">
        <v>587</v>
      </c>
      <c r="AE378" s="224">
        <v>40</v>
      </c>
      <c r="AF378" s="224" t="s">
        <v>585</v>
      </c>
      <c r="AG378" s="224">
        <v>10</v>
      </c>
      <c r="AH378" s="224">
        <v>0</v>
      </c>
      <c r="AI378" s="224">
        <v>5</v>
      </c>
      <c r="AJ378" s="224">
        <v>0</v>
      </c>
      <c r="AK378" s="224">
        <v>0</v>
      </c>
      <c r="AL378" s="224" t="s">
        <v>1164</v>
      </c>
    </row>
    <row r="379" spans="1:45" ht="26.25" customHeight="1">
      <c r="A379" s="210">
        <v>379</v>
      </c>
      <c r="B379" s="244">
        <v>10</v>
      </c>
      <c r="C379" s="244" t="s">
        <v>1741</v>
      </c>
      <c r="D379" s="257">
        <v>1</v>
      </c>
      <c r="E379" s="293" t="s">
        <v>1074</v>
      </c>
      <c r="G379" s="232" t="s">
        <v>596</v>
      </c>
      <c r="H379" s="214" t="s">
        <v>620</v>
      </c>
      <c r="I379" s="214"/>
      <c r="J379" s="230" t="s">
        <v>620</v>
      </c>
      <c r="L379" s="238" t="s">
        <v>620</v>
      </c>
      <c r="N379" s="219"/>
      <c r="W379" s="211">
        <v>2012</v>
      </c>
      <c r="X379" s="239" t="d">
        <v>2012-06-24</v>
      </c>
      <c r="Y379" s="228" t="s">
        <v>1813</v>
      </c>
      <c r="Z379" s="244" t="s">
        <v>1736</v>
      </c>
      <c r="AA379" s="211" t="s">
        <v>1816</v>
      </c>
      <c r="AB379" s="292">
        <v>1</v>
      </c>
      <c r="AC379" s="244" t="s">
        <v>1758</v>
      </c>
      <c r="AD379" s="211" t="s">
        <v>587</v>
      </c>
      <c r="AE379" s="224">
        <v>40</v>
      </c>
      <c r="AF379" s="224" t="s">
        <v>585</v>
      </c>
      <c r="AG379" s="224">
        <v>28</v>
      </c>
      <c r="AH379" s="224">
        <v>0</v>
      </c>
      <c r="AI379" s="224">
        <v>4</v>
      </c>
      <c r="AJ379" s="224">
        <v>0</v>
      </c>
      <c r="AK379" s="224">
        <v>0</v>
      </c>
      <c r="AL379" s="224" t="s">
        <v>1165</v>
      </c>
    </row>
    <row r="380" spans="1:45" ht="26.25" customHeight="1">
      <c r="A380" s="210">
        <v>380</v>
      </c>
      <c r="B380" s="244">
        <v>10</v>
      </c>
      <c r="C380" s="244" t="s">
        <v>1741</v>
      </c>
      <c r="D380" s="257">
        <v>1</v>
      </c>
      <c r="E380" s="212" t="s">
        <v>1075</v>
      </c>
      <c r="F380" s="213"/>
      <c r="G380" s="238" t="s">
        <v>596</v>
      </c>
      <c r="H380" s="214" t="s">
        <v>620</v>
      </c>
      <c r="I380" s="232"/>
      <c r="J380" s="325" t="s">
        <v>620</v>
      </c>
      <c r="K380" s="237"/>
      <c r="L380" s="238" t="s">
        <v>620</v>
      </c>
      <c r="N380" s="243"/>
      <c r="P380" s="244"/>
      <c r="Q380" s="248"/>
      <c r="R380" s="248"/>
      <c r="S380" s="244"/>
      <c r="T380" s="244"/>
      <c r="U380" s="244"/>
      <c r="V380" s="244"/>
      <c r="W380" s="211">
        <v>2012</v>
      </c>
      <c r="X380" s="234" t="d">
        <v>2012-06-24</v>
      </c>
      <c r="Y380" s="235" t="s">
        <v>1813</v>
      </c>
      <c r="Z380" s="244" t="s">
        <v>1736</v>
      </c>
      <c r="AA380" s="211" t="s">
        <v>1816</v>
      </c>
      <c r="AB380" s="292">
        <v>1</v>
      </c>
      <c r="AC380" s="244" t="s">
        <v>1758</v>
      </c>
      <c r="AD380" s="211" t="s">
        <v>587</v>
      </c>
      <c r="AE380" s="244">
        <v>41</v>
      </c>
      <c r="AF380" s="244" t="s">
        <v>594</v>
      </c>
      <c r="AG380" s="244">
        <v>7</v>
      </c>
      <c r="AH380" s="244">
        <v>0</v>
      </c>
      <c r="AI380" s="244">
        <v>3</v>
      </c>
      <c r="AJ380" s="244">
        <v>0</v>
      </c>
      <c r="AK380" s="244">
        <v>0</v>
      </c>
      <c r="AL380" s="224" t="s">
        <v>1166</v>
      </c>
      <c r="AN380" s="244"/>
      <c r="AO380" s="244"/>
      <c r="AS380" s="244"/>
    </row>
    <row r="381" spans="1:45" ht="26.25" customHeight="1">
      <c r="A381" s="210">
        <v>381</v>
      </c>
      <c r="B381" s="244">
        <v>10</v>
      </c>
      <c r="C381" s="244" t="s">
        <v>1741</v>
      </c>
      <c r="D381" s="257">
        <v>1</v>
      </c>
      <c r="E381" s="293" t="s">
        <v>1076</v>
      </c>
      <c r="G381" s="232" t="s">
        <v>596</v>
      </c>
      <c r="H381" s="214" t="s">
        <v>620</v>
      </c>
      <c r="I381" s="238"/>
      <c r="J381" s="325" t="s">
        <v>620</v>
      </c>
      <c r="L381" s="238" t="s">
        <v>620</v>
      </c>
      <c r="N381" s="219"/>
      <c r="W381" s="211">
        <v>2012</v>
      </c>
      <c r="X381" s="239" t="d">
        <v>2012-06-24</v>
      </c>
      <c r="Y381" s="228" t="s">
        <v>1813</v>
      </c>
      <c r="Z381" s="244" t="s">
        <v>1736</v>
      </c>
      <c r="AA381" s="211" t="s">
        <v>1816</v>
      </c>
      <c r="AB381" s="292">
        <v>1</v>
      </c>
      <c r="AC381" s="244" t="s">
        <v>1758</v>
      </c>
      <c r="AD381" s="211" t="s">
        <v>587</v>
      </c>
      <c r="AE381" s="224">
        <v>42</v>
      </c>
      <c r="AF381" s="224" t="s">
        <v>594</v>
      </c>
      <c r="AG381" s="224">
        <v>28</v>
      </c>
      <c r="AH381" s="224">
        <v>0</v>
      </c>
      <c r="AI381" s="224">
        <v>2</v>
      </c>
      <c r="AJ381" s="224">
        <v>0</v>
      </c>
      <c r="AK381" s="224">
        <v>0</v>
      </c>
      <c r="AL381" s="224" t="s">
        <v>1134</v>
      </c>
    </row>
    <row r="382" spans="1:45" ht="26.25" customHeight="1">
      <c r="A382" s="210">
        <v>382</v>
      </c>
      <c r="B382" s="244">
        <v>10</v>
      </c>
      <c r="C382" s="244" t="s">
        <v>1741</v>
      </c>
      <c r="D382" s="257">
        <v>1</v>
      </c>
      <c r="E382" s="212" t="s">
        <v>1077</v>
      </c>
      <c r="F382" s="213"/>
      <c r="G382" s="232" t="s">
        <v>596</v>
      </c>
      <c r="H382" s="214" t="s">
        <v>620</v>
      </c>
      <c r="I382" s="238"/>
      <c r="J382" s="325" t="s">
        <v>620</v>
      </c>
      <c r="K382" s="237"/>
      <c r="L382" s="238" t="s">
        <v>620</v>
      </c>
      <c r="N382" s="219"/>
      <c r="W382" s="211">
        <v>2012</v>
      </c>
      <c r="X382" s="239" t="d">
        <v>2012-06-24</v>
      </c>
      <c r="Y382" s="228" t="s">
        <v>1813</v>
      </c>
      <c r="Z382" s="244" t="s">
        <v>1736</v>
      </c>
      <c r="AA382" s="211" t="s">
        <v>1816</v>
      </c>
      <c r="AB382" s="292">
        <v>1</v>
      </c>
      <c r="AC382" s="244" t="s">
        <v>1758</v>
      </c>
      <c r="AD382" s="211" t="s">
        <v>587</v>
      </c>
      <c r="AE382" s="224">
        <v>42</v>
      </c>
      <c r="AF382" s="224" t="s">
        <v>594</v>
      </c>
      <c r="AG382" s="224">
        <v>119</v>
      </c>
      <c r="AH382" s="224">
        <v>0</v>
      </c>
      <c r="AI382" s="224">
        <v>3</v>
      </c>
      <c r="AJ382" s="224">
        <v>0</v>
      </c>
      <c r="AK382" s="224">
        <v>0</v>
      </c>
      <c r="AL382" s="224" t="s">
        <v>1167</v>
      </c>
      <c r="AM382" s="244"/>
    </row>
    <row r="383" spans="1:45" ht="26.25" customHeight="1">
      <c r="A383" s="210">
        <v>383</v>
      </c>
      <c r="B383" s="244">
        <v>10</v>
      </c>
      <c r="C383" s="244" t="s">
        <v>1741</v>
      </c>
      <c r="D383" s="257">
        <v>1</v>
      </c>
      <c r="E383" s="212" t="s">
        <v>1078</v>
      </c>
      <c r="F383" s="213"/>
      <c r="G383" s="232" t="s">
        <v>596</v>
      </c>
      <c r="H383" s="214" t="s">
        <v>620</v>
      </c>
      <c r="I383" s="238"/>
      <c r="J383" s="325" t="s">
        <v>620</v>
      </c>
      <c r="K383" s="237"/>
      <c r="L383" s="238" t="s">
        <v>620</v>
      </c>
      <c r="N383" s="243"/>
      <c r="W383" s="211">
        <v>2012</v>
      </c>
      <c r="X383" s="239" t="d">
        <v>2012-06-24</v>
      </c>
      <c r="Y383" s="228" t="s">
        <v>1813</v>
      </c>
      <c r="Z383" s="244" t="s">
        <v>1736</v>
      </c>
      <c r="AA383" s="211" t="s">
        <v>1816</v>
      </c>
      <c r="AB383" s="292">
        <v>1</v>
      </c>
      <c r="AC383" s="244" t="s">
        <v>1758</v>
      </c>
      <c r="AD383" s="211" t="s">
        <v>587</v>
      </c>
      <c r="AE383" s="224">
        <v>43</v>
      </c>
      <c r="AF383" s="224" t="s">
        <v>594</v>
      </c>
      <c r="AG383" s="224">
        <v>113</v>
      </c>
      <c r="AH383" s="224">
        <v>0</v>
      </c>
      <c r="AI383" s="224">
        <v>4</v>
      </c>
      <c r="AJ383" s="224">
        <v>0</v>
      </c>
      <c r="AK383" s="224">
        <v>0</v>
      </c>
      <c r="AL383" s="224" t="s">
        <v>1168</v>
      </c>
      <c r="AO383" s="244"/>
    </row>
    <row r="384" spans="1:45" ht="26.25" customHeight="1">
      <c r="A384" s="210">
        <v>384</v>
      </c>
      <c r="B384" s="224">
        <v>10</v>
      </c>
      <c r="C384" s="244" t="s">
        <v>1741</v>
      </c>
      <c r="D384" s="257">
        <v>1</v>
      </c>
      <c r="E384" s="293" t="s">
        <v>1079</v>
      </c>
      <c r="G384" s="232" t="s">
        <v>596</v>
      </c>
      <c r="H384" s="214" t="s">
        <v>620</v>
      </c>
      <c r="I384" s="238"/>
      <c r="J384" s="252" t="s">
        <v>620</v>
      </c>
      <c r="K384" s="237"/>
      <c r="L384" s="238" t="s">
        <v>620</v>
      </c>
      <c r="N384" s="219"/>
      <c r="W384" s="211">
        <v>2012</v>
      </c>
      <c r="X384" s="239" t="d">
        <v>2012-06-24</v>
      </c>
      <c r="Y384" s="228" t="s">
        <v>1813</v>
      </c>
      <c r="Z384" s="244" t="s">
        <v>1736</v>
      </c>
      <c r="AA384" s="211" t="s">
        <v>1816</v>
      </c>
      <c r="AB384" s="292">
        <v>1</v>
      </c>
      <c r="AC384" s="244" t="s">
        <v>1758</v>
      </c>
      <c r="AD384" s="211" t="s">
        <v>587</v>
      </c>
      <c r="AE384" s="224">
        <v>44</v>
      </c>
      <c r="AF384" s="224" t="s">
        <v>585</v>
      </c>
      <c r="AG384" s="224">
        <v>13</v>
      </c>
      <c r="AH384" s="224">
        <v>0</v>
      </c>
      <c r="AI384" s="224">
        <v>3</v>
      </c>
      <c r="AJ384" s="224">
        <v>0</v>
      </c>
      <c r="AK384" s="224">
        <v>0</v>
      </c>
      <c r="AL384" s="224" t="s">
        <v>1143</v>
      </c>
    </row>
    <row r="385" spans="1:72" ht="26.25" customHeight="1">
      <c r="A385" s="210">
        <v>385</v>
      </c>
      <c r="B385" s="244">
        <v>10</v>
      </c>
      <c r="C385" s="244" t="s">
        <v>1741</v>
      </c>
      <c r="D385" s="257">
        <v>1</v>
      </c>
      <c r="E385" s="293" t="s">
        <v>1080</v>
      </c>
      <c r="G385" s="232" t="s">
        <v>596</v>
      </c>
      <c r="H385" s="214" t="s">
        <v>620</v>
      </c>
      <c r="I385" s="232"/>
      <c r="J385" s="325" t="s">
        <v>620</v>
      </c>
      <c r="K385" s="237"/>
      <c r="L385" s="238" t="s">
        <v>620</v>
      </c>
      <c r="N385" s="219"/>
      <c r="W385" s="211">
        <v>2012</v>
      </c>
      <c r="X385" s="239" t="d">
        <v>2012-06-24</v>
      </c>
      <c r="Y385" s="235" t="s">
        <v>1813</v>
      </c>
      <c r="Z385" s="244" t="s">
        <v>1736</v>
      </c>
      <c r="AA385" s="211" t="s">
        <v>1816</v>
      </c>
      <c r="AB385" s="292">
        <v>1</v>
      </c>
      <c r="AC385" s="244" t="s">
        <v>1758</v>
      </c>
      <c r="AD385" s="211" t="s">
        <v>587</v>
      </c>
      <c r="AE385" s="224">
        <v>44</v>
      </c>
      <c r="AF385" s="224" t="s">
        <v>594</v>
      </c>
      <c r="AG385" s="224">
        <v>10</v>
      </c>
      <c r="AH385" s="224">
        <v>0</v>
      </c>
      <c r="AI385" s="224">
        <v>1</v>
      </c>
      <c r="AJ385" s="224">
        <v>0</v>
      </c>
      <c r="AK385" s="224">
        <v>0</v>
      </c>
      <c r="AL385" s="224" t="s">
        <v>946</v>
      </c>
    </row>
    <row r="386" spans="1:72" ht="26.25" customHeight="1">
      <c r="A386" s="210">
        <v>386</v>
      </c>
      <c r="B386" s="244">
        <v>10</v>
      </c>
      <c r="C386" s="244" t="s">
        <v>1741</v>
      </c>
      <c r="D386" s="257">
        <v>1</v>
      </c>
      <c r="E386" s="293" t="s">
        <v>1081</v>
      </c>
      <c r="G386" s="238" t="s">
        <v>596</v>
      </c>
      <c r="H386" s="214" t="s">
        <v>620</v>
      </c>
      <c r="I386" s="214"/>
      <c r="J386" s="230" t="s">
        <v>620</v>
      </c>
      <c r="L386" s="238" t="s">
        <v>620</v>
      </c>
      <c r="N386" s="243"/>
      <c r="P386" s="244"/>
      <c r="Q386" s="248"/>
      <c r="R386" s="248"/>
      <c r="S386" s="244"/>
      <c r="T386" s="244"/>
      <c r="U386" s="244"/>
      <c r="V386" s="244"/>
      <c r="W386" s="211">
        <v>2012</v>
      </c>
      <c r="X386" s="239" t="d">
        <v>2012-06-24</v>
      </c>
      <c r="Y386" s="228" t="s">
        <v>1813</v>
      </c>
      <c r="Z386" s="244" t="s">
        <v>1736</v>
      </c>
      <c r="AA386" s="211" t="s">
        <v>1816</v>
      </c>
      <c r="AB386" s="292">
        <v>1</v>
      </c>
      <c r="AC386" s="244" t="s">
        <v>1758</v>
      </c>
      <c r="AD386" s="211" t="s">
        <v>587</v>
      </c>
      <c r="AE386" s="244">
        <v>46</v>
      </c>
      <c r="AF386" s="244" t="s">
        <v>585</v>
      </c>
      <c r="AG386" s="244">
        <v>9</v>
      </c>
      <c r="AH386" s="244">
        <v>0</v>
      </c>
      <c r="AI386" s="244">
        <v>3</v>
      </c>
      <c r="AJ386" s="244">
        <v>0</v>
      </c>
      <c r="AK386" s="244">
        <v>0</v>
      </c>
      <c r="AL386" s="224" t="s">
        <v>1162</v>
      </c>
      <c r="AN386" s="244"/>
      <c r="AO386" s="244"/>
      <c r="AS386" s="244"/>
    </row>
    <row r="387" spans="1:72" ht="26.25" customHeight="1">
      <c r="A387" s="210">
        <v>387</v>
      </c>
      <c r="B387" s="244">
        <v>10</v>
      </c>
      <c r="C387" s="244" t="s">
        <v>1741</v>
      </c>
      <c r="D387" s="257">
        <v>1</v>
      </c>
      <c r="E387" s="212" t="s">
        <v>1082</v>
      </c>
      <c r="F387" s="213"/>
      <c r="G387" s="232" t="s">
        <v>596</v>
      </c>
      <c r="H387" s="214" t="s">
        <v>620</v>
      </c>
      <c r="I387" s="214"/>
      <c r="J387" s="230" t="s">
        <v>620</v>
      </c>
      <c r="K387" s="237"/>
      <c r="L387" s="238" t="s">
        <v>620</v>
      </c>
      <c r="N387" s="219"/>
      <c r="P387" s="244"/>
      <c r="W387" s="211">
        <v>2012</v>
      </c>
      <c r="X387" s="234" t="d">
        <v>2012-06-24</v>
      </c>
      <c r="Y387" s="228" t="s">
        <v>1813</v>
      </c>
      <c r="Z387" s="244" t="s">
        <v>1736</v>
      </c>
      <c r="AA387" s="211" t="s">
        <v>1816</v>
      </c>
      <c r="AB387" s="292">
        <v>1</v>
      </c>
      <c r="AC387" s="244" t="s">
        <v>1758</v>
      </c>
      <c r="AD387" s="211" t="s">
        <v>587</v>
      </c>
      <c r="AE387" s="224">
        <v>47</v>
      </c>
      <c r="AF387" s="224" t="s">
        <v>585</v>
      </c>
      <c r="AG387" s="224">
        <v>9</v>
      </c>
      <c r="AH387" s="224">
        <v>0</v>
      </c>
      <c r="AI387" s="224">
        <v>2</v>
      </c>
      <c r="AJ387" s="224">
        <v>0</v>
      </c>
      <c r="AK387" s="224">
        <v>0</v>
      </c>
      <c r="AL387" s="224" t="s">
        <v>1148</v>
      </c>
    </row>
    <row r="388" spans="1:72" ht="26.25" customHeight="1">
      <c r="A388" s="210">
        <v>388</v>
      </c>
      <c r="B388" s="244">
        <v>10</v>
      </c>
      <c r="C388" s="244" t="s">
        <v>1741</v>
      </c>
      <c r="D388" s="257">
        <v>1</v>
      </c>
      <c r="E388" s="212" t="s">
        <v>1083</v>
      </c>
      <c r="F388" s="213"/>
      <c r="G388" s="232" t="s">
        <v>596</v>
      </c>
      <c r="H388" s="214" t="s">
        <v>620</v>
      </c>
      <c r="I388" s="232"/>
      <c r="J388" s="252" t="s">
        <v>620</v>
      </c>
      <c r="K388" s="237"/>
      <c r="L388" s="238" t="s">
        <v>620</v>
      </c>
      <c r="N388" s="243"/>
      <c r="W388" s="211">
        <v>2012</v>
      </c>
      <c r="X388" s="239" t="d">
        <v>2012-06-24</v>
      </c>
      <c r="Y388" s="228" t="s">
        <v>1813</v>
      </c>
      <c r="Z388" s="244" t="s">
        <v>1736</v>
      </c>
      <c r="AA388" s="211" t="s">
        <v>1816</v>
      </c>
      <c r="AB388" s="292">
        <v>1</v>
      </c>
      <c r="AC388" s="244" t="s">
        <v>1758</v>
      </c>
      <c r="AD388" s="211" t="s">
        <v>587</v>
      </c>
      <c r="AE388" s="224">
        <v>46</v>
      </c>
      <c r="AF388" s="224" t="s">
        <v>594</v>
      </c>
      <c r="AG388" s="224">
        <v>20</v>
      </c>
      <c r="AH388" s="224">
        <v>0</v>
      </c>
      <c r="AI388" s="224">
        <v>8</v>
      </c>
      <c r="AJ388" s="224">
        <v>0</v>
      </c>
      <c r="AK388" s="224">
        <v>0</v>
      </c>
      <c r="AL388" s="224" t="s">
        <v>1161</v>
      </c>
      <c r="AO388" s="244"/>
    </row>
    <row r="389" spans="1:72" ht="26.25" customHeight="1">
      <c r="A389" s="210">
        <v>389</v>
      </c>
      <c r="B389" s="244">
        <v>10</v>
      </c>
      <c r="C389" s="244" t="s">
        <v>1741</v>
      </c>
      <c r="D389" s="257">
        <v>1</v>
      </c>
      <c r="E389" s="293" t="s">
        <v>1084</v>
      </c>
      <c r="G389" s="232" t="s">
        <v>596</v>
      </c>
      <c r="H389" s="214" t="s">
        <v>620</v>
      </c>
      <c r="I389" s="238"/>
      <c r="J389" s="325" t="s">
        <v>620</v>
      </c>
      <c r="L389" s="238" t="s">
        <v>620</v>
      </c>
      <c r="N389" s="243"/>
      <c r="W389" s="211">
        <v>2012</v>
      </c>
      <c r="X389" s="239" t="d">
        <v>2012-06-24</v>
      </c>
      <c r="Y389" s="228" t="s">
        <v>1813</v>
      </c>
      <c r="Z389" s="244" t="s">
        <v>1736</v>
      </c>
      <c r="AA389" s="211" t="s">
        <v>1816</v>
      </c>
      <c r="AB389" s="292">
        <v>1</v>
      </c>
      <c r="AC389" s="244" t="s">
        <v>1758</v>
      </c>
      <c r="AD389" s="211" t="s">
        <v>587</v>
      </c>
      <c r="AE389" s="224">
        <v>48.5</v>
      </c>
      <c r="AF389" s="224" t="s">
        <v>594</v>
      </c>
      <c r="AG389" s="224">
        <v>3</v>
      </c>
      <c r="AH389" s="224">
        <v>0</v>
      </c>
      <c r="AI389" s="224">
        <v>1</v>
      </c>
      <c r="AJ389" s="224">
        <v>0</v>
      </c>
      <c r="AK389" s="224">
        <v>0</v>
      </c>
      <c r="AL389" s="224" t="s">
        <v>1146</v>
      </c>
      <c r="AO389" s="244"/>
    </row>
    <row r="390" spans="1:72" ht="26.25" customHeight="1">
      <c r="A390" s="210">
        <v>390</v>
      </c>
      <c r="B390" s="244">
        <v>10</v>
      </c>
      <c r="C390" s="244" t="s">
        <v>1741</v>
      </c>
      <c r="D390" s="257">
        <v>1</v>
      </c>
      <c r="E390" s="212" t="s">
        <v>1085</v>
      </c>
      <c r="F390" s="213"/>
      <c r="G390" s="232" t="s">
        <v>596</v>
      </c>
      <c r="H390" s="214" t="s">
        <v>620</v>
      </c>
      <c r="I390" s="238"/>
      <c r="J390" s="325" t="s">
        <v>620</v>
      </c>
      <c r="K390" s="237"/>
      <c r="L390" s="238" t="s">
        <v>620</v>
      </c>
      <c r="N390" s="243"/>
      <c r="W390" s="211">
        <v>2012</v>
      </c>
      <c r="X390" s="239" t="d">
        <v>2012-06-24</v>
      </c>
      <c r="Y390" s="228" t="s">
        <v>1813</v>
      </c>
      <c r="Z390" s="244" t="s">
        <v>1736</v>
      </c>
      <c r="AA390" s="211" t="s">
        <v>1816</v>
      </c>
      <c r="AB390" s="292">
        <v>1</v>
      </c>
      <c r="AC390" s="244" t="s">
        <v>1758</v>
      </c>
      <c r="AD390" s="211" t="s">
        <v>587</v>
      </c>
      <c r="AE390" s="224">
        <v>48</v>
      </c>
      <c r="AF390" s="224" t="s">
        <v>585</v>
      </c>
      <c r="AG390" s="224">
        <v>30</v>
      </c>
      <c r="AH390" s="224">
        <v>0</v>
      </c>
      <c r="AI390" s="224">
        <v>1</v>
      </c>
      <c r="AJ390" s="224">
        <v>0</v>
      </c>
      <c r="AK390" s="224">
        <v>0</v>
      </c>
      <c r="AL390" s="224" t="s">
        <v>1147</v>
      </c>
      <c r="AO390" s="244"/>
    </row>
    <row r="391" spans="1:72" ht="26.25" customHeight="1">
      <c r="A391" s="210">
        <v>391</v>
      </c>
      <c r="B391" s="244">
        <v>10</v>
      </c>
      <c r="C391" s="244" t="s">
        <v>1741</v>
      </c>
      <c r="D391" s="257">
        <v>1</v>
      </c>
      <c r="E391" s="293" t="s">
        <v>1086</v>
      </c>
      <c r="G391" s="232" t="s">
        <v>596</v>
      </c>
      <c r="H391" s="214" t="s">
        <v>620</v>
      </c>
      <c r="I391" s="238"/>
      <c r="J391" s="252" t="s">
        <v>620</v>
      </c>
      <c r="K391" s="237"/>
      <c r="L391" s="238" t="s">
        <v>620</v>
      </c>
      <c r="N391" s="219"/>
      <c r="W391" s="211">
        <v>2012</v>
      </c>
      <c r="X391" s="239" t="d">
        <v>2012-06-24</v>
      </c>
      <c r="Y391" s="228" t="s">
        <v>1813</v>
      </c>
      <c r="Z391" s="244" t="s">
        <v>1736</v>
      </c>
      <c r="AA391" s="211" t="s">
        <v>1816</v>
      </c>
      <c r="AB391" s="292">
        <v>1</v>
      </c>
      <c r="AC391" s="244" t="s">
        <v>1758</v>
      </c>
      <c r="AD391" s="211" t="s">
        <v>587</v>
      </c>
      <c r="AE391" s="224">
        <v>49</v>
      </c>
      <c r="AF391" s="224" t="s">
        <v>585</v>
      </c>
      <c r="AG391" s="224">
        <v>29</v>
      </c>
      <c r="AH391" s="224">
        <v>0</v>
      </c>
      <c r="AI391" s="224">
        <v>2</v>
      </c>
      <c r="AJ391" s="224">
        <v>0</v>
      </c>
      <c r="AK391" s="224">
        <v>0</v>
      </c>
      <c r="AL391" s="224" t="s">
        <v>1148</v>
      </c>
    </row>
    <row r="392" spans="1:72" ht="26.25" customHeight="1">
      <c r="A392" s="210">
        <v>392</v>
      </c>
      <c r="B392" s="244">
        <v>10</v>
      </c>
      <c r="C392" s="244" t="s">
        <v>1741</v>
      </c>
      <c r="D392" s="257">
        <v>1</v>
      </c>
      <c r="E392" s="293" t="s">
        <v>1087</v>
      </c>
      <c r="G392" s="232" t="s">
        <v>596</v>
      </c>
      <c r="H392" s="214" t="s">
        <v>620</v>
      </c>
      <c r="I392" s="238"/>
      <c r="J392" s="325" t="s">
        <v>620</v>
      </c>
      <c r="L392" s="238" t="s">
        <v>620</v>
      </c>
      <c r="N392" s="243"/>
      <c r="W392" s="211">
        <v>2012</v>
      </c>
      <c r="X392" s="239" t="d">
        <v>2012-06-24</v>
      </c>
      <c r="Y392" s="228" t="s">
        <v>1813</v>
      </c>
      <c r="Z392" s="244" t="s">
        <v>1736</v>
      </c>
      <c r="AA392" s="211" t="s">
        <v>1816</v>
      </c>
      <c r="AB392" s="292">
        <v>1</v>
      </c>
      <c r="AC392" s="244" t="s">
        <v>1758</v>
      </c>
      <c r="AD392" s="211" t="s">
        <v>587</v>
      </c>
      <c r="AE392" s="224">
        <v>56</v>
      </c>
      <c r="AF392" s="224" t="s">
        <v>585</v>
      </c>
      <c r="AG392" s="224">
        <v>18</v>
      </c>
      <c r="AH392" s="224">
        <v>0</v>
      </c>
      <c r="AI392" s="224">
        <v>0</v>
      </c>
      <c r="AJ392" s="224">
        <v>3</v>
      </c>
      <c r="AK392" s="224">
        <v>0</v>
      </c>
      <c r="AL392" s="224" t="s">
        <v>1169</v>
      </c>
      <c r="AO392" s="244"/>
    </row>
    <row r="393" spans="1:72" ht="26.25" customHeight="1">
      <c r="A393" s="210">
        <v>393</v>
      </c>
      <c r="B393" s="224">
        <v>10</v>
      </c>
      <c r="C393" s="244" t="s">
        <v>1741</v>
      </c>
      <c r="D393" s="257">
        <v>1</v>
      </c>
      <c r="E393" s="293" t="s">
        <v>1088</v>
      </c>
      <c r="G393" s="238" t="s">
        <v>596</v>
      </c>
      <c r="H393" s="214" t="s">
        <v>620</v>
      </c>
      <c r="I393" s="238"/>
      <c r="J393" s="252" t="s">
        <v>620</v>
      </c>
      <c r="L393" s="238" t="s">
        <v>620</v>
      </c>
      <c r="N393" s="243"/>
      <c r="P393" s="244"/>
      <c r="Q393" s="248"/>
      <c r="R393" s="248"/>
      <c r="S393" s="244"/>
      <c r="T393" s="244"/>
      <c r="U393" s="244"/>
      <c r="V393" s="244"/>
      <c r="W393" s="211">
        <v>2012</v>
      </c>
      <c r="X393" s="239" t="d">
        <v>2012-06-24</v>
      </c>
      <c r="Y393" s="235" t="s">
        <v>1813</v>
      </c>
      <c r="Z393" s="244" t="s">
        <v>1736</v>
      </c>
      <c r="AA393" s="211" t="s">
        <v>1816</v>
      </c>
      <c r="AB393" s="292">
        <v>1</v>
      </c>
      <c r="AC393" s="244" t="s">
        <v>1758</v>
      </c>
      <c r="AD393" s="211" t="s">
        <v>587</v>
      </c>
      <c r="AE393" s="244">
        <v>57</v>
      </c>
      <c r="AF393" s="244" t="s">
        <v>585</v>
      </c>
      <c r="AG393" s="244">
        <v>17</v>
      </c>
      <c r="AH393" s="244">
        <v>0</v>
      </c>
      <c r="AI393" s="244">
        <v>0</v>
      </c>
      <c r="AJ393" s="244">
        <v>2</v>
      </c>
      <c r="AK393" s="244">
        <v>0</v>
      </c>
      <c r="AL393" s="244" t="s">
        <v>1158</v>
      </c>
      <c r="AN393" s="244"/>
      <c r="AO393" s="244"/>
      <c r="AS393" s="244"/>
    </row>
    <row r="394" spans="1:72" s="226" customFormat="1" ht="26.25" customHeight="1">
      <c r="A394" s="210">
        <v>394</v>
      </c>
      <c r="B394" s="244">
        <v>10</v>
      </c>
      <c r="C394" s="244" t="s">
        <v>1741</v>
      </c>
      <c r="D394" s="257">
        <v>1</v>
      </c>
      <c r="E394" s="212" t="s">
        <v>1089</v>
      </c>
      <c r="F394" s="213"/>
      <c r="G394" s="232" t="s">
        <v>587</v>
      </c>
      <c r="H394" s="274" t="s">
        <v>1764</v>
      </c>
      <c r="I394" s="215"/>
      <c r="J394" s="252" t="s">
        <v>443</v>
      </c>
      <c r="K394" s="231"/>
      <c r="L394" s="238" t="s">
        <v>587</v>
      </c>
      <c r="M394" s="233"/>
      <c r="N394" s="243"/>
      <c r="O394" s="224" t="s">
        <v>707</v>
      </c>
      <c r="P394" s="224" t="s">
        <v>1185</v>
      </c>
      <c r="Q394" s="245">
        <v>4495154.78</v>
      </c>
      <c r="R394" s="245">
        <v>403836.9</v>
      </c>
      <c r="S394" s="224">
        <v>0</v>
      </c>
      <c r="T394" s="224">
        <v>4</v>
      </c>
      <c r="U394" s="224">
        <v>0</v>
      </c>
      <c r="V394" s="224">
        <v>0</v>
      </c>
      <c r="W394" s="211">
        <v>2012</v>
      </c>
      <c r="X394" s="239" t="d">
        <v>2012-06-24</v>
      </c>
      <c r="Y394" s="228" t="s">
        <v>1813</v>
      </c>
      <c r="Z394" s="244" t="s">
        <v>1736</v>
      </c>
      <c r="AA394" s="211" t="s">
        <v>1816</v>
      </c>
      <c r="AB394" s="292">
        <v>1</v>
      </c>
      <c r="AC394" s="244" t="s">
        <v>1758</v>
      </c>
      <c r="AD394" s="211" t="s">
        <v>587</v>
      </c>
      <c r="AE394" s="224">
        <v>58</v>
      </c>
      <c r="AF394" s="224" t="s">
        <v>594</v>
      </c>
      <c r="AG394" s="224">
        <v>35</v>
      </c>
      <c r="AH394" s="224">
        <v>0</v>
      </c>
      <c r="AI394" s="224">
        <v>3</v>
      </c>
      <c r="AJ394" s="224">
        <v>0</v>
      </c>
      <c r="AK394" s="224">
        <v>0</v>
      </c>
      <c r="AL394" s="224" t="s">
        <v>1152</v>
      </c>
      <c r="AM394" s="224" t="s">
        <v>1186</v>
      </c>
      <c r="AN394" s="224"/>
      <c r="AO394" s="244"/>
      <c r="AP394" s="225"/>
      <c r="AQ394" s="225"/>
      <c r="AR394" s="225"/>
      <c r="AS394" s="224"/>
      <c r="AT394" s="224">
        <v>0</v>
      </c>
      <c r="AU394" s="224">
        <v>0</v>
      </c>
      <c r="AV394" s="224">
        <v>0</v>
      </c>
      <c r="AW394" s="224">
        <v>125</v>
      </c>
      <c r="AX394" s="224">
        <v>80</v>
      </c>
      <c r="AY394" s="224">
        <v>75</v>
      </c>
      <c r="AZ394" s="224">
        <v>52</v>
      </c>
      <c r="BA394" s="224">
        <v>49</v>
      </c>
      <c r="BB394" s="224">
        <v>45</v>
      </c>
      <c r="BC394" s="224">
        <v>6</v>
      </c>
      <c r="BD394" s="224">
        <v>6</v>
      </c>
      <c r="BE394" s="224">
        <v>6</v>
      </c>
      <c r="BF394" s="225"/>
      <c r="BG394" s="225"/>
      <c r="BH394" s="225"/>
      <c r="BI394" s="224"/>
      <c r="BJ394" s="224"/>
      <c r="BK394" s="224"/>
      <c r="BL394" s="224"/>
      <c r="BM394" s="224"/>
      <c r="BN394" s="224"/>
      <c r="BO394" s="224"/>
      <c r="BP394" s="224"/>
      <c r="BQ394" s="224"/>
      <c r="BR394" s="224"/>
      <c r="BS394" s="224"/>
      <c r="BT394" s="224"/>
    </row>
    <row r="395" spans="1:72" ht="26.25" customHeight="1">
      <c r="A395" s="210">
        <v>395</v>
      </c>
      <c r="B395" s="224">
        <v>10</v>
      </c>
      <c r="C395" s="244" t="s">
        <v>1741</v>
      </c>
      <c r="D395" s="257">
        <v>1</v>
      </c>
      <c r="E395" s="293" t="s">
        <v>1090</v>
      </c>
      <c r="G395" s="232" t="s">
        <v>596</v>
      </c>
      <c r="H395" s="214" t="s">
        <v>620</v>
      </c>
      <c r="I395" s="232"/>
      <c r="J395" s="252" t="s">
        <v>620</v>
      </c>
      <c r="L395" s="238" t="s">
        <v>620</v>
      </c>
      <c r="N395" s="243"/>
      <c r="W395" s="211">
        <v>2012</v>
      </c>
      <c r="X395" s="234" t="d">
        <v>2012-06-24</v>
      </c>
      <c r="Y395" s="228" t="s">
        <v>1813</v>
      </c>
      <c r="Z395" s="244" t="s">
        <v>1736</v>
      </c>
      <c r="AA395" s="211" t="s">
        <v>1816</v>
      </c>
      <c r="AB395" s="292">
        <v>1</v>
      </c>
      <c r="AC395" s="244" t="s">
        <v>1758</v>
      </c>
      <c r="AD395" s="211" t="s">
        <v>587</v>
      </c>
      <c r="AE395" s="224">
        <v>58</v>
      </c>
      <c r="AF395" s="224" t="s">
        <v>585</v>
      </c>
      <c r="AG395" s="224">
        <v>14</v>
      </c>
      <c r="AH395" s="224">
        <v>0</v>
      </c>
      <c r="AI395" s="224">
        <v>2</v>
      </c>
      <c r="AJ395" s="224">
        <v>0</v>
      </c>
      <c r="AK395" s="224">
        <v>2</v>
      </c>
      <c r="AL395" s="224" t="s">
        <v>1158</v>
      </c>
      <c r="AO395" s="244"/>
    </row>
    <row r="396" spans="1:72" ht="26.25" customHeight="1">
      <c r="A396" s="210">
        <v>396</v>
      </c>
      <c r="B396" s="244">
        <v>10</v>
      </c>
      <c r="C396" s="244" t="s">
        <v>1741</v>
      </c>
      <c r="D396" s="257">
        <v>1</v>
      </c>
      <c r="E396" s="293" t="s">
        <v>1091</v>
      </c>
      <c r="G396" s="232" t="s">
        <v>596</v>
      </c>
      <c r="H396" s="214" t="s">
        <v>620</v>
      </c>
      <c r="I396" s="238"/>
      <c r="J396" s="252" t="s">
        <v>620</v>
      </c>
      <c r="K396" s="237"/>
      <c r="L396" s="238" t="s">
        <v>620</v>
      </c>
      <c r="N396" s="219"/>
      <c r="R396" s="248"/>
      <c r="W396" s="211">
        <v>2012</v>
      </c>
      <c r="X396" s="234" t="d">
        <v>2012-06-24</v>
      </c>
      <c r="Y396" s="228" t="s">
        <v>1813</v>
      </c>
      <c r="Z396" s="244" t="s">
        <v>1736</v>
      </c>
      <c r="AA396" s="211" t="s">
        <v>1816</v>
      </c>
      <c r="AB396" s="292">
        <v>1</v>
      </c>
      <c r="AC396" s="244" t="s">
        <v>1758</v>
      </c>
      <c r="AD396" s="211" t="s">
        <v>587</v>
      </c>
      <c r="AE396" s="224">
        <v>61</v>
      </c>
      <c r="AF396" s="224" t="s">
        <v>594</v>
      </c>
      <c r="AG396" s="224">
        <v>21</v>
      </c>
      <c r="AH396" s="224">
        <v>0</v>
      </c>
      <c r="AI396" s="224">
        <v>9</v>
      </c>
      <c r="AJ396" s="224">
        <v>0</v>
      </c>
      <c r="AK396" s="224">
        <v>0</v>
      </c>
      <c r="AL396" s="224" t="s">
        <v>1170</v>
      </c>
    </row>
    <row r="397" spans="1:72" ht="26.25" customHeight="1">
      <c r="A397" s="210">
        <v>397</v>
      </c>
      <c r="B397" s="244">
        <v>10</v>
      </c>
      <c r="C397" s="244" t="s">
        <v>1741</v>
      </c>
      <c r="D397" s="257">
        <v>1</v>
      </c>
      <c r="E397" s="293" t="s">
        <v>1092</v>
      </c>
      <c r="G397" s="232" t="s">
        <v>596</v>
      </c>
      <c r="H397" s="214" t="s">
        <v>620</v>
      </c>
      <c r="I397" s="238"/>
      <c r="J397" s="325" t="s">
        <v>620</v>
      </c>
      <c r="L397" s="238" t="s">
        <v>620</v>
      </c>
      <c r="N397" s="243"/>
      <c r="W397" s="211">
        <v>2012</v>
      </c>
      <c r="X397" s="239" t="d">
        <v>2012-06-24</v>
      </c>
      <c r="Y397" s="228" t="s">
        <v>1813</v>
      </c>
      <c r="Z397" s="244" t="s">
        <v>1736</v>
      </c>
      <c r="AA397" s="211" t="s">
        <v>1816</v>
      </c>
      <c r="AB397" s="292">
        <v>1</v>
      </c>
      <c r="AC397" s="244" t="s">
        <v>1758</v>
      </c>
      <c r="AD397" s="211" t="s">
        <v>587</v>
      </c>
      <c r="AE397" s="224">
        <v>60</v>
      </c>
      <c r="AF397" s="224" t="s">
        <v>585</v>
      </c>
      <c r="AG397" s="224">
        <v>11</v>
      </c>
      <c r="AH397" s="224">
        <v>0</v>
      </c>
      <c r="AI397" s="224">
        <v>1</v>
      </c>
      <c r="AJ397" s="224">
        <v>0</v>
      </c>
      <c r="AK397" s="224">
        <v>0</v>
      </c>
      <c r="AL397" s="244" t="s">
        <v>1146</v>
      </c>
      <c r="AO397" s="244"/>
    </row>
    <row r="398" spans="1:72" ht="26.25" customHeight="1">
      <c r="A398" s="210">
        <v>398</v>
      </c>
      <c r="B398" s="244">
        <v>10</v>
      </c>
      <c r="C398" s="244" t="s">
        <v>1741</v>
      </c>
      <c r="D398" s="257">
        <v>1</v>
      </c>
      <c r="E398" s="293" t="s">
        <v>1093</v>
      </c>
      <c r="G398" s="232" t="s">
        <v>596</v>
      </c>
      <c r="H398" s="214" t="s">
        <v>620</v>
      </c>
      <c r="I398" s="238"/>
      <c r="J398" s="325" t="s">
        <v>620</v>
      </c>
      <c r="L398" s="238" t="s">
        <v>620</v>
      </c>
      <c r="N398" s="243"/>
      <c r="W398" s="211">
        <v>2012</v>
      </c>
      <c r="X398" s="239" t="d">
        <v>2012-06-24</v>
      </c>
      <c r="Y398" s="235" t="s">
        <v>1813</v>
      </c>
      <c r="Z398" s="244" t="s">
        <v>1736</v>
      </c>
      <c r="AA398" s="211" t="s">
        <v>1816</v>
      </c>
      <c r="AB398" s="292">
        <v>1</v>
      </c>
      <c r="AC398" s="244" t="s">
        <v>1758</v>
      </c>
      <c r="AD398" s="211" t="s">
        <v>587</v>
      </c>
      <c r="AE398" s="224">
        <v>64</v>
      </c>
      <c r="AF398" s="224" t="s">
        <v>585</v>
      </c>
      <c r="AG398" s="224">
        <v>11</v>
      </c>
      <c r="AH398" s="224">
        <v>0</v>
      </c>
      <c r="AI398" s="224">
        <v>1</v>
      </c>
      <c r="AJ398" s="224">
        <v>0</v>
      </c>
      <c r="AK398" s="224">
        <v>0</v>
      </c>
      <c r="AL398" s="224" t="s">
        <v>1155</v>
      </c>
      <c r="AO398" s="244"/>
    </row>
    <row r="399" spans="1:72" ht="26.25" customHeight="1">
      <c r="A399" s="210">
        <v>399</v>
      </c>
      <c r="B399" s="244">
        <v>10</v>
      </c>
      <c r="C399" s="244" t="s">
        <v>1741</v>
      </c>
      <c r="D399" s="257">
        <v>1</v>
      </c>
      <c r="E399" s="293" t="s">
        <v>1094</v>
      </c>
      <c r="G399" s="232" t="s">
        <v>596</v>
      </c>
      <c r="H399" s="214" t="s">
        <v>620</v>
      </c>
      <c r="I399" s="238"/>
      <c r="J399" s="325" t="s">
        <v>620</v>
      </c>
      <c r="K399" s="237"/>
      <c r="L399" s="238" t="s">
        <v>620</v>
      </c>
      <c r="N399" s="219"/>
      <c r="W399" s="211">
        <v>2012</v>
      </c>
      <c r="X399" s="239" t="d">
        <v>2012-06-24</v>
      </c>
      <c r="Y399" s="228" t="s">
        <v>1813</v>
      </c>
      <c r="Z399" s="244" t="s">
        <v>1736</v>
      </c>
      <c r="AA399" s="211" t="s">
        <v>1816</v>
      </c>
      <c r="AB399" s="292">
        <v>1</v>
      </c>
      <c r="AC399" s="244" t="s">
        <v>1758</v>
      </c>
      <c r="AD399" s="211" t="s">
        <v>587</v>
      </c>
      <c r="AE399" s="224">
        <v>64</v>
      </c>
      <c r="AF399" s="224" t="s">
        <v>585</v>
      </c>
      <c r="AG399" s="224">
        <v>11</v>
      </c>
      <c r="AH399" s="224">
        <v>0</v>
      </c>
      <c r="AI399" s="224">
        <v>1</v>
      </c>
      <c r="AJ399" s="224">
        <v>0</v>
      </c>
      <c r="AK399" s="224">
        <v>0</v>
      </c>
      <c r="AL399" s="224" t="s">
        <v>946</v>
      </c>
    </row>
    <row r="400" spans="1:72" ht="26.25" customHeight="1">
      <c r="A400" s="210">
        <v>400</v>
      </c>
      <c r="B400" s="244">
        <v>10</v>
      </c>
      <c r="C400" s="244" t="s">
        <v>1741</v>
      </c>
      <c r="D400" s="257">
        <v>1</v>
      </c>
      <c r="E400" s="293" t="s">
        <v>1095</v>
      </c>
      <c r="G400" s="232" t="s">
        <v>596</v>
      </c>
      <c r="H400" s="214" t="s">
        <v>620</v>
      </c>
      <c r="I400" s="238"/>
      <c r="J400" s="252" t="s">
        <v>620</v>
      </c>
      <c r="L400" s="238" t="s">
        <v>620</v>
      </c>
      <c r="N400" s="243"/>
      <c r="W400" s="211">
        <v>2012</v>
      </c>
      <c r="X400" s="239" t="d">
        <v>2012-06-24</v>
      </c>
      <c r="Y400" s="228" t="s">
        <v>1813</v>
      </c>
      <c r="Z400" s="244" t="s">
        <v>1736</v>
      </c>
      <c r="AA400" s="211" t="s">
        <v>1816</v>
      </c>
      <c r="AB400" s="292">
        <v>1</v>
      </c>
      <c r="AC400" s="244" t="s">
        <v>1758</v>
      </c>
      <c r="AD400" s="211" t="s">
        <v>587</v>
      </c>
      <c r="AE400" s="224">
        <v>64.5</v>
      </c>
      <c r="AF400" s="224" t="s">
        <v>585</v>
      </c>
      <c r="AG400" s="224">
        <v>10</v>
      </c>
      <c r="AH400" s="224">
        <v>0</v>
      </c>
      <c r="AI400" s="224">
        <v>4</v>
      </c>
      <c r="AJ400" s="224">
        <v>0</v>
      </c>
      <c r="AK400" s="224">
        <v>0</v>
      </c>
      <c r="AL400" s="224" t="s">
        <v>1171</v>
      </c>
      <c r="AO400" s="244"/>
    </row>
    <row r="401" spans="1:72" ht="26.25" customHeight="1">
      <c r="A401" s="210">
        <v>401</v>
      </c>
      <c r="B401" s="244">
        <v>10</v>
      </c>
      <c r="C401" s="244" t="s">
        <v>1741</v>
      </c>
      <c r="D401" s="257">
        <v>1</v>
      </c>
      <c r="E401" s="293" t="s">
        <v>1096</v>
      </c>
      <c r="G401" s="232" t="s">
        <v>596</v>
      </c>
      <c r="H401" s="214" t="s">
        <v>620</v>
      </c>
      <c r="I401" s="238"/>
      <c r="J401" s="325" t="s">
        <v>620</v>
      </c>
      <c r="L401" s="238" t="s">
        <v>620</v>
      </c>
      <c r="N401" s="219"/>
      <c r="W401" s="211">
        <v>2012</v>
      </c>
      <c r="X401" s="234" t="d">
        <v>2012-06-24</v>
      </c>
      <c r="Y401" s="235" t="s">
        <v>1813</v>
      </c>
      <c r="Z401" s="244" t="s">
        <v>1736</v>
      </c>
      <c r="AA401" s="211" t="s">
        <v>1816</v>
      </c>
      <c r="AB401" s="292">
        <v>1</v>
      </c>
      <c r="AC401" s="244" t="s">
        <v>1758</v>
      </c>
      <c r="AD401" s="211" t="s">
        <v>587</v>
      </c>
      <c r="AE401" s="224">
        <v>69</v>
      </c>
      <c r="AF401" s="224" t="s">
        <v>585</v>
      </c>
      <c r="AG401" s="224">
        <v>17</v>
      </c>
      <c r="AH401" s="224">
        <v>0</v>
      </c>
      <c r="AI401" s="224">
        <v>1</v>
      </c>
      <c r="AJ401" s="224">
        <v>0</v>
      </c>
      <c r="AK401" s="224">
        <v>0</v>
      </c>
      <c r="AL401" s="224" t="s">
        <v>1172</v>
      </c>
    </row>
    <row r="402" spans="1:72" ht="26.25" customHeight="1">
      <c r="A402" s="210">
        <v>402</v>
      </c>
      <c r="B402" s="244">
        <v>10</v>
      </c>
      <c r="C402" s="244" t="s">
        <v>1741</v>
      </c>
      <c r="D402" s="257">
        <v>1</v>
      </c>
      <c r="E402" s="212" t="s">
        <v>1097</v>
      </c>
      <c r="F402" s="213"/>
      <c r="G402" s="232" t="s">
        <v>596</v>
      </c>
      <c r="H402" s="214" t="s">
        <v>620</v>
      </c>
      <c r="I402" s="238"/>
      <c r="J402" s="252" t="s">
        <v>620</v>
      </c>
      <c r="K402" s="237"/>
      <c r="L402" s="238" t="s">
        <v>620</v>
      </c>
      <c r="N402" s="219"/>
      <c r="W402" s="211">
        <v>2012</v>
      </c>
      <c r="X402" s="234" t="d">
        <v>2012-06-24</v>
      </c>
      <c r="Y402" s="235" t="s">
        <v>1813</v>
      </c>
      <c r="Z402" s="244" t="s">
        <v>1736</v>
      </c>
      <c r="AA402" s="211" t="s">
        <v>1816</v>
      </c>
      <c r="AB402" s="292">
        <v>1</v>
      </c>
      <c r="AC402" s="244" t="s">
        <v>1758</v>
      </c>
      <c r="AD402" s="211" t="s">
        <v>587</v>
      </c>
      <c r="AE402" s="224">
        <v>72</v>
      </c>
      <c r="AF402" s="224" t="s">
        <v>594</v>
      </c>
      <c r="AG402" s="224">
        <v>30</v>
      </c>
      <c r="AH402" s="224">
        <v>0</v>
      </c>
      <c r="AI402" s="224">
        <v>4</v>
      </c>
      <c r="AJ402" s="224">
        <v>0</v>
      </c>
      <c r="AK402" s="224">
        <v>0</v>
      </c>
      <c r="AL402" s="224" t="s">
        <v>1159</v>
      </c>
    </row>
    <row r="403" spans="1:72" s="226" customFormat="1" ht="26.25" customHeight="1">
      <c r="A403" s="210">
        <v>403</v>
      </c>
      <c r="B403" s="224">
        <v>10</v>
      </c>
      <c r="C403" s="244" t="s">
        <v>1741</v>
      </c>
      <c r="D403" s="257">
        <v>1</v>
      </c>
      <c r="E403" s="293" t="s">
        <v>1098</v>
      </c>
      <c r="F403" s="240"/>
      <c r="G403" s="232" t="s">
        <v>587</v>
      </c>
      <c r="H403" s="274" t="s">
        <v>1764</v>
      </c>
      <c r="I403" s="215"/>
      <c r="J403" s="252" t="s">
        <v>444</v>
      </c>
      <c r="K403" s="237"/>
      <c r="L403" s="238" t="s">
        <v>587</v>
      </c>
      <c r="M403" s="233"/>
      <c r="N403" s="219"/>
      <c r="O403" s="224" t="s">
        <v>707</v>
      </c>
      <c r="P403" s="224" t="s">
        <v>1185</v>
      </c>
      <c r="Q403" s="245">
        <v>4495133.74</v>
      </c>
      <c r="R403" s="245">
        <v>403869.5</v>
      </c>
      <c r="S403" s="224">
        <v>0</v>
      </c>
      <c r="T403" s="224">
        <v>2</v>
      </c>
      <c r="U403" s="224">
        <v>0</v>
      </c>
      <c r="V403" s="224">
        <v>0</v>
      </c>
      <c r="W403" s="211">
        <v>2012</v>
      </c>
      <c r="X403" s="239" t="d">
        <v>2012-06-24</v>
      </c>
      <c r="Y403" s="228" t="s">
        <v>1813</v>
      </c>
      <c r="Z403" s="244" t="s">
        <v>1736</v>
      </c>
      <c r="AA403" s="211" t="s">
        <v>1816</v>
      </c>
      <c r="AB403" s="292">
        <v>1</v>
      </c>
      <c r="AC403" s="244" t="s">
        <v>1758</v>
      </c>
      <c r="AD403" s="211" t="s">
        <v>587</v>
      </c>
      <c r="AE403" s="224">
        <v>75.5</v>
      </c>
      <c r="AF403" s="224" t="s">
        <v>585</v>
      </c>
      <c r="AG403" s="224">
        <v>1</v>
      </c>
      <c r="AH403" s="224">
        <v>0</v>
      </c>
      <c r="AI403" s="224">
        <v>2</v>
      </c>
      <c r="AJ403" s="224">
        <v>0</v>
      </c>
      <c r="AK403" s="224">
        <v>0</v>
      </c>
      <c r="AL403" s="224" t="s">
        <v>1153</v>
      </c>
      <c r="AM403" s="224"/>
      <c r="AN403" s="224"/>
      <c r="AO403" s="224"/>
      <c r="AP403" s="225"/>
      <c r="AQ403" s="225"/>
      <c r="AR403" s="225"/>
      <c r="AS403" s="224"/>
      <c r="AT403" s="224">
        <v>14</v>
      </c>
      <c r="AU403" s="224">
        <v>0</v>
      </c>
      <c r="AV403" s="224"/>
      <c r="AW403" s="224">
        <v>115</v>
      </c>
      <c r="AX403" s="224">
        <v>85</v>
      </c>
      <c r="AY403" s="224"/>
      <c r="AZ403" s="224">
        <v>58</v>
      </c>
      <c r="BA403" s="224">
        <v>54</v>
      </c>
      <c r="BB403" s="224"/>
      <c r="BC403" s="224">
        <v>5</v>
      </c>
      <c r="BD403" s="224">
        <v>5</v>
      </c>
      <c r="BE403" s="224"/>
      <c r="BF403" s="225"/>
      <c r="BG403" s="225"/>
      <c r="BH403" s="225"/>
      <c r="BI403" s="224"/>
      <c r="BJ403" s="224"/>
      <c r="BK403" s="224"/>
      <c r="BL403" s="224"/>
      <c r="BM403" s="224"/>
      <c r="BN403" s="224"/>
      <c r="BO403" s="224"/>
      <c r="BP403" s="224"/>
      <c r="BQ403" s="224"/>
      <c r="BR403" s="224"/>
      <c r="BS403" s="224"/>
      <c r="BT403" s="224"/>
    </row>
    <row r="404" spans="1:72" ht="26.25" customHeight="1">
      <c r="A404" s="210">
        <v>404</v>
      </c>
      <c r="B404" s="224">
        <v>10</v>
      </c>
      <c r="C404" s="244" t="s">
        <v>1741</v>
      </c>
      <c r="D404" s="257">
        <v>1</v>
      </c>
      <c r="E404" s="293" t="s">
        <v>1099</v>
      </c>
      <c r="F404" s="213"/>
      <c r="G404" s="232" t="s">
        <v>596</v>
      </c>
      <c r="H404" s="214" t="s">
        <v>620</v>
      </c>
      <c r="I404" s="238"/>
      <c r="J404" s="252" t="s">
        <v>620</v>
      </c>
      <c r="K404" s="237"/>
      <c r="L404" s="238" t="s">
        <v>620</v>
      </c>
      <c r="N404" s="219"/>
      <c r="W404" s="211">
        <v>2012</v>
      </c>
      <c r="X404" s="234" t="d">
        <v>2012-06-24</v>
      </c>
      <c r="Y404" s="235" t="s">
        <v>1813</v>
      </c>
      <c r="Z404" s="244" t="s">
        <v>1736</v>
      </c>
      <c r="AA404" s="211" t="s">
        <v>1816</v>
      </c>
      <c r="AB404" s="292">
        <v>1</v>
      </c>
      <c r="AC404" s="244" t="s">
        <v>1758</v>
      </c>
      <c r="AD404" s="211" t="s">
        <v>587</v>
      </c>
      <c r="AE404" s="224">
        <v>77</v>
      </c>
      <c r="AF404" s="224" t="s">
        <v>585</v>
      </c>
      <c r="AG404" s="224">
        <v>17</v>
      </c>
      <c r="AH404" s="224">
        <v>0</v>
      </c>
      <c r="AI404" s="224">
        <v>4</v>
      </c>
      <c r="AJ404" s="224">
        <v>0</v>
      </c>
      <c r="AK404" s="224">
        <v>0</v>
      </c>
      <c r="AL404" s="224" t="s">
        <v>1165</v>
      </c>
    </row>
    <row r="405" spans="1:72" ht="26.25" customHeight="1">
      <c r="A405" s="210">
        <v>405</v>
      </c>
      <c r="B405" s="244">
        <v>10</v>
      </c>
      <c r="C405" s="244" t="s">
        <v>1741</v>
      </c>
      <c r="D405" s="257">
        <v>1</v>
      </c>
      <c r="E405" s="212" t="s">
        <v>1100</v>
      </c>
      <c r="F405" s="213"/>
      <c r="G405" s="232" t="s">
        <v>596</v>
      </c>
      <c r="H405" s="214" t="s">
        <v>620</v>
      </c>
      <c r="I405" s="238"/>
      <c r="J405" s="325" t="s">
        <v>620</v>
      </c>
      <c r="K405" s="237"/>
      <c r="L405" s="238" t="s">
        <v>620</v>
      </c>
      <c r="N405" s="243"/>
      <c r="W405" s="211">
        <v>2012</v>
      </c>
      <c r="X405" s="239" t="d">
        <v>2012-06-24</v>
      </c>
      <c r="Y405" s="228" t="s">
        <v>1813</v>
      </c>
      <c r="Z405" s="244" t="s">
        <v>1736</v>
      </c>
      <c r="AA405" s="211" t="s">
        <v>1816</v>
      </c>
      <c r="AB405" s="292">
        <v>1</v>
      </c>
      <c r="AC405" s="244" t="s">
        <v>1758</v>
      </c>
      <c r="AD405" s="211" t="s">
        <v>587</v>
      </c>
      <c r="AE405" s="224">
        <v>77</v>
      </c>
      <c r="AF405" s="224" t="s">
        <v>585</v>
      </c>
      <c r="AG405" s="224">
        <v>10</v>
      </c>
      <c r="AH405" s="224">
        <v>0</v>
      </c>
      <c r="AI405" s="224">
        <v>1</v>
      </c>
      <c r="AJ405" s="224">
        <v>0</v>
      </c>
      <c r="AK405" s="224">
        <v>0</v>
      </c>
      <c r="AL405" s="224" t="s">
        <v>944</v>
      </c>
      <c r="AO405" s="244"/>
    </row>
    <row r="406" spans="1:72" ht="26.25" customHeight="1">
      <c r="A406" s="210">
        <v>406</v>
      </c>
      <c r="B406" s="244">
        <v>10</v>
      </c>
      <c r="C406" s="244" t="s">
        <v>1741</v>
      </c>
      <c r="D406" s="257">
        <v>1</v>
      </c>
      <c r="E406" s="293" t="s">
        <v>1101</v>
      </c>
      <c r="G406" s="232" t="s">
        <v>596</v>
      </c>
      <c r="H406" s="214" t="s">
        <v>620</v>
      </c>
      <c r="I406" s="238"/>
      <c r="J406" s="252" t="s">
        <v>620</v>
      </c>
      <c r="K406" s="237"/>
      <c r="L406" s="238" t="s">
        <v>620</v>
      </c>
      <c r="N406" s="219"/>
      <c r="W406" s="211">
        <v>2012</v>
      </c>
      <c r="X406" s="239" t="d">
        <v>2012-06-24</v>
      </c>
      <c r="Y406" s="235" t="s">
        <v>1813</v>
      </c>
      <c r="Z406" s="244" t="s">
        <v>1736</v>
      </c>
      <c r="AA406" s="211" t="s">
        <v>1816</v>
      </c>
      <c r="AB406" s="292">
        <v>1</v>
      </c>
      <c r="AC406" s="244" t="s">
        <v>1758</v>
      </c>
      <c r="AD406" s="211" t="s">
        <v>587</v>
      </c>
      <c r="AE406" s="224">
        <v>80</v>
      </c>
      <c r="AF406" s="224" t="s">
        <v>585</v>
      </c>
      <c r="AG406" s="224">
        <v>0</v>
      </c>
      <c r="AH406" s="224">
        <v>1</v>
      </c>
      <c r="AI406" s="224">
        <v>1</v>
      </c>
      <c r="AJ406" s="224">
        <v>0</v>
      </c>
      <c r="AK406" s="224">
        <v>0</v>
      </c>
      <c r="AL406" s="244" t="s">
        <v>946</v>
      </c>
    </row>
    <row r="407" spans="1:72" ht="26.25" customHeight="1">
      <c r="A407" s="210">
        <v>407</v>
      </c>
      <c r="B407" s="244">
        <v>10</v>
      </c>
      <c r="C407" s="244" t="s">
        <v>1741</v>
      </c>
      <c r="D407" s="257">
        <v>1</v>
      </c>
      <c r="E407" s="212" t="s">
        <v>1102</v>
      </c>
      <c r="F407" s="213"/>
      <c r="G407" s="232" t="s">
        <v>596</v>
      </c>
      <c r="H407" s="214" t="s">
        <v>620</v>
      </c>
      <c r="I407" s="238"/>
      <c r="J407" s="325" t="s">
        <v>620</v>
      </c>
      <c r="K407" s="237"/>
      <c r="L407" s="238" t="s">
        <v>620</v>
      </c>
      <c r="N407" s="219"/>
      <c r="W407" s="211">
        <v>2012</v>
      </c>
      <c r="X407" s="239" t="d">
        <v>2012-06-24</v>
      </c>
      <c r="Y407" s="228" t="s">
        <v>1813</v>
      </c>
      <c r="Z407" s="244" t="s">
        <v>1736</v>
      </c>
      <c r="AA407" s="211" t="s">
        <v>1816</v>
      </c>
      <c r="AB407" s="292">
        <v>1</v>
      </c>
      <c r="AC407" s="244" t="s">
        <v>1758</v>
      </c>
      <c r="AD407" s="211" t="s">
        <v>587</v>
      </c>
      <c r="AE407" s="224">
        <v>80</v>
      </c>
      <c r="AF407" s="224" t="s">
        <v>585</v>
      </c>
      <c r="AG407" s="224">
        <v>8</v>
      </c>
      <c r="AH407" s="224">
        <v>0</v>
      </c>
      <c r="AI407" s="224">
        <v>1</v>
      </c>
      <c r="AJ407" s="224">
        <v>0</v>
      </c>
      <c r="AK407" s="224">
        <v>1</v>
      </c>
      <c r="AL407" s="224" t="s">
        <v>944</v>
      </c>
    </row>
    <row r="408" spans="1:72" ht="26.25" customHeight="1">
      <c r="A408" s="210">
        <v>408</v>
      </c>
      <c r="B408" s="224">
        <v>10</v>
      </c>
      <c r="C408" s="244" t="s">
        <v>1741</v>
      </c>
      <c r="D408" s="257">
        <v>1</v>
      </c>
      <c r="E408" s="212" t="s">
        <v>1103</v>
      </c>
      <c r="F408" s="213"/>
      <c r="G408" s="232" t="s">
        <v>596</v>
      </c>
      <c r="H408" s="214" t="s">
        <v>620</v>
      </c>
      <c r="I408" s="238"/>
      <c r="J408" s="325" t="s">
        <v>620</v>
      </c>
      <c r="K408" s="237"/>
      <c r="L408" s="238" t="s">
        <v>620</v>
      </c>
      <c r="N408" s="219"/>
      <c r="W408" s="211">
        <v>2012</v>
      </c>
      <c r="X408" s="239" t="d">
        <v>2012-06-24</v>
      </c>
      <c r="Y408" s="228" t="s">
        <v>1813</v>
      </c>
      <c r="Z408" s="244" t="s">
        <v>1736</v>
      </c>
      <c r="AA408" s="211" t="s">
        <v>1816</v>
      </c>
      <c r="AB408" s="292">
        <v>1</v>
      </c>
      <c r="AC408" s="244" t="s">
        <v>1758</v>
      </c>
      <c r="AD408" s="211" t="s">
        <v>587</v>
      </c>
      <c r="AE408" s="224">
        <v>79.5</v>
      </c>
      <c r="AF408" s="224" t="s">
        <v>594</v>
      </c>
      <c r="AG408" s="224">
        <v>21</v>
      </c>
      <c r="AH408" s="224">
        <v>0</v>
      </c>
      <c r="AI408" s="224">
        <v>1</v>
      </c>
      <c r="AJ408" s="224">
        <v>0</v>
      </c>
      <c r="AK408" s="224">
        <v>0</v>
      </c>
      <c r="AL408" s="224" t="s">
        <v>1173</v>
      </c>
    </row>
    <row r="409" spans="1:72" ht="26.25" customHeight="1">
      <c r="A409" s="210">
        <v>409</v>
      </c>
      <c r="B409" s="224">
        <v>10</v>
      </c>
      <c r="C409" s="244" t="s">
        <v>1741</v>
      </c>
      <c r="D409" s="257">
        <v>1</v>
      </c>
      <c r="E409" s="293" t="s">
        <v>1104</v>
      </c>
      <c r="G409" s="238" t="s">
        <v>596</v>
      </c>
      <c r="H409" s="214" t="s">
        <v>620</v>
      </c>
      <c r="I409" s="238"/>
      <c r="J409" s="325" t="s">
        <v>620</v>
      </c>
      <c r="K409" s="237"/>
      <c r="L409" s="238" t="s">
        <v>620</v>
      </c>
      <c r="N409" s="243"/>
      <c r="Q409" s="248"/>
      <c r="R409" s="248"/>
      <c r="S409" s="244"/>
      <c r="T409" s="244"/>
      <c r="U409" s="244"/>
      <c r="V409" s="244"/>
      <c r="W409" s="211">
        <v>2012</v>
      </c>
      <c r="X409" s="239" t="d">
        <v>2012-06-24</v>
      </c>
      <c r="Y409" s="228" t="s">
        <v>1813</v>
      </c>
      <c r="Z409" s="244" t="s">
        <v>1736</v>
      </c>
      <c r="AA409" s="211" t="s">
        <v>1816</v>
      </c>
      <c r="AB409" s="292">
        <v>1</v>
      </c>
      <c r="AC409" s="244" t="s">
        <v>1758</v>
      </c>
      <c r="AD409" s="211" t="s">
        <v>587</v>
      </c>
      <c r="AE409" s="244">
        <v>80</v>
      </c>
      <c r="AF409" s="244" t="s">
        <v>594</v>
      </c>
      <c r="AG409" s="244">
        <v>20</v>
      </c>
      <c r="AH409" s="244">
        <v>0</v>
      </c>
      <c r="AI409" s="244">
        <v>1</v>
      </c>
      <c r="AJ409" s="244">
        <v>0</v>
      </c>
      <c r="AK409" s="244">
        <v>0</v>
      </c>
      <c r="AL409" s="224" t="s">
        <v>946</v>
      </c>
      <c r="AN409" s="244"/>
      <c r="AO409" s="244"/>
      <c r="AS409" s="244"/>
    </row>
    <row r="410" spans="1:72" ht="26.25" customHeight="1">
      <c r="A410" s="210">
        <v>410</v>
      </c>
      <c r="B410" s="244">
        <v>10</v>
      </c>
      <c r="C410" s="244" t="s">
        <v>1741</v>
      </c>
      <c r="D410" s="257">
        <v>1</v>
      </c>
      <c r="E410" s="293" t="s">
        <v>1105</v>
      </c>
      <c r="F410" s="213"/>
      <c r="G410" s="232" t="s">
        <v>596</v>
      </c>
      <c r="H410" s="214" t="s">
        <v>620</v>
      </c>
      <c r="I410" s="238"/>
      <c r="J410" s="325" t="s">
        <v>620</v>
      </c>
      <c r="K410" s="237"/>
      <c r="L410" s="238" t="s">
        <v>620</v>
      </c>
      <c r="N410" s="219"/>
      <c r="W410" s="211">
        <v>2012</v>
      </c>
      <c r="X410" s="234" t="d">
        <v>2012-06-24</v>
      </c>
      <c r="Y410" s="228" t="s">
        <v>1813</v>
      </c>
      <c r="Z410" s="244" t="s">
        <v>1736</v>
      </c>
      <c r="AA410" s="211" t="s">
        <v>1816</v>
      </c>
      <c r="AB410" s="292">
        <v>1</v>
      </c>
      <c r="AC410" s="244" t="s">
        <v>1758</v>
      </c>
      <c r="AD410" s="211" t="s">
        <v>587</v>
      </c>
      <c r="AE410" s="224">
        <v>81</v>
      </c>
      <c r="AF410" s="224" t="s">
        <v>594</v>
      </c>
      <c r="AG410" s="224">
        <v>18</v>
      </c>
      <c r="AH410" s="224">
        <v>0</v>
      </c>
      <c r="AI410" s="224">
        <v>1</v>
      </c>
      <c r="AJ410" s="224">
        <v>0</v>
      </c>
      <c r="AK410" s="224">
        <v>1</v>
      </c>
      <c r="AL410" s="224" t="s">
        <v>946</v>
      </c>
    </row>
    <row r="411" spans="1:72" ht="26.25" customHeight="1">
      <c r="A411" s="210">
        <v>411</v>
      </c>
      <c r="B411" s="224">
        <v>10</v>
      </c>
      <c r="C411" s="244" t="s">
        <v>1741</v>
      </c>
      <c r="D411" s="257">
        <v>1</v>
      </c>
      <c r="E411" s="212" t="s">
        <v>1106</v>
      </c>
      <c r="F411" s="213"/>
      <c r="G411" s="232" t="s">
        <v>596</v>
      </c>
      <c r="H411" s="214" t="s">
        <v>620</v>
      </c>
      <c r="I411" s="238"/>
      <c r="J411" s="325" t="s">
        <v>620</v>
      </c>
      <c r="K411" s="237"/>
      <c r="L411" s="238" t="s">
        <v>620</v>
      </c>
      <c r="N411" s="243"/>
      <c r="W411" s="211">
        <v>2012</v>
      </c>
      <c r="X411" s="239" t="d">
        <v>2012-06-24</v>
      </c>
      <c r="Y411" s="228" t="s">
        <v>1813</v>
      </c>
      <c r="Z411" s="244" t="s">
        <v>1736</v>
      </c>
      <c r="AA411" s="211" t="s">
        <v>1816</v>
      </c>
      <c r="AB411" s="292">
        <v>1</v>
      </c>
      <c r="AC411" s="244" t="s">
        <v>1758</v>
      </c>
      <c r="AD411" s="211" t="s">
        <v>587</v>
      </c>
      <c r="AE411" s="224">
        <v>82</v>
      </c>
      <c r="AF411" s="224" t="s">
        <v>585</v>
      </c>
      <c r="AG411" s="224">
        <v>22</v>
      </c>
      <c r="AH411" s="224">
        <v>0</v>
      </c>
      <c r="AI411" s="224">
        <v>1</v>
      </c>
      <c r="AJ411" s="224">
        <v>0</v>
      </c>
      <c r="AK411" s="224">
        <v>0</v>
      </c>
      <c r="AL411" s="224" t="s">
        <v>944</v>
      </c>
      <c r="AO411" s="244"/>
    </row>
    <row r="412" spans="1:72" ht="26.25" customHeight="1">
      <c r="A412" s="210">
        <v>412</v>
      </c>
      <c r="B412" s="244">
        <v>10</v>
      </c>
      <c r="C412" s="244" t="s">
        <v>1741</v>
      </c>
      <c r="D412" s="257">
        <v>1</v>
      </c>
      <c r="E412" s="293" t="s">
        <v>1107</v>
      </c>
      <c r="G412" s="232" t="s">
        <v>596</v>
      </c>
      <c r="H412" s="214" t="s">
        <v>620</v>
      </c>
      <c r="I412" s="232"/>
      <c r="J412" s="325" t="s">
        <v>620</v>
      </c>
      <c r="K412" s="237"/>
      <c r="L412" s="238" t="s">
        <v>620</v>
      </c>
      <c r="N412" s="219"/>
      <c r="W412" s="211">
        <v>2012</v>
      </c>
      <c r="X412" s="234" t="d">
        <v>2012-06-24</v>
      </c>
      <c r="Y412" s="228" t="s">
        <v>1813</v>
      </c>
      <c r="Z412" s="244" t="s">
        <v>1736</v>
      </c>
      <c r="AA412" s="211" t="s">
        <v>1816</v>
      </c>
      <c r="AB412" s="292">
        <v>1</v>
      </c>
      <c r="AC412" s="244" t="s">
        <v>1758</v>
      </c>
      <c r="AD412" s="211" t="s">
        <v>587</v>
      </c>
      <c r="AE412" s="224">
        <v>82</v>
      </c>
      <c r="AF412" s="224" t="s">
        <v>585</v>
      </c>
      <c r="AG412" s="224">
        <v>21</v>
      </c>
      <c r="AH412" s="224">
        <v>1</v>
      </c>
      <c r="AI412" s="224">
        <v>2</v>
      </c>
      <c r="AJ412" s="224">
        <v>0</v>
      </c>
      <c r="AK412" s="224">
        <v>0</v>
      </c>
      <c r="AL412" s="224" t="s">
        <v>1134</v>
      </c>
    </row>
    <row r="413" spans="1:72" ht="26.25" customHeight="1">
      <c r="A413" s="210">
        <v>413</v>
      </c>
      <c r="B413" s="224">
        <v>10</v>
      </c>
      <c r="C413" s="244" t="s">
        <v>1741</v>
      </c>
      <c r="D413" s="257">
        <v>1</v>
      </c>
      <c r="E413" s="212" t="s">
        <v>1108</v>
      </c>
      <c r="F413" s="213"/>
      <c r="G413" s="232" t="s">
        <v>596</v>
      </c>
      <c r="H413" s="214" t="s">
        <v>620</v>
      </c>
      <c r="I413" s="232"/>
      <c r="J413" s="325" t="s">
        <v>620</v>
      </c>
      <c r="K413" s="237"/>
      <c r="L413" s="238" t="s">
        <v>620</v>
      </c>
      <c r="N413" s="243"/>
      <c r="W413" s="211">
        <v>2012</v>
      </c>
      <c r="X413" s="239" t="d">
        <v>2012-06-24</v>
      </c>
      <c r="Y413" s="228" t="s">
        <v>1813</v>
      </c>
      <c r="Z413" s="244" t="s">
        <v>1736</v>
      </c>
      <c r="AA413" s="211" t="s">
        <v>1816</v>
      </c>
      <c r="AB413" s="292">
        <v>1</v>
      </c>
      <c r="AC413" s="244" t="s">
        <v>1758</v>
      </c>
      <c r="AD413" s="211" t="s">
        <v>587</v>
      </c>
      <c r="AE413" s="224">
        <v>83</v>
      </c>
      <c r="AF413" s="224" t="s">
        <v>585</v>
      </c>
      <c r="AG413" s="224">
        <v>4</v>
      </c>
      <c r="AH413" s="224">
        <v>0</v>
      </c>
      <c r="AI413" s="224">
        <v>2</v>
      </c>
      <c r="AJ413" s="224">
        <v>0</v>
      </c>
      <c r="AK413" s="224">
        <v>0</v>
      </c>
      <c r="AL413" s="224" t="s">
        <v>1134</v>
      </c>
      <c r="AO413" s="244"/>
    </row>
    <row r="414" spans="1:72" ht="26.25" customHeight="1">
      <c r="A414" s="210">
        <v>414</v>
      </c>
      <c r="B414" s="224">
        <v>10</v>
      </c>
      <c r="C414" s="244" t="s">
        <v>1741</v>
      </c>
      <c r="D414" s="257">
        <v>1</v>
      </c>
      <c r="E414" s="293" t="s">
        <v>1109</v>
      </c>
      <c r="G414" s="232" t="s">
        <v>596</v>
      </c>
      <c r="H414" s="214" t="s">
        <v>620</v>
      </c>
      <c r="I414" s="232"/>
      <c r="J414" s="252" t="s">
        <v>620</v>
      </c>
      <c r="K414" s="237"/>
      <c r="L414" s="238" t="s">
        <v>620</v>
      </c>
      <c r="N414" s="219"/>
      <c r="W414" s="211">
        <v>2012</v>
      </c>
      <c r="X414" s="234" t="d">
        <v>2012-06-24</v>
      </c>
      <c r="Y414" s="228" t="s">
        <v>1813</v>
      </c>
      <c r="Z414" s="244" t="s">
        <v>1736</v>
      </c>
      <c r="AA414" s="211" t="s">
        <v>1816</v>
      </c>
      <c r="AB414" s="292">
        <v>1</v>
      </c>
      <c r="AC414" s="244" t="s">
        <v>1758</v>
      </c>
      <c r="AD414" s="211" t="s">
        <v>587</v>
      </c>
      <c r="AE414" s="224">
        <v>83.5</v>
      </c>
      <c r="AF414" s="224" t="s">
        <v>585</v>
      </c>
      <c r="AG414" s="224">
        <v>4</v>
      </c>
      <c r="AH414" s="224">
        <v>0</v>
      </c>
      <c r="AI414" s="224">
        <v>1</v>
      </c>
      <c r="AJ414" s="224">
        <v>0</v>
      </c>
      <c r="AK414" s="224">
        <v>0</v>
      </c>
      <c r="AL414" s="224" t="s">
        <v>944</v>
      </c>
    </row>
    <row r="415" spans="1:72" ht="26.25" customHeight="1">
      <c r="A415" s="210">
        <v>415</v>
      </c>
      <c r="B415" s="224">
        <v>10</v>
      </c>
      <c r="C415" s="244" t="s">
        <v>1741</v>
      </c>
      <c r="D415" s="257">
        <v>1</v>
      </c>
      <c r="E415" s="293" t="s">
        <v>1110</v>
      </c>
      <c r="G415" s="232" t="s">
        <v>596</v>
      </c>
      <c r="H415" s="214" t="s">
        <v>620</v>
      </c>
      <c r="I415" s="238"/>
      <c r="J415" s="252" t="s">
        <v>620</v>
      </c>
      <c r="L415" s="238" t="s">
        <v>620</v>
      </c>
      <c r="N415" s="243"/>
      <c r="W415" s="211">
        <v>2012</v>
      </c>
      <c r="X415" s="234" t="d">
        <v>2012-06-24</v>
      </c>
      <c r="Y415" s="235" t="s">
        <v>1813</v>
      </c>
      <c r="Z415" s="244" t="s">
        <v>1736</v>
      </c>
      <c r="AA415" s="211" t="s">
        <v>1816</v>
      </c>
      <c r="AB415" s="292">
        <v>1</v>
      </c>
      <c r="AC415" s="244" t="s">
        <v>1758</v>
      </c>
      <c r="AD415" s="211" t="s">
        <v>587</v>
      </c>
      <c r="AE415" s="224">
        <v>83</v>
      </c>
      <c r="AF415" s="224" t="s">
        <v>594</v>
      </c>
      <c r="AG415" s="224">
        <v>28</v>
      </c>
      <c r="AH415" s="224">
        <v>0</v>
      </c>
      <c r="AI415" s="224">
        <v>2</v>
      </c>
      <c r="AJ415" s="224">
        <v>0</v>
      </c>
      <c r="AK415" s="224">
        <v>0</v>
      </c>
      <c r="AL415" s="224" t="s">
        <v>1174</v>
      </c>
      <c r="AO415" s="244"/>
    </row>
    <row r="416" spans="1:72" ht="26.25" customHeight="1">
      <c r="A416" s="210">
        <v>416</v>
      </c>
      <c r="B416" s="224">
        <v>10</v>
      </c>
      <c r="C416" s="244" t="s">
        <v>1741</v>
      </c>
      <c r="D416" s="257">
        <v>1</v>
      </c>
      <c r="E416" s="293" t="s">
        <v>1111</v>
      </c>
      <c r="G416" s="238" t="s">
        <v>596</v>
      </c>
      <c r="H416" s="214" t="s">
        <v>620</v>
      </c>
      <c r="I416" s="238"/>
      <c r="J416" s="325" t="s">
        <v>620</v>
      </c>
      <c r="L416" s="238" t="s">
        <v>620</v>
      </c>
      <c r="N416" s="243"/>
      <c r="Q416" s="248"/>
      <c r="R416" s="248"/>
      <c r="S416" s="244"/>
      <c r="T416" s="244"/>
      <c r="U416" s="244"/>
      <c r="V416" s="244"/>
      <c r="W416" s="211">
        <v>2012</v>
      </c>
      <c r="X416" s="239" t="d">
        <v>2012-06-24</v>
      </c>
      <c r="Y416" s="228" t="s">
        <v>1813</v>
      </c>
      <c r="Z416" s="244" t="s">
        <v>1736</v>
      </c>
      <c r="AA416" s="211" t="s">
        <v>1816</v>
      </c>
      <c r="AB416" s="292">
        <v>1</v>
      </c>
      <c r="AC416" s="244" t="s">
        <v>1758</v>
      </c>
      <c r="AD416" s="211" t="s">
        <v>587</v>
      </c>
      <c r="AE416" s="244">
        <v>85</v>
      </c>
      <c r="AF416" s="244" t="s">
        <v>585</v>
      </c>
      <c r="AG416" s="244">
        <v>4</v>
      </c>
      <c r="AH416" s="244">
        <v>0</v>
      </c>
      <c r="AI416" s="244">
        <v>1</v>
      </c>
      <c r="AJ416" s="244">
        <v>0</v>
      </c>
      <c r="AK416" s="244">
        <v>0</v>
      </c>
      <c r="AL416" s="224" t="s">
        <v>1135</v>
      </c>
      <c r="AN416" s="244"/>
      <c r="AO416" s="244"/>
      <c r="AS416" s="244"/>
    </row>
    <row r="417" spans="1:72" s="226" customFormat="1" ht="26.25" customHeight="1">
      <c r="A417" s="210">
        <v>417</v>
      </c>
      <c r="B417" s="224">
        <v>10</v>
      </c>
      <c r="C417" s="244" t="s">
        <v>1741</v>
      </c>
      <c r="D417" s="257">
        <v>1</v>
      </c>
      <c r="E417" s="212" t="s">
        <v>1112</v>
      </c>
      <c r="F417" s="213"/>
      <c r="G417" s="232" t="s">
        <v>587</v>
      </c>
      <c r="H417" s="274" t="s">
        <v>1764</v>
      </c>
      <c r="I417" s="227"/>
      <c r="J417" s="252" t="s">
        <v>445</v>
      </c>
      <c r="K417" s="237"/>
      <c r="L417" s="238" t="s">
        <v>587</v>
      </c>
      <c r="M417" s="233"/>
      <c r="N417" s="219"/>
      <c r="O417" s="224" t="s">
        <v>707</v>
      </c>
      <c r="P417" s="224" t="s">
        <v>1185</v>
      </c>
      <c r="Q417" s="245">
        <v>4495120.1900000004</v>
      </c>
      <c r="R417" s="245">
        <v>403902.04</v>
      </c>
      <c r="S417" s="224">
        <v>0</v>
      </c>
      <c r="T417" s="224">
        <v>5</v>
      </c>
      <c r="U417" s="224">
        <v>0</v>
      </c>
      <c r="V417" s="224">
        <v>0</v>
      </c>
      <c r="W417" s="211">
        <v>2012</v>
      </c>
      <c r="X417" s="239" t="d">
        <v>2012-06-24</v>
      </c>
      <c r="Y417" s="228" t="s">
        <v>1813</v>
      </c>
      <c r="Z417" s="244" t="s">
        <v>1736</v>
      </c>
      <c r="AA417" s="211" t="s">
        <v>1816</v>
      </c>
      <c r="AB417" s="292">
        <v>1</v>
      </c>
      <c r="AC417" s="244" t="s">
        <v>1758</v>
      </c>
      <c r="AD417" s="211" t="s">
        <v>587</v>
      </c>
      <c r="AE417" s="224">
        <v>87</v>
      </c>
      <c r="AF417" s="224" t="s">
        <v>585</v>
      </c>
      <c r="AG417" s="224">
        <v>35</v>
      </c>
      <c r="AH417" s="224">
        <v>0</v>
      </c>
      <c r="AI417" s="224">
        <v>3</v>
      </c>
      <c r="AJ417" s="224">
        <v>0</v>
      </c>
      <c r="AK417" s="224">
        <v>0</v>
      </c>
      <c r="AL417" s="244" t="s">
        <v>1143</v>
      </c>
      <c r="AM417" s="224"/>
      <c r="AN417" s="224"/>
      <c r="AO417" s="224"/>
      <c r="AP417" s="225"/>
      <c r="AQ417" s="225"/>
      <c r="AR417" s="225"/>
      <c r="AS417" s="224"/>
      <c r="AT417" s="224">
        <v>0</v>
      </c>
      <c r="AU417" s="224">
        <v>0</v>
      </c>
      <c r="AV417" s="224">
        <v>0</v>
      </c>
      <c r="AW417" s="224">
        <v>90</v>
      </c>
      <c r="AX417" s="224">
        <v>80</v>
      </c>
      <c r="AY417" s="224">
        <v>60</v>
      </c>
      <c r="AZ417" s="224">
        <v>56</v>
      </c>
      <c r="BA417" s="224">
        <v>53</v>
      </c>
      <c r="BB417" s="224">
        <v>52</v>
      </c>
      <c r="BC417" s="224">
        <v>6</v>
      </c>
      <c r="BD417" s="224">
        <v>5</v>
      </c>
      <c r="BE417" s="224">
        <v>6</v>
      </c>
      <c r="BF417" s="225"/>
      <c r="BG417" s="225"/>
      <c r="BH417" s="225"/>
      <c r="BI417" s="224"/>
      <c r="BJ417" s="224"/>
      <c r="BK417" s="224"/>
      <c r="BL417" s="224"/>
      <c r="BM417" s="224"/>
      <c r="BN417" s="224"/>
      <c r="BO417" s="224"/>
      <c r="BP417" s="224"/>
      <c r="BQ417" s="224"/>
      <c r="BR417" s="224"/>
      <c r="BS417" s="224"/>
      <c r="BT417" s="224"/>
    </row>
    <row r="418" spans="1:72" ht="26.25" customHeight="1">
      <c r="A418" s="210">
        <v>418</v>
      </c>
      <c r="B418" s="224">
        <v>10</v>
      </c>
      <c r="C418" s="244" t="s">
        <v>1741</v>
      </c>
      <c r="D418" s="257">
        <v>1</v>
      </c>
      <c r="E418" s="293" t="s">
        <v>1113</v>
      </c>
      <c r="G418" s="232" t="s">
        <v>596</v>
      </c>
      <c r="H418" s="214" t="s">
        <v>620</v>
      </c>
      <c r="I418" s="238"/>
      <c r="J418" s="252" t="s">
        <v>620</v>
      </c>
      <c r="K418" s="237"/>
      <c r="L418" s="238" t="s">
        <v>620</v>
      </c>
      <c r="N418" s="243"/>
      <c r="W418" s="211">
        <v>2012</v>
      </c>
      <c r="X418" s="239" t="d">
        <v>2012-06-24</v>
      </c>
      <c r="Y418" s="235" t="s">
        <v>1813</v>
      </c>
      <c r="Z418" s="244" t="s">
        <v>1736</v>
      </c>
      <c r="AA418" s="211" t="s">
        <v>1816</v>
      </c>
      <c r="AB418" s="292">
        <v>1</v>
      </c>
      <c r="AC418" s="244" t="s">
        <v>1758</v>
      </c>
      <c r="AD418" s="211" t="s">
        <v>587</v>
      </c>
      <c r="AE418" s="224">
        <v>85</v>
      </c>
      <c r="AF418" s="224" t="s">
        <v>585</v>
      </c>
      <c r="AG418" s="224">
        <v>19</v>
      </c>
      <c r="AH418" s="224">
        <v>0</v>
      </c>
      <c r="AI418" s="224">
        <v>1</v>
      </c>
      <c r="AJ418" s="224">
        <v>0</v>
      </c>
      <c r="AK418" s="224">
        <v>0</v>
      </c>
      <c r="AL418" s="224" t="s">
        <v>1175</v>
      </c>
      <c r="AO418" s="244"/>
    </row>
    <row r="419" spans="1:72" ht="26.25" customHeight="1">
      <c r="A419" s="210">
        <v>419</v>
      </c>
      <c r="B419" s="224">
        <v>10</v>
      </c>
      <c r="C419" s="244" t="s">
        <v>1741</v>
      </c>
      <c r="D419" s="257">
        <v>1</v>
      </c>
      <c r="E419" s="293" t="s">
        <v>1114</v>
      </c>
      <c r="G419" s="232" t="s">
        <v>596</v>
      </c>
      <c r="H419" s="214" t="s">
        <v>620</v>
      </c>
      <c r="I419" s="238"/>
      <c r="J419" s="325" t="s">
        <v>620</v>
      </c>
      <c r="L419" s="238" t="s">
        <v>620</v>
      </c>
      <c r="N419" s="219"/>
      <c r="W419" s="211">
        <v>2012</v>
      </c>
      <c r="X419" s="234" t="d">
        <v>2012-06-24</v>
      </c>
      <c r="Y419" s="235" t="s">
        <v>1813</v>
      </c>
      <c r="Z419" s="244" t="s">
        <v>1736</v>
      </c>
      <c r="AA419" s="211" t="s">
        <v>1816</v>
      </c>
      <c r="AB419" s="292">
        <v>1</v>
      </c>
      <c r="AC419" s="244" t="s">
        <v>1758</v>
      </c>
      <c r="AD419" s="211" t="s">
        <v>587</v>
      </c>
      <c r="AE419" s="224">
        <v>85</v>
      </c>
      <c r="AF419" s="224" t="s">
        <v>585</v>
      </c>
      <c r="AG419" s="224">
        <v>17</v>
      </c>
      <c r="AH419" s="224">
        <v>0</v>
      </c>
      <c r="AI419" s="224">
        <v>1</v>
      </c>
      <c r="AJ419" s="224">
        <v>0</v>
      </c>
      <c r="AK419" s="224">
        <v>0</v>
      </c>
      <c r="AL419" s="224" t="s">
        <v>946</v>
      </c>
    </row>
    <row r="420" spans="1:72" ht="26.25" customHeight="1">
      <c r="A420" s="210">
        <v>420</v>
      </c>
      <c r="B420" s="224">
        <v>10</v>
      </c>
      <c r="C420" s="244" t="s">
        <v>1741</v>
      </c>
      <c r="D420" s="257">
        <v>1</v>
      </c>
      <c r="E420" s="293" t="s">
        <v>1115</v>
      </c>
      <c r="G420" s="232" t="s">
        <v>596</v>
      </c>
      <c r="H420" s="214" t="s">
        <v>620</v>
      </c>
      <c r="I420" s="238"/>
      <c r="J420" s="252" t="s">
        <v>620</v>
      </c>
      <c r="L420" s="238" t="s">
        <v>620</v>
      </c>
      <c r="N420" s="219"/>
      <c r="W420" s="211">
        <v>2012</v>
      </c>
      <c r="X420" s="234" t="d">
        <v>2012-06-24</v>
      </c>
      <c r="Y420" s="235" t="s">
        <v>1813</v>
      </c>
      <c r="Z420" s="244" t="s">
        <v>1736</v>
      </c>
      <c r="AA420" s="211" t="s">
        <v>1816</v>
      </c>
      <c r="AB420" s="292">
        <v>1</v>
      </c>
      <c r="AC420" s="244" t="s">
        <v>1758</v>
      </c>
      <c r="AD420" s="211" t="s">
        <v>587</v>
      </c>
      <c r="AE420" s="224">
        <v>88</v>
      </c>
      <c r="AF420" s="224" t="s">
        <v>594</v>
      </c>
      <c r="AG420" s="224">
        <v>20</v>
      </c>
      <c r="AH420" s="224">
        <v>0</v>
      </c>
      <c r="AI420" s="224">
        <v>4</v>
      </c>
      <c r="AJ420" s="224">
        <v>0</v>
      </c>
      <c r="AK420" s="224">
        <v>0</v>
      </c>
      <c r="AL420" s="224" t="s">
        <v>1176</v>
      </c>
    </row>
    <row r="421" spans="1:72" ht="26.25" customHeight="1">
      <c r="A421" s="210">
        <v>421</v>
      </c>
      <c r="B421" s="224">
        <v>10</v>
      </c>
      <c r="C421" s="244" t="s">
        <v>1741</v>
      </c>
      <c r="D421" s="257">
        <v>1</v>
      </c>
      <c r="E421" s="212" t="s">
        <v>1116</v>
      </c>
      <c r="F421" s="213"/>
      <c r="G421" s="232" t="s">
        <v>596</v>
      </c>
      <c r="H421" s="214" t="s">
        <v>620</v>
      </c>
      <c r="I421" s="238"/>
      <c r="J421" s="252" t="s">
        <v>620</v>
      </c>
      <c r="L421" s="238" t="s">
        <v>620</v>
      </c>
      <c r="N421" s="219"/>
      <c r="W421" s="211">
        <v>2012</v>
      </c>
      <c r="X421" s="239" t="d">
        <v>2012-06-24</v>
      </c>
      <c r="Y421" s="235" t="s">
        <v>1813</v>
      </c>
      <c r="Z421" s="244" t="s">
        <v>1736</v>
      </c>
      <c r="AA421" s="211" t="s">
        <v>1816</v>
      </c>
      <c r="AB421" s="292">
        <v>1</v>
      </c>
      <c r="AC421" s="244" t="s">
        <v>1758</v>
      </c>
      <c r="AD421" s="211" t="s">
        <v>587</v>
      </c>
      <c r="AE421" s="224">
        <v>88</v>
      </c>
      <c r="AF421" s="224" t="s">
        <v>594</v>
      </c>
      <c r="AG421" s="224">
        <v>30</v>
      </c>
      <c r="AH421" s="224">
        <v>0</v>
      </c>
      <c r="AI421" s="224">
        <v>2</v>
      </c>
      <c r="AJ421" s="224">
        <v>0</v>
      </c>
      <c r="AK421" s="224">
        <v>0</v>
      </c>
      <c r="AL421" s="224" t="s">
        <v>1134</v>
      </c>
    </row>
    <row r="422" spans="1:72" ht="26.25" customHeight="1">
      <c r="A422" s="210">
        <v>422</v>
      </c>
      <c r="B422" s="224">
        <v>10</v>
      </c>
      <c r="C422" s="244" t="s">
        <v>1741</v>
      </c>
      <c r="D422" s="257">
        <v>1</v>
      </c>
      <c r="E422" s="212" t="s">
        <v>1117</v>
      </c>
      <c r="G422" s="232" t="s">
        <v>596</v>
      </c>
      <c r="H422" s="214" t="s">
        <v>620</v>
      </c>
      <c r="I422" s="238"/>
      <c r="J422" s="252" t="s">
        <v>620</v>
      </c>
      <c r="L422" s="238" t="s">
        <v>620</v>
      </c>
      <c r="N422" s="243"/>
      <c r="W422" s="211">
        <v>2012</v>
      </c>
      <c r="X422" s="239" t="d">
        <v>2012-06-24</v>
      </c>
      <c r="Y422" s="228" t="s">
        <v>1813</v>
      </c>
      <c r="Z422" s="244" t="s">
        <v>1736</v>
      </c>
      <c r="AA422" s="211" t="s">
        <v>1816</v>
      </c>
      <c r="AB422" s="292">
        <v>1</v>
      </c>
      <c r="AC422" s="244" t="s">
        <v>1758</v>
      </c>
      <c r="AD422" s="211" t="s">
        <v>587</v>
      </c>
      <c r="AE422" s="224">
        <v>89</v>
      </c>
      <c r="AF422" s="224" t="s">
        <v>585</v>
      </c>
      <c r="AG422" s="224">
        <v>18</v>
      </c>
      <c r="AH422" s="224">
        <v>0</v>
      </c>
      <c r="AI422" s="224">
        <v>0</v>
      </c>
      <c r="AJ422" s="224">
        <v>0</v>
      </c>
      <c r="AK422" s="224">
        <v>1</v>
      </c>
      <c r="AL422" s="224" t="s">
        <v>1173</v>
      </c>
      <c r="AO422" s="244"/>
    </row>
    <row r="423" spans="1:72" ht="26.25" customHeight="1">
      <c r="A423" s="210">
        <v>423</v>
      </c>
      <c r="B423" s="224">
        <v>10</v>
      </c>
      <c r="C423" s="244" t="s">
        <v>1741</v>
      </c>
      <c r="D423" s="257">
        <v>1</v>
      </c>
      <c r="E423" s="293" t="s">
        <v>1118</v>
      </c>
      <c r="G423" s="238" t="s">
        <v>596</v>
      </c>
      <c r="H423" s="214" t="s">
        <v>620</v>
      </c>
      <c r="I423" s="238"/>
      <c r="J423" s="252" t="s">
        <v>620</v>
      </c>
      <c r="L423" s="238" t="s">
        <v>620</v>
      </c>
      <c r="N423" s="243"/>
      <c r="O423" s="244"/>
      <c r="Q423" s="248"/>
      <c r="R423" s="248"/>
      <c r="S423" s="244"/>
      <c r="T423" s="244"/>
      <c r="U423" s="244"/>
      <c r="V423" s="244"/>
      <c r="W423" s="211">
        <v>2012</v>
      </c>
      <c r="X423" s="234" t="d">
        <v>2012-06-24</v>
      </c>
      <c r="Y423" s="235" t="s">
        <v>1813</v>
      </c>
      <c r="Z423" s="244" t="s">
        <v>1736</v>
      </c>
      <c r="AA423" s="211" t="s">
        <v>1816</v>
      </c>
      <c r="AB423" s="292">
        <v>1</v>
      </c>
      <c r="AC423" s="244" t="s">
        <v>1758</v>
      </c>
      <c r="AD423" s="211" t="s">
        <v>587</v>
      </c>
      <c r="AE423" s="244">
        <v>92.5</v>
      </c>
      <c r="AF423" s="244" t="s">
        <v>585</v>
      </c>
      <c r="AG423" s="244">
        <v>2</v>
      </c>
      <c r="AH423" s="244">
        <v>0</v>
      </c>
      <c r="AI423" s="244">
        <v>2</v>
      </c>
      <c r="AJ423" s="244">
        <v>0</v>
      </c>
      <c r="AK423" s="244">
        <v>0</v>
      </c>
      <c r="AL423" s="244" t="s">
        <v>1174</v>
      </c>
      <c r="AM423" s="244"/>
      <c r="AN423" s="244"/>
      <c r="AO423" s="244"/>
      <c r="AS423" s="244"/>
    </row>
    <row r="424" spans="1:72" ht="26.25" customHeight="1">
      <c r="A424" s="210">
        <v>424</v>
      </c>
      <c r="B424" s="224">
        <v>10</v>
      </c>
      <c r="C424" s="244" t="s">
        <v>1741</v>
      </c>
      <c r="D424" s="257">
        <v>1</v>
      </c>
      <c r="E424" s="293" t="s">
        <v>1119</v>
      </c>
      <c r="G424" s="232" t="s">
        <v>596</v>
      </c>
      <c r="H424" s="214" t="s">
        <v>620</v>
      </c>
      <c r="I424" s="238"/>
      <c r="J424" s="325" t="s">
        <v>620</v>
      </c>
      <c r="L424" s="238" t="s">
        <v>620</v>
      </c>
      <c r="N424" s="219"/>
      <c r="W424" s="211">
        <v>2012</v>
      </c>
      <c r="X424" s="234" t="d">
        <v>2012-06-24</v>
      </c>
      <c r="Y424" s="228" t="s">
        <v>1813</v>
      </c>
      <c r="Z424" s="244" t="s">
        <v>1736</v>
      </c>
      <c r="AA424" s="211" t="s">
        <v>1816</v>
      </c>
      <c r="AB424" s="292">
        <v>1</v>
      </c>
      <c r="AC424" s="244" t="s">
        <v>1758</v>
      </c>
      <c r="AD424" s="211" t="s">
        <v>587</v>
      </c>
      <c r="AE424" s="224">
        <v>93</v>
      </c>
      <c r="AF424" s="224" t="s">
        <v>585</v>
      </c>
      <c r="AG424" s="224">
        <v>6</v>
      </c>
      <c r="AH424" s="224">
        <v>0</v>
      </c>
      <c r="AI424" s="224">
        <v>5</v>
      </c>
      <c r="AJ424" s="224">
        <v>0</v>
      </c>
      <c r="AK424" s="224">
        <v>0</v>
      </c>
      <c r="AL424" s="224" t="s">
        <v>1139</v>
      </c>
    </row>
    <row r="425" spans="1:72" ht="26.25" customHeight="1">
      <c r="A425" s="210">
        <v>425</v>
      </c>
      <c r="B425" s="224">
        <v>10</v>
      </c>
      <c r="C425" s="244" t="s">
        <v>1741</v>
      </c>
      <c r="D425" s="257">
        <v>1</v>
      </c>
      <c r="E425" s="293" t="s">
        <v>1120</v>
      </c>
      <c r="G425" s="232" t="s">
        <v>596</v>
      </c>
      <c r="H425" s="214" t="s">
        <v>620</v>
      </c>
      <c r="I425" s="238"/>
      <c r="J425" s="325" t="s">
        <v>620</v>
      </c>
      <c r="L425" s="238" t="s">
        <v>620</v>
      </c>
      <c r="N425" s="219"/>
      <c r="W425" s="211">
        <v>2012</v>
      </c>
      <c r="X425" s="239" t="d">
        <v>2012-06-24</v>
      </c>
      <c r="Y425" s="228" t="s">
        <v>1813</v>
      </c>
      <c r="Z425" s="244" t="s">
        <v>1736</v>
      </c>
      <c r="AA425" s="211" t="s">
        <v>1816</v>
      </c>
      <c r="AB425" s="292">
        <v>1</v>
      </c>
      <c r="AC425" s="244" t="s">
        <v>1758</v>
      </c>
      <c r="AD425" s="211" t="s">
        <v>587</v>
      </c>
      <c r="AE425" s="224">
        <v>92.5</v>
      </c>
      <c r="AF425" s="224" t="s">
        <v>585</v>
      </c>
      <c r="AG425" s="224">
        <v>11</v>
      </c>
      <c r="AH425" s="224">
        <v>0</v>
      </c>
      <c r="AI425" s="224">
        <v>3</v>
      </c>
      <c r="AJ425" s="224">
        <v>0</v>
      </c>
      <c r="AK425" s="224">
        <v>0</v>
      </c>
      <c r="AL425" s="224" t="s">
        <v>1166</v>
      </c>
    </row>
    <row r="426" spans="1:72" ht="26.25" customHeight="1">
      <c r="A426" s="210">
        <v>426</v>
      </c>
      <c r="B426" s="224">
        <v>10</v>
      </c>
      <c r="C426" s="244" t="s">
        <v>1741</v>
      </c>
      <c r="D426" s="257">
        <v>1</v>
      </c>
      <c r="E426" s="293" t="s">
        <v>1121</v>
      </c>
      <c r="G426" s="232" t="s">
        <v>596</v>
      </c>
      <c r="H426" s="214" t="s">
        <v>620</v>
      </c>
      <c r="I426" s="238"/>
      <c r="J426" s="252" t="s">
        <v>620</v>
      </c>
      <c r="L426" s="238" t="s">
        <v>620</v>
      </c>
      <c r="N426" s="243"/>
      <c r="W426" s="211">
        <v>2012</v>
      </c>
      <c r="X426" s="239" t="d">
        <v>2012-06-24</v>
      </c>
      <c r="Y426" s="228" t="s">
        <v>1813</v>
      </c>
      <c r="Z426" s="244" t="s">
        <v>1736</v>
      </c>
      <c r="AA426" s="211" t="s">
        <v>1816</v>
      </c>
      <c r="AB426" s="292">
        <v>1</v>
      </c>
      <c r="AC426" s="244" t="s">
        <v>1758</v>
      </c>
      <c r="AD426" s="211" t="s">
        <v>587</v>
      </c>
      <c r="AE426" s="224">
        <v>93</v>
      </c>
      <c r="AF426" s="224" t="s">
        <v>585</v>
      </c>
      <c r="AG426" s="224">
        <v>11</v>
      </c>
      <c r="AH426" s="224">
        <v>0</v>
      </c>
      <c r="AI426" s="224">
        <v>1</v>
      </c>
      <c r="AJ426" s="224">
        <v>0</v>
      </c>
      <c r="AK426" s="224">
        <v>0</v>
      </c>
      <c r="AL426" s="224" t="s">
        <v>1177</v>
      </c>
      <c r="AO426" s="244"/>
    </row>
    <row r="427" spans="1:72" ht="26.25" customHeight="1">
      <c r="A427" s="210">
        <v>427</v>
      </c>
      <c r="B427" s="224">
        <v>10</v>
      </c>
      <c r="C427" s="244" t="s">
        <v>1741</v>
      </c>
      <c r="D427" s="257">
        <v>1</v>
      </c>
      <c r="E427" s="293" t="s">
        <v>1122</v>
      </c>
      <c r="G427" s="232" t="s">
        <v>596</v>
      </c>
      <c r="H427" s="214" t="s">
        <v>620</v>
      </c>
      <c r="I427" s="238"/>
      <c r="J427" s="325" t="s">
        <v>620</v>
      </c>
      <c r="L427" s="238" t="s">
        <v>620</v>
      </c>
      <c r="N427" s="243"/>
      <c r="W427" s="211">
        <v>2012</v>
      </c>
      <c r="X427" s="239" t="d">
        <v>2012-06-24</v>
      </c>
      <c r="Y427" s="235" t="s">
        <v>1813</v>
      </c>
      <c r="Z427" s="244" t="s">
        <v>1736</v>
      </c>
      <c r="AA427" s="211" t="s">
        <v>1816</v>
      </c>
      <c r="AB427" s="292">
        <v>1</v>
      </c>
      <c r="AC427" s="244" t="s">
        <v>1758</v>
      </c>
      <c r="AD427" s="211" t="s">
        <v>587</v>
      </c>
      <c r="AE427" s="224">
        <v>93</v>
      </c>
      <c r="AF427" s="224" t="s">
        <v>585</v>
      </c>
      <c r="AG427" s="224">
        <v>22</v>
      </c>
      <c r="AH427" s="224">
        <v>0</v>
      </c>
      <c r="AI427" s="224">
        <v>2</v>
      </c>
      <c r="AJ427" s="224">
        <v>0</v>
      </c>
      <c r="AK427" s="224">
        <v>0</v>
      </c>
      <c r="AL427" s="224" t="s">
        <v>1178</v>
      </c>
      <c r="AO427" s="244"/>
    </row>
    <row r="428" spans="1:72" ht="26.25" customHeight="1">
      <c r="A428" s="210">
        <v>428</v>
      </c>
      <c r="B428" s="224">
        <v>10</v>
      </c>
      <c r="C428" s="244" t="s">
        <v>1741</v>
      </c>
      <c r="D428" s="257">
        <v>1</v>
      </c>
      <c r="E428" s="293" t="s">
        <v>1123</v>
      </c>
      <c r="G428" s="232" t="s">
        <v>596</v>
      </c>
      <c r="H428" s="214" t="s">
        <v>620</v>
      </c>
      <c r="I428" s="214"/>
      <c r="J428" s="230" t="s">
        <v>620</v>
      </c>
      <c r="L428" s="238" t="s">
        <v>620</v>
      </c>
      <c r="N428" s="243"/>
      <c r="W428" s="211">
        <v>2012</v>
      </c>
      <c r="X428" s="234" t="d">
        <v>2012-06-24</v>
      </c>
      <c r="Y428" s="228" t="s">
        <v>1813</v>
      </c>
      <c r="Z428" s="244" t="s">
        <v>1736</v>
      </c>
      <c r="AA428" s="211" t="s">
        <v>1816</v>
      </c>
      <c r="AB428" s="292">
        <v>1</v>
      </c>
      <c r="AC428" s="244" t="s">
        <v>1758</v>
      </c>
      <c r="AD428" s="211" t="s">
        <v>587</v>
      </c>
      <c r="AE428" s="224">
        <v>94</v>
      </c>
      <c r="AF428" s="224" t="s">
        <v>594</v>
      </c>
      <c r="AG428" s="224">
        <v>21</v>
      </c>
      <c r="AH428" s="224">
        <v>0</v>
      </c>
      <c r="AI428" s="224">
        <v>0</v>
      </c>
      <c r="AJ428" s="224">
        <v>2</v>
      </c>
      <c r="AK428" s="224">
        <v>0</v>
      </c>
      <c r="AL428" s="224" t="s">
        <v>1179</v>
      </c>
      <c r="AO428" s="244"/>
    </row>
    <row r="429" spans="1:72" ht="26.25" customHeight="1">
      <c r="A429" s="210">
        <v>429</v>
      </c>
      <c r="B429" s="224">
        <v>10</v>
      </c>
      <c r="C429" s="244" t="s">
        <v>1741</v>
      </c>
      <c r="D429" s="257">
        <v>1</v>
      </c>
      <c r="E429" s="293" t="s">
        <v>1124</v>
      </c>
      <c r="G429" s="232" t="s">
        <v>596</v>
      </c>
      <c r="H429" s="214" t="s">
        <v>620</v>
      </c>
      <c r="I429" s="214"/>
      <c r="J429" s="230" t="s">
        <v>620</v>
      </c>
      <c r="L429" s="238" t="s">
        <v>620</v>
      </c>
      <c r="N429" s="243"/>
      <c r="W429" s="211">
        <v>2012</v>
      </c>
      <c r="X429" s="234" t="d">
        <v>2012-06-24</v>
      </c>
      <c r="Y429" s="235" t="s">
        <v>1813</v>
      </c>
      <c r="Z429" s="244" t="s">
        <v>1736</v>
      </c>
      <c r="AA429" s="211" t="s">
        <v>1816</v>
      </c>
      <c r="AB429" s="292">
        <v>1</v>
      </c>
      <c r="AC429" s="244" t="s">
        <v>1758</v>
      </c>
      <c r="AD429" s="211" t="s">
        <v>587</v>
      </c>
      <c r="AE429" s="224">
        <v>95</v>
      </c>
      <c r="AF429" s="224" t="s">
        <v>594</v>
      </c>
      <c r="AG429" s="224">
        <v>16</v>
      </c>
      <c r="AH429" s="224">
        <v>0</v>
      </c>
      <c r="AI429" s="224">
        <v>3</v>
      </c>
      <c r="AJ429" s="224">
        <v>0</v>
      </c>
      <c r="AK429" s="224">
        <v>0</v>
      </c>
      <c r="AL429" s="224" t="s">
        <v>1180</v>
      </c>
      <c r="AO429" s="244"/>
    </row>
    <row r="430" spans="1:72" ht="26.25" customHeight="1">
      <c r="A430" s="210">
        <v>430</v>
      </c>
      <c r="B430" s="224">
        <v>10</v>
      </c>
      <c r="C430" s="244" t="s">
        <v>1741</v>
      </c>
      <c r="D430" s="257">
        <v>1</v>
      </c>
      <c r="E430" s="293" t="s">
        <v>1125</v>
      </c>
      <c r="G430" s="232" t="s">
        <v>596</v>
      </c>
      <c r="H430" s="214" t="s">
        <v>620</v>
      </c>
      <c r="I430" s="214"/>
      <c r="J430" s="230" t="s">
        <v>620</v>
      </c>
      <c r="L430" s="238" t="s">
        <v>620</v>
      </c>
      <c r="N430" s="219"/>
      <c r="W430" s="211">
        <v>2012</v>
      </c>
      <c r="X430" s="239" t="d">
        <v>2012-06-24</v>
      </c>
      <c r="Y430" s="228" t="s">
        <v>1813</v>
      </c>
      <c r="Z430" s="244" t="s">
        <v>1736</v>
      </c>
      <c r="AA430" s="211" t="s">
        <v>1816</v>
      </c>
      <c r="AB430" s="292">
        <v>1</v>
      </c>
      <c r="AC430" s="244" t="s">
        <v>1758</v>
      </c>
      <c r="AD430" s="211" t="s">
        <v>587</v>
      </c>
      <c r="AE430" s="224">
        <v>95.5</v>
      </c>
      <c r="AF430" s="224" t="s">
        <v>594</v>
      </c>
      <c r="AG430" s="224">
        <v>3</v>
      </c>
      <c r="AH430" s="224">
        <v>0</v>
      </c>
      <c r="AI430" s="224">
        <v>2</v>
      </c>
      <c r="AJ430" s="224">
        <v>0</v>
      </c>
      <c r="AK430" s="224">
        <v>0</v>
      </c>
      <c r="AL430" s="224" t="s">
        <v>1174</v>
      </c>
    </row>
    <row r="431" spans="1:72" ht="26.25" customHeight="1">
      <c r="A431" s="210">
        <v>431</v>
      </c>
      <c r="B431" s="224">
        <v>10</v>
      </c>
      <c r="C431" s="244" t="s">
        <v>1741</v>
      </c>
      <c r="D431" s="257">
        <v>1</v>
      </c>
      <c r="E431" s="293" t="s">
        <v>1126</v>
      </c>
      <c r="G431" s="232" t="s">
        <v>596</v>
      </c>
      <c r="H431" s="214" t="s">
        <v>620</v>
      </c>
      <c r="I431" s="214"/>
      <c r="J431" s="230" t="s">
        <v>620</v>
      </c>
      <c r="L431" s="238" t="s">
        <v>620</v>
      </c>
      <c r="N431" s="219"/>
      <c r="W431" s="211">
        <v>2012</v>
      </c>
      <c r="X431" s="239" t="d">
        <v>2012-06-24</v>
      </c>
      <c r="Y431" s="228" t="s">
        <v>1813</v>
      </c>
      <c r="Z431" s="244" t="s">
        <v>1736</v>
      </c>
      <c r="AA431" s="211" t="s">
        <v>1816</v>
      </c>
      <c r="AB431" s="292">
        <v>1</v>
      </c>
      <c r="AC431" s="244" t="s">
        <v>1758</v>
      </c>
      <c r="AD431" s="211" t="s">
        <v>587</v>
      </c>
      <c r="AE431" s="224">
        <v>96</v>
      </c>
      <c r="AF431" s="224" t="s">
        <v>585</v>
      </c>
      <c r="AG431" s="224">
        <v>8</v>
      </c>
      <c r="AH431" s="224">
        <v>0</v>
      </c>
      <c r="AI431" s="224">
        <v>2</v>
      </c>
      <c r="AJ431" s="224">
        <v>0</v>
      </c>
      <c r="AK431" s="224">
        <v>0</v>
      </c>
      <c r="AL431" s="224" t="s">
        <v>1134</v>
      </c>
    </row>
    <row r="432" spans="1:72" ht="26.25" customHeight="1">
      <c r="A432" s="210">
        <v>432</v>
      </c>
      <c r="B432" s="224">
        <v>10</v>
      </c>
      <c r="C432" s="244" t="s">
        <v>1741</v>
      </c>
      <c r="D432" s="257">
        <v>1</v>
      </c>
      <c r="E432" s="293" t="s">
        <v>1127</v>
      </c>
      <c r="G432" s="232" t="s">
        <v>596</v>
      </c>
      <c r="H432" s="214" t="s">
        <v>620</v>
      </c>
      <c r="I432" s="214"/>
      <c r="J432" s="230" t="s">
        <v>620</v>
      </c>
      <c r="L432" s="238" t="s">
        <v>620</v>
      </c>
      <c r="N432" s="243"/>
      <c r="W432" s="211">
        <v>2012</v>
      </c>
      <c r="X432" s="239" t="d">
        <v>2012-06-24</v>
      </c>
      <c r="Y432" s="235" t="s">
        <v>1813</v>
      </c>
      <c r="Z432" s="244" t="s">
        <v>1736</v>
      </c>
      <c r="AA432" s="211" t="s">
        <v>1816</v>
      </c>
      <c r="AB432" s="292">
        <v>1</v>
      </c>
      <c r="AC432" s="244" t="s">
        <v>1758</v>
      </c>
      <c r="AD432" s="211" t="s">
        <v>587</v>
      </c>
      <c r="AE432" s="224">
        <v>98</v>
      </c>
      <c r="AF432" s="224" t="s">
        <v>594</v>
      </c>
      <c r="AG432" s="224">
        <v>0</v>
      </c>
      <c r="AH432" s="224">
        <v>0</v>
      </c>
      <c r="AI432" s="224">
        <v>4</v>
      </c>
      <c r="AJ432" s="224">
        <v>0</v>
      </c>
      <c r="AK432" s="224">
        <v>0</v>
      </c>
      <c r="AL432" s="224" t="s">
        <v>1132</v>
      </c>
      <c r="AO432" s="244"/>
    </row>
    <row r="433" spans="1:72" ht="26.25" customHeight="1">
      <c r="A433" s="210">
        <v>433</v>
      </c>
      <c r="B433" s="224">
        <v>10</v>
      </c>
      <c r="C433" s="244" t="s">
        <v>1741</v>
      </c>
      <c r="D433" s="257">
        <v>1</v>
      </c>
      <c r="E433" s="293" t="s">
        <v>1128</v>
      </c>
      <c r="G433" s="232" t="s">
        <v>596</v>
      </c>
      <c r="H433" s="214" t="s">
        <v>620</v>
      </c>
      <c r="I433" s="214"/>
      <c r="J433" s="230" t="s">
        <v>620</v>
      </c>
      <c r="L433" s="238" t="s">
        <v>620</v>
      </c>
      <c r="N433" s="219"/>
      <c r="W433" s="211">
        <v>2012</v>
      </c>
      <c r="X433" s="234" t="d">
        <v>2012-06-24</v>
      </c>
      <c r="Y433" s="235" t="s">
        <v>1813</v>
      </c>
      <c r="Z433" s="244" t="s">
        <v>1736</v>
      </c>
      <c r="AA433" s="211" t="s">
        <v>1816</v>
      </c>
      <c r="AB433" s="292">
        <v>1</v>
      </c>
      <c r="AC433" s="244" t="s">
        <v>1758</v>
      </c>
      <c r="AD433" s="211" t="s">
        <v>587</v>
      </c>
      <c r="AE433" s="224">
        <v>99</v>
      </c>
      <c r="AF433" s="224" t="s">
        <v>585</v>
      </c>
      <c r="AG433" s="224">
        <v>6</v>
      </c>
      <c r="AH433" s="224">
        <v>0</v>
      </c>
      <c r="AI433" s="224">
        <v>3</v>
      </c>
      <c r="AJ433" s="224">
        <v>0</v>
      </c>
      <c r="AK433" s="224">
        <v>0</v>
      </c>
      <c r="AL433" s="224" t="s">
        <v>1181</v>
      </c>
    </row>
    <row r="434" spans="1:72" ht="26.25" customHeight="1">
      <c r="A434" s="210">
        <v>434</v>
      </c>
      <c r="B434" s="224">
        <v>10</v>
      </c>
      <c r="C434" s="244" t="s">
        <v>1741</v>
      </c>
      <c r="D434" s="257">
        <v>1</v>
      </c>
      <c r="E434" s="293" t="s">
        <v>1129</v>
      </c>
      <c r="G434" s="232" t="s">
        <v>596</v>
      </c>
      <c r="H434" s="214" t="s">
        <v>620</v>
      </c>
      <c r="I434" s="214"/>
      <c r="J434" s="230" t="s">
        <v>620</v>
      </c>
      <c r="L434" s="238" t="s">
        <v>620</v>
      </c>
      <c r="N434" s="243"/>
      <c r="W434" s="211">
        <v>2012</v>
      </c>
      <c r="X434" s="239" t="d">
        <v>2012-06-24</v>
      </c>
      <c r="Y434" s="228" t="s">
        <v>1813</v>
      </c>
      <c r="Z434" s="244" t="s">
        <v>1736</v>
      </c>
      <c r="AA434" s="211" t="s">
        <v>1816</v>
      </c>
      <c r="AB434" s="292">
        <v>1</v>
      </c>
      <c r="AC434" s="244" t="s">
        <v>1758</v>
      </c>
      <c r="AD434" s="211" t="s">
        <v>587</v>
      </c>
      <c r="AE434" s="224">
        <v>100</v>
      </c>
      <c r="AF434" s="224" t="s">
        <v>594</v>
      </c>
      <c r="AG434" s="224">
        <v>20</v>
      </c>
      <c r="AH434" s="224">
        <v>0</v>
      </c>
      <c r="AI434" s="224">
        <v>2</v>
      </c>
      <c r="AJ434" s="224">
        <v>0</v>
      </c>
      <c r="AK434" s="224">
        <v>0</v>
      </c>
      <c r="AL434" s="224" t="s">
        <v>1134</v>
      </c>
      <c r="AO434" s="244"/>
    </row>
    <row r="435" spans="1:72" ht="26.25" customHeight="1">
      <c r="A435" s="210">
        <v>435</v>
      </c>
      <c r="B435" s="224">
        <v>10</v>
      </c>
      <c r="C435" s="244" t="s">
        <v>1741</v>
      </c>
      <c r="D435" s="257">
        <v>1</v>
      </c>
      <c r="E435" s="293" t="s">
        <v>1130</v>
      </c>
      <c r="G435" s="232" t="s">
        <v>596</v>
      </c>
      <c r="H435" s="214" t="s">
        <v>620</v>
      </c>
      <c r="I435" s="214"/>
      <c r="J435" s="230" t="s">
        <v>620</v>
      </c>
      <c r="K435" s="237"/>
      <c r="L435" s="238" t="s">
        <v>620</v>
      </c>
      <c r="N435" s="219"/>
      <c r="W435" s="211">
        <v>2012</v>
      </c>
      <c r="X435" s="239" t="d">
        <v>2012-06-24</v>
      </c>
      <c r="Y435" s="228" t="s">
        <v>1813</v>
      </c>
      <c r="Z435" s="244" t="s">
        <v>1736</v>
      </c>
      <c r="AA435" s="211" t="s">
        <v>1816</v>
      </c>
      <c r="AB435" s="292">
        <v>1</v>
      </c>
      <c r="AC435" s="244" t="s">
        <v>1758</v>
      </c>
      <c r="AD435" s="211" t="s">
        <v>587</v>
      </c>
      <c r="AE435" s="224">
        <v>100</v>
      </c>
      <c r="AF435" s="224" t="s">
        <v>594</v>
      </c>
      <c r="AG435" s="224">
        <v>16</v>
      </c>
      <c r="AH435" s="224">
        <v>0</v>
      </c>
      <c r="AI435" s="224">
        <v>1</v>
      </c>
      <c r="AJ435" s="224">
        <v>0</v>
      </c>
      <c r="AK435" s="224">
        <v>0</v>
      </c>
      <c r="AL435" s="224" t="s">
        <v>1173</v>
      </c>
    </row>
    <row r="436" spans="1:72" s="226" customFormat="1" ht="26.25" customHeight="1">
      <c r="A436" s="210">
        <v>436</v>
      </c>
      <c r="B436" s="224">
        <v>11</v>
      </c>
      <c r="C436" s="244" t="s">
        <v>1742</v>
      </c>
      <c r="D436" s="257">
        <v>1</v>
      </c>
      <c r="E436" s="212" t="s">
        <v>1187</v>
      </c>
      <c r="F436" s="240"/>
      <c r="G436" s="232" t="s">
        <v>587</v>
      </c>
      <c r="H436" s="274" t="s">
        <v>1764</v>
      </c>
      <c r="I436" s="274"/>
      <c r="J436" s="230" t="s">
        <v>447</v>
      </c>
      <c r="K436" s="237"/>
      <c r="L436" s="238" t="s">
        <v>587</v>
      </c>
      <c r="M436" s="233"/>
      <c r="N436" s="219"/>
      <c r="O436" s="224" t="s">
        <v>707</v>
      </c>
      <c r="P436" s="224" t="s">
        <v>1231</v>
      </c>
      <c r="Q436" s="245">
        <v>4495056.9800000004</v>
      </c>
      <c r="R436" s="245">
        <v>403730.49</v>
      </c>
      <c r="S436" s="224">
        <v>0</v>
      </c>
      <c r="T436" s="224">
        <v>1</v>
      </c>
      <c r="U436" s="224">
        <v>0</v>
      </c>
      <c r="V436" s="224">
        <v>0</v>
      </c>
      <c r="W436" s="211">
        <v>2012</v>
      </c>
      <c r="X436" s="239" t="d">
        <v>2012-06-24</v>
      </c>
      <c r="Y436" s="228" t="s">
        <v>1810</v>
      </c>
      <c r="Z436" s="244" t="s">
        <v>1736</v>
      </c>
      <c r="AA436" s="211" t="s">
        <v>1816</v>
      </c>
      <c r="AB436" s="292">
        <v>2</v>
      </c>
      <c r="AC436" s="244" t="s">
        <v>1755</v>
      </c>
      <c r="AD436" s="211" t="s">
        <v>587</v>
      </c>
      <c r="AE436" s="224">
        <v>1.6</v>
      </c>
      <c r="AF436" s="224" t="s">
        <v>585</v>
      </c>
      <c r="AG436" s="224">
        <v>3</v>
      </c>
      <c r="AH436" s="224">
        <v>0</v>
      </c>
      <c r="AI436" s="224">
        <v>1</v>
      </c>
      <c r="AJ436" s="224">
        <v>0</v>
      </c>
      <c r="AK436" s="224">
        <v>0</v>
      </c>
      <c r="AL436" s="224" t="s">
        <v>1222</v>
      </c>
      <c r="AM436" s="224"/>
      <c r="AN436" s="224"/>
      <c r="AO436" s="224"/>
      <c r="AP436" s="225"/>
      <c r="AQ436" s="225"/>
      <c r="AR436" s="225"/>
      <c r="AS436" s="224"/>
      <c r="AT436" s="224">
        <v>0</v>
      </c>
      <c r="AU436" s="224"/>
      <c r="AV436" s="224"/>
      <c r="AW436" s="224">
        <v>130</v>
      </c>
      <c r="AX436" s="224"/>
      <c r="AY436" s="224"/>
      <c r="AZ436" s="224">
        <v>59</v>
      </c>
      <c r="BA436" s="224"/>
      <c r="BB436" s="224"/>
      <c r="BC436" s="224">
        <v>5</v>
      </c>
      <c r="BD436" s="224"/>
      <c r="BE436" s="224"/>
      <c r="BF436" s="225"/>
      <c r="BG436" s="225"/>
      <c r="BH436" s="225"/>
      <c r="BI436" s="224"/>
      <c r="BJ436" s="224"/>
      <c r="BK436" s="224"/>
      <c r="BL436" s="224"/>
      <c r="BM436" s="224"/>
      <c r="BN436" s="224"/>
      <c r="BO436" s="224"/>
      <c r="BP436" s="224"/>
      <c r="BQ436" s="224"/>
      <c r="BR436" s="224"/>
      <c r="BS436" s="224"/>
      <c r="BT436" s="224"/>
    </row>
    <row r="437" spans="1:72" s="226" customFormat="1" ht="26.25" customHeight="1">
      <c r="A437" s="210">
        <v>437</v>
      </c>
      <c r="B437" s="224">
        <v>11</v>
      </c>
      <c r="C437" s="244" t="s">
        <v>1742</v>
      </c>
      <c r="D437" s="257">
        <v>1</v>
      </c>
      <c r="E437" s="212" t="s">
        <v>1188</v>
      </c>
      <c r="F437" s="213"/>
      <c r="G437" s="232" t="s">
        <v>587</v>
      </c>
      <c r="H437" s="274" t="s">
        <v>1764</v>
      </c>
      <c r="I437" s="215"/>
      <c r="J437" s="252" t="s">
        <v>448</v>
      </c>
      <c r="K437" s="237"/>
      <c r="L437" s="238" t="s">
        <v>587</v>
      </c>
      <c r="M437" s="233"/>
      <c r="N437" s="219"/>
      <c r="O437" s="224" t="s">
        <v>707</v>
      </c>
      <c r="P437" s="224" t="s">
        <v>1231</v>
      </c>
      <c r="Q437" s="245">
        <v>4495086.12</v>
      </c>
      <c r="R437" s="245">
        <v>403815.11</v>
      </c>
      <c r="S437" s="224">
        <v>0</v>
      </c>
      <c r="T437" s="224">
        <v>3</v>
      </c>
      <c r="U437" s="224">
        <v>2</v>
      </c>
      <c r="V437" s="224">
        <v>0</v>
      </c>
      <c r="W437" s="211">
        <v>2012</v>
      </c>
      <c r="X437" s="234" t="d">
        <v>2012-06-24</v>
      </c>
      <c r="Y437" s="235" t="s">
        <v>1810</v>
      </c>
      <c r="Z437" s="244" t="s">
        <v>1736</v>
      </c>
      <c r="AA437" s="211" t="s">
        <v>1816</v>
      </c>
      <c r="AB437" s="292">
        <v>2</v>
      </c>
      <c r="AC437" s="244" t="s">
        <v>1755</v>
      </c>
      <c r="AD437" s="211" t="s">
        <v>587</v>
      </c>
      <c r="AE437" s="224">
        <v>5.7</v>
      </c>
      <c r="AF437" s="224" t="s">
        <v>585</v>
      </c>
      <c r="AG437" s="224">
        <v>65</v>
      </c>
      <c r="AH437" s="224">
        <v>0</v>
      </c>
      <c r="AI437" s="224">
        <v>2</v>
      </c>
      <c r="AJ437" s="224">
        <v>0</v>
      </c>
      <c r="AK437" s="224">
        <v>0</v>
      </c>
      <c r="AL437" s="244" t="s">
        <v>1223</v>
      </c>
      <c r="AM437" s="224"/>
      <c r="AN437" s="224"/>
      <c r="AO437" s="224"/>
      <c r="AP437" s="225"/>
      <c r="AQ437" s="225"/>
      <c r="AR437" s="225"/>
      <c r="AS437" s="224"/>
      <c r="AT437" s="224">
        <v>0</v>
      </c>
      <c r="AU437" s="224">
        <v>0</v>
      </c>
      <c r="AV437" s="224">
        <v>0</v>
      </c>
      <c r="AW437" s="224">
        <v>105</v>
      </c>
      <c r="AX437" s="224">
        <v>30</v>
      </c>
      <c r="AY437" s="224">
        <v>30</v>
      </c>
      <c r="AZ437" s="224">
        <v>53</v>
      </c>
      <c r="BA437" s="224">
        <v>47</v>
      </c>
      <c r="BB437" s="224">
        <v>46</v>
      </c>
      <c r="BC437" s="224">
        <v>5</v>
      </c>
      <c r="BD437" s="224">
        <v>7</v>
      </c>
      <c r="BE437" s="224">
        <v>6</v>
      </c>
      <c r="BF437" s="225"/>
      <c r="BG437" s="225"/>
      <c r="BH437" s="225"/>
      <c r="BI437" s="224"/>
      <c r="BJ437" s="224"/>
      <c r="BK437" s="224"/>
      <c r="BL437" s="224"/>
      <c r="BM437" s="224"/>
      <c r="BN437" s="224"/>
      <c r="BO437" s="224"/>
      <c r="BP437" s="224"/>
      <c r="BQ437" s="224"/>
      <c r="BR437" s="224"/>
      <c r="BS437" s="224"/>
      <c r="BT437" s="224"/>
    </row>
    <row r="438" spans="1:72" s="226" customFormat="1" ht="26.25" customHeight="1">
      <c r="A438" s="210">
        <v>438</v>
      </c>
      <c r="B438" s="224">
        <v>11</v>
      </c>
      <c r="C438" s="244" t="s">
        <v>1742</v>
      </c>
      <c r="D438" s="257">
        <v>1</v>
      </c>
      <c r="E438" s="293" t="s">
        <v>1189</v>
      </c>
      <c r="F438" s="240"/>
      <c r="G438" s="232" t="s">
        <v>587</v>
      </c>
      <c r="H438" s="274" t="s">
        <v>1764</v>
      </c>
      <c r="I438" s="215"/>
      <c r="J438" s="325" t="s">
        <v>449</v>
      </c>
      <c r="K438" s="231"/>
      <c r="L438" s="238" t="s">
        <v>587</v>
      </c>
      <c r="M438" s="233"/>
      <c r="N438" s="219"/>
      <c r="O438" s="224" t="s">
        <v>707</v>
      </c>
      <c r="P438" s="224" t="s">
        <v>1231</v>
      </c>
      <c r="Q438" s="245">
        <v>4495034.34</v>
      </c>
      <c r="R438" s="245">
        <v>403776.69</v>
      </c>
      <c r="S438" s="224">
        <v>0</v>
      </c>
      <c r="T438" s="224">
        <v>3</v>
      </c>
      <c r="U438" s="224">
        <v>2</v>
      </c>
      <c r="V438" s="224">
        <v>2</v>
      </c>
      <c r="W438" s="211">
        <v>2012</v>
      </c>
      <c r="X438" s="239" t="d">
        <v>2012-06-24</v>
      </c>
      <c r="Y438" s="228" t="s">
        <v>1810</v>
      </c>
      <c r="Z438" s="244" t="s">
        <v>1736</v>
      </c>
      <c r="AA438" s="211" t="s">
        <v>1816</v>
      </c>
      <c r="AB438" s="292">
        <v>2</v>
      </c>
      <c r="AC438" s="244" t="s">
        <v>1755</v>
      </c>
      <c r="AD438" s="211" t="s">
        <v>587</v>
      </c>
      <c r="AE438" s="224">
        <v>18</v>
      </c>
      <c r="AF438" s="224" t="s">
        <v>585</v>
      </c>
      <c r="AG438" s="224">
        <v>51</v>
      </c>
      <c r="AH438" s="224">
        <v>0</v>
      </c>
      <c r="AI438" s="224">
        <v>2</v>
      </c>
      <c r="AJ438" s="224">
        <v>0</v>
      </c>
      <c r="AK438" s="224">
        <v>0</v>
      </c>
      <c r="AL438" s="224" t="s">
        <v>800</v>
      </c>
      <c r="AM438" s="224" t="s">
        <v>1232</v>
      </c>
      <c r="AN438" s="224"/>
      <c r="AO438" s="224"/>
      <c r="AP438" s="225"/>
      <c r="AQ438" s="225"/>
      <c r="AR438" s="225"/>
      <c r="AS438" s="224"/>
      <c r="AT438" s="224">
        <v>18</v>
      </c>
      <c r="AU438" s="224">
        <v>0</v>
      </c>
      <c r="AV438" s="224">
        <v>0</v>
      </c>
      <c r="AW438" s="224">
        <v>11</v>
      </c>
      <c r="AX438" s="224">
        <v>83</v>
      </c>
      <c r="AY438" s="224">
        <v>140</v>
      </c>
      <c r="AZ438" s="224">
        <v>57</v>
      </c>
      <c r="BA438" s="224">
        <v>58</v>
      </c>
      <c r="BB438" s="224">
        <v>45</v>
      </c>
      <c r="BC438" s="224">
        <v>3</v>
      </c>
      <c r="BD438" s="224">
        <v>6</v>
      </c>
      <c r="BE438" s="224">
        <v>7</v>
      </c>
      <c r="BF438" s="225"/>
      <c r="BG438" s="225"/>
      <c r="BH438" s="225"/>
      <c r="BI438" s="224"/>
      <c r="BJ438" s="224"/>
      <c r="BK438" s="224"/>
      <c r="BL438" s="224"/>
      <c r="BM438" s="224"/>
      <c r="BN438" s="224"/>
      <c r="BO438" s="224"/>
      <c r="BP438" s="224"/>
      <c r="BQ438" s="224"/>
      <c r="BR438" s="224"/>
      <c r="BS438" s="224"/>
      <c r="BT438" s="224"/>
    </row>
    <row r="439" spans="1:72" s="226" customFormat="1" ht="26.25" customHeight="1">
      <c r="A439" s="210">
        <v>439</v>
      </c>
      <c r="B439" s="224">
        <v>11</v>
      </c>
      <c r="C439" s="244" t="s">
        <v>1742</v>
      </c>
      <c r="D439" s="257">
        <v>1</v>
      </c>
      <c r="E439" s="293" t="s">
        <v>1190</v>
      </c>
      <c r="F439" s="240"/>
      <c r="G439" s="232" t="s">
        <v>587</v>
      </c>
      <c r="H439" s="274" t="s">
        <v>1764</v>
      </c>
      <c r="I439" s="215"/>
      <c r="J439" s="252" t="s">
        <v>450</v>
      </c>
      <c r="K439" s="237"/>
      <c r="L439" s="238" t="s">
        <v>587</v>
      </c>
      <c r="M439" s="233"/>
      <c r="N439" s="243"/>
      <c r="O439" s="224" t="s">
        <v>707</v>
      </c>
      <c r="P439" s="224" t="s">
        <v>1231</v>
      </c>
      <c r="Q439" s="245">
        <v>4495032.41</v>
      </c>
      <c r="R439" s="245">
        <v>403769.68</v>
      </c>
      <c r="S439" s="224">
        <v>0</v>
      </c>
      <c r="T439" s="224">
        <v>4</v>
      </c>
      <c r="U439" s="224">
        <v>0</v>
      </c>
      <c r="V439" s="224">
        <v>0</v>
      </c>
      <c r="W439" s="211">
        <v>2012</v>
      </c>
      <c r="X439" s="239" t="d">
        <v>2012-06-24</v>
      </c>
      <c r="Y439" s="235" t="s">
        <v>1810</v>
      </c>
      <c r="Z439" s="244" t="s">
        <v>1736</v>
      </c>
      <c r="AA439" s="211" t="s">
        <v>1816</v>
      </c>
      <c r="AB439" s="292">
        <v>2</v>
      </c>
      <c r="AC439" s="244" t="s">
        <v>1755</v>
      </c>
      <c r="AD439" s="211" t="s">
        <v>587</v>
      </c>
      <c r="AE439" s="224">
        <v>20.5</v>
      </c>
      <c r="AF439" s="224" t="s">
        <v>585</v>
      </c>
      <c r="AG439" s="224">
        <v>45</v>
      </c>
      <c r="AH439" s="224">
        <v>0</v>
      </c>
      <c r="AI439" s="224">
        <v>4</v>
      </c>
      <c r="AJ439" s="224">
        <v>0</v>
      </c>
      <c r="AK439" s="224">
        <v>0</v>
      </c>
      <c r="AL439" s="224" t="s">
        <v>800</v>
      </c>
      <c r="AM439" s="224"/>
      <c r="AN439" s="224"/>
      <c r="AO439" s="244"/>
      <c r="AP439" s="225"/>
      <c r="AQ439" s="225"/>
      <c r="AR439" s="225"/>
      <c r="AS439" s="224"/>
      <c r="AT439" s="224">
        <v>0</v>
      </c>
      <c r="AU439" s="224">
        <v>0</v>
      </c>
      <c r="AV439" s="224">
        <v>0</v>
      </c>
      <c r="AW439" s="224">
        <v>100</v>
      </c>
      <c r="AX439" s="224">
        <v>70</v>
      </c>
      <c r="AY439" s="224">
        <v>65</v>
      </c>
      <c r="AZ439" s="224">
        <v>54</v>
      </c>
      <c r="BA439" s="224">
        <v>47</v>
      </c>
      <c r="BB439" s="224">
        <v>46</v>
      </c>
      <c r="BC439" s="224">
        <v>6</v>
      </c>
      <c r="BD439" s="224">
        <v>5</v>
      </c>
      <c r="BE439" s="224">
        <v>5</v>
      </c>
      <c r="BF439" s="225"/>
      <c r="BG439" s="225"/>
      <c r="BH439" s="225"/>
      <c r="BI439" s="224"/>
      <c r="BJ439" s="224"/>
      <c r="BK439" s="224"/>
      <c r="BL439" s="224"/>
      <c r="BM439" s="224"/>
      <c r="BN439" s="224"/>
      <c r="BO439" s="224"/>
      <c r="BP439" s="224"/>
      <c r="BQ439" s="224"/>
      <c r="BR439" s="224"/>
      <c r="BS439" s="224"/>
      <c r="BT439" s="224"/>
    </row>
    <row r="440" spans="1:72" s="226" customFormat="1" ht="26.25" customHeight="1">
      <c r="A440" s="210">
        <v>440</v>
      </c>
      <c r="B440" s="224">
        <v>11</v>
      </c>
      <c r="C440" s="244" t="s">
        <v>1742</v>
      </c>
      <c r="D440" s="257">
        <v>1</v>
      </c>
      <c r="E440" s="293" t="s">
        <v>1191</v>
      </c>
      <c r="F440" s="240"/>
      <c r="G440" s="232" t="s">
        <v>587</v>
      </c>
      <c r="H440" s="274" t="s">
        <v>1764</v>
      </c>
      <c r="I440" s="215"/>
      <c r="J440" s="252" t="s">
        <v>451</v>
      </c>
      <c r="K440" s="237"/>
      <c r="L440" s="238" t="s">
        <v>587</v>
      </c>
      <c r="M440" s="233"/>
      <c r="N440" s="243"/>
      <c r="O440" s="224" t="s">
        <v>707</v>
      </c>
      <c r="P440" s="224" t="s">
        <v>1231</v>
      </c>
      <c r="Q440" s="245">
        <v>4495054.21</v>
      </c>
      <c r="R440" s="245">
        <v>403724</v>
      </c>
      <c r="S440" s="224">
        <v>1</v>
      </c>
      <c r="T440" s="224">
        <v>1</v>
      </c>
      <c r="U440" s="224">
        <v>0</v>
      </c>
      <c r="V440" s="224">
        <v>0</v>
      </c>
      <c r="W440" s="211">
        <v>2012</v>
      </c>
      <c r="X440" s="239" t="d">
        <v>2012-06-24</v>
      </c>
      <c r="Y440" s="228" t="s">
        <v>1810</v>
      </c>
      <c r="Z440" s="244" t="s">
        <v>1736</v>
      </c>
      <c r="AA440" s="211" t="s">
        <v>1816</v>
      </c>
      <c r="AB440" s="292">
        <v>2</v>
      </c>
      <c r="AC440" s="244" t="s">
        <v>1755</v>
      </c>
      <c r="AD440" s="211" t="s">
        <v>587</v>
      </c>
      <c r="AE440" s="224">
        <v>4.7</v>
      </c>
      <c r="AF440" s="224" t="s">
        <v>594</v>
      </c>
      <c r="AG440" s="224">
        <v>4</v>
      </c>
      <c r="AH440" s="224">
        <v>1</v>
      </c>
      <c r="AI440" s="224">
        <v>1</v>
      </c>
      <c r="AJ440" s="224">
        <v>0</v>
      </c>
      <c r="AK440" s="224">
        <v>0</v>
      </c>
      <c r="AL440" s="224" t="s">
        <v>800</v>
      </c>
      <c r="AM440" s="224"/>
      <c r="AN440" s="224"/>
      <c r="AO440" s="244"/>
      <c r="AP440" s="225"/>
      <c r="AQ440" s="225"/>
      <c r="AR440" s="225"/>
      <c r="AS440" s="224"/>
      <c r="AT440" s="224">
        <v>0</v>
      </c>
      <c r="AU440" s="224">
        <v>25</v>
      </c>
      <c r="AV440" s="224"/>
      <c r="AW440" s="224">
        <v>55</v>
      </c>
      <c r="AX440" s="224">
        <v>0</v>
      </c>
      <c r="AY440" s="224"/>
      <c r="AZ440" s="224">
        <v>49</v>
      </c>
      <c r="BA440" s="224">
        <v>47</v>
      </c>
      <c r="BB440" s="224"/>
      <c r="BC440" s="224">
        <v>4</v>
      </c>
      <c r="BD440" s="224">
        <v>1</v>
      </c>
      <c r="BE440" s="224"/>
      <c r="BF440" s="225"/>
      <c r="BG440" s="225"/>
      <c r="BH440" s="225"/>
      <c r="BI440" s="224"/>
      <c r="BJ440" s="224"/>
      <c r="BK440" s="224"/>
      <c r="BL440" s="224"/>
      <c r="BM440" s="224"/>
      <c r="BN440" s="224"/>
      <c r="BO440" s="224"/>
      <c r="BP440" s="224"/>
      <c r="BQ440" s="224"/>
      <c r="BR440" s="224"/>
      <c r="BS440" s="224"/>
      <c r="BT440" s="224"/>
    </row>
    <row r="441" spans="1:72" ht="26.25" customHeight="1">
      <c r="A441" s="210">
        <v>441</v>
      </c>
      <c r="B441" s="224">
        <v>11</v>
      </c>
      <c r="C441" s="244" t="s">
        <v>1742</v>
      </c>
      <c r="D441" s="257">
        <v>1</v>
      </c>
      <c r="E441" s="293" t="s">
        <v>1192</v>
      </c>
      <c r="G441" s="232" t="s">
        <v>596</v>
      </c>
      <c r="H441" s="214" t="s">
        <v>620</v>
      </c>
      <c r="I441" s="238"/>
      <c r="J441" s="252" t="s">
        <v>620</v>
      </c>
      <c r="L441" s="238" t="s">
        <v>620</v>
      </c>
      <c r="N441" s="243"/>
      <c r="W441" s="211">
        <v>2012</v>
      </c>
      <c r="X441" s="239" t="d">
        <v>2012-06-24</v>
      </c>
      <c r="Y441" s="228" t="s">
        <v>1810</v>
      </c>
      <c r="Z441" s="244" t="s">
        <v>1736</v>
      </c>
      <c r="AA441" s="211" t="s">
        <v>1816</v>
      </c>
      <c r="AB441" s="292">
        <v>2</v>
      </c>
      <c r="AC441" s="244" t="s">
        <v>1755</v>
      </c>
      <c r="AD441" s="211" t="s">
        <v>587</v>
      </c>
      <c r="AE441" s="224">
        <v>6</v>
      </c>
      <c r="AF441" s="224" t="s">
        <v>585</v>
      </c>
      <c r="AG441" s="224">
        <v>0</v>
      </c>
      <c r="AH441" s="224">
        <v>0</v>
      </c>
      <c r="AI441" s="224">
        <v>1</v>
      </c>
      <c r="AJ441" s="224">
        <v>0</v>
      </c>
      <c r="AK441" s="224">
        <v>0</v>
      </c>
      <c r="AL441" s="224" t="s">
        <v>800</v>
      </c>
      <c r="AO441" s="244"/>
    </row>
    <row r="442" spans="1:72" s="226" customFormat="1" ht="26.25" customHeight="1">
      <c r="A442" s="210">
        <v>442</v>
      </c>
      <c r="B442" s="224">
        <v>11</v>
      </c>
      <c r="C442" s="244" t="s">
        <v>1742</v>
      </c>
      <c r="D442" s="257">
        <v>1</v>
      </c>
      <c r="E442" s="293" t="s">
        <v>1193</v>
      </c>
      <c r="F442" s="240"/>
      <c r="G442" s="232" t="s">
        <v>587</v>
      </c>
      <c r="H442" s="274" t="s">
        <v>1764</v>
      </c>
      <c r="I442" s="215"/>
      <c r="J442" s="252" t="s">
        <v>452</v>
      </c>
      <c r="K442" s="237"/>
      <c r="L442" s="238" t="s">
        <v>587</v>
      </c>
      <c r="M442" s="233"/>
      <c r="N442" s="243"/>
      <c r="O442" s="224" t="s">
        <v>707</v>
      </c>
      <c r="P442" s="224" t="s">
        <v>1231</v>
      </c>
      <c r="Q442" s="245">
        <v>4495044.67</v>
      </c>
      <c r="R442" s="245">
        <v>403709.05</v>
      </c>
      <c r="S442" s="224">
        <v>0</v>
      </c>
      <c r="T442" s="224">
        <v>3</v>
      </c>
      <c r="U442" s="224">
        <v>0</v>
      </c>
      <c r="V442" s="224">
        <v>0</v>
      </c>
      <c r="W442" s="211">
        <v>2012</v>
      </c>
      <c r="X442" s="239" t="d">
        <v>2012-06-24</v>
      </c>
      <c r="Y442" s="228" t="s">
        <v>1810</v>
      </c>
      <c r="Z442" s="244" t="s">
        <v>1736</v>
      </c>
      <c r="AA442" s="211" t="s">
        <v>1816</v>
      </c>
      <c r="AB442" s="292">
        <v>2</v>
      </c>
      <c r="AC442" s="244" t="s">
        <v>1755</v>
      </c>
      <c r="AD442" s="211" t="s">
        <v>587</v>
      </c>
      <c r="AE442" s="224">
        <v>15</v>
      </c>
      <c r="AF442" s="224" t="s">
        <v>594</v>
      </c>
      <c r="AG442" s="224">
        <v>20</v>
      </c>
      <c r="AH442" s="224">
        <v>0</v>
      </c>
      <c r="AI442" s="224">
        <v>3</v>
      </c>
      <c r="AJ442" s="224">
        <v>0</v>
      </c>
      <c r="AK442" s="224">
        <v>0</v>
      </c>
      <c r="AL442" s="224" t="s">
        <v>800</v>
      </c>
      <c r="AM442" s="224"/>
      <c r="AN442" s="224"/>
      <c r="AO442" s="244"/>
      <c r="AP442" s="225"/>
      <c r="AQ442" s="225"/>
      <c r="AR442" s="225"/>
      <c r="AS442" s="224"/>
      <c r="AT442" s="224">
        <v>1</v>
      </c>
      <c r="AU442" s="224">
        <v>85</v>
      </c>
      <c r="AV442" s="224">
        <v>0</v>
      </c>
      <c r="AW442" s="224">
        <v>97</v>
      </c>
      <c r="AX442" s="224">
        <v>60</v>
      </c>
      <c r="AY442" s="224">
        <v>21</v>
      </c>
      <c r="AZ442" s="224">
        <v>71</v>
      </c>
      <c r="BA442" s="224">
        <v>70</v>
      </c>
      <c r="BB442" s="224">
        <v>61</v>
      </c>
      <c r="BC442" s="224">
        <v>4</v>
      </c>
      <c r="BD442" s="224">
        <v>4</v>
      </c>
      <c r="BE442" s="224">
        <v>4</v>
      </c>
      <c r="BF442" s="225"/>
      <c r="BG442" s="225"/>
      <c r="BH442" s="225"/>
      <c r="BI442" s="224"/>
      <c r="BJ442" s="224"/>
      <c r="BK442" s="224"/>
      <c r="BL442" s="224"/>
      <c r="BM442" s="224"/>
      <c r="BN442" s="224"/>
      <c r="BO442" s="224"/>
      <c r="BP442" s="224"/>
      <c r="BQ442" s="224"/>
      <c r="BR442" s="224"/>
      <c r="BS442" s="224"/>
      <c r="BT442" s="224"/>
    </row>
    <row r="443" spans="1:72" ht="26.25" customHeight="1">
      <c r="A443" s="210">
        <v>443</v>
      </c>
      <c r="B443" s="224">
        <v>11</v>
      </c>
      <c r="C443" s="244" t="s">
        <v>1742</v>
      </c>
      <c r="D443" s="257">
        <v>1</v>
      </c>
      <c r="E443" s="293" t="s">
        <v>1194</v>
      </c>
      <c r="G443" s="232" t="s">
        <v>596</v>
      </c>
      <c r="H443" s="214" t="s">
        <v>620</v>
      </c>
      <c r="I443" s="238"/>
      <c r="J443" s="252" t="s">
        <v>620</v>
      </c>
      <c r="K443" s="237"/>
      <c r="L443" s="238" t="s">
        <v>620</v>
      </c>
      <c r="N443" s="243"/>
      <c r="W443" s="211">
        <v>2012</v>
      </c>
      <c r="X443" s="239" t="d">
        <v>2012-06-24</v>
      </c>
      <c r="Y443" s="235" t="s">
        <v>1810</v>
      </c>
      <c r="Z443" s="244" t="s">
        <v>1736</v>
      </c>
      <c r="AA443" s="211" t="s">
        <v>1816</v>
      </c>
      <c r="AB443" s="292">
        <v>2</v>
      </c>
      <c r="AC443" s="244" t="s">
        <v>1755</v>
      </c>
      <c r="AD443" s="211" t="s">
        <v>587</v>
      </c>
      <c r="AE443" s="224">
        <v>11.6</v>
      </c>
      <c r="AF443" s="224" t="s">
        <v>594</v>
      </c>
      <c r="AG443" s="224">
        <v>1</v>
      </c>
      <c r="AH443" s="224">
        <v>2</v>
      </c>
      <c r="AI443" s="224">
        <v>0</v>
      </c>
      <c r="AJ443" s="224">
        <v>0</v>
      </c>
      <c r="AK443" s="224">
        <v>0</v>
      </c>
      <c r="AL443" s="224" t="s">
        <v>1224</v>
      </c>
      <c r="AO443" s="244"/>
      <c r="AP443" s="226"/>
      <c r="AQ443" s="226"/>
      <c r="AR443" s="226"/>
      <c r="BI443" s="226"/>
      <c r="BJ443" s="226"/>
      <c r="BK443" s="226"/>
      <c r="BL443" s="226"/>
      <c r="BM443" s="226"/>
      <c r="BN443" s="226"/>
      <c r="BO443" s="226"/>
      <c r="BP443" s="226"/>
      <c r="BQ443" s="226"/>
      <c r="BR443" s="226"/>
      <c r="BS443" s="226"/>
      <c r="BT443" s="226"/>
    </row>
    <row r="444" spans="1:72" ht="26.25" customHeight="1">
      <c r="A444" s="210">
        <v>444</v>
      </c>
      <c r="B444" s="224">
        <v>11</v>
      </c>
      <c r="C444" s="244" t="s">
        <v>1742</v>
      </c>
      <c r="D444" s="257">
        <v>1</v>
      </c>
      <c r="E444" s="293" t="s">
        <v>1195</v>
      </c>
      <c r="F444" s="213"/>
      <c r="G444" s="232" t="s">
        <v>596</v>
      </c>
      <c r="H444" s="214" t="s">
        <v>620</v>
      </c>
      <c r="I444" s="238"/>
      <c r="J444" s="252" t="s">
        <v>620</v>
      </c>
      <c r="L444" s="238" t="s">
        <v>620</v>
      </c>
      <c r="N444" s="243"/>
      <c r="W444" s="211">
        <v>2012</v>
      </c>
      <c r="X444" s="234" t="d">
        <v>2012-06-24</v>
      </c>
      <c r="Y444" s="228" t="s">
        <v>1810</v>
      </c>
      <c r="Z444" s="244" t="s">
        <v>1736</v>
      </c>
      <c r="AA444" s="211" t="s">
        <v>1816</v>
      </c>
      <c r="AB444" s="292">
        <v>2</v>
      </c>
      <c r="AC444" s="244" t="s">
        <v>1755</v>
      </c>
      <c r="AD444" s="211" t="s">
        <v>587</v>
      </c>
      <c r="AE444" s="224">
        <v>14</v>
      </c>
      <c r="AF444" s="224" t="s">
        <v>594</v>
      </c>
      <c r="AG444" s="224">
        <v>4</v>
      </c>
      <c r="AH444" s="224">
        <v>0</v>
      </c>
      <c r="AI444" s="224">
        <v>1</v>
      </c>
      <c r="AJ444" s="224">
        <v>0</v>
      </c>
      <c r="AK444" s="224">
        <v>0</v>
      </c>
      <c r="AL444" s="224" t="s">
        <v>800</v>
      </c>
      <c r="AO444" s="244"/>
      <c r="AP444" s="226"/>
      <c r="AQ444" s="226"/>
      <c r="AR444" s="226"/>
      <c r="BI444" s="226"/>
      <c r="BJ444" s="226"/>
      <c r="BK444" s="226"/>
      <c r="BL444" s="226"/>
      <c r="BM444" s="226"/>
      <c r="BN444" s="226"/>
      <c r="BO444" s="226"/>
      <c r="BP444" s="226"/>
      <c r="BQ444" s="226"/>
      <c r="BR444" s="226"/>
      <c r="BS444" s="226"/>
      <c r="BT444" s="226"/>
    </row>
    <row r="445" spans="1:72" ht="26.25" customHeight="1">
      <c r="A445" s="210">
        <v>445</v>
      </c>
      <c r="B445" s="224">
        <v>11</v>
      </c>
      <c r="C445" s="244" t="s">
        <v>1742</v>
      </c>
      <c r="D445" s="257">
        <v>1</v>
      </c>
      <c r="E445" s="293" t="s">
        <v>1196</v>
      </c>
      <c r="G445" s="232" t="s">
        <v>596</v>
      </c>
      <c r="H445" s="214" t="s">
        <v>620</v>
      </c>
      <c r="I445" s="238"/>
      <c r="J445" s="252" t="s">
        <v>620</v>
      </c>
      <c r="L445" s="238" t="s">
        <v>620</v>
      </c>
      <c r="N445" s="219"/>
      <c r="W445" s="211">
        <v>2012</v>
      </c>
      <c r="X445" s="239" t="d">
        <v>2012-06-24</v>
      </c>
      <c r="Y445" s="228" t="s">
        <v>1810</v>
      </c>
      <c r="Z445" s="244" t="s">
        <v>1736</v>
      </c>
      <c r="AA445" s="211" t="s">
        <v>1816</v>
      </c>
      <c r="AB445" s="292">
        <v>2</v>
      </c>
      <c r="AC445" s="244" t="s">
        <v>1755</v>
      </c>
      <c r="AD445" s="211" t="s">
        <v>587</v>
      </c>
      <c r="AE445" s="224">
        <v>16.3</v>
      </c>
      <c r="AF445" s="224" t="s">
        <v>585</v>
      </c>
      <c r="AG445" s="224">
        <v>3</v>
      </c>
      <c r="AH445" s="224">
        <v>0</v>
      </c>
      <c r="AI445" s="224">
        <v>6</v>
      </c>
      <c r="AJ445" s="224">
        <v>0</v>
      </c>
      <c r="AK445" s="224">
        <v>0</v>
      </c>
      <c r="AL445" s="224" t="s">
        <v>1225</v>
      </c>
      <c r="AP445" s="226"/>
      <c r="AQ445" s="226"/>
      <c r="AR445" s="226"/>
      <c r="BI445" s="226"/>
      <c r="BJ445" s="226"/>
      <c r="BK445" s="226"/>
      <c r="BL445" s="226"/>
      <c r="BM445" s="226"/>
      <c r="BN445" s="226"/>
      <c r="BO445" s="226"/>
      <c r="BP445" s="226"/>
      <c r="BQ445" s="226"/>
      <c r="BR445" s="226"/>
      <c r="BS445" s="226"/>
      <c r="BT445" s="226"/>
    </row>
    <row r="446" spans="1:72" ht="26.25" customHeight="1">
      <c r="A446" s="210">
        <v>446</v>
      </c>
      <c r="B446" s="224">
        <v>11</v>
      </c>
      <c r="C446" s="244" t="s">
        <v>1742</v>
      </c>
      <c r="D446" s="257">
        <v>1</v>
      </c>
      <c r="E446" s="293" t="s">
        <v>1197</v>
      </c>
      <c r="G446" s="232" t="s">
        <v>596</v>
      </c>
      <c r="H446" s="214" t="s">
        <v>620</v>
      </c>
      <c r="I446" s="238"/>
      <c r="J446" s="252" t="s">
        <v>620</v>
      </c>
      <c r="L446" s="238" t="s">
        <v>620</v>
      </c>
      <c r="N446" s="219"/>
      <c r="W446" s="211">
        <v>2012</v>
      </c>
      <c r="X446" s="239" t="d">
        <v>2012-06-24</v>
      </c>
      <c r="Y446" s="235" t="s">
        <v>1810</v>
      </c>
      <c r="Z446" s="244" t="s">
        <v>1736</v>
      </c>
      <c r="AA446" s="211" t="s">
        <v>1816</v>
      </c>
      <c r="AB446" s="292">
        <v>2</v>
      </c>
      <c r="AC446" s="244" t="s">
        <v>1755</v>
      </c>
      <c r="AD446" s="211" t="s">
        <v>587</v>
      </c>
      <c r="AE446" s="224">
        <v>18.100000000000001</v>
      </c>
      <c r="AF446" s="224" t="s">
        <v>594</v>
      </c>
      <c r="AG446" s="224">
        <v>14</v>
      </c>
      <c r="AH446" s="224">
        <v>0</v>
      </c>
      <c r="AI446" s="224">
        <v>1</v>
      </c>
      <c r="AJ446" s="224">
        <v>0</v>
      </c>
      <c r="AK446" s="224">
        <v>0</v>
      </c>
      <c r="AL446" s="224" t="s">
        <v>1226</v>
      </c>
      <c r="AP446" s="226"/>
      <c r="AQ446" s="226"/>
      <c r="AR446" s="226"/>
      <c r="BI446" s="226"/>
      <c r="BJ446" s="226"/>
      <c r="BK446" s="226"/>
      <c r="BL446" s="226"/>
      <c r="BM446" s="226"/>
      <c r="BN446" s="226"/>
      <c r="BO446" s="226"/>
      <c r="BP446" s="226"/>
      <c r="BQ446" s="226"/>
      <c r="BR446" s="226"/>
      <c r="BS446" s="226"/>
      <c r="BT446" s="226"/>
    </row>
    <row r="447" spans="1:72" ht="26.25" customHeight="1">
      <c r="A447" s="210">
        <v>447</v>
      </c>
      <c r="B447" s="224">
        <v>11</v>
      </c>
      <c r="C447" s="244" t="s">
        <v>1742</v>
      </c>
      <c r="D447" s="257">
        <v>1</v>
      </c>
      <c r="E447" s="293" t="s">
        <v>1198</v>
      </c>
      <c r="G447" s="232" t="s">
        <v>596</v>
      </c>
      <c r="H447" s="214" t="s">
        <v>620</v>
      </c>
      <c r="I447" s="238"/>
      <c r="J447" s="252" t="s">
        <v>620</v>
      </c>
      <c r="K447" s="237"/>
      <c r="L447" s="238" t="s">
        <v>620</v>
      </c>
      <c r="N447" s="243"/>
      <c r="O447" s="244"/>
      <c r="W447" s="211">
        <v>2012</v>
      </c>
      <c r="X447" s="234" t="d">
        <v>2012-06-24</v>
      </c>
      <c r="Y447" s="228" t="s">
        <v>1810</v>
      </c>
      <c r="Z447" s="244" t="s">
        <v>1736</v>
      </c>
      <c r="AA447" s="211" t="s">
        <v>1816</v>
      </c>
      <c r="AB447" s="292">
        <v>2</v>
      </c>
      <c r="AC447" s="244" t="s">
        <v>1755</v>
      </c>
      <c r="AD447" s="211" t="s">
        <v>587</v>
      </c>
      <c r="AE447" s="224">
        <v>20</v>
      </c>
      <c r="AF447" s="224" t="s">
        <v>594</v>
      </c>
      <c r="AG447" s="224">
        <v>0</v>
      </c>
      <c r="AH447" s="224">
        <v>1</v>
      </c>
      <c r="AI447" s="224">
        <v>0</v>
      </c>
      <c r="AJ447" s="224">
        <v>0</v>
      </c>
      <c r="AK447" s="224">
        <v>0</v>
      </c>
      <c r="AL447" s="244" t="s">
        <v>1227</v>
      </c>
      <c r="AM447" s="244"/>
      <c r="AO447" s="244"/>
      <c r="AP447" s="226"/>
      <c r="AQ447" s="226"/>
      <c r="AR447" s="226"/>
      <c r="BI447" s="226"/>
      <c r="BJ447" s="226"/>
      <c r="BK447" s="226"/>
      <c r="BL447" s="226"/>
      <c r="BM447" s="226"/>
      <c r="BN447" s="226"/>
      <c r="BO447" s="226"/>
      <c r="BP447" s="226"/>
      <c r="BQ447" s="226"/>
      <c r="BR447" s="226"/>
      <c r="BS447" s="226"/>
      <c r="BT447" s="226"/>
    </row>
    <row r="448" spans="1:72" ht="26.25" customHeight="1">
      <c r="A448" s="210">
        <v>448</v>
      </c>
      <c r="B448" s="224">
        <v>11</v>
      </c>
      <c r="C448" s="244" t="s">
        <v>1742</v>
      </c>
      <c r="D448" s="257">
        <v>1</v>
      </c>
      <c r="E448" s="293" t="s">
        <v>1199</v>
      </c>
      <c r="G448" s="232" t="s">
        <v>596</v>
      </c>
      <c r="H448" s="214" t="s">
        <v>620</v>
      </c>
      <c r="I448" s="238"/>
      <c r="J448" s="252" t="s">
        <v>620</v>
      </c>
      <c r="L448" s="238" t="s">
        <v>620</v>
      </c>
      <c r="N448" s="219"/>
      <c r="W448" s="211">
        <v>2012</v>
      </c>
      <c r="X448" s="239" t="d">
        <v>2012-06-24</v>
      </c>
      <c r="Y448" s="235" t="s">
        <v>1810</v>
      </c>
      <c r="Z448" s="244" t="s">
        <v>1736</v>
      </c>
      <c r="AA448" s="211" t="s">
        <v>1816</v>
      </c>
      <c r="AB448" s="292">
        <v>2</v>
      </c>
      <c r="AC448" s="244" t="s">
        <v>1755</v>
      </c>
      <c r="AD448" s="211" t="s">
        <v>587</v>
      </c>
      <c r="AE448" s="224">
        <v>21.4</v>
      </c>
      <c r="AF448" s="224" t="s">
        <v>594</v>
      </c>
      <c r="AG448" s="224">
        <v>3</v>
      </c>
      <c r="AH448" s="224">
        <v>0</v>
      </c>
      <c r="AI448" s="224">
        <v>1</v>
      </c>
      <c r="AJ448" s="224">
        <v>0</v>
      </c>
      <c r="AK448" s="224">
        <v>0</v>
      </c>
      <c r="AL448" s="224" t="s">
        <v>1225</v>
      </c>
      <c r="AP448" s="226"/>
      <c r="AQ448" s="226"/>
      <c r="AR448" s="226"/>
      <c r="BI448" s="226"/>
      <c r="BJ448" s="226"/>
      <c r="BK448" s="226"/>
      <c r="BL448" s="226"/>
      <c r="BM448" s="226"/>
      <c r="BN448" s="226"/>
      <c r="BO448" s="226"/>
      <c r="BP448" s="226"/>
      <c r="BQ448" s="226"/>
      <c r="BR448" s="226"/>
      <c r="BS448" s="226"/>
      <c r="BT448" s="226"/>
    </row>
    <row r="449" spans="1:72" ht="26.25" customHeight="1">
      <c r="A449" s="210">
        <v>449</v>
      </c>
      <c r="B449" s="244">
        <v>11</v>
      </c>
      <c r="C449" s="244" t="s">
        <v>1742</v>
      </c>
      <c r="D449" s="257">
        <v>1</v>
      </c>
      <c r="E449" s="293" t="s">
        <v>1200</v>
      </c>
      <c r="G449" s="232" t="s">
        <v>596</v>
      </c>
      <c r="H449" s="214" t="s">
        <v>620</v>
      </c>
      <c r="I449" s="238"/>
      <c r="J449" s="252" t="s">
        <v>620</v>
      </c>
      <c r="L449" s="238" t="s">
        <v>620</v>
      </c>
      <c r="N449" s="243"/>
      <c r="W449" s="211">
        <v>2012</v>
      </c>
      <c r="X449" s="239" t="d">
        <v>2012-06-24</v>
      </c>
      <c r="Y449" s="228" t="s">
        <v>1810</v>
      </c>
      <c r="Z449" s="244" t="s">
        <v>1736</v>
      </c>
      <c r="AA449" s="211" t="s">
        <v>1816</v>
      </c>
      <c r="AB449" s="292">
        <v>2</v>
      </c>
      <c r="AC449" s="244" t="s">
        <v>1755</v>
      </c>
      <c r="AD449" s="211" t="s">
        <v>587</v>
      </c>
      <c r="AE449" s="224">
        <v>22.5</v>
      </c>
      <c r="AF449" s="224" t="s">
        <v>594</v>
      </c>
      <c r="AG449" s="224">
        <v>5</v>
      </c>
      <c r="AH449" s="224">
        <v>0</v>
      </c>
      <c r="AI449" s="224">
        <v>1</v>
      </c>
      <c r="AJ449" s="224">
        <v>0</v>
      </c>
      <c r="AK449" s="224">
        <v>0</v>
      </c>
      <c r="AL449" s="224" t="s">
        <v>1225</v>
      </c>
      <c r="AO449" s="244"/>
      <c r="AP449" s="226"/>
      <c r="AQ449" s="226"/>
      <c r="AR449" s="226"/>
      <c r="BI449" s="226"/>
      <c r="BJ449" s="226"/>
      <c r="BK449" s="226"/>
      <c r="BL449" s="226"/>
      <c r="BM449" s="226"/>
      <c r="BN449" s="226"/>
      <c r="BO449" s="226"/>
      <c r="BP449" s="226"/>
      <c r="BQ449" s="226"/>
      <c r="BR449" s="226"/>
      <c r="BS449" s="226"/>
      <c r="BT449" s="226"/>
    </row>
    <row r="450" spans="1:72" ht="26.25" customHeight="1">
      <c r="A450" s="210">
        <v>450</v>
      </c>
      <c r="B450" s="224">
        <v>11</v>
      </c>
      <c r="C450" s="244" t="s">
        <v>1742</v>
      </c>
      <c r="D450" s="257">
        <v>1</v>
      </c>
      <c r="E450" s="293" t="s">
        <v>1201</v>
      </c>
      <c r="F450" s="213"/>
      <c r="G450" s="232" t="s">
        <v>596</v>
      </c>
      <c r="H450" s="214" t="s">
        <v>620</v>
      </c>
      <c r="I450" s="238"/>
      <c r="J450" s="252" t="s">
        <v>620</v>
      </c>
      <c r="L450" s="238" t="s">
        <v>620</v>
      </c>
      <c r="N450" s="243"/>
      <c r="W450" s="211">
        <v>2012</v>
      </c>
      <c r="X450" s="239" t="d">
        <v>2012-06-24</v>
      </c>
      <c r="Y450" s="228" t="s">
        <v>1810</v>
      </c>
      <c r="Z450" s="244" t="s">
        <v>1736</v>
      </c>
      <c r="AA450" s="211" t="s">
        <v>1816</v>
      </c>
      <c r="AB450" s="292">
        <v>2</v>
      </c>
      <c r="AC450" s="244" t="s">
        <v>1755</v>
      </c>
      <c r="AD450" s="211" t="s">
        <v>587</v>
      </c>
      <c r="AE450" s="224">
        <v>24.7</v>
      </c>
      <c r="AF450" s="224" t="s">
        <v>594</v>
      </c>
      <c r="AG450" s="224">
        <v>4</v>
      </c>
      <c r="AH450" s="224">
        <v>0</v>
      </c>
      <c r="AI450" s="224">
        <v>1</v>
      </c>
      <c r="AJ450" s="224">
        <v>0</v>
      </c>
      <c r="AK450" s="224">
        <v>0</v>
      </c>
      <c r="AL450" s="224" t="s">
        <v>1225</v>
      </c>
      <c r="AM450" s="224" t="s">
        <v>1228</v>
      </c>
      <c r="AO450" s="244"/>
      <c r="AP450" s="226"/>
      <c r="AQ450" s="226"/>
      <c r="AR450" s="226"/>
      <c r="BI450" s="226"/>
      <c r="BJ450" s="226"/>
      <c r="BK450" s="226"/>
      <c r="BL450" s="226"/>
      <c r="BM450" s="226"/>
      <c r="BN450" s="226"/>
      <c r="BO450" s="226"/>
      <c r="BP450" s="226"/>
      <c r="BQ450" s="226"/>
      <c r="BR450" s="226"/>
      <c r="BS450" s="226"/>
      <c r="BT450" s="226"/>
    </row>
    <row r="451" spans="1:72" ht="26.25" customHeight="1">
      <c r="A451" s="210">
        <v>451</v>
      </c>
      <c r="B451" s="224">
        <v>11</v>
      </c>
      <c r="C451" s="244" t="s">
        <v>1742</v>
      </c>
      <c r="D451" s="257">
        <v>1</v>
      </c>
      <c r="E451" s="293" t="s">
        <v>1202</v>
      </c>
      <c r="G451" s="232" t="s">
        <v>596</v>
      </c>
      <c r="H451" s="214" t="s">
        <v>620</v>
      </c>
      <c r="I451" s="238"/>
      <c r="J451" s="252" t="s">
        <v>620</v>
      </c>
      <c r="L451" s="238" t="s">
        <v>620</v>
      </c>
      <c r="N451" s="219"/>
      <c r="W451" s="211">
        <v>2012</v>
      </c>
      <c r="X451" s="234" t="d">
        <v>2012-06-24</v>
      </c>
      <c r="Y451" s="235" t="s">
        <v>1810</v>
      </c>
      <c r="Z451" s="244" t="s">
        <v>1736</v>
      </c>
      <c r="AA451" s="211" t="s">
        <v>1816</v>
      </c>
      <c r="AB451" s="292">
        <v>2</v>
      </c>
      <c r="AC451" s="244" t="s">
        <v>1755</v>
      </c>
      <c r="AD451" s="211" t="s">
        <v>587</v>
      </c>
      <c r="AE451" s="224">
        <v>24.7</v>
      </c>
      <c r="AF451" s="224" t="s">
        <v>594</v>
      </c>
      <c r="AG451" s="224">
        <v>7</v>
      </c>
      <c r="AH451" s="224">
        <v>1</v>
      </c>
      <c r="AI451" s="224">
        <v>2</v>
      </c>
      <c r="AJ451" s="224">
        <v>0</v>
      </c>
      <c r="AK451" s="224">
        <v>0</v>
      </c>
      <c r="AM451" s="224" t="s">
        <v>1229</v>
      </c>
      <c r="AP451" s="226"/>
      <c r="AQ451" s="226"/>
      <c r="AR451" s="226"/>
      <c r="BI451" s="226"/>
      <c r="BJ451" s="226"/>
      <c r="BK451" s="226"/>
      <c r="BL451" s="226"/>
      <c r="BM451" s="226"/>
      <c r="BN451" s="226"/>
      <c r="BO451" s="226"/>
      <c r="BP451" s="226"/>
      <c r="BQ451" s="226"/>
      <c r="BR451" s="226"/>
      <c r="BS451" s="226"/>
      <c r="BT451" s="226"/>
    </row>
    <row r="452" spans="1:72" ht="26.25" customHeight="1">
      <c r="A452" s="210">
        <v>452</v>
      </c>
      <c r="B452" s="224">
        <v>11</v>
      </c>
      <c r="C452" s="244" t="s">
        <v>1742</v>
      </c>
      <c r="D452" s="257">
        <v>1</v>
      </c>
      <c r="E452" s="293" t="s">
        <v>1203</v>
      </c>
      <c r="G452" s="232" t="s">
        <v>596</v>
      </c>
      <c r="H452" s="214" t="s">
        <v>620</v>
      </c>
      <c r="I452" s="238"/>
      <c r="J452" s="252" t="s">
        <v>620</v>
      </c>
      <c r="K452" s="237"/>
      <c r="L452" s="238" t="s">
        <v>620</v>
      </c>
      <c r="N452" s="243"/>
      <c r="O452" s="244"/>
      <c r="W452" s="211">
        <v>2012</v>
      </c>
      <c r="X452" s="239" t="d">
        <v>2012-06-24</v>
      </c>
      <c r="Y452" s="228" t="s">
        <v>1810</v>
      </c>
      <c r="Z452" s="244" t="s">
        <v>1736</v>
      </c>
      <c r="AA452" s="211" t="s">
        <v>1816</v>
      </c>
      <c r="AB452" s="292">
        <v>2</v>
      </c>
      <c r="AC452" s="244" t="s">
        <v>1755</v>
      </c>
      <c r="AD452" s="211" t="s">
        <v>587</v>
      </c>
      <c r="AE452" s="224">
        <v>26.2</v>
      </c>
      <c r="AF452" s="224" t="s">
        <v>585</v>
      </c>
      <c r="AG452" s="224">
        <v>18</v>
      </c>
      <c r="AH452" s="224">
        <v>0</v>
      </c>
      <c r="AI452" s="224">
        <v>4</v>
      </c>
      <c r="AJ452" s="224">
        <v>0</v>
      </c>
      <c r="AK452" s="224">
        <v>0</v>
      </c>
      <c r="AL452" s="224" t="s">
        <v>800</v>
      </c>
      <c r="AO452" s="244"/>
      <c r="AP452" s="226"/>
      <c r="AQ452" s="226"/>
      <c r="AR452" s="226"/>
      <c r="BI452" s="226"/>
      <c r="BJ452" s="226"/>
      <c r="BK452" s="226"/>
      <c r="BL452" s="226"/>
      <c r="BM452" s="226"/>
      <c r="BN452" s="226"/>
      <c r="BO452" s="226"/>
      <c r="BP452" s="226"/>
      <c r="BQ452" s="226"/>
      <c r="BR452" s="226"/>
      <c r="BS452" s="226"/>
      <c r="BT452" s="226"/>
    </row>
    <row r="453" spans="1:72" ht="26.25" customHeight="1">
      <c r="A453" s="210">
        <v>453</v>
      </c>
      <c r="B453" s="224">
        <v>11</v>
      </c>
      <c r="C453" s="244" t="s">
        <v>1742</v>
      </c>
      <c r="D453" s="257">
        <v>1</v>
      </c>
      <c r="E453" s="293" t="s">
        <v>1204</v>
      </c>
      <c r="G453" s="232" t="s">
        <v>596</v>
      </c>
      <c r="H453" s="214" t="s">
        <v>620</v>
      </c>
      <c r="I453" s="232"/>
      <c r="J453" s="252" t="s">
        <v>620</v>
      </c>
      <c r="K453" s="237"/>
      <c r="L453" s="238" t="s">
        <v>620</v>
      </c>
      <c r="N453" s="219"/>
      <c r="O453" s="244"/>
      <c r="R453" s="248"/>
      <c r="W453" s="211">
        <v>2012</v>
      </c>
      <c r="X453" s="234" t="d">
        <v>2012-06-24</v>
      </c>
      <c r="Y453" s="228" t="s">
        <v>1810</v>
      </c>
      <c r="Z453" s="244" t="s">
        <v>1736</v>
      </c>
      <c r="AA453" s="211" t="s">
        <v>1816</v>
      </c>
      <c r="AB453" s="292">
        <v>2</v>
      </c>
      <c r="AC453" s="244" t="s">
        <v>1755</v>
      </c>
      <c r="AD453" s="211" t="s">
        <v>587</v>
      </c>
      <c r="AE453" s="224">
        <v>27.2</v>
      </c>
      <c r="AF453" s="224" t="s">
        <v>585</v>
      </c>
      <c r="AG453" s="224">
        <v>17</v>
      </c>
      <c r="AH453" s="224">
        <v>0</v>
      </c>
      <c r="AI453" s="224">
        <v>2</v>
      </c>
      <c r="AJ453" s="224">
        <v>0</v>
      </c>
      <c r="AK453" s="224">
        <v>0</v>
      </c>
      <c r="AL453" s="224" t="s">
        <v>800</v>
      </c>
      <c r="AM453" s="244"/>
      <c r="AP453" s="226"/>
      <c r="AQ453" s="226"/>
      <c r="AR453" s="226"/>
      <c r="BI453" s="226"/>
      <c r="BJ453" s="226"/>
      <c r="BK453" s="226"/>
      <c r="BL453" s="226"/>
      <c r="BM453" s="226"/>
      <c r="BN453" s="226"/>
      <c r="BO453" s="226"/>
      <c r="BP453" s="226"/>
      <c r="BQ453" s="226"/>
      <c r="BR453" s="226"/>
      <c r="BS453" s="226"/>
      <c r="BT453" s="226"/>
    </row>
    <row r="454" spans="1:72" ht="26.25" customHeight="1">
      <c r="A454" s="210">
        <v>454</v>
      </c>
      <c r="B454" s="224">
        <v>11</v>
      </c>
      <c r="C454" s="244" t="s">
        <v>1742</v>
      </c>
      <c r="D454" s="257">
        <v>1</v>
      </c>
      <c r="E454" s="293" t="s">
        <v>1205</v>
      </c>
      <c r="G454" s="232" t="s">
        <v>596</v>
      </c>
      <c r="H454" s="214" t="s">
        <v>620</v>
      </c>
      <c r="I454" s="232"/>
      <c r="J454" s="325" t="s">
        <v>620</v>
      </c>
      <c r="K454" s="237"/>
      <c r="L454" s="238" t="s">
        <v>620</v>
      </c>
      <c r="N454" s="243"/>
      <c r="W454" s="211">
        <v>2012</v>
      </c>
      <c r="X454" s="239" t="d">
        <v>2012-06-24</v>
      </c>
      <c r="Y454" s="228" t="s">
        <v>1810</v>
      </c>
      <c r="Z454" s="244" t="s">
        <v>1736</v>
      </c>
      <c r="AA454" s="211" t="s">
        <v>1816</v>
      </c>
      <c r="AB454" s="292">
        <v>2</v>
      </c>
      <c r="AC454" s="244" t="s">
        <v>1755</v>
      </c>
      <c r="AD454" s="211" t="s">
        <v>587</v>
      </c>
      <c r="AE454" s="224">
        <v>32.5</v>
      </c>
      <c r="AF454" s="224" t="s">
        <v>594</v>
      </c>
      <c r="AG454" s="224">
        <v>19</v>
      </c>
      <c r="AH454" s="224">
        <v>0</v>
      </c>
      <c r="AI454" s="224">
        <v>4</v>
      </c>
      <c r="AJ454" s="224">
        <v>0</v>
      </c>
      <c r="AK454" s="224">
        <v>0</v>
      </c>
      <c r="AL454" s="224" t="s">
        <v>800</v>
      </c>
      <c r="AM454" s="224" t="s">
        <v>1229</v>
      </c>
      <c r="AO454" s="244"/>
      <c r="AP454" s="226"/>
      <c r="AQ454" s="226"/>
      <c r="AR454" s="226"/>
      <c r="BI454" s="226"/>
      <c r="BJ454" s="226"/>
      <c r="BK454" s="226"/>
      <c r="BL454" s="226"/>
      <c r="BM454" s="226"/>
      <c r="BN454" s="226"/>
      <c r="BO454" s="226"/>
      <c r="BP454" s="226"/>
      <c r="BQ454" s="226"/>
      <c r="BR454" s="226"/>
      <c r="BS454" s="226"/>
      <c r="BT454" s="226"/>
    </row>
    <row r="455" spans="1:72" ht="26.25" customHeight="1">
      <c r="A455" s="210">
        <v>455</v>
      </c>
      <c r="B455" s="224">
        <v>11</v>
      </c>
      <c r="C455" s="244" t="s">
        <v>1742</v>
      </c>
      <c r="D455" s="257">
        <v>1</v>
      </c>
      <c r="E455" s="293" t="s">
        <v>1206</v>
      </c>
      <c r="G455" s="232" t="s">
        <v>596</v>
      </c>
      <c r="H455" s="214" t="s">
        <v>620</v>
      </c>
      <c r="I455" s="238"/>
      <c r="J455" s="252" t="s">
        <v>620</v>
      </c>
      <c r="K455" s="237"/>
      <c r="L455" s="238" t="s">
        <v>620</v>
      </c>
      <c r="N455" s="219"/>
      <c r="W455" s="211">
        <v>2012</v>
      </c>
      <c r="X455" s="239" t="d">
        <v>2012-06-24</v>
      </c>
      <c r="Y455" s="228" t="s">
        <v>1810</v>
      </c>
      <c r="Z455" s="244" t="s">
        <v>1736</v>
      </c>
      <c r="AA455" s="211" t="s">
        <v>1816</v>
      </c>
      <c r="AB455" s="292">
        <v>2</v>
      </c>
      <c r="AC455" s="244" t="s">
        <v>1755</v>
      </c>
      <c r="AD455" s="211" t="s">
        <v>587</v>
      </c>
      <c r="AE455" s="224">
        <v>32.299999999999997</v>
      </c>
      <c r="AF455" s="224" t="s">
        <v>594</v>
      </c>
      <c r="AG455" s="224">
        <v>4</v>
      </c>
      <c r="AH455" s="224">
        <v>0</v>
      </c>
      <c r="AI455" s="224">
        <v>1</v>
      </c>
      <c r="AJ455" s="224">
        <v>0</v>
      </c>
      <c r="AK455" s="224">
        <v>0</v>
      </c>
      <c r="AL455" s="224" t="s">
        <v>800</v>
      </c>
      <c r="AP455" s="226"/>
      <c r="AQ455" s="226"/>
      <c r="AR455" s="226"/>
      <c r="BI455" s="226"/>
      <c r="BJ455" s="226"/>
      <c r="BK455" s="226"/>
      <c r="BL455" s="226"/>
      <c r="BM455" s="226"/>
      <c r="BN455" s="226"/>
      <c r="BO455" s="226"/>
      <c r="BP455" s="226"/>
      <c r="BQ455" s="226"/>
      <c r="BR455" s="226"/>
      <c r="BS455" s="226"/>
      <c r="BT455" s="226"/>
    </row>
    <row r="456" spans="1:72" ht="26.25" customHeight="1">
      <c r="A456" s="210">
        <v>456</v>
      </c>
      <c r="B456" s="224">
        <v>11</v>
      </c>
      <c r="C456" s="244" t="s">
        <v>1742</v>
      </c>
      <c r="D456" s="257">
        <v>1</v>
      </c>
      <c r="E456" s="212" t="s">
        <v>1207</v>
      </c>
      <c r="F456" s="213"/>
      <c r="G456" s="232" t="s">
        <v>596</v>
      </c>
      <c r="H456" s="214" t="s">
        <v>620</v>
      </c>
      <c r="I456" s="238"/>
      <c r="J456" s="325" t="s">
        <v>620</v>
      </c>
      <c r="K456" s="237"/>
      <c r="L456" s="238" t="s">
        <v>620</v>
      </c>
      <c r="N456" s="219"/>
      <c r="W456" s="211">
        <v>2012</v>
      </c>
      <c r="X456" s="239" t="d">
        <v>2012-06-24</v>
      </c>
      <c r="Y456" s="228" t="s">
        <v>1810</v>
      </c>
      <c r="Z456" s="244" t="s">
        <v>1736</v>
      </c>
      <c r="AA456" s="211" t="s">
        <v>1816</v>
      </c>
      <c r="AB456" s="292">
        <v>2</v>
      </c>
      <c r="AC456" s="244" t="s">
        <v>1755</v>
      </c>
      <c r="AD456" s="211" t="s">
        <v>587</v>
      </c>
      <c r="AE456" s="224">
        <v>44</v>
      </c>
      <c r="AF456" s="224" t="s">
        <v>585</v>
      </c>
      <c r="AG456" s="224">
        <v>20</v>
      </c>
      <c r="AH456" s="224">
        <v>0</v>
      </c>
      <c r="AI456" s="224">
        <v>3</v>
      </c>
      <c r="AJ456" s="224">
        <v>0</v>
      </c>
      <c r="AK456" s="224">
        <v>0</v>
      </c>
      <c r="AL456" s="224" t="s">
        <v>800</v>
      </c>
      <c r="AP456" s="226"/>
      <c r="AQ456" s="226"/>
      <c r="AR456" s="226"/>
      <c r="BI456" s="226"/>
      <c r="BJ456" s="226"/>
      <c r="BK456" s="226"/>
      <c r="BL456" s="226"/>
      <c r="BM456" s="226"/>
      <c r="BN456" s="226"/>
      <c r="BO456" s="226"/>
      <c r="BP456" s="226"/>
      <c r="BQ456" s="226"/>
      <c r="BR456" s="226"/>
      <c r="BS456" s="226"/>
      <c r="BT456" s="226"/>
    </row>
    <row r="457" spans="1:72" ht="26.25" customHeight="1">
      <c r="A457" s="210">
        <v>457</v>
      </c>
      <c r="B457" s="224">
        <v>11</v>
      </c>
      <c r="C457" s="244" t="s">
        <v>1742</v>
      </c>
      <c r="D457" s="257">
        <v>1</v>
      </c>
      <c r="E457" s="293" t="s">
        <v>1208</v>
      </c>
      <c r="G457" s="232" t="s">
        <v>596</v>
      </c>
      <c r="H457" s="214" t="s">
        <v>620</v>
      </c>
      <c r="I457" s="238"/>
      <c r="J457" s="325" t="s">
        <v>620</v>
      </c>
      <c r="L457" s="238" t="s">
        <v>620</v>
      </c>
      <c r="N457" s="219"/>
      <c r="W457" s="211">
        <v>2012</v>
      </c>
      <c r="X457" s="239" t="d">
        <v>2012-06-24</v>
      </c>
      <c r="Y457" s="228" t="s">
        <v>1810</v>
      </c>
      <c r="Z457" s="244" t="s">
        <v>1736</v>
      </c>
      <c r="AA457" s="211" t="s">
        <v>1816</v>
      </c>
      <c r="AB457" s="292">
        <v>2</v>
      </c>
      <c r="AC457" s="244" t="s">
        <v>1755</v>
      </c>
      <c r="AD457" s="211" t="s">
        <v>587</v>
      </c>
      <c r="AE457" s="224">
        <v>46</v>
      </c>
      <c r="AF457" s="224" t="s">
        <v>585</v>
      </c>
      <c r="AG457" s="224">
        <v>13</v>
      </c>
      <c r="AH457" s="224">
        <v>0</v>
      </c>
      <c r="AI457" s="224">
        <v>1</v>
      </c>
      <c r="AJ457" s="224">
        <v>0</v>
      </c>
      <c r="AK457" s="224">
        <v>0</v>
      </c>
      <c r="AL457" s="224" t="s">
        <v>800</v>
      </c>
      <c r="AP457" s="226"/>
      <c r="AQ457" s="226"/>
      <c r="AR457" s="226"/>
      <c r="BI457" s="226"/>
      <c r="BJ457" s="226"/>
      <c r="BK457" s="226"/>
      <c r="BL457" s="226"/>
      <c r="BM457" s="226"/>
      <c r="BN457" s="226"/>
      <c r="BO457" s="226"/>
      <c r="BP457" s="226"/>
      <c r="BQ457" s="226"/>
      <c r="BR457" s="226"/>
      <c r="BS457" s="226"/>
      <c r="BT457" s="226"/>
    </row>
    <row r="458" spans="1:72" ht="26.25" customHeight="1">
      <c r="A458" s="210">
        <v>458</v>
      </c>
      <c r="B458" s="224">
        <v>11</v>
      </c>
      <c r="C458" s="244" t="s">
        <v>1742</v>
      </c>
      <c r="D458" s="257">
        <v>1</v>
      </c>
      <c r="E458" s="212" t="s">
        <v>1209</v>
      </c>
      <c r="F458" s="213"/>
      <c r="G458" s="232" t="s">
        <v>596</v>
      </c>
      <c r="H458" s="214" t="s">
        <v>620</v>
      </c>
      <c r="I458" s="238"/>
      <c r="J458" s="252" t="s">
        <v>620</v>
      </c>
      <c r="K458" s="237"/>
      <c r="L458" s="238" t="s">
        <v>620</v>
      </c>
      <c r="N458" s="219"/>
      <c r="W458" s="211">
        <v>2012</v>
      </c>
      <c r="X458" s="239" t="d">
        <v>2012-06-24</v>
      </c>
      <c r="Y458" s="228" t="s">
        <v>1810</v>
      </c>
      <c r="Z458" s="244" t="s">
        <v>1736</v>
      </c>
      <c r="AA458" s="211" t="s">
        <v>1816</v>
      </c>
      <c r="AB458" s="292">
        <v>2</v>
      </c>
      <c r="AC458" s="244" t="s">
        <v>1755</v>
      </c>
      <c r="AD458" s="211" t="s">
        <v>587</v>
      </c>
      <c r="AE458" s="224">
        <v>47.3</v>
      </c>
      <c r="AF458" s="224" t="s">
        <v>585</v>
      </c>
      <c r="AG458" s="224">
        <v>31</v>
      </c>
      <c r="AH458" s="224">
        <v>0</v>
      </c>
      <c r="AI458" s="224">
        <v>1</v>
      </c>
      <c r="AJ458" s="224">
        <v>0</v>
      </c>
      <c r="AK458" s="224">
        <v>0</v>
      </c>
      <c r="AL458" s="224" t="s">
        <v>800</v>
      </c>
      <c r="AP458" s="226"/>
      <c r="AQ458" s="226"/>
      <c r="AR458" s="226"/>
      <c r="BI458" s="226"/>
      <c r="BJ458" s="226"/>
      <c r="BK458" s="226"/>
      <c r="BL458" s="226"/>
      <c r="BM458" s="226"/>
      <c r="BN458" s="226"/>
      <c r="BO458" s="226"/>
      <c r="BP458" s="226"/>
      <c r="BQ458" s="226"/>
      <c r="BR458" s="226"/>
      <c r="BS458" s="226"/>
      <c r="BT458" s="226"/>
    </row>
    <row r="459" spans="1:72" ht="26.25" customHeight="1">
      <c r="A459" s="210">
        <v>459</v>
      </c>
      <c r="B459" s="224">
        <v>11</v>
      </c>
      <c r="C459" s="244" t="s">
        <v>1742</v>
      </c>
      <c r="D459" s="257">
        <v>1</v>
      </c>
      <c r="E459" s="293" t="s">
        <v>1210</v>
      </c>
      <c r="G459" s="232" t="s">
        <v>596</v>
      </c>
      <c r="H459" s="214" t="s">
        <v>620</v>
      </c>
      <c r="I459" s="238"/>
      <c r="J459" s="325" t="s">
        <v>620</v>
      </c>
      <c r="L459" s="238" t="s">
        <v>620</v>
      </c>
      <c r="N459" s="219"/>
      <c r="W459" s="211">
        <v>2012</v>
      </c>
      <c r="X459" s="239" t="d">
        <v>2012-06-24</v>
      </c>
      <c r="Y459" s="228" t="s">
        <v>1810</v>
      </c>
      <c r="Z459" s="244" t="s">
        <v>1736</v>
      </c>
      <c r="AA459" s="211" t="s">
        <v>1816</v>
      </c>
      <c r="AB459" s="292">
        <v>2</v>
      </c>
      <c r="AC459" s="244" t="s">
        <v>1755</v>
      </c>
      <c r="AD459" s="211" t="s">
        <v>587</v>
      </c>
      <c r="AE459" s="224">
        <v>48.3</v>
      </c>
      <c r="AF459" s="224" t="s">
        <v>585</v>
      </c>
      <c r="AG459" s="224">
        <v>17</v>
      </c>
      <c r="AH459" s="224">
        <v>0</v>
      </c>
      <c r="AI459" s="224">
        <v>1</v>
      </c>
      <c r="AJ459" s="224">
        <v>0</v>
      </c>
      <c r="AK459" s="224">
        <v>0</v>
      </c>
      <c r="AL459" s="224" t="s">
        <v>800</v>
      </c>
      <c r="AP459" s="226"/>
      <c r="AQ459" s="226"/>
      <c r="AR459" s="226"/>
      <c r="BI459" s="226"/>
      <c r="BJ459" s="226"/>
      <c r="BK459" s="226"/>
      <c r="BL459" s="226"/>
      <c r="BM459" s="226"/>
      <c r="BN459" s="226"/>
      <c r="BO459" s="226"/>
      <c r="BP459" s="226"/>
      <c r="BQ459" s="226"/>
      <c r="BR459" s="226"/>
      <c r="BS459" s="226"/>
      <c r="BT459" s="226"/>
    </row>
    <row r="460" spans="1:72" ht="26.25" customHeight="1">
      <c r="A460" s="210">
        <v>460</v>
      </c>
      <c r="B460" s="224">
        <v>11</v>
      </c>
      <c r="C460" s="244" t="s">
        <v>1742</v>
      </c>
      <c r="D460" s="257">
        <v>1</v>
      </c>
      <c r="E460" s="293" t="s">
        <v>1211</v>
      </c>
      <c r="G460" s="238" t="s">
        <v>596</v>
      </c>
      <c r="H460" s="214" t="s">
        <v>620</v>
      </c>
      <c r="I460" s="238"/>
      <c r="J460" s="252" t="s">
        <v>620</v>
      </c>
      <c r="K460" s="237"/>
      <c r="L460" s="238" t="s">
        <v>620</v>
      </c>
      <c r="N460" s="243"/>
      <c r="Q460" s="248"/>
      <c r="R460" s="248"/>
      <c r="S460" s="244"/>
      <c r="T460" s="244"/>
      <c r="U460" s="244"/>
      <c r="V460" s="244"/>
      <c r="W460" s="211">
        <v>2012</v>
      </c>
      <c r="X460" s="234" t="d">
        <v>2012-06-24</v>
      </c>
      <c r="Y460" s="235" t="s">
        <v>1810</v>
      </c>
      <c r="Z460" s="244" t="s">
        <v>1736</v>
      </c>
      <c r="AA460" s="211" t="s">
        <v>1816</v>
      </c>
      <c r="AB460" s="292">
        <v>2</v>
      </c>
      <c r="AC460" s="244" t="s">
        <v>1755</v>
      </c>
      <c r="AD460" s="211" t="s">
        <v>587</v>
      </c>
      <c r="AE460" s="244">
        <v>59.5</v>
      </c>
      <c r="AF460" s="244" t="s">
        <v>585</v>
      </c>
      <c r="AG460" s="244">
        <v>25</v>
      </c>
      <c r="AH460" s="244">
        <v>0</v>
      </c>
      <c r="AI460" s="244">
        <v>2</v>
      </c>
      <c r="AJ460" s="244">
        <v>0</v>
      </c>
      <c r="AK460" s="244">
        <v>0</v>
      </c>
      <c r="AL460" s="224" t="s">
        <v>800</v>
      </c>
      <c r="AN460" s="244"/>
      <c r="AO460" s="244"/>
      <c r="AP460" s="226"/>
      <c r="AQ460" s="226"/>
      <c r="AR460" s="226"/>
      <c r="AS460" s="244"/>
      <c r="BI460" s="226"/>
      <c r="BJ460" s="226"/>
      <c r="BK460" s="226"/>
      <c r="BL460" s="226"/>
      <c r="BM460" s="226"/>
      <c r="BN460" s="226"/>
      <c r="BO460" s="226"/>
      <c r="BP460" s="226"/>
      <c r="BQ460" s="226"/>
      <c r="BR460" s="226"/>
      <c r="BS460" s="226"/>
      <c r="BT460" s="226"/>
    </row>
    <row r="461" spans="1:72" s="226" customFormat="1" ht="26.25" customHeight="1">
      <c r="A461" s="210">
        <v>461</v>
      </c>
      <c r="B461" s="224">
        <v>11</v>
      </c>
      <c r="C461" s="244" t="s">
        <v>1742</v>
      </c>
      <c r="D461" s="257">
        <v>1</v>
      </c>
      <c r="E461" s="212" t="s">
        <v>1212</v>
      </c>
      <c r="F461" s="213"/>
      <c r="G461" s="232" t="s">
        <v>587</v>
      </c>
      <c r="H461" s="274" t="s">
        <v>1764</v>
      </c>
      <c r="I461" s="227"/>
      <c r="J461" s="252" t="s">
        <v>453</v>
      </c>
      <c r="K461" s="231"/>
      <c r="L461" s="238" t="s">
        <v>587</v>
      </c>
      <c r="M461" s="233"/>
      <c r="N461" s="219"/>
      <c r="O461" s="224" t="s">
        <v>707</v>
      </c>
      <c r="P461" s="224" t="s">
        <v>1231</v>
      </c>
      <c r="Q461" s="245">
        <v>4494991.62</v>
      </c>
      <c r="R461" s="245">
        <v>403758.72</v>
      </c>
      <c r="S461" s="224">
        <v>0</v>
      </c>
      <c r="T461" s="224">
        <v>2</v>
      </c>
      <c r="U461" s="224">
        <v>0</v>
      </c>
      <c r="V461" s="224">
        <v>3</v>
      </c>
      <c r="W461" s="211">
        <v>2012</v>
      </c>
      <c r="X461" s="239" t="d">
        <v>2012-06-24</v>
      </c>
      <c r="Y461" s="235" t="s">
        <v>1810</v>
      </c>
      <c r="Z461" s="244" t="s">
        <v>1736</v>
      </c>
      <c r="AA461" s="211" t="s">
        <v>1816</v>
      </c>
      <c r="AB461" s="292">
        <v>2</v>
      </c>
      <c r="AC461" s="244" t="s">
        <v>1755</v>
      </c>
      <c r="AD461" s="211" t="s">
        <v>587</v>
      </c>
      <c r="AE461" s="224">
        <v>63</v>
      </c>
      <c r="AF461" s="224" t="s">
        <v>585</v>
      </c>
      <c r="AG461" s="224">
        <v>36</v>
      </c>
      <c r="AH461" s="224">
        <v>0</v>
      </c>
      <c r="AI461" s="224">
        <v>2</v>
      </c>
      <c r="AJ461" s="224">
        <v>0</v>
      </c>
      <c r="AK461" s="224">
        <v>0</v>
      </c>
      <c r="AL461" s="224" t="s">
        <v>800</v>
      </c>
      <c r="AM461" s="224"/>
      <c r="AN461" s="224"/>
      <c r="AO461" s="224"/>
      <c r="AP461" s="225"/>
      <c r="AQ461" s="225"/>
      <c r="AR461" s="225"/>
      <c r="AS461" s="224"/>
      <c r="AT461" s="224">
        <v>0</v>
      </c>
      <c r="AU461" s="224">
        <v>0</v>
      </c>
      <c r="AV461" s="224">
        <v>0</v>
      </c>
      <c r="AW461" s="224">
        <v>35</v>
      </c>
      <c r="AX461" s="224">
        <v>15</v>
      </c>
      <c r="AY461" s="224">
        <v>0</v>
      </c>
      <c r="AZ461" s="224">
        <v>56</v>
      </c>
      <c r="BA461" s="224">
        <v>46</v>
      </c>
      <c r="BB461" s="224">
        <v>44</v>
      </c>
      <c r="BC461" s="224">
        <v>6</v>
      </c>
      <c r="BD461" s="224">
        <v>6</v>
      </c>
      <c r="BE461" s="224">
        <v>0</v>
      </c>
      <c r="BF461" s="225"/>
      <c r="BG461" s="225"/>
      <c r="BH461" s="225"/>
      <c r="BI461" s="224"/>
      <c r="BJ461" s="224"/>
      <c r="BK461" s="224"/>
      <c r="BL461" s="224"/>
      <c r="BM461" s="224"/>
      <c r="BN461" s="224"/>
      <c r="BO461" s="224"/>
      <c r="BP461" s="224"/>
      <c r="BQ461" s="224"/>
      <c r="BR461" s="224"/>
      <c r="BS461" s="224"/>
      <c r="BT461" s="224"/>
    </row>
    <row r="462" spans="1:72" ht="26.25" customHeight="1">
      <c r="A462" s="210">
        <v>462</v>
      </c>
      <c r="B462" s="224">
        <v>11</v>
      </c>
      <c r="C462" s="244" t="s">
        <v>1742</v>
      </c>
      <c r="D462" s="257">
        <v>1</v>
      </c>
      <c r="E462" s="293" t="s">
        <v>1213</v>
      </c>
      <c r="G462" s="232" t="s">
        <v>596</v>
      </c>
      <c r="H462" s="214" t="s">
        <v>620</v>
      </c>
      <c r="I462" s="238"/>
      <c r="J462" s="252" t="s">
        <v>620</v>
      </c>
      <c r="K462" s="237"/>
      <c r="L462" s="238" t="s">
        <v>620</v>
      </c>
      <c r="N462" s="243"/>
      <c r="W462" s="211">
        <v>2012</v>
      </c>
      <c r="X462" s="239" t="d">
        <v>2012-06-24</v>
      </c>
      <c r="Y462" s="228" t="s">
        <v>1810</v>
      </c>
      <c r="Z462" s="244" t="s">
        <v>1736</v>
      </c>
      <c r="AA462" s="211" t="s">
        <v>1816</v>
      </c>
      <c r="AB462" s="292">
        <v>2</v>
      </c>
      <c r="AC462" s="244" t="s">
        <v>1755</v>
      </c>
      <c r="AD462" s="211" t="s">
        <v>587</v>
      </c>
      <c r="AE462" s="224">
        <v>63.4</v>
      </c>
      <c r="AF462" s="224" t="s">
        <v>585</v>
      </c>
      <c r="AG462" s="224">
        <v>21</v>
      </c>
      <c r="AH462" s="224">
        <v>0</v>
      </c>
      <c r="AI462" s="224">
        <v>2</v>
      </c>
      <c r="AJ462" s="224">
        <v>0</v>
      </c>
      <c r="AK462" s="224">
        <v>0</v>
      </c>
      <c r="AL462" s="224" t="s">
        <v>800</v>
      </c>
      <c r="AO462" s="244"/>
      <c r="AP462" s="226"/>
      <c r="AQ462" s="226"/>
      <c r="AR462" s="226"/>
      <c r="BI462" s="226"/>
      <c r="BJ462" s="226"/>
      <c r="BK462" s="226"/>
      <c r="BL462" s="226"/>
      <c r="BM462" s="226"/>
      <c r="BN462" s="226"/>
      <c r="BO462" s="226"/>
      <c r="BP462" s="226"/>
      <c r="BQ462" s="226"/>
      <c r="BR462" s="226"/>
      <c r="BS462" s="226"/>
      <c r="BT462" s="226"/>
    </row>
    <row r="463" spans="1:72" s="226" customFormat="1" ht="26.25" customHeight="1">
      <c r="A463" s="210">
        <v>463</v>
      </c>
      <c r="B463" s="224">
        <v>11</v>
      </c>
      <c r="C463" s="244" t="s">
        <v>1742</v>
      </c>
      <c r="D463" s="257">
        <v>1</v>
      </c>
      <c r="E463" s="212" t="s">
        <v>1214</v>
      </c>
      <c r="F463" s="213"/>
      <c r="G463" s="232" t="s">
        <v>587</v>
      </c>
      <c r="H463" s="274" t="s">
        <v>1764</v>
      </c>
      <c r="I463" s="215"/>
      <c r="J463" s="252" t="s">
        <v>454</v>
      </c>
      <c r="K463" s="237"/>
      <c r="L463" s="238" t="s">
        <v>587</v>
      </c>
      <c r="M463" s="233"/>
      <c r="N463" s="219"/>
      <c r="O463" s="224" t="s">
        <v>707</v>
      </c>
      <c r="P463" s="224" t="s">
        <v>1231</v>
      </c>
      <c r="Q463" s="245">
        <v>4494982.78</v>
      </c>
      <c r="R463" s="245">
        <v>403757.77</v>
      </c>
      <c r="S463" s="224">
        <v>0</v>
      </c>
      <c r="T463" s="224">
        <v>5</v>
      </c>
      <c r="U463" s="224">
        <v>0</v>
      </c>
      <c r="V463" s="224">
        <v>0</v>
      </c>
      <c r="W463" s="211">
        <v>2012</v>
      </c>
      <c r="X463" s="239" t="d">
        <v>2012-06-24</v>
      </c>
      <c r="Y463" s="228" t="s">
        <v>1810</v>
      </c>
      <c r="Z463" s="244" t="s">
        <v>1736</v>
      </c>
      <c r="AA463" s="211" t="s">
        <v>1816</v>
      </c>
      <c r="AB463" s="292">
        <v>2</v>
      </c>
      <c r="AC463" s="244" t="s">
        <v>1755</v>
      </c>
      <c r="AD463" s="211" t="s">
        <v>587</v>
      </c>
      <c r="AE463" s="224">
        <v>72.5</v>
      </c>
      <c r="AF463" s="224" t="s">
        <v>585</v>
      </c>
      <c r="AG463" s="224">
        <v>40</v>
      </c>
      <c r="AH463" s="224">
        <v>0</v>
      </c>
      <c r="AI463" s="224">
        <v>5</v>
      </c>
      <c r="AJ463" s="224">
        <v>0</v>
      </c>
      <c r="AK463" s="224">
        <v>0</v>
      </c>
      <c r="AL463" s="224" t="s">
        <v>800</v>
      </c>
      <c r="AM463" s="224"/>
      <c r="AN463" s="224"/>
      <c r="AO463" s="224"/>
      <c r="AP463" s="225"/>
      <c r="AQ463" s="225"/>
      <c r="AR463" s="225"/>
      <c r="AS463" s="224"/>
      <c r="AT463" s="224">
        <v>0</v>
      </c>
      <c r="AU463" s="224">
        <v>0</v>
      </c>
      <c r="AV463" s="224">
        <v>0</v>
      </c>
      <c r="AW463" s="224">
        <v>110</v>
      </c>
      <c r="AX463" s="224">
        <v>93</v>
      </c>
      <c r="AY463" s="224">
        <v>105</v>
      </c>
      <c r="AZ463" s="224">
        <v>51</v>
      </c>
      <c r="BA463" s="224">
        <v>50</v>
      </c>
      <c r="BB463" s="224">
        <v>49</v>
      </c>
      <c r="BC463" s="224">
        <v>5</v>
      </c>
      <c r="BD463" s="224">
        <v>5</v>
      </c>
      <c r="BE463" s="224">
        <v>5</v>
      </c>
      <c r="BF463" s="225"/>
      <c r="BG463" s="225"/>
      <c r="BH463" s="225"/>
      <c r="BI463" s="224"/>
      <c r="BJ463" s="224"/>
      <c r="BK463" s="224"/>
      <c r="BL463" s="224"/>
      <c r="BM463" s="224"/>
      <c r="BN463" s="224"/>
      <c r="BO463" s="224"/>
      <c r="BP463" s="224"/>
      <c r="BQ463" s="224"/>
      <c r="BR463" s="224"/>
      <c r="BS463" s="224"/>
      <c r="BT463" s="224"/>
    </row>
    <row r="464" spans="1:72" s="226" customFormat="1" ht="26.25" customHeight="1">
      <c r="A464" s="210">
        <v>464</v>
      </c>
      <c r="B464" s="244">
        <v>11</v>
      </c>
      <c r="C464" s="244" t="s">
        <v>1742</v>
      </c>
      <c r="D464" s="257">
        <v>1</v>
      </c>
      <c r="E464" s="212" t="s">
        <v>1215</v>
      </c>
      <c r="F464" s="213"/>
      <c r="G464" s="232" t="s">
        <v>587</v>
      </c>
      <c r="H464" s="274" t="s">
        <v>1764</v>
      </c>
      <c r="I464" s="215"/>
      <c r="J464" s="252" t="s">
        <v>455</v>
      </c>
      <c r="K464" s="231"/>
      <c r="L464" s="238" t="s">
        <v>587</v>
      </c>
      <c r="M464" s="233"/>
      <c r="N464" s="243"/>
      <c r="O464" s="224" t="s">
        <v>707</v>
      </c>
      <c r="P464" s="224" t="s">
        <v>1231</v>
      </c>
      <c r="Q464" s="245">
        <v>4494972.54</v>
      </c>
      <c r="R464" s="245">
        <v>403750.55</v>
      </c>
      <c r="S464" s="224">
        <v>0</v>
      </c>
      <c r="T464" s="224">
        <v>2</v>
      </c>
      <c r="U464" s="224">
        <v>0</v>
      </c>
      <c r="V464" s="224">
        <v>0</v>
      </c>
      <c r="W464" s="211">
        <v>2012</v>
      </c>
      <c r="X464" s="239" t="d">
        <v>2012-06-24</v>
      </c>
      <c r="Y464" s="228" t="s">
        <v>1810</v>
      </c>
      <c r="Z464" s="244" t="s">
        <v>1736</v>
      </c>
      <c r="AA464" s="211" t="s">
        <v>1816</v>
      </c>
      <c r="AB464" s="292">
        <v>2</v>
      </c>
      <c r="AC464" s="244" t="s">
        <v>1755</v>
      </c>
      <c r="AD464" s="211" t="s">
        <v>587</v>
      </c>
      <c r="AE464" s="224">
        <v>82</v>
      </c>
      <c r="AF464" s="224" t="s">
        <v>585</v>
      </c>
      <c r="AG464" s="224">
        <v>36</v>
      </c>
      <c r="AH464" s="224">
        <v>0</v>
      </c>
      <c r="AI464" s="224">
        <v>2</v>
      </c>
      <c r="AJ464" s="224">
        <v>0</v>
      </c>
      <c r="AK464" s="224">
        <v>0</v>
      </c>
      <c r="AL464" s="224" t="s">
        <v>800</v>
      </c>
      <c r="AM464" s="224" t="s">
        <v>1230</v>
      </c>
      <c r="AN464" s="224"/>
      <c r="AO464" s="244"/>
      <c r="AP464" s="225"/>
      <c r="AQ464" s="225"/>
      <c r="AR464" s="225"/>
      <c r="AS464" s="224"/>
      <c r="AT464" s="224">
        <v>84</v>
      </c>
      <c r="AU464" s="224">
        <v>115</v>
      </c>
      <c r="AV464" s="224"/>
      <c r="AW464" s="224">
        <v>180</v>
      </c>
      <c r="AX464" s="224">
        <v>35</v>
      </c>
      <c r="AY464" s="224"/>
      <c r="AZ464" s="224">
        <v>64</v>
      </c>
      <c r="BA464" s="224">
        <v>55</v>
      </c>
      <c r="BB464" s="224"/>
      <c r="BC464" s="224">
        <v>4</v>
      </c>
      <c r="BD464" s="224">
        <v>3</v>
      </c>
      <c r="BE464" s="224"/>
      <c r="BF464" s="225"/>
      <c r="BG464" s="225"/>
      <c r="BH464" s="225"/>
      <c r="BI464" s="224"/>
      <c r="BJ464" s="224"/>
      <c r="BK464" s="224"/>
      <c r="BL464" s="224"/>
      <c r="BM464" s="224"/>
      <c r="BN464" s="224"/>
      <c r="BO464" s="224"/>
      <c r="BP464" s="224"/>
      <c r="BQ464" s="224"/>
      <c r="BR464" s="224"/>
      <c r="BS464" s="224"/>
      <c r="BT464" s="224"/>
    </row>
    <row r="465" spans="1:72" ht="26.25" customHeight="1">
      <c r="A465" s="210">
        <v>465</v>
      </c>
      <c r="B465" s="224">
        <v>11</v>
      </c>
      <c r="C465" s="244" t="s">
        <v>1742</v>
      </c>
      <c r="D465" s="257">
        <v>1</v>
      </c>
      <c r="E465" s="293" t="s">
        <v>1216</v>
      </c>
      <c r="G465" s="238" t="s">
        <v>596</v>
      </c>
      <c r="H465" s="214" t="s">
        <v>620</v>
      </c>
      <c r="I465" s="238"/>
      <c r="J465" s="325" t="s">
        <v>620</v>
      </c>
      <c r="L465" s="238" t="s">
        <v>620</v>
      </c>
      <c r="N465" s="243"/>
      <c r="P465" s="244"/>
      <c r="Q465" s="248"/>
      <c r="R465" s="248"/>
      <c r="S465" s="244"/>
      <c r="T465" s="244"/>
      <c r="U465" s="244"/>
      <c r="V465" s="244"/>
      <c r="W465" s="211">
        <v>2012</v>
      </c>
      <c r="X465" s="239" t="d">
        <v>2012-06-24</v>
      </c>
      <c r="Y465" s="228" t="s">
        <v>1810</v>
      </c>
      <c r="Z465" s="244" t="s">
        <v>1736</v>
      </c>
      <c r="AA465" s="211" t="s">
        <v>1816</v>
      </c>
      <c r="AB465" s="292">
        <v>2</v>
      </c>
      <c r="AC465" s="244" t="s">
        <v>1755</v>
      </c>
      <c r="AD465" s="211" t="s">
        <v>587</v>
      </c>
      <c r="AE465" s="244">
        <v>78.400000000000006</v>
      </c>
      <c r="AF465" s="244" t="s">
        <v>594</v>
      </c>
      <c r="AG465" s="244">
        <v>4</v>
      </c>
      <c r="AH465" s="244">
        <v>0</v>
      </c>
      <c r="AI465" s="244">
        <v>1</v>
      </c>
      <c r="AJ465" s="244">
        <v>0</v>
      </c>
      <c r="AK465" s="244">
        <v>0</v>
      </c>
      <c r="AL465" s="224" t="s">
        <v>800</v>
      </c>
      <c r="AN465" s="244"/>
      <c r="AO465" s="244"/>
      <c r="AP465" s="226"/>
      <c r="AQ465" s="226"/>
      <c r="AR465" s="226"/>
      <c r="AS465" s="244"/>
      <c r="BI465" s="226"/>
      <c r="BJ465" s="226"/>
      <c r="BK465" s="226"/>
      <c r="BL465" s="226"/>
      <c r="BM465" s="226"/>
      <c r="BN465" s="226"/>
      <c r="BO465" s="226"/>
      <c r="BP465" s="226"/>
      <c r="BQ465" s="226"/>
      <c r="BR465" s="226"/>
      <c r="BS465" s="226"/>
      <c r="BT465" s="226"/>
    </row>
    <row r="466" spans="1:72" ht="26.25" customHeight="1">
      <c r="A466" s="210">
        <v>466</v>
      </c>
      <c r="B466" s="244">
        <v>11</v>
      </c>
      <c r="C466" s="244" t="s">
        <v>1742</v>
      </c>
      <c r="D466" s="257">
        <v>1</v>
      </c>
      <c r="E466" s="212" t="s">
        <v>1217</v>
      </c>
      <c r="F466" s="213"/>
      <c r="G466" s="232" t="s">
        <v>596</v>
      </c>
      <c r="H466" s="214" t="s">
        <v>620</v>
      </c>
      <c r="I466" s="238"/>
      <c r="J466" s="252" t="s">
        <v>620</v>
      </c>
      <c r="K466" s="237"/>
      <c r="L466" s="238" t="s">
        <v>620</v>
      </c>
      <c r="N466" s="243"/>
      <c r="P466" s="244"/>
      <c r="W466" s="211">
        <v>2012</v>
      </c>
      <c r="X466" s="239" t="d">
        <v>2012-06-24</v>
      </c>
      <c r="Y466" s="228" t="s">
        <v>1810</v>
      </c>
      <c r="Z466" s="244" t="s">
        <v>1736</v>
      </c>
      <c r="AA466" s="211" t="s">
        <v>1816</v>
      </c>
      <c r="AB466" s="292">
        <v>2</v>
      </c>
      <c r="AC466" s="244" t="s">
        <v>1755</v>
      </c>
      <c r="AD466" s="211" t="s">
        <v>587</v>
      </c>
      <c r="AE466" s="224">
        <v>88.8</v>
      </c>
      <c r="AF466" s="224" t="s">
        <v>585</v>
      </c>
      <c r="AG466" s="224">
        <v>15</v>
      </c>
      <c r="AH466" s="224">
        <v>0</v>
      </c>
      <c r="AI466" s="224">
        <v>2</v>
      </c>
      <c r="AJ466" s="224">
        <v>0</v>
      </c>
      <c r="AK466" s="224">
        <v>0</v>
      </c>
      <c r="AL466" s="224" t="s">
        <v>800</v>
      </c>
      <c r="AO466" s="244"/>
      <c r="AP466" s="226"/>
      <c r="AQ466" s="226"/>
      <c r="AR466" s="226"/>
      <c r="BI466" s="226"/>
      <c r="BJ466" s="226"/>
      <c r="BK466" s="226"/>
      <c r="BL466" s="226"/>
      <c r="BM466" s="226"/>
      <c r="BN466" s="226"/>
      <c r="BO466" s="226"/>
      <c r="BP466" s="226"/>
      <c r="BQ466" s="226"/>
      <c r="BR466" s="226"/>
      <c r="BS466" s="226"/>
      <c r="BT466" s="226"/>
    </row>
    <row r="467" spans="1:72" ht="26.25" customHeight="1">
      <c r="A467" s="210">
        <v>467</v>
      </c>
      <c r="B467" s="224">
        <v>11</v>
      </c>
      <c r="C467" s="244" t="s">
        <v>1742</v>
      </c>
      <c r="D467" s="257">
        <v>1</v>
      </c>
      <c r="E467" s="293" t="s">
        <v>1218</v>
      </c>
      <c r="G467" s="232" t="s">
        <v>596</v>
      </c>
      <c r="H467" s="214" t="s">
        <v>620</v>
      </c>
      <c r="I467" s="238"/>
      <c r="J467" s="252" t="s">
        <v>620</v>
      </c>
      <c r="L467" s="238" t="s">
        <v>620</v>
      </c>
      <c r="N467" s="219"/>
      <c r="P467" s="244"/>
      <c r="W467" s="211">
        <v>2012</v>
      </c>
      <c r="X467" s="234" t="d">
        <v>2012-06-24</v>
      </c>
      <c r="Y467" s="235" t="s">
        <v>1810</v>
      </c>
      <c r="Z467" s="244" t="s">
        <v>1736</v>
      </c>
      <c r="AA467" s="211" t="s">
        <v>1816</v>
      </c>
      <c r="AB467" s="292">
        <v>2</v>
      </c>
      <c r="AC467" s="244" t="s">
        <v>1755</v>
      </c>
      <c r="AD467" s="211" t="s">
        <v>587</v>
      </c>
      <c r="AE467" s="224">
        <v>90.5</v>
      </c>
      <c r="AF467" s="224" t="s">
        <v>585</v>
      </c>
      <c r="AG467" s="224">
        <v>27</v>
      </c>
      <c r="AH467" s="224">
        <v>0</v>
      </c>
      <c r="AI467" s="224">
        <v>1</v>
      </c>
      <c r="AJ467" s="224">
        <v>0</v>
      </c>
      <c r="AK467" s="224">
        <v>0</v>
      </c>
      <c r="AL467" s="224" t="s">
        <v>800</v>
      </c>
      <c r="AP467" s="226"/>
      <c r="AQ467" s="226"/>
      <c r="AR467" s="226"/>
      <c r="BI467" s="226"/>
      <c r="BJ467" s="226"/>
      <c r="BK467" s="226"/>
      <c r="BL467" s="226"/>
      <c r="BM467" s="226"/>
      <c r="BN467" s="226"/>
      <c r="BO467" s="226"/>
      <c r="BP467" s="226"/>
      <c r="BQ467" s="226"/>
      <c r="BR467" s="226"/>
      <c r="BS467" s="226"/>
      <c r="BT467" s="226"/>
    </row>
    <row r="468" spans="1:72" ht="26.25" customHeight="1">
      <c r="A468" s="210">
        <v>468</v>
      </c>
      <c r="B468" s="224">
        <v>11</v>
      </c>
      <c r="C468" s="244" t="s">
        <v>1742</v>
      </c>
      <c r="D468" s="257">
        <v>1</v>
      </c>
      <c r="E468" s="293" t="s">
        <v>1219</v>
      </c>
      <c r="G468" s="232" t="s">
        <v>596</v>
      </c>
      <c r="H468" s="214" t="s">
        <v>620</v>
      </c>
      <c r="I468" s="232"/>
      <c r="J468" s="252" t="s">
        <v>620</v>
      </c>
      <c r="K468" s="237"/>
      <c r="L468" s="238" t="s">
        <v>620</v>
      </c>
      <c r="N468" s="243"/>
      <c r="P468" s="244"/>
      <c r="W468" s="211">
        <v>2012</v>
      </c>
      <c r="X468" s="234" t="d">
        <v>2012-06-24</v>
      </c>
      <c r="Y468" s="235" t="s">
        <v>1810</v>
      </c>
      <c r="Z468" s="244" t="s">
        <v>1736</v>
      </c>
      <c r="AA468" s="211" t="s">
        <v>1816</v>
      </c>
      <c r="AB468" s="292">
        <v>2</v>
      </c>
      <c r="AC468" s="244" t="s">
        <v>1755</v>
      </c>
      <c r="AD468" s="211" t="s">
        <v>587</v>
      </c>
      <c r="AE468" s="224">
        <v>91.5</v>
      </c>
      <c r="AF468" s="224" t="s">
        <v>585</v>
      </c>
      <c r="AG468" s="224">
        <v>27</v>
      </c>
      <c r="AH468" s="224">
        <v>0</v>
      </c>
      <c r="AI468" s="224">
        <v>5</v>
      </c>
      <c r="AJ468" s="224">
        <v>0</v>
      </c>
      <c r="AK468" s="224">
        <v>0</v>
      </c>
      <c r="AL468" s="244" t="s">
        <v>800</v>
      </c>
      <c r="AM468" s="224" t="s">
        <v>1229</v>
      </c>
      <c r="AO468" s="244"/>
      <c r="AP468" s="226"/>
      <c r="AQ468" s="226"/>
      <c r="AR468" s="226"/>
      <c r="BI468" s="226"/>
      <c r="BJ468" s="226"/>
      <c r="BK468" s="226"/>
      <c r="BL468" s="226"/>
      <c r="BM468" s="226"/>
      <c r="BN468" s="226"/>
      <c r="BO468" s="226"/>
      <c r="BP468" s="226"/>
      <c r="BQ468" s="226"/>
      <c r="BR468" s="226"/>
      <c r="BS468" s="226"/>
      <c r="BT468" s="226"/>
    </row>
    <row r="469" spans="1:72" ht="26.25" customHeight="1">
      <c r="A469" s="210">
        <v>469</v>
      </c>
      <c r="B469" s="224">
        <v>11</v>
      </c>
      <c r="C469" s="244" t="s">
        <v>1742</v>
      </c>
      <c r="D469" s="257">
        <v>1</v>
      </c>
      <c r="E469" s="293" t="s">
        <v>1220</v>
      </c>
      <c r="G469" s="232" t="s">
        <v>596</v>
      </c>
      <c r="H469" s="214" t="s">
        <v>620</v>
      </c>
      <c r="I469" s="238"/>
      <c r="J469" s="252" t="s">
        <v>620</v>
      </c>
      <c r="L469" s="238" t="s">
        <v>620</v>
      </c>
      <c r="N469" s="243"/>
      <c r="P469" s="244"/>
      <c r="W469" s="211">
        <v>2012</v>
      </c>
      <c r="X469" s="239" t="d">
        <v>2012-06-24</v>
      </c>
      <c r="Y469" s="228" t="s">
        <v>1810</v>
      </c>
      <c r="Z469" s="244" t="s">
        <v>1736</v>
      </c>
      <c r="AA469" s="211" t="s">
        <v>1816</v>
      </c>
      <c r="AB469" s="292">
        <v>2</v>
      </c>
      <c r="AC469" s="244" t="s">
        <v>1755</v>
      </c>
      <c r="AD469" s="211" t="s">
        <v>587</v>
      </c>
      <c r="AE469" s="224">
        <v>97.1</v>
      </c>
      <c r="AF469" s="224" t="s">
        <v>585</v>
      </c>
      <c r="AG469" s="224">
        <v>1</v>
      </c>
      <c r="AH469" s="224">
        <v>0</v>
      </c>
      <c r="AI469" s="224">
        <v>1</v>
      </c>
      <c r="AJ469" s="224">
        <v>0</v>
      </c>
      <c r="AK469" s="224">
        <v>0</v>
      </c>
      <c r="AL469" s="224" t="s">
        <v>800</v>
      </c>
      <c r="AO469" s="244"/>
      <c r="AP469" s="226"/>
      <c r="AQ469" s="226"/>
      <c r="AR469" s="226"/>
      <c r="BI469" s="226"/>
      <c r="BJ469" s="226"/>
      <c r="BK469" s="226"/>
      <c r="BL469" s="226"/>
      <c r="BM469" s="226"/>
      <c r="BN469" s="226"/>
      <c r="BO469" s="226"/>
      <c r="BP469" s="226"/>
      <c r="BQ469" s="226"/>
      <c r="BR469" s="226"/>
      <c r="BS469" s="226"/>
      <c r="BT469" s="226"/>
    </row>
    <row r="470" spans="1:72" ht="26.25" customHeight="1">
      <c r="A470" s="210">
        <v>470</v>
      </c>
      <c r="B470" s="224">
        <v>11</v>
      </c>
      <c r="C470" s="244" t="s">
        <v>1742</v>
      </c>
      <c r="D470" s="257">
        <v>1</v>
      </c>
      <c r="E470" s="212" t="s">
        <v>1221</v>
      </c>
      <c r="F470" s="213"/>
      <c r="G470" s="232" t="s">
        <v>596</v>
      </c>
      <c r="H470" s="214" t="s">
        <v>620</v>
      </c>
      <c r="I470" s="232"/>
      <c r="J470" s="252" t="s">
        <v>620</v>
      </c>
      <c r="L470" s="238" t="s">
        <v>620</v>
      </c>
      <c r="N470" s="243"/>
      <c r="W470" s="211">
        <v>2012</v>
      </c>
      <c r="X470" s="234" t="d">
        <v>2012-06-24</v>
      </c>
      <c r="Y470" s="235" t="s">
        <v>1810</v>
      </c>
      <c r="Z470" s="244" t="s">
        <v>1736</v>
      </c>
      <c r="AA470" s="211" t="s">
        <v>1816</v>
      </c>
      <c r="AB470" s="292">
        <v>2</v>
      </c>
      <c r="AC470" s="244" t="s">
        <v>1755</v>
      </c>
      <c r="AD470" s="211" t="s">
        <v>587</v>
      </c>
      <c r="AE470" s="224">
        <v>97.5</v>
      </c>
      <c r="AF470" s="224" t="s">
        <v>585</v>
      </c>
      <c r="AG470" s="224">
        <v>17</v>
      </c>
      <c r="AH470" s="224">
        <v>0</v>
      </c>
      <c r="AI470" s="224">
        <v>2</v>
      </c>
      <c r="AJ470" s="224">
        <v>0</v>
      </c>
      <c r="AK470" s="224">
        <v>0</v>
      </c>
      <c r="AL470" s="224" t="s">
        <v>800</v>
      </c>
      <c r="AO470" s="244"/>
      <c r="AP470" s="226"/>
      <c r="AQ470" s="226"/>
      <c r="AR470" s="226"/>
      <c r="BI470" s="226"/>
      <c r="BJ470" s="226"/>
      <c r="BK470" s="226"/>
      <c r="BL470" s="226"/>
      <c r="BM470" s="226"/>
      <c r="BN470" s="226"/>
      <c r="BO470" s="226"/>
      <c r="BP470" s="226"/>
      <c r="BQ470" s="226"/>
      <c r="BR470" s="226"/>
      <c r="BS470" s="226"/>
      <c r="BT470" s="226"/>
    </row>
    <row r="471" spans="1:72" s="226" customFormat="1" ht="26.25" customHeight="1">
      <c r="A471" s="210">
        <v>471</v>
      </c>
      <c r="B471" s="224">
        <v>12</v>
      </c>
      <c r="C471" s="244" t="s">
        <v>1744</v>
      </c>
      <c r="D471" s="257">
        <v>1</v>
      </c>
      <c r="E471" s="293" t="s">
        <v>1233</v>
      </c>
      <c r="F471" s="240"/>
      <c r="G471" s="238" t="s">
        <v>587</v>
      </c>
      <c r="H471" s="343" t="s">
        <v>1764</v>
      </c>
      <c r="I471" s="420"/>
      <c r="J471" s="252" t="s">
        <v>69</v>
      </c>
      <c r="K471" s="237"/>
      <c r="L471" s="238" t="s">
        <v>587</v>
      </c>
      <c r="M471" s="233"/>
      <c r="N471" s="213"/>
      <c r="O471" s="244" t="s">
        <v>707</v>
      </c>
      <c r="P471" s="244" t="s">
        <v>1235</v>
      </c>
      <c r="Q471" s="248">
        <v>4494106.7300000004</v>
      </c>
      <c r="R471" s="248">
        <v>403865.28</v>
      </c>
      <c r="S471" s="244">
        <v>0</v>
      </c>
      <c r="T471" s="244">
        <v>1</v>
      </c>
      <c r="U471" s="244">
        <v>0</v>
      </c>
      <c r="V471" s="244">
        <v>0</v>
      </c>
      <c r="W471" s="211">
        <v>2012</v>
      </c>
      <c r="X471" s="239" t="d">
        <v>2012-06-20</v>
      </c>
      <c r="Y471" s="235" t="s">
        <v>1814</v>
      </c>
      <c r="Z471" s="244" t="s">
        <v>1743</v>
      </c>
      <c r="AA471" s="211" t="s">
        <v>1790</v>
      </c>
      <c r="AB471" s="292">
        <v>1</v>
      </c>
      <c r="AC471" s="244" t="s">
        <v>1750</v>
      </c>
      <c r="AD471" s="211" t="s">
        <v>587</v>
      </c>
      <c r="AE471" s="244">
        <v>50</v>
      </c>
      <c r="AF471" s="244" t="s">
        <v>585</v>
      </c>
      <c r="AG471" s="244">
        <v>65</v>
      </c>
      <c r="AH471" s="244">
        <v>0</v>
      </c>
      <c r="AI471" s="244">
        <v>1</v>
      </c>
      <c r="AJ471" s="244">
        <v>0</v>
      </c>
      <c r="AK471" s="244">
        <v>0</v>
      </c>
      <c r="AL471" s="224"/>
      <c r="AM471" s="244"/>
      <c r="AN471" s="244"/>
      <c r="AO471" s="244"/>
      <c r="AP471" s="225"/>
      <c r="AQ471" s="225"/>
      <c r="AR471" s="225"/>
      <c r="AS471" s="244">
        <v>162</v>
      </c>
      <c r="AT471" s="224">
        <v>18</v>
      </c>
      <c r="AU471" s="224"/>
      <c r="AV471" s="224"/>
      <c r="AW471" s="224">
        <v>54</v>
      </c>
      <c r="AX471" s="224"/>
      <c r="AY471" s="224"/>
      <c r="AZ471" s="224">
        <v>66</v>
      </c>
      <c r="BA471" s="224"/>
      <c r="BB471" s="224"/>
      <c r="BC471" s="224">
        <v>4</v>
      </c>
      <c r="BD471" s="224"/>
      <c r="BE471" s="224"/>
      <c r="BF471" s="225"/>
      <c r="BG471" s="225"/>
      <c r="BH471" s="225"/>
      <c r="BI471" s="224"/>
      <c r="BJ471" s="224"/>
      <c r="BK471" s="224"/>
      <c r="BL471" s="224"/>
      <c r="BM471" s="224"/>
      <c r="BN471" s="224"/>
      <c r="BO471" s="224"/>
      <c r="BP471" s="224"/>
      <c r="BQ471" s="224"/>
      <c r="BR471" s="224"/>
      <c r="BS471" s="224"/>
      <c r="BT471" s="224"/>
    </row>
    <row r="472" spans="1:72" ht="26.25" customHeight="1">
      <c r="A472" s="210">
        <v>472</v>
      </c>
      <c r="B472" s="224">
        <v>12</v>
      </c>
      <c r="C472" s="244" t="s">
        <v>1744</v>
      </c>
      <c r="D472" s="257">
        <v>1</v>
      </c>
      <c r="E472" s="293" t="s">
        <v>1234</v>
      </c>
      <c r="G472" s="238" t="s">
        <v>587</v>
      </c>
      <c r="H472" s="274" t="s">
        <v>1764</v>
      </c>
      <c r="I472" s="227"/>
      <c r="J472" s="252" t="s">
        <v>70</v>
      </c>
      <c r="K472" s="231" t="s">
        <v>364</v>
      </c>
      <c r="L472" s="238" t="s">
        <v>587</v>
      </c>
      <c r="N472" s="213"/>
      <c r="O472" s="224" t="s">
        <v>707</v>
      </c>
      <c r="P472" s="244" t="s">
        <v>1235</v>
      </c>
      <c r="Q472" s="248">
        <v>4494132.13</v>
      </c>
      <c r="R472" s="248">
        <v>403641.18</v>
      </c>
      <c r="S472" s="244">
        <v>0</v>
      </c>
      <c r="T472" s="244">
        <v>4</v>
      </c>
      <c r="U472" s="244">
        <v>0</v>
      </c>
      <c r="V472" s="244">
        <v>0</v>
      </c>
      <c r="W472" s="211">
        <v>2012</v>
      </c>
      <c r="X472" s="239" t="d">
        <v>2012-06-20</v>
      </c>
      <c r="Y472" s="228" t="s">
        <v>1814</v>
      </c>
      <c r="Z472" s="244" t="s">
        <v>1743</v>
      </c>
      <c r="AA472" s="211" t="s">
        <v>1790</v>
      </c>
      <c r="AB472" s="292">
        <v>1</v>
      </c>
      <c r="AC472" s="244" t="s">
        <v>1750</v>
      </c>
      <c r="AD472" s="211" t="s">
        <v>587</v>
      </c>
      <c r="AE472" s="244">
        <v>42</v>
      </c>
      <c r="AF472" s="244" t="s">
        <v>594</v>
      </c>
      <c r="AG472" s="244">
        <v>162</v>
      </c>
      <c r="AH472" s="244">
        <v>0</v>
      </c>
      <c r="AI472" s="244">
        <v>4</v>
      </c>
      <c r="AJ472" s="244">
        <v>0</v>
      </c>
      <c r="AK472" s="244">
        <v>0</v>
      </c>
      <c r="AL472" s="244" t="s">
        <v>800</v>
      </c>
      <c r="AN472" s="244"/>
      <c r="AO472" s="244"/>
      <c r="AS472" s="244" t="s">
        <v>1236</v>
      </c>
      <c r="AT472" s="224">
        <v>0</v>
      </c>
      <c r="AU472" s="224">
        <v>1</v>
      </c>
      <c r="AV472" s="224">
        <v>10</v>
      </c>
      <c r="AW472" s="224">
        <v>63</v>
      </c>
      <c r="AX472" s="224">
        <v>27</v>
      </c>
      <c r="AY472" s="224">
        <v>42</v>
      </c>
      <c r="AZ472" s="224">
        <v>60</v>
      </c>
      <c r="BA472" s="224">
        <v>57</v>
      </c>
      <c r="BB472" s="224">
        <v>60</v>
      </c>
      <c r="BC472" s="224">
        <v>5</v>
      </c>
      <c r="BD472" s="224">
        <v>5</v>
      </c>
      <c r="BE472" s="224">
        <v>5</v>
      </c>
    </row>
    <row r="473" spans="1:72" s="226" customFormat="1" ht="26.25" customHeight="1">
      <c r="A473" s="210">
        <v>473</v>
      </c>
      <c r="B473" s="224">
        <v>13</v>
      </c>
      <c r="C473" s="244" t="s">
        <v>1745</v>
      </c>
      <c r="D473" s="257">
        <v>1</v>
      </c>
      <c r="E473" s="293" t="s">
        <v>1237</v>
      </c>
      <c r="F473" s="240"/>
      <c r="G473" s="232" t="s">
        <v>587</v>
      </c>
      <c r="H473" s="274" t="s">
        <v>1764</v>
      </c>
      <c r="I473" s="227"/>
      <c r="J473" s="325" t="s">
        <v>71</v>
      </c>
      <c r="K473" s="231"/>
      <c r="L473" s="238" t="s">
        <v>587</v>
      </c>
      <c r="M473" s="233"/>
      <c r="N473" s="240"/>
      <c r="O473" s="224" t="s">
        <v>707</v>
      </c>
      <c r="P473" s="224" t="s">
        <v>1243</v>
      </c>
      <c r="Q473" s="245">
        <v>4494036.1500000004</v>
      </c>
      <c r="R473" s="245">
        <v>403624.34</v>
      </c>
      <c r="S473" s="224">
        <v>0</v>
      </c>
      <c r="T473" s="224">
        <v>2</v>
      </c>
      <c r="U473" s="224">
        <v>0</v>
      </c>
      <c r="V473" s="224">
        <v>0</v>
      </c>
      <c r="W473" s="211">
        <v>2012</v>
      </c>
      <c r="X473" s="239" t="d">
        <v>2012-06-20</v>
      </c>
      <c r="Y473" s="228" t="s">
        <v>1814</v>
      </c>
      <c r="Z473" s="244" t="s">
        <v>1743</v>
      </c>
      <c r="AA473" s="211" t="s">
        <v>1790</v>
      </c>
      <c r="AB473" s="292">
        <v>2</v>
      </c>
      <c r="AC473" s="244" t="s">
        <v>1752</v>
      </c>
      <c r="AD473" s="211" t="s">
        <v>587</v>
      </c>
      <c r="AE473" s="224">
        <v>4</v>
      </c>
      <c r="AF473" s="224" t="s">
        <v>585</v>
      </c>
      <c r="AG473" s="224">
        <v>5</v>
      </c>
      <c r="AH473" s="224">
        <v>0</v>
      </c>
      <c r="AI473" s="224">
        <v>2</v>
      </c>
      <c r="AJ473" s="224">
        <v>0</v>
      </c>
      <c r="AK473" s="224">
        <v>0</v>
      </c>
      <c r="AL473" s="224"/>
      <c r="AM473" s="224"/>
      <c r="AN473" s="224"/>
      <c r="AO473" s="224"/>
      <c r="AP473" s="225"/>
      <c r="AQ473" s="225"/>
      <c r="AR473" s="225"/>
      <c r="AS473" s="224" t="s">
        <v>1244</v>
      </c>
      <c r="AT473" s="224">
        <v>6</v>
      </c>
      <c r="AU473" s="224">
        <v>0</v>
      </c>
      <c r="AV473" s="224"/>
      <c r="AW473" s="224">
        <v>40</v>
      </c>
      <c r="AX473" s="224">
        <v>112</v>
      </c>
      <c r="AY473" s="224"/>
      <c r="AZ473" s="224">
        <v>53</v>
      </c>
      <c r="BA473" s="224">
        <v>60</v>
      </c>
      <c r="BB473" s="224"/>
      <c r="BC473" s="224">
        <v>4</v>
      </c>
      <c r="BD473" s="224">
        <v>5</v>
      </c>
      <c r="BE473" s="224"/>
      <c r="BF473" s="225"/>
      <c r="BG473" s="225"/>
      <c r="BH473" s="225"/>
      <c r="BI473" s="224"/>
      <c r="BJ473" s="224"/>
      <c r="BK473" s="224"/>
      <c r="BL473" s="224"/>
      <c r="BM473" s="224"/>
      <c r="BN473" s="224"/>
      <c r="BO473" s="224"/>
      <c r="BP473" s="224"/>
      <c r="BQ473" s="224"/>
      <c r="BR473" s="224"/>
      <c r="BS473" s="224"/>
      <c r="BT473" s="224"/>
    </row>
    <row r="474" spans="1:72" ht="26.25" customHeight="1">
      <c r="A474" s="210">
        <v>474</v>
      </c>
      <c r="B474" s="244">
        <v>13</v>
      </c>
      <c r="C474" s="244" t="s">
        <v>1745</v>
      </c>
      <c r="D474" s="257">
        <v>1</v>
      </c>
      <c r="E474" s="212" t="s">
        <v>1238</v>
      </c>
      <c r="G474" s="232" t="s">
        <v>587</v>
      </c>
      <c r="H474" s="274" t="s">
        <v>1764</v>
      </c>
      <c r="I474" s="215"/>
      <c r="J474" s="252" t="s">
        <v>72</v>
      </c>
      <c r="K474" s="237" t="s">
        <v>365</v>
      </c>
      <c r="L474" s="238" t="s">
        <v>587</v>
      </c>
      <c r="O474" s="224" t="s">
        <v>707</v>
      </c>
      <c r="P474" s="224" t="s">
        <v>1243</v>
      </c>
      <c r="Q474" s="245">
        <v>4494034.6500000004</v>
      </c>
      <c r="R474" s="245">
        <v>403623.56</v>
      </c>
      <c r="S474" s="224">
        <v>0</v>
      </c>
      <c r="T474" s="224">
        <v>4</v>
      </c>
      <c r="U474" s="224">
        <v>0</v>
      </c>
      <c r="V474" s="224">
        <v>0</v>
      </c>
      <c r="W474" s="211">
        <v>2012</v>
      </c>
      <c r="X474" s="234" t="d">
        <v>2012-06-20</v>
      </c>
      <c r="Y474" s="228" t="s">
        <v>1814</v>
      </c>
      <c r="Z474" s="244" t="s">
        <v>1743</v>
      </c>
      <c r="AA474" s="211" t="s">
        <v>1790</v>
      </c>
      <c r="AB474" s="292">
        <v>2</v>
      </c>
      <c r="AC474" s="244" t="s">
        <v>1752</v>
      </c>
      <c r="AD474" s="211" t="s">
        <v>587</v>
      </c>
      <c r="AE474" s="224">
        <v>6</v>
      </c>
      <c r="AF474" s="224" t="s">
        <v>585</v>
      </c>
      <c r="AG474" s="224">
        <v>5</v>
      </c>
      <c r="AH474" s="224">
        <v>0</v>
      </c>
      <c r="AI474" s="224">
        <v>5</v>
      </c>
      <c r="AJ474" s="224">
        <v>0</v>
      </c>
      <c r="AK474" s="224">
        <v>0</v>
      </c>
      <c r="AS474" s="224">
        <v>172</v>
      </c>
      <c r="AT474" s="224">
        <v>31</v>
      </c>
      <c r="AU474" s="224">
        <v>10</v>
      </c>
      <c r="AV474" s="224">
        <v>7</v>
      </c>
      <c r="AW474" s="224">
        <v>220</v>
      </c>
      <c r="AX474" s="224">
        <v>163</v>
      </c>
      <c r="AY474" s="224">
        <v>133</v>
      </c>
      <c r="AZ474" s="224">
        <v>57</v>
      </c>
      <c r="BA474" s="224">
        <v>54</v>
      </c>
      <c r="BB474" s="224">
        <v>53</v>
      </c>
      <c r="BC474" s="224">
        <v>5</v>
      </c>
      <c r="BD474" s="224">
        <v>5</v>
      </c>
      <c r="BE474" s="224">
        <v>5</v>
      </c>
    </row>
    <row r="475" spans="1:72" ht="26.25" customHeight="1">
      <c r="A475" s="210">
        <v>475</v>
      </c>
      <c r="B475" s="224">
        <v>13</v>
      </c>
      <c r="C475" s="244" t="s">
        <v>1745</v>
      </c>
      <c r="D475" s="257">
        <v>1</v>
      </c>
      <c r="E475" s="293" t="s">
        <v>1239</v>
      </c>
      <c r="G475" s="232" t="s">
        <v>587</v>
      </c>
      <c r="H475" s="274" t="s">
        <v>1764</v>
      </c>
      <c r="I475" s="215"/>
      <c r="J475" s="325" t="s">
        <v>73</v>
      </c>
      <c r="K475" s="237" t="s">
        <v>366</v>
      </c>
      <c r="L475" s="238" t="s">
        <v>587</v>
      </c>
      <c r="O475" s="224" t="s">
        <v>707</v>
      </c>
      <c r="P475" s="224" t="s">
        <v>1243</v>
      </c>
      <c r="Q475" s="245">
        <v>4494029.2699999996</v>
      </c>
      <c r="R475" s="245">
        <v>403623.94</v>
      </c>
      <c r="S475" s="224">
        <v>0</v>
      </c>
      <c r="T475" s="224">
        <v>6</v>
      </c>
      <c r="U475" s="224">
        <v>0</v>
      </c>
      <c r="V475" s="224">
        <v>1</v>
      </c>
      <c r="W475" s="211">
        <v>2012</v>
      </c>
      <c r="X475" s="234" t="d">
        <v>2012-06-20</v>
      </c>
      <c r="Y475" s="228" t="s">
        <v>1814</v>
      </c>
      <c r="Z475" s="244" t="s">
        <v>1743</v>
      </c>
      <c r="AA475" s="211" t="s">
        <v>1790</v>
      </c>
      <c r="AB475" s="292">
        <v>2</v>
      </c>
      <c r="AC475" s="244" t="s">
        <v>1752</v>
      </c>
      <c r="AD475" s="211" t="s">
        <v>587</v>
      </c>
      <c r="AE475" s="224">
        <v>12</v>
      </c>
      <c r="AF475" s="224" t="s">
        <v>585</v>
      </c>
      <c r="AG475" s="224">
        <v>6</v>
      </c>
      <c r="AH475" s="224">
        <v>0</v>
      </c>
      <c r="AI475" s="224">
        <v>6</v>
      </c>
      <c r="AJ475" s="224">
        <v>0</v>
      </c>
      <c r="AK475" s="224">
        <v>0</v>
      </c>
      <c r="AS475" s="224" t="s">
        <v>1245</v>
      </c>
      <c r="AT475" s="224">
        <v>2</v>
      </c>
      <c r="AU475" s="224">
        <v>0</v>
      </c>
      <c r="AV475" s="224">
        <v>1</v>
      </c>
      <c r="AW475" s="224">
        <v>50</v>
      </c>
      <c r="AX475" s="224">
        <v>75</v>
      </c>
      <c r="AY475" s="224">
        <v>45</v>
      </c>
      <c r="AZ475" s="224">
        <v>56</v>
      </c>
      <c r="BA475" s="224">
        <v>54</v>
      </c>
      <c r="BB475" s="224">
        <v>53</v>
      </c>
      <c r="BC475" s="224">
        <v>5</v>
      </c>
      <c r="BD475" s="224">
        <v>5</v>
      </c>
      <c r="BE475" s="224">
        <v>5</v>
      </c>
    </row>
    <row r="476" spans="1:72" s="226" customFormat="1" ht="26.25" customHeight="1">
      <c r="A476" s="210">
        <v>476</v>
      </c>
      <c r="B476" s="224">
        <v>13</v>
      </c>
      <c r="C476" s="244" t="s">
        <v>1745</v>
      </c>
      <c r="D476" s="257">
        <v>1</v>
      </c>
      <c r="E476" s="293" t="s">
        <v>1240</v>
      </c>
      <c r="F476" s="240"/>
      <c r="G476" s="232" t="s">
        <v>587</v>
      </c>
      <c r="H476" s="274" t="s">
        <v>1764</v>
      </c>
      <c r="I476" s="215"/>
      <c r="J476" s="252" t="s">
        <v>74</v>
      </c>
      <c r="K476" s="237"/>
      <c r="L476" s="238" t="s">
        <v>587</v>
      </c>
      <c r="M476" s="233"/>
      <c r="N476" s="213"/>
      <c r="O476" s="224" t="s">
        <v>707</v>
      </c>
      <c r="P476" s="224" t="s">
        <v>1243</v>
      </c>
      <c r="Q476" s="245">
        <v>4493973.91</v>
      </c>
      <c r="R476" s="245">
        <v>403697.85</v>
      </c>
      <c r="S476" s="224">
        <v>0</v>
      </c>
      <c r="T476" s="224">
        <v>3</v>
      </c>
      <c r="U476" s="224">
        <v>0</v>
      </c>
      <c r="V476" s="224">
        <v>0</v>
      </c>
      <c r="W476" s="211">
        <v>2012</v>
      </c>
      <c r="X476" s="234" t="d">
        <v>2012-06-20</v>
      </c>
      <c r="Y476" s="228" t="s">
        <v>1814</v>
      </c>
      <c r="Z476" s="244" t="s">
        <v>1743</v>
      </c>
      <c r="AA476" s="211" t="s">
        <v>1790</v>
      </c>
      <c r="AB476" s="292">
        <v>2</v>
      </c>
      <c r="AC476" s="244" t="s">
        <v>1752</v>
      </c>
      <c r="AD476" s="211" t="s">
        <v>587</v>
      </c>
      <c r="AE476" s="224">
        <v>54</v>
      </c>
      <c r="AF476" s="224" t="s">
        <v>585</v>
      </c>
      <c r="AG476" s="224">
        <v>88</v>
      </c>
      <c r="AH476" s="224">
        <v>0</v>
      </c>
      <c r="AI476" s="224">
        <v>6</v>
      </c>
      <c r="AJ476" s="224">
        <v>0</v>
      </c>
      <c r="AK476" s="224">
        <v>0</v>
      </c>
      <c r="AL476" s="224"/>
      <c r="AM476" s="224"/>
      <c r="AN476" s="224"/>
      <c r="AO476" s="244"/>
      <c r="AP476" s="225"/>
      <c r="AQ476" s="225"/>
      <c r="AR476" s="225"/>
      <c r="AS476" s="224" t="s">
        <v>1246</v>
      </c>
      <c r="AT476" s="224">
        <v>100</v>
      </c>
      <c r="AU476" s="224">
        <v>90</v>
      </c>
      <c r="AV476" s="224">
        <v>110</v>
      </c>
      <c r="AW476" s="224">
        <v>220</v>
      </c>
      <c r="AX476" s="224">
        <v>90</v>
      </c>
      <c r="AY476" s="224">
        <v>127</v>
      </c>
      <c r="AZ476" s="224">
        <v>61</v>
      </c>
      <c r="BA476" s="224">
        <v>60</v>
      </c>
      <c r="BB476" s="224">
        <v>53</v>
      </c>
      <c r="BC476" s="224">
        <v>4</v>
      </c>
      <c r="BD476" s="224">
        <v>4</v>
      </c>
      <c r="BE476" s="224">
        <v>4</v>
      </c>
      <c r="BF476" s="225"/>
      <c r="BG476" s="225"/>
      <c r="BH476" s="225"/>
      <c r="BI476" s="224"/>
      <c r="BJ476" s="224"/>
      <c r="BK476" s="224"/>
      <c r="BL476" s="224"/>
      <c r="BM476" s="224"/>
      <c r="BN476" s="224"/>
      <c r="BO476" s="224"/>
      <c r="BP476" s="224"/>
      <c r="BQ476" s="224"/>
      <c r="BR476" s="224"/>
      <c r="BS476" s="224"/>
      <c r="BT476" s="224"/>
    </row>
    <row r="477" spans="1:72" ht="26.25" customHeight="1">
      <c r="A477" s="210">
        <v>477</v>
      </c>
      <c r="B477" s="224">
        <v>13</v>
      </c>
      <c r="C477" s="244" t="s">
        <v>1745</v>
      </c>
      <c r="D477" s="257">
        <v>1</v>
      </c>
      <c r="E477" s="212" t="s">
        <v>1241</v>
      </c>
      <c r="G477" s="232" t="s">
        <v>587</v>
      </c>
      <c r="H477" s="274" t="s">
        <v>1764</v>
      </c>
      <c r="I477" s="215"/>
      <c r="J477" s="325" t="s">
        <v>75</v>
      </c>
      <c r="K477" s="237" t="s">
        <v>367</v>
      </c>
      <c r="L477" s="238" t="s">
        <v>587</v>
      </c>
      <c r="O477" s="224" t="s">
        <v>707</v>
      </c>
      <c r="P477" s="224" t="s">
        <v>1243</v>
      </c>
      <c r="Q477" s="245">
        <v>4493978.74</v>
      </c>
      <c r="R477" s="245">
        <v>403694.84</v>
      </c>
      <c r="S477" s="224">
        <v>0</v>
      </c>
      <c r="T477" s="224">
        <v>2</v>
      </c>
      <c r="U477" s="224">
        <v>1</v>
      </c>
      <c r="V477" s="224">
        <v>0</v>
      </c>
      <c r="W477" s="211">
        <v>2012</v>
      </c>
      <c r="X477" s="234" t="d">
        <v>2012-06-20</v>
      </c>
      <c r="Y477" s="235" t="s">
        <v>1814</v>
      </c>
      <c r="Z477" s="244" t="s">
        <v>1743</v>
      </c>
      <c r="AA477" s="211" t="s">
        <v>1790</v>
      </c>
      <c r="AB477" s="292">
        <v>2</v>
      </c>
      <c r="AC477" s="244" t="s">
        <v>1752</v>
      </c>
      <c r="AD477" s="211" t="s">
        <v>587</v>
      </c>
      <c r="AE477" s="224">
        <v>54</v>
      </c>
      <c r="AF477" s="224" t="s">
        <v>585</v>
      </c>
      <c r="AG477" s="224">
        <v>90</v>
      </c>
      <c r="AH477" s="224">
        <v>0</v>
      </c>
      <c r="AI477" s="224">
        <v>3</v>
      </c>
      <c r="AJ477" s="224">
        <v>0</v>
      </c>
      <c r="AK477" s="224">
        <v>0</v>
      </c>
      <c r="AL477" s="244"/>
      <c r="AS477" s="224">
        <v>178</v>
      </c>
      <c r="AT477" s="224">
        <v>0</v>
      </c>
      <c r="AU477" s="224">
        <v>0</v>
      </c>
      <c r="AV477" s="224">
        <v>0</v>
      </c>
      <c r="AW477" s="224">
        <v>0</v>
      </c>
      <c r="AX477" s="224">
        <v>40</v>
      </c>
      <c r="AY477" s="224">
        <v>50</v>
      </c>
      <c r="AZ477" s="224">
        <v>48</v>
      </c>
      <c r="BA477" s="224">
        <v>46</v>
      </c>
      <c r="BB477" s="224">
        <v>43</v>
      </c>
      <c r="BC477" s="224" t="s">
        <v>1247</v>
      </c>
      <c r="BD477" s="224">
        <v>5</v>
      </c>
      <c r="BE477" s="224">
        <v>6</v>
      </c>
    </row>
    <row r="478" spans="1:72" ht="26.25" customHeight="1">
      <c r="A478" s="210">
        <v>478</v>
      </c>
      <c r="B478" s="224">
        <v>13</v>
      </c>
      <c r="C478" s="244" t="s">
        <v>1745</v>
      </c>
      <c r="D478" s="257">
        <v>1</v>
      </c>
      <c r="E478" s="293" t="s">
        <v>1242</v>
      </c>
      <c r="F478" s="240" t="s">
        <v>456</v>
      </c>
      <c r="G478" s="232" t="s">
        <v>587</v>
      </c>
      <c r="H478" s="274" t="s">
        <v>1764</v>
      </c>
      <c r="I478" s="215"/>
      <c r="J478" s="344" t="s">
        <v>620</v>
      </c>
      <c r="K478" s="345"/>
      <c r="L478" s="346" t="s">
        <v>596</v>
      </c>
      <c r="O478" s="224" t="s">
        <v>707</v>
      </c>
      <c r="P478" s="224" t="s">
        <v>1243</v>
      </c>
      <c r="Q478" s="245">
        <v>4493974.92</v>
      </c>
      <c r="R478" s="245">
        <v>403663.68</v>
      </c>
      <c r="S478" s="224">
        <v>0</v>
      </c>
      <c r="T478" s="224">
        <v>2</v>
      </c>
      <c r="U478" s="224">
        <v>0</v>
      </c>
      <c r="V478" s="224">
        <v>0</v>
      </c>
      <c r="W478" s="211">
        <v>2012</v>
      </c>
      <c r="X478" s="239" t="d">
        <v>2012-06-20</v>
      </c>
      <c r="Y478" s="235" t="s">
        <v>1814</v>
      </c>
      <c r="Z478" s="244" t="s">
        <v>1743</v>
      </c>
      <c r="AA478" s="211" t="s">
        <v>1790</v>
      </c>
      <c r="AB478" s="292">
        <v>2</v>
      </c>
      <c r="AC478" s="244" t="s">
        <v>1752</v>
      </c>
      <c r="AD478" s="211" t="s">
        <v>587</v>
      </c>
      <c r="AE478" s="224">
        <v>58</v>
      </c>
      <c r="AF478" s="224" t="s">
        <v>585</v>
      </c>
      <c r="AG478" s="224">
        <v>55</v>
      </c>
      <c r="AH478" s="224">
        <v>0</v>
      </c>
      <c r="AI478" s="224">
        <v>2</v>
      </c>
      <c r="AJ478" s="224">
        <v>0</v>
      </c>
      <c r="AK478" s="224">
        <v>0</v>
      </c>
      <c r="AS478" s="224">
        <v>175</v>
      </c>
      <c r="AT478" s="224">
        <v>0</v>
      </c>
      <c r="AU478" s="224">
        <v>20</v>
      </c>
      <c r="AW478" s="224">
        <v>55</v>
      </c>
      <c r="AX478" s="224">
        <v>80</v>
      </c>
      <c r="AZ478" s="224">
        <v>76</v>
      </c>
      <c r="BA478" s="224">
        <v>71</v>
      </c>
      <c r="BC478" s="224">
        <v>4</v>
      </c>
      <c r="BD478" s="224">
        <v>4</v>
      </c>
    </row>
    <row r="479" spans="1:72" ht="26.25" customHeight="1">
      <c r="A479" s="210">
        <v>479</v>
      </c>
      <c r="B479" s="244">
        <v>14</v>
      </c>
      <c r="C479" s="244" t="s">
        <v>1746</v>
      </c>
      <c r="D479" s="257">
        <v>1</v>
      </c>
      <c r="E479" s="212" t="s">
        <v>1248</v>
      </c>
      <c r="G479" s="232" t="s">
        <v>587</v>
      </c>
      <c r="H479" s="274" t="s">
        <v>1783</v>
      </c>
      <c r="I479" s="215"/>
      <c r="J479" s="347" t="s">
        <v>88</v>
      </c>
      <c r="K479" s="217"/>
      <c r="L479" s="218" t="s">
        <v>587</v>
      </c>
      <c r="O479" s="224" t="s">
        <v>707</v>
      </c>
      <c r="P479" s="224" t="s">
        <v>1252</v>
      </c>
      <c r="Q479" s="245">
        <v>4494392.46</v>
      </c>
      <c r="R479" s="245">
        <v>403621.49</v>
      </c>
      <c r="S479" s="224">
        <v>0</v>
      </c>
      <c r="T479" s="224">
        <v>0</v>
      </c>
      <c r="U479" s="224">
        <v>3</v>
      </c>
      <c r="V479" s="224">
        <v>0</v>
      </c>
      <c r="W479" s="211">
        <v>2012</v>
      </c>
      <c r="X479" s="239" t="d">
        <v>2012-06-20</v>
      </c>
      <c r="Y479" s="228" t="s">
        <v>1814</v>
      </c>
      <c r="Z479" s="244" t="s">
        <v>1743</v>
      </c>
      <c r="AA479" s="211" t="s">
        <v>1817</v>
      </c>
      <c r="AB479" s="292">
        <v>1</v>
      </c>
      <c r="AC479" s="244" t="s">
        <v>1751</v>
      </c>
      <c r="AD479" s="211" t="s">
        <v>587</v>
      </c>
      <c r="AE479" s="224">
        <v>55</v>
      </c>
      <c r="AF479" s="224" t="s">
        <v>594</v>
      </c>
      <c r="AG479" s="224">
        <v>18</v>
      </c>
      <c r="AH479" s="224">
        <v>0</v>
      </c>
      <c r="AI479" s="224">
        <v>1</v>
      </c>
      <c r="AJ479" s="224">
        <v>0</v>
      </c>
      <c r="AK479" s="224">
        <v>0</v>
      </c>
      <c r="AL479" s="224" t="s">
        <v>799</v>
      </c>
      <c r="AS479" s="224" t="s">
        <v>1253</v>
      </c>
      <c r="AT479" s="224">
        <v>0</v>
      </c>
      <c r="AU479" s="224">
        <v>0</v>
      </c>
      <c r="AV479" s="224">
        <v>0</v>
      </c>
      <c r="AW479" s="224">
        <v>40</v>
      </c>
      <c r="AX479" s="224">
        <v>30</v>
      </c>
      <c r="AY479" s="224">
        <v>20</v>
      </c>
      <c r="AZ479" s="224">
        <v>47</v>
      </c>
      <c r="BA479" s="224">
        <v>43</v>
      </c>
      <c r="BB479" s="224">
        <v>46</v>
      </c>
      <c r="BC479" s="224">
        <v>6</v>
      </c>
      <c r="BD479" s="224">
        <v>7</v>
      </c>
      <c r="BE479" s="224" t="s">
        <v>1247</v>
      </c>
    </row>
    <row r="480" spans="1:72" ht="26.25" customHeight="1">
      <c r="A480" s="210">
        <v>480</v>
      </c>
      <c r="B480" s="244">
        <v>14</v>
      </c>
      <c r="C480" s="244" t="s">
        <v>1746</v>
      </c>
      <c r="D480" s="257">
        <v>1</v>
      </c>
      <c r="E480" s="212" t="s">
        <v>1249</v>
      </c>
      <c r="F480" s="213"/>
      <c r="G480" s="232" t="s">
        <v>587</v>
      </c>
      <c r="H480" s="274" t="s">
        <v>1775</v>
      </c>
      <c r="I480" s="227"/>
      <c r="J480" s="347" t="s">
        <v>86</v>
      </c>
      <c r="K480" s="217"/>
      <c r="L480" s="218" t="s">
        <v>587</v>
      </c>
      <c r="N480" s="213"/>
      <c r="O480" s="224" t="s">
        <v>707</v>
      </c>
      <c r="P480" s="224" t="s">
        <v>1252</v>
      </c>
      <c r="Q480" s="245">
        <v>4494388.7300000004</v>
      </c>
      <c r="R480" s="245">
        <v>403622.33</v>
      </c>
      <c r="S480" s="224">
        <v>0</v>
      </c>
      <c r="T480" s="224">
        <v>1</v>
      </c>
      <c r="U480" s="224">
        <v>0</v>
      </c>
      <c r="V480" s="224">
        <v>0</v>
      </c>
      <c r="W480" s="211">
        <v>2012</v>
      </c>
      <c r="X480" s="239" t="d">
        <v>2012-06-20</v>
      </c>
      <c r="Y480" s="228" t="s">
        <v>1814</v>
      </c>
      <c r="Z480" s="244" t="s">
        <v>1743</v>
      </c>
      <c r="AA480" s="211" t="s">
        <v>1817</v>
      </c>
      <c r="AB480" s="292">
        <v>1</v>
      </c>
      <c r="AC480" s="244" t="s">
        <v>1751</v>
      </c>
      <c r="AD480" s="211" t="s">
        <v>587</v>
      </c>
      <c r="AE480" s="224">
        <v>58</v>
      </c>
      <c r="AF480" s="224" t="s">
        <v>594</v>
      </c>
      <c r="AG480" s="224">
        <v>17</v>
      </c>
      <c r="AH480" s="224">
        <v>0</v>
      </c>
      <c r="AI480" s="224">
        <v>2</v>
      </c>
      <c r="AJ480" s="224">
        <v>0</v>
      </c>
      <c r="AK480" s="224">
        <v>0</v>
      </c>
      <c r="AL480" s="224" t="s">
        <v>595</v>
      </c>
      <c r="AO480" s="244"/>
      <c r="AS480" s="224" t="s">
        <v>1254</v>
      </c>
      <c r="AT480" s="224">
        <v>35</v>
      </c>
      <c r="AW480" s="224">
        <v>65</v>
      </c>
      <c r="AZ480" s="224">
        <v>61</v>
      </c>
      <c r="BC480" s="224">
        <v>4</v>
      </c>
    </row>
    <row r="481" spans="1:72" ht="26.25" customHeight="1">
      <c r="A481" s="210">
        <v>481</v>
      </c>
      <c r="B481" s="244">
        <v>14</v>
      </c>
      <c r="C481" s="244" t="s">
        <v>1746</v>
      </c>
      <c r="D481" s="257">
        <v>1</v>
      </c>
      <c r="E481" s="293" t="s">
        <v>1250</v>
      </c>
      <c r="G481" s="232" t="s">
        <v>587</v>
      </c>
      <c r="H481" s="274" t="s">
        <v>1786</v>
      </c>
      <c r="I481" s="227"/>
      <c r="J481" s="347" t="s">
        <v>85</v>
      </c>
      <c r="K481" s="217"/>
      <c r="L481" s="218" t="s">
        <v>587</v>
      </c>
      <c r="O481" s="224" t="s">
        <v>707</v>
      </c>
      <c r="P481" s="224" t="s">
        <v>1252</v>
      </c>
      <c r="Q481" s="245">
        <v>4494386.22</v>
      </c>
      <c r="R481" s="245">
        <v>403621.41</v>
      </c>
      <c r="S481" s="224">
        <v>0</v>
      </c>
      <c r="T481" s="224">
        <v>3</v>
      </c>
      <c r="U481" s="224">
        <v>1</v>
      </c>
      <c r="V481" s="224">
        <v>0</v>
      </c>
      <c r="W481" s="211">
        <v>2012</v>
      </c>
      <c r="X481" s="239" t="d">
        <v>2012-06-20</v>
      </c>
      <c r="Y481" s="228" t="s">
        <v>1814</v>
      </c>
      <c r="Z481" s="244" t="s">
        <v>1743</v>
      </c>
      <c r="AA481" s="211" t="s">
        <v>1817</v>
      </c>
      <c r="AB481" s="292">
        <v>1</v>
      </c>
      <c r="AC481" s="244" t="s">
        <v>1751</v>
      </c>
      <c r="AD481" s="211" t="s">
        <v>587</v>
      </c>
      <c r="AE481" s="224">
        <v>64</v>
      </c>
      <c r="AF481" s="224" t="s">
        <v>594</v>
      </c>
      <c r="AG481" s="224">
        <v>18</v>
      </c>
      <c r="AH481" s="224">
        <v>0</v>
      </c>
      <c r="AI481" s="224">
        <v>2</v>
      </c>
      <c r="AJ481" s="224">
        <v>0</v>
      </c>
      <c r="AK481" s="224">
        <v>0</v>
      </c>
      <c r="AS481" s="224" t="s">
        <v>1255</v>
      </c>
      <c r="AT481" s="224">
        <v>0</v>
      </c>
      <c r="AU481" s="224">
        <v>0</v>
      </c>
      <c r="AV481" s="224">
        <v>0</v>
      </c>
      <c r="AW481" s="224">
        <v>80</v>
      </c>
      <c r="AX481" s="224">
        <v>100</v>
      </c>
      <c r="AY481" s="224">
        <v>50</v>
      </c>
      <c r="AZ481" s="224">
        <v>62</v>
      </c>
      <c r="BA481" s="224">
        <v>61</v>
      </c>
      <c r="BB481" s="224">
        <v>57</v>
      </c>
      <c r="BC481" s="224">
        <v>6</v>
      </c>
      <c r="BD481" s="224">
        <v>6</v>
      </c>
      <c r="BE481" s="224">
        <v>6</v>
      </c>
    </row>
    <row r="482" spans="1:72" ht="26.25" customHeight="1">
      <c r="A482" s="210">
        <v>482</v>
      </c>
      <c r="B482" s="244">
        <v>14</v>
      </c>
      <c r="C482" s="244" t="s">
        <v>1746</v>
      </c>
      <c r="D482" s="257">
        <v>1</v>
      </c>
      <c r="E482" s="293" t="s">
        <v>1251</v>
      </c>
      <c r="G482" s="232" t="s">
        <v>587</v>
      </c>
      <c r="H482" s="274" t="s">
        <v>1771</v>
      </c>
      <c r="I482" s="215"/>
      <c r="J482" s="347" t="s">
        <v>87</v>
      </c>
      <c r="K482" s="217"/>
      <c r="L482" s="218" t="s">
        <v>587</v>
      </c>
      <c r="N482" s="213"/>
      <c r="O482" s="224" t="s">
        <v>707</v>
      </c>
      <c r="P482" s="224" t="s">
        <v>1252</v>
      </c>
      <c r="Q482" s="245">
        <v>4494385.4800000004</v>
      </c>
      <c r="R482" s="245">
        <v>403620.98</v>
      </c>
      <c r="S482" s="224">
        <v>0</v>
      </c>
      <c r="T482" s="224">
        <v>3</v>
      </c>
      <c r="U482" s="224">
        <v>0</v>
      </c>
      <c r="V482" s="224">
        <v>0</v>
      </c>
      <c r="W482" s="211">
        <v>2012</v>
      </c>
      <c r="X482" s="234" t="d">
        <v>2012-06-20</v>
      </c>
      <c r="Y482" s="228" t="s">
        <v>1814</v>
      </c>
      <c r="Z482" s="244" t="s">
        <v>1743</v>
      </c>
      <c r="AA482" s="211" t="s">
        <v>1817</v>
      </c>
      <c r="AB482" s="292">
        <v>1</v>
      </c>
      <c r="AC482" s="244" t="s">
        <v>1751</v>
      </c>
      <c r="AD482" s="211" t="s">
        <v>587</v>
      </c>
      <c r="AE482" s="224">
        <v>66</v>
      </c>
      <c r="AF482" s="224" t="s">
        <v>594</v>
      </c>
      <c r="AG482" s="224">
        <v>18</v>
      </c>
      <c r="AH482" s="224">
        <v>0</v>
      </c>
      <c r="AI482" s="224">
        <v>3</v>
      </c>
      <c r="AJ482" s="224">
        <v>0</v>
      </c>
      <c r="AK482" s="224">
        <v>0</v>
      </c>
      <c r="AO482" s="244"/>
      <c r="AS482" s="224" t="s">
        <v>1256</v>
      </c>
      <c r="AT482" s="224">
        <v>0</v>
      </c>
      <c r="AU482" s="224">
        <v>0</v>
      </c>
      <c r="AV482" s="224">
        <v>0</v>
      </c>
      <c r="AW482" s="224">
        <v>150</v>
      </c>
      <c r="AX482" s="224">
        <v>70</v>
      </c>
      <c r="AY482" s="224">
        <v>75</v>
      </c>
      <c r="AZ482" s="224">
        <v>61</v>
      </c>
      <c r="BA482" s="224">
        <v>60</v>
      </c>
      <c r="BB482" s="224">
        <v>62</v>
      </c>
      <c r="BC482" s="224">
        <v>6</v>
      </c>
      <c r="BD482" s="224">
        <v>6</v>
      </c>
      <c r="BE482" s="224">
        <v>6</v>
      </c>
    </row>
    <row r="483" spans="1:72" ht="26.25" customHeight="1">
      <c r="A483" s="210">
        <v>483</v>
      </c>
      <c r="B483" s="224">
        <v>15</v>
      </c>
      <c r="C483" s="244" t="s">
        <v>1747</v>
      </c>
      <c r="D483" s="257">
        <v>1</v>
      </c>
      <c r="E483" s="293" t="s">
        <v>1257</v>
      </c>
      <c r="G483" s="232" t="s">
        <v>587</v>
      </c>
      <c r="H483" s="274" t="s">
        <v>1257</v>
      </c>
      <c r="I483" s="215"/>
      <c r="J483" s="347" t="s">
        <v>89</v>
      </c>
      <c r="K483" s="217"/>
      <c r="L483" s="218" t="s">
        <v>587</v>
      </c>
      <c r="N483" s="213"/>
      <c r="O483" s="224" t="s">
        <v>588</v>
      </c>
      <c r="P483" s="224" t="s">
        <v>1269</v>
      </c>
      <c r="Q483" s="245">
        <v>4494407.5</v>
      </c>
      <c r="R483" s="245">
        <v>403885.83</v>
      </c>
      <c r="S483" s="224">
        <v>0</v>
      </c>
      <c r="T483" s="224">
        <v>5</v>
      </c>
      <c r="U483" s="224">
        <v>0</v>
      </c>
      <c r="V483" s="224">
        <v>0</v>
      </c>
      <c r="W483" s="211">
        <v>2012</v>
      </c>
      <c r="X483" s="239" t="d">
        <v>2012-06-20</v>
      </c>
      <c r="Y483" s="228" t="s">
        <v>1811</v>
      </c>
      <c r="Z483" s="244" t="s">
        <v>1743</v>
      </c>
      <c r="AA483" s="211" t="s">
        <v>1817</v>
      </c>
      <c r="AB483" s="292">
        <v>2</v>
      </c>
      <c r="AC483" s="244" t="s">
        <v>1759</v>
      </c>
      <c r="AD483" s="211" t="s">
        <v>587</v>
      </c>
      <c r="AE483" s="224">
        <v>16.5</v>
      </c>
      <c r="AF483" s="224" t="s">
        <v>594</v>
      </c>
      <c r="AG483" s="224">
        <v>7</v>
      </c>
      <c r="AH483" s="224">
        <v>2</v>
      </c>
      <c r="AI483" s="224">
        <v>5</v>
      </c>
      <c r="AJ483" s="224">
        <v>0</v>
      </c>
      <c r="AK483" s="224">
        <v>0</v>
      </c>
      <c r="AO483" s="244"/>
      <c r="AS483" s="224" t="s">
        <v>1270</v>
      </c>
      <c r="AT483" s="224">
        <v>32</v>
      </c>
      <c r="AU483" s="224">
        <v>0</v>
      </c>
      <c r="AV483" s="224">
        <v>0</v>
      </c>
      <c r="AW483" s="224">
        <v>12</v>
      </c>
      <c r="AX483" s="224">
        <v>35</v>
      </c>
      <c r="AY483" s="224">
        <v>25</v>
      </c>
      <c r="AZ483" s="224">
        <v>66</v>
      </c>
      <c r="BA483" s="224">
        <v>60</v>
      </c>
      <c r="BB483" s="224">
        <v>58</v>
      </c>
      <c r="BC483" s="224">
        <v>2</v>
      </c>
      <c r="BD483" s="224">
        <v>4</v>
      </c>
      <c r="BE483" s="224">
        <v>4</v>
      </c>
    </row>
    <row r="484" spans="1:72" s="240" customFormat="1" ht="26.25" customHeight="1">
      <c r="A484" s="210">
        <v>484</v>
      </c>
      <c r="B484" s="224">
        <v>15</v>
      </c>
      <c r="C484" s="244" t="s">
        <v>1747</v>
      </c>
      <c r="D484" s="257">
        <v>1</v>
      </c>
      <c r="E484" s="293" t="s">
        <v>1258</v>
      </c>
      <c r="G484" s="232" t="s">
        <v>587</v>
      </c>
      <c r="H484" s="274" t="s">
        <v>1258</v>
      </c>
      <c r="I484" s="215"/>
      <c r="J484" s="347" t="s">
        <v>90</v>
      </c>
      <c r="K484" s="217"/>
      <c r="L484" s="218" t="s">
        <v>587</v>
      </c>
      <c r="M484" s="233"/>
      <c r="O484" s="224" t="s">
        <v>588</v>
      </c>
      <c r="P484" s="224" t="s">
        <v>1269</v>
      </c>
      <c r="Q484" s="245">
        <v>4494408.4800000004</v>
      </c>
      <c r="R484" s="245">
        <v>403907</v>
      </c>
      <c r="S484" s="224">
        <v>0</v>
      </c>
      <c r="T484" s="224">
        <v>1</v>
      </c>
      <c r="U484" s="224">
        <v>0</v>
      </c>
      <c r="V484" s="224">
        <v>0</v>
      </c>
      <c r="W484" s="211">
        <v>2012</v>
      </c>
      <c r="X484" s="239" t="d">
        <v>2012-06-20</v>
      </c>
      <c r="Y484" s="228" t="s">
        <v>1811</v>
      </c>
      <c r="Z484" s="244" t="s">
        <v>1743</v>
      </c>
      <c r="AA484" s="211" t="s">
        <v>1817</v>
      </c>
      <c r="AB484" s="292">
        <v>2</v>
      </c>
      <c r="AC484" s="244" t="s">
        <v>1759</v>
      </c>
      <c r="AD484" s="211" t="s">
        <v>587</v>
      </c>
      <c r="AE484" s="224">
        <v>21</v>
      </c>
      <c r="AF484" s="224" t="s">
        <v>585</v>
      </c>
      <c r="AG484" s="224">
        <v>15</v>
      </c>
      <c r="AH484" s="224">
        <v>0</v>
      </c>
      <c r="AI484" s="224">
        <v>1</v>
      </c>
      <c r="AJ484" s="224">
        <v>0</v>
      </c>
      <c r="AK484" s="224">
        <v>0</v>
      </c>
      <c r="AL484" s="224"/>
      <c r="AM484" s="224"/>
      <c r="AN484" s="224"/>
      <c r="AO484" s="224"/>
      <c r="AP484" s="225"/>
      <c r="AQ484" s="225"/>
      <c r="AR484" s="225"/>
      <c r="AS484" s="224" t="s">
        <v>1271</v>
      </c>
      <c r="AT484" s="224">
        <v>0</v>
      </c>
      <c r="AU484" s="224"/>
      <c r="AV484" s="224"/>
      <c r="AW484" s="224">
        <v>30</v>
      </c>
      <c r="AX484" s="224"/>
      <c r="AY484" s="224"/>
      <c r="AZ484" s="224">
        <v>60</v>
      </c>
      <c r="BA484" s="224"/>
      <c r="BB484" s="224"/>
      <c r="BC484" s="224">
        <v>5</v>
      </c>
      <c r="BD484" s="224"/>
      <c r="BE484" s="224"/>
      <c r="BF484" s="225"/>
      <c r="BG484" s="225"/>
      <c r="BH484" s="225"/>
      <c r="BI484" s="224"/>
      <c r="BJ484" s="224"/>
      <c r="BK484" s="224"/>
      <c r="BL484" s="224"/>
      <c r="BM484" s="224"/>
      <c r="BN484" s="224"/>
      <c r="BO484" s="224"/>
      <c r="BP484" s="224"/>
      <c r="BQ484" s="224"/>
      <c r="BR484" s="224"/>
      <c r="BS484" s="224"/>
      <c r="BT484" s="224"/>
    </row>
    <row r="485" spans="1:72" s="240" customFormat="1" ht="26.25" customHeight="1">
      <c r="A485" s="210">
        <v>485</v>
      </c>
      <c r="B485" s="224">
        <v>15</v>
      </c>
      <c r="C485" s="244" t="s">
        <v>1747</v>
      </c>
      <c r="D485" s="257">
        <v>1</v>
      </c>
      <c r="E485" s="293" t="s">
        <v>1259</v>
      </c>
      <c r="G485" s="232" t="s">
        <v>587</v>
      </c>
      <c r="H485" s="274" t="s">
        <v>1259</v>
      </c>
      <c r="I485" s="215"/>
      <c r="J485" s="347" t="s">
        <v>91</v>
      </c>
      <c r="K485" s="217"/>
      <c r="L485" s="218" t="s">
        <v>587</v>
      </c>
      <c r="M485" s="233"/>
      <c r="O485" s="224" t="s">
        <v>588</v>
      </c>
      <c r="P485" s="224" t="s">
        <v>1269</v>
      </c>
      <c r="Q485" s="245">
        <v>4494408.6500000004</v>
      </c>
      <c r="R485" s="248">
        <v>403909.06</v>
      </c>
      <c r="S485" s="224">
        <v>0</v>
      </c>
      <c r="T485" s="224">
        <v>1</v>
      </c>
      <c r="U485" s="224">
        <v>0</v>
      </c>
      <c r="V485" s="224">
        <v>0</v>
      </c>
      <c r="W485" s="211">
        <v>2012</v>
      </c>
      <c r="X485" s="234" t="d">
        <v>2012-06-20</v>
      </c>
      <c r="Y485" s="228" t="s">
        <v>1811</v>
      </c>
      <c r="Z485" s="244" t="s">
        <v>1743</v>
      </c>
      <c r="AA485" s="211" t="s">
        <v>1817</v>
      </c>
      <c r="AB485" s="292">
        <v>2</v>
      </c>
      <c r="AC485" s="244" t="s">
        <v>1759</v>
      </c>
      <c r="AD485" s="211" t="s">
        <v>587</v>
      </c>
      <c r="AE485" s="224">
        <v>21</v>
      </c>
      <c r="AF485" s="224" t="s">
        <v>585</v>
      </c>
      <c r="AG485" s="224">
        <v>17</v>
      </c>
      <c r="AH485" s="224">
        <v>0</v>
      </c>
      <c r="AI485" s="224">
        <v>1</v>
      </c>
      <c r="AJ485" s="224">
        <v>0</v>
      </c>
      <c r="AK485" s="224">
        <v>0</v>
      </c>
      <c r="AL485" s="224"/>
      <c r="AM485" s="224"/>
      <c r="AN485" s="224"/>
      <c r="AO485" s="224"/>
      <c r="AP485" s="225"/>
      <c r="AQ485" s="225"/>
      <c r="AR485" s="225"/>
      <c r="AS485" s="224" t="s">
        <v>1272</v>
      </c>
      <c r="AT485" s="224">
        <v>3</v>
      </c>
      <c r="AU485" s="224"/>
      <c r="AV485" s="224"/>
      <c r="AW485" s="224">
        <v>100</v>
      </c>
      <c r="AX485" s="224"/>
      <c r="AY485" s="224"/>
      <c r="AZ485" s="224">
        <v>70</v>
      </c>
      <c r="BA485" s="224"/>
      <c r="BB485" s="224"/>
      <c r="BC485" s="224"/>
      <c r="BD485" s="224"/>
      <c r="BE485" s="224"/>
      <c r="BF485" s="225"/>
      <c r="BG485" s="225"/>
      <c r="BH485" s="225"/>
      <c r="BI485" s="224"/>
      <c r="BJ485" s="224"/>
      <c r="BK485" s="224"/>
      <c r="BL485" s="224"/>
      <c r="BM485" s="224"/>
      <c r="BN485" s="224"/>
      <c r="BO485" s="224"/>
      <c r="BP485" s="224"/>
      <c r="BQ485" s="224"/>
      <c r="BR485" s="224"/>
      <c r="BS485" s="224"/>
      <c r="BT485" s="224"/>
    </row>
    <row r="486" spans="1:72" ht="26.25" customHeight="1">
      <c r="A486" s="210">
        <v>486</v>
      </c>
      <c r="B486" s="224">
        <v>15</v>
      </c>
      <c r="C486" s="244" t="s">
        <v>1747</v>
      </c>
      <c r="D486" s="257">
        <v>1</v>
      </c>
      <c r="E486" s="293" t="s">
        <v>1260</v>
      </c>
      <c r="G486" s="232" t="s">
        <v>596</v>
      </c>
      <c r="H486" s="214" t="s">
        <v>620</v>
      </c>
      <c r="I486" s="238"/>
      <c r="J486" s="252" t="s">
        <v>620</v>
      </c>
      <c r="K486" s="237"/>
      <c r="L486" s="238" t="s">
        <v>620</v>
      </c>
      <c r="R486" s="360"/>
      <c r="W486" s="211">
        <v>2012</v>
      </c>
      <c r="X486" s="234" t="d">
        <v>2012-06-20</v>
      </c>
      <c r="Y486" s="228" t="s">
        <v>1811</v>
      </c>
      <c r="Z486" s="244" t="s">
        <v>1743</v>
      </c>
      <c r="AA486" s="211" t="s">
        <v>1817</v>
      </c>
      <c r="AB486" s="292">
        <v>2</v>
      </c>
      <c r="AC486" s="244" t="s">
        <v>1759</v>
      </c>
      <c r="AD486" s="211" t="s">
        <v>587</v>
      </c>
      <c r="AE486" s="224">
        <v>21.5</v>
      </c>
      <c r="AF486" s="224" t="s">
        <v>585</v>
      </c>
      <c r="AG486" s="224">
        <v>17</v>
      </c>
      <c r="AH486" s="224">
        <v>0</v>
      </c>
      <c r="AI486" s="224">
        <v>2</v>
      </c>
      <c r="AJ486" s="224">
        <v>0</v>
      </c>
      <c r="AK486" s="224">
        <v>0</v>
      </c>
      <c r="AP486" s="226"/>
      <c r="AQ486" s="226"/>
      <c r="AR486" s="226"/>
      <c r="BI486" s="226"/>
      <c r="BJ486" s="226"/>
      <c r="BK486" s="226"/>
      <c r="BL486" s="226"/>
      <c r="BM486" s="226"/>
      <c r="BN486" s="226"/>
      <c r="BO486" s="226"/>
      <c r="BP486" s="226"/>
      <c r="BQ486" s="226"/>
      <c r="BR486" s="226"/>
      <c r="BS486" s="226"/>
      <c r="BT486" s="226"/>
    </row>
    <row r="487" spans="1:72" ht="26.25" customHeight="1">
      <c r="A487" s="210">
        <v>487</v>
      </c>
      <c r="B487" s="224">
        <v>15</v>
      </c>
      <c r="C487" s="244" t="s">
        <v>1747</v>
      </c>
      <c r="D487" s="257">
        <v>1</v>
      </c>
      <c r="E487" s="293" t="s">
        <v>1261</v>
      </c>
      <c r="G487" s="232" t="s">
        <v>596</v>
      </c>
      <c r="H487" s="214" t="s">
        <v>620</v>
      </c>
      <c r="I487" s="238"/>
      <c r="J487" s="252" t="s">
        <v>620</v>
      </c>
      <c r="L487" s="238" t="s">
        <v>620</v>
      </c>
      <c r="R487" s="248"/>
      <c r="W487" s="211">
        <v>2012</v>
      </c>
      <c r="X487" s="239" t="d">
        <v>2012-06-20</v>
      </c>
      <c r="Y487" s="228" t="s">
        <v>1811</v>
      </c>
      <c r="Z487" s="244" t="s">
        <v>1743</v>
      </c>
      <c r="AA487" s="211" t="s">
        <v>1817</v>
      </c>
      <c r="AB487" s="292">
        <v>2</v>
      </c>
      <c r="AC487" s="244" t="s">
        <v>1759</v>
      </c>
      <c r="AD487" s="211" t="s">
        <v>587</v>
      </c>
      <c r="AE487" s="224">
        <v>25</v>
      </c>
      <c r="AF487" s="224" t="s">
        <v>585</v>
      </c>
      <c r="AG487" s="224">
        <v>27</v>
      </c>
      <c r="AH487" s="224">
        <v>0</v>
      </c>
      <c r="AI487" s="224">
        <v>4</v>
      </c>
      <c r="AJ487" s="224">
        <v>0</v>
      </c>
      <c r="AK487" s="224">
        <v>0</v>
      </c>
    </row>
    <row r="488" spans="1:72" s="240" customFormat="1" ht="26.25" customHeight="1">
      <c r="A488" s="210">
        <v>488</v>
      </c>
      <c r="B488" s="224">
        <v>15</v>
      </c>
      <c r="C488" s="244" t="s">
        <v>1747</v>
      </c>
      <c r="D488" s="257">
        <v>1</v>
      </c>
      <c r="E488" s="293" t="s">
        <v>1262</v>
      </c>
      <c r="G488" s="232" t="s">
        <v>587</v>
      </c>
      <c r="H488" s="274" t="s">
        <v>1262</v>
      </c>
      <c r="I488" s="215"/>
      <c r="J488" s="347" t="s">
        <v>93</v>
      </c>
      <c r="K488" s="217"/>
      <c r="L488" s="218" t="s">
        <v>587</v>
      </c>
      <c r="M488" s="233"/>
      <c r="O488" s="224" t="s">
        <v>588</v>
      </c>
      <c r="P488" s="224" t="s">
        <v>1269</v>
      </c>
      <c r="Q488" s="245">
        <v>4494402.8</v>
      </c>
      <c r="R488" s="245">
        <v>403934</v>
      </c>
      <c r="S488" s="224">
        <v>0</v>
      </c>
      <c r="T488" s="224">
        <v>3</v>
      </c>
      <c r="U488" s="224">
        <v>0</v>
      </c>
      <c r="V488" s="224">
        <v>0</v>
      </c>
      <c r="W488" s="211">
        <v>2012</v>
      </c>
      <c r="X488" s="239" t="d">
        <v>2012-06-20</v>
      </c>
      <c r="Y488" s="235" t="s">
        <v>1811</v>
      </c>
      <c r="Z488" s="244" t="s">
        <v>1743</v>
      </c>
      <c r="AA488" s="211" t="s">
        <v>1817</v>
      </c>
      <c r="AB488" s="292">
        <v>2</v>
      </c>
      <c r="AC488" s="244" t="s">
        <v>1759</v>
      </c>
      <c r="AD488" s="211" t="s">
        <v>587</v>
      </c>
      <c r="AE488" s="224">
        <v>26</v>
      </c>
      <c r="AF488" s="224" t="s">
        <v>585</v>
      </c>
      <c r="AG488" s="224">
        <v>43</v>
      </c>
      <c r="AH488" s="224">
        <v>0</v>
      </c>
      <c r="AI488" s="224">
        <v>1</v>
      </c>
      <c r="AJ488" s="224">
        <v>0</v>
      </c>
      <c r="AK488" s="224">
        <v>0</v>
      </c>
      <c r="AL488" s="224"/>
      <c r="AM488" s="224"/>
      <c r="AN488" s="224"/>
      <c r="AO488" s="224"/>
      <c r="AP488" s="225"/>
      <c r="AQ488" s="225"/>
      <c r="AR488" s="225"/>
      <c r="AS488" s="224" t="s">
        <v>1273</v>
      </c>
      <c r="AT488" s="224">
        <v>0</v>
      </c>
      <c r="AU488" s="224">
        <v>0</v>
      </c>
      <c r="AV488" s="224">
        <v>0</v>
      </c>
      <c r="AW488" s="224">
        <v>65</v>
      </c>
      <c r="AX488" s="224">
        <v>15</v>
      </c>
      <c r="AY488" s="224">
        <v>16</v>
      </c>
      <c r="AZ488" s="224">
        <v>62</v>
      </c>
      <c r="BA488" s="224">
        <v>61</v>
      </c>
      <c r="BB488" s="224">
        <v>62</v>
      </c>
      <c r="BC488" s="224">
        <v>5</v>
      </c>
      <c r="BD488" s="224">
        <v>5</v>
      </c>
      <c r="BE488" s="224">
        <v>5</v>
      </c>
      <c r="BF488" s="225"/>
      <c r="BG488" s="225"/>
      <c r="BH488" s="225"/>
      <c r="BI488" s="224"/>
      <c r="BJ488" s="224"/>
      <c r="BK488" s="224"/>
      <c r="BL488" s="224"/>
      <c r="BM488" s="224"/>
      <c r="BN488" s="224"/>
      <c r="BO488" s="224"/>
      <c r="BP488" s="224"/>
      <c r="BQ488" s="224"/>
      <c r="BR488" s="224"/>
      <c r="BS488" s="224"/>
      <c r="BT488" s="224"/>
    </row>
    <row r="489" spans="1:72" ht="26.25" customHeight="1">
      <c r="A489" s="210">
        <v>489</v>
      </c>
      <c r="B489" s="224">
        <v>15</v>
      </c>
      <c r="C489" s="244" t="s">
        <v>1747</v>
      </c>
      <c r="D489" s="257">
        <v>1</v>
      </c>
      <c r="E489" s="293" t="s">
        <v>1263</v>
      </c>
      <c r="G489" s="232" t="s">
        <v>596</v>
      </c>
      <c r="H489" s="214" t="s">
        <v>620</v>
      </c>
      <c r="I489" s="238"/>
      <c r="J489" s="347" t="s">
        <v>620</v>
      </c>
      <c r="K489" s="217"/>
      <c r="L489" s="238" t="s">
        <v>620</v>
      </c>
      <c r="W489" s="211">
        <v>2012</v>
      </c>
      <c r="X489" s="239" t="d">
        <v>2012-06-20</v>
      </c>
      <c r="Y489" s="228" t="s">
        <v>1811</v>
      </c>
      <c r="Z489" s="244" t="s">
        <v>1743</v>
      </c>
      <c r="AA489" s="211" t="s">
        <v>1817</v>
      </c>
      <c r="AB489" s="292">
        <v>2</v>
      </c>
      <c r="AC489" s="244" t="s">
        <v>1759</v>
      </c>
      <c r="AD489" s="211" t="s">
        <v>587</v>
      </c>
      <c r="AE489" s="224">
        <v>26.3</v>
      </c>
      <c r="AF489" s="224" t="s">
        <v>585</v>
      </c>
      <c r="AG489" s="224">
        <v>42</v>
      </c>
      <c r="AH489" s="224">
        <v>0</v>
      </c>
      <c r="AI489" s="224">
        <v>1</v>
      </c>
      <c r="AJ489" s="224">
        <v>0</v>
      </c>
      <c r="AK489" s="224">
        <v>0</v>
      </c>
      <c r="AL489" s="244"/>
    </row>
    <row r="490" spans="1:72" ht="26.25" customHeight="1">
      <c r="A490" s="210">
        <v>490</v>
      </c>
      <c r="B490" s="224">
        <v>15</v>
      </c>
      <c r="C490" s="244" t="s">
        <v>1747</v>
      </c>
      <c r="D490" s="257">
        <v>1</v>
      </c>
      <c r="E490" s="293" t="s">
        <v>1264</v>
      </c>
      <c r="G490" s="232" t="s">
        <v>596</v>
      </c>
      <c r="H490" s="214" t="s">
        <v>620</v>
      </c>
      <c r="I490" s="238"/>
      <c r="J490" s="252" t="s">
        <v>620</v>
      </c>
      <c r="L490" s="238" t="s">
        <v>620</v>
      </c>
      <c r="W490" s="211">
        <v>2012</v>
      </c>
      <c r="X490" s="239" t="d">
        <v>2012-06-20</v>
      </c>
      <c r="Y490" s="228" t="s">
        <v>1811</v>
      </c>
      <c r="Z490" s="244" t="s">
        <v>1743</v>
      </c>
      <c r="AA490" s="211" t="s">
        <v>1817</v>
      </c>
      <c r="AB490" s="292">
        <v>2</v>
      </c>
      <c r="AC490" s="244" t="s">
        <v>1759</v>
      </c>
      <c r="AD490" s="211" t="s">
        <v>587</v>
      </c>
      <c r="AE490" s="224">
        <v>29.5</v>
      </c>
      <c r="AF490" s="224" t="s">
        <v>594</v>
      </c>
      <c r="AG490" s="224">
        <v>25</v>
      </c>
      <c r="AH490" s="224">
        <v>0</v>
      </c>
      <c r="AI490" s="224">
        <v>2</v>
      </c>
      <c r="AJ490" s="224">
        <v>0</v>
      </c>
      <c r="AK490" s="224">
        <v>0</v>
      </c>
    </row>
    <row r="491" spans="1:72" s="317" customFormat="1" ht="26.25" customHeight="1">
      <c r="A491" s="210">
        <v>491</v>
      </c>
      <c r="B491" s="224">
        <v>15</v>
      </c>
      <c r="C491" s="244" t="s">
        <v>1747</v>
      </c>
      <c r="D491" s="257">
        <v>1</v>
      </c>
      <c r="E491" s="293" t="s">
        <v>1265</v>
      </c>
      <c r="F491" s="240"/>
      <c r="G491" s="232" t="s">
        <v>587</v>
      </c>
      <c r="H491" s="274" t="s">
        <v>1265</v>
      </c>
      <c r="I491" s="215"/>
      <c r="J491" s="325" t="s">
        <v>94</v>
      </c>
      <c r="K491" s="237"/>
      <c r="L491" s="218" t="s">
        <v>587</v>
      </c>
      <c r="M491" s="233"/>
      <c r="N491" s="240"/>
      <c r="O491" s="224" t="s">
        <v>588</v>
      </c>
      <c r="P491" s="224" t="s">
        <v>1274</v>
      </c>
      <c r="Q491" s="245">
        <v>449393.41</v>
      </c>
      <c r="R491" s="245">
        <v>403878.87</v>
      </c>
      <c r="S491" s="224">
        <v>0</v>
      </c>
      <c r="T491" s="224">
        <v>0</v>
      </c>
      <c r="U491" s="224">
        <v>8</v>
      </c>
      <c r="V491" s="224">
        <v>1</v>
      </c>
      <c r="W491" s="211">
        <v>2012</v>
      </c>
      <c r="X491" s="239" t="d">
        <v>2012-06-20</v>
      </c>
      <c r="Y491" s="228" t="s">
        <v>1811</v>
      </c>
      <c r="Z491" s="244" t="s">
        <v>1743</v>
      </c>
      <c r="AA491" s="211" t="s">
        <v>1817</v>
      </c>
      <c r="AB491" s="292">
        <v>2</v>
      </c>
      <c r="AC491" s="244" t="s">
        <v>1759</v>
      </c>
      <c r="AD491" s="211" t="s">
        <v>587</v>
      </c>
      <c r="AE491" s="224">
        <v>31.5</v>
      </c>
      <c r="AF491" s="224" t="s">
        <v>594</v>
      </c>
      <c r="AG491" s="224">
        <v>14</v>
      </c>
      <c r="AH491" s="224">
        <v>0</v>
      </c>
      <c r="AI491" s="224">
        <v>7</v>
      </c>
      <c r="AJ491" s="224">
        <v>0</v>
      </c>
      <c r="AK491" s="224">
        <v>0</v>
      </c>
      <c r="AL491" s="224"/>
      <c r="AM491" s="224" t="s">
        <v>349</v>
      </c>
      <c r="AN491" s="224" t="s">
        <v>1677</v>
      </c>
      <c r="AO491" s="224"/>
      <c r="AP491" s="225"/>
      <c r="AQ491" s="225"/>
      <c r="AR491" s="225"/>
      <c r="AS491" s="224"/>
      <c r="AT491" s="224">
        <v>0</v>
      </c>
      <c r="AU491" s="224">
        <v>0</v>
      </c>
      <c r="AV491" s="224">
        <v>0</v>
      </c>
      <c r="AW491" s="224">
        <v>140</v>
      </c>
      <c r="AX491" s="224">
        <v>115</v>
      </c>
      <c r="AY491" s="224">
        <v>95</v>
      </c>
      <c r="AZ491" s="224">
        <v>62</v>
      </c>
      <c r="BA491" s="224">
        <v>59</v>
      </c>
      <c r="BB491" s="224">
        <v>59</v>
      </c>
      <c r="BC491" s="224">
        <v>7</v>
      </c>
      <c r="BD491" s="224">
        <v>7</v>
      </c>
      <c r="BE491" s="224">
        <v>7</v>
      </c>
      <c r="BF491" s="225"/>
      <c r="BG491" s="225"/>
      <c r="BH491" s="225"/>
      <c r="BI491" s="224"/>
      <c r="BJ491" s="224"/>
      <c r="BK491" s="224"/>
      <c r="BL491" s="224"/>
      <c r="BM491" s="224"/>
      <c r="BN491" s="224"/>
      <c r="BO491" s="224"/>
      <c r="BP491" s="224"/>
      <c r="BQ491" s="224"/>
      <c r="BR491" s="224"/>
      <c r="BS491" s="224"/>
      <c r="BT491" s="224"/>
    </row>
    <row r="492" spans="1:72" ht="26.25" customHeight="1">
      <c r="A492" s="210">
        <v>492</v>
      </c>
      <c r="B492" s="224">
        <v>15</v>
      </c>
      <c r="C492" s="244" t="s">
        <v>1747</v>
      </c>
      <c r="D492" s="257">
        <v>1</v>
      </c>
      <c r="E492" s="293" t="s">
        <v>1266</v>
      </c>
      <c r="G492" s="232" t="s">
        <v>596</v>
      </c>
      <c r="H492" s="214" t="s">
        <v>620</v>
      </c>
      <c r="I492" s="238"/>
      <c r="J492" s="252" t="s">
        <v>620</v>
      </c>
      <c r="L492" s="238" t="s">
        <v>620</v>
      </c>
      <c r="W492" s="211">
        <v>2012</v>
      </c>
      <c r="X492" s="234" t="d">
        <v>2012-06-20</v>
      </c>
      <c r="Y492" s="235" t="s">
        <v>1811</v>
      </c>
      <c r="Z492" s="244" t="s">
        <v>1743</v>
      </c>
      <c r="AA492" s="211" t="s">
        <v>1817</v>
      </c>
      <c r="AB492" s="292">
        <v>2</v>
      </c>
      <c r="AC492" s="244" t="s">
        <v>1759</v>
      </c>
      <c r="AD492" s="211" t="s">
        <v>587</v>
      </c>
      <c r="AE492" s="224">
        <v>30</v>
      </c>
      <c r="AF492" s="224" t="s">
        <v>585</v>
      </c>
      <c r="AG492" s="224">
        <v>17</v>
      </c>
      <c r="AH492" s="224">
        <v>0</v>
      </c>
      <c r="AI492" s="224">
        <v>1</v>
      </c>
      <c r="AJ492" s="224">
        <v>0</v>
      </c>
      <c r="AK492" s="224">
        <v>0</v>
      </c>
    </row>
    <row r="493" spans="1:72" ht="26.25" customHeight="1">
      <c r="A493" s="210">
        <v>493</v>
      </c>
      <c r="B493" s="224">
        <v>15</v>
      </c>
      <c r="C493" s="244" t="s">
        <v>1747</v>
      </c>
      <c r="D493" s="257">
        <v>1</v>
      </c>
      <c r="E493" s="212" t="s">
        <v>1267</v>
      </c>
      <c r="F493" s="213"/>
      <c r="G493" s="232" t="s">
        <v>596</v>
      </c>
      <c r="H493" s="214" t="s">
        <v>620</v>
      </c>
      <c r="I493" s="238"/>
      <c r="J493" s="252" t="s">
        <v>620</v>
      </c>
      <c r="L493" s="238" t="s">
        <v>620</v>
      </c>
      <c r="N493" s="213"/>
      <c r="O493" s="244"/>
      <c r="W493" s="211">
        <v>2012</v>
      </c>
      <c r="X493" s="239" t="d">
        <v>2012-06-20</v>
      </c>
      <c r="Y493" s="228" t="s">
        <v>1811</v>
      </c>
      <c r="Z493" s="244" t="s">
        <v>1743</v>
      </c>
      <c r="AA493" s="211" t="s">
        <v>1817</v>
      </c>
      <c r="AB493" s="292">
        <v>2</v>
      </c>
      <c r="AC493" s="244" t="s">
        <v>1759</v>
      </c>
      <c r="AD493" s="211" t="s">
        <v>587</v>
      </c>
      <c r="AE493" s="224">
        <v>32.5</v>
      </c>
      <c r="AF493" s="224" t="s">
        <v>594</v>
      </c>
      <c r="AG493" s="224">
        <v>27</v>
      </c>
      <c r="AH493" s="224">
        <v>0</v>
      </c>
      <c r="AI493" s="224">
        <v>2</v>
      </c>
      <c r="AJ493" s="224">
        <v>0</v>
      </c>
      <c r="AK493" s="224">
        <v>0</v>
      </c>
      <c r="AM493" s="244"/>
      <c r="AO493" s="244"/>
    </row>
    <row r="494" spans="1:72" ht="26.25" customHeight="1">
      <c r="A494" s="210">
        <v>494</v>
      </c>
      <c r="B494" s="244">
        <v>15</v>
      </c>
      <c r="C494" s="244" t="s">
        <v>1747</v>
      </c>
      <c r="D494" s="257">
        <v>1</v>
      </c>
      <c r="E494" s="212" t="s">
        <v>1268</v>
      </c>
      <c r="F494" s="213"/>
      <c r="G494" s="238" t="s">
        <v>596</v>
      </c>
      <c r="H494" s="214" t="s">
        <v>620</v>
      </c>
      <c r="I494" s="238"/>
      <c r="J494" s="252" t="s">
        <v>620</v>
      </c>
      <c r="K494" s="237"/>
      <c r="L494" s="238" t="s">
        <v>620</v>
      </c>
      <c r="N494" s="213"/>
      <c r="O494" s="244"/>
      <c r="P494" s="244"/>
      <c r="Q494" s="248"/>
      <c r="R494" s="248"/>
      <c r="S494" s="244"/>
      <c r="T494" s="244"/>
      <c r="U494" s="244"/>
      <c r="V494" s="244"/>
      <c r="W494" s="211">
        <v>2012</v>
      </c>
      <c r="X494" s="234" t="d">
        <v>2012-06-20</v>
      </c>
      <c r="Y494" s="228" t="s">
        <v>1811</v>
      </c>
      <c r="Z494" s="244" t="s">
        <v>1743</v>
      </c>
      <c r="AA494" s="211" t="s">
        <v>1817</v>
      </c>
      <c r="AB494" s="292">
        <v>2</v>
      </c>
      <c r="AC494" s="244" t="s">
        <v>1759</v>
      </c>
      <c r="AD494" s="211" t="s">
        <v>587</v>
      </c>
      <c r="AE494" s="244">
        <v>34</v>
      </c>
      <c r="AF494" s="244" t="s">
        <v>594</v>
      </c>
      <c r="AG494" s="244">
        <v>25</v>
      </c>
      <c r="AH494" s="244">
        <v>0</v>
      </c>
      <c r="AI494" s="244">
        <v>4</v>
      </c>
      <c r="AJ494" s="244">
        <v>0</v>
      </c>
      <c r="AK494" s="244">
        <v>0</v>
      </c>
      <c r="AM494" s="244"/>
      <c r="AN494" s="244"/>
      <c r="AO494" s="244"/>
      <c r="AS494" s="244"/>
    </row>
    <row r="495" spans="1:72" s="317" customFormat="1" ht="26.25" customHeight="1">
      <c r="A495" s="210">
        <v>495</v>
      </c>
      <c r="B495" s="244">
        <v>61</v>
      </c>
      <c r="C495" s="244" t="s">
        <v>1747</v>
      </c>
      <c r="D495" s="257">
        <v>1</v>
      </c>
      <c r="E495" s="293" t="s">
        <v>1275</v>
      </c>
      <c r="F495" s="240"/>
      <c r="G495" s="238" t="s">
        <v>587</v>
      </c>
      <c r="H495" s="274" t="s">
        <v>1775</v>
      </c>
      <c r="I495" s="215"/>
      <c r="J495" s="252" t="s">
        <v>275</v>
      </c>
      <c r="K495" s="237"/>
      <c r="L495" s="238" t="s">
        <v>587</v>
      </c>
      <c r="M495" s="233"/>
      <c r="N495" s="213"/>
      <c r="O495" s="244" t="s">
        <v>588</v>
      </c>
      <c r="P495" s="244" t="s">
        <v>1274</v>
      </c>
      <c r="Q495" s="248">
        <v>4494389.5599999996</v>
      </c>
      <c r="R495" s="248">
        <v>403868.74</v>
      </c>
      <c r="S495" s="244">
        <v>0</v>
      </c>
      <c r="T495" s="244">
        <v>0</v>
      </c>
      <c r="U495" s="244">
        <v>4</v>
      </c>
      <c r="V495" s="244">
        <v>0</v>
      </c>
      <c r="W495" s="211">
        <v>2012</v>
      </c>
      <c r="X495" s="239" t="d">
        <v>2012-07-18</v>
      </c>
      <c r="Y495" s="228" t="s">
        <v>317</v>
      </c>
      <c r="Z495" s="244" t="s">
        <v>1743</v>
      </c>
      <c r="AA495" s="211" t="s">
        <v>1817</v>
      </c>
      <c r="AB495" s="292">
        <v>2</v>
      </c>
      <c r="AC495" s="244" t="s">
        <v>1759</v>
      </c>
      <c r="AD495" s="211" t="s">
        <v>596</v>
      </c>
      <c r="AE495" s="244"/>
      <c r="AF495" s="244"/>
      <c r="AG495" s="244"/>
      <c r="AH495" s="244"/>
      <c r="AI495" s="244"/>
      <c r="AJ495" s="244"/>
      <c r="AK495" s="244"/>
      <c r="AL495" s="224"/>
      <c r="AM495" s="244" t="s">
        <v>350</v>
      </c>
      <c r="AN495" s="244"/>
      <c r="AO495" s="244"/>
      <c r="AP495" s="225"/>
      <c r="AQ495" s="225"/>
      <c r="AR495" s="225"/>
      <c r="AS495" s="244"/>
      <c r="AT495" s="224">
        <v>0</v>
      </c>
      <c r="AU495" s="224">
        <v>0</v>
      </c>
      <c r="AV495" s="224">
        <v>0</v>
      </c>
      <c r="AW495" s="224">
        <v>70</v>
      </c>
      <c r="AX495" s="224">
        <v>135</v>
      </c>
      <c r="AY495" s="224">
        <v>110</v>
      </c>
      <c r="AZ495" s="224">
        <v>61</v>
      </c>
      <c r="BA495" s="224">
        <v>60</v>
      </c>
      <c r="BB495" s="224">
        <v>59</v>
      </c>
      <c r="BC495" s="224" t="s">
        <v>1247</v>
      </c>
      <c r="BD495" s="224">
        <v>7</v>
      </c>
      <c r="BE495" s="224">
        <v>7</v>
      </c>
      <c r="BF495" s="225"/>
      <c r="BG495" s="225"/>
      <c r="BH495" s="225"/>
      <c r="BI495" s="224"/>
      <c r="BJ495" s="224"/>
      <c r="BK495" s="224"/>
      <c r="BL495" s="224"/>
      <c r="BM495" s="224"/>
      <c r="BN495" s="224"/>
      <c r="BO495" s="224"/>
      <c r="BP495" s="224"/>
      <c r="BQ495" s="224"/>
      <c r="BR495" s="224"/>
      <c r="BS495" s="224"/>
      <c r="BT495" s="224"/>
    </row>
    <row r="496" spans="1:72" s="317" customFormat="1" ht="26.25" customHeight="1">
      <c r="A496" s="210">
        <v>496</v>
      </c>
      <c r="B496" s="224">
        <v>61</v>
      </c>
      <c r="C496" s="244" t="s">
        <v>1747</v>
      </c>
      <c r="D496" s="257">
        <v>1</v>
      </c>
      <c r="E496" s="293" t="s">
        <v>1276</v>
      </c>
      <c r="F496" s="240"/>
      <c r="G496" s="238" t="s">
        <v>587</v>
      </c>
      <c r="H496" s="274" t="s">
        <v>1786</v>
      </c>
      <c r="I496" s="227"/>
      <c r="J496" s="347" t="s">
        <v>95</v>
      </c>
      <c r="K496" s="217"/>
      <c r="L496" s="218" t="s">
        <v>587</v>
      </c>
      <c r="M496" s="233"/>
      <c r="N496" s="213"/>
      <c r="O496" s="224" t="s">
        <v>588</v>
      </c>
      <c r="P496" s="224" t="s">
        <v>1274</v>
      </c>
      <c r="Q496" s="248">
        <v>4494388.54</v>
      </c>
      <c r="R496" s="248">
        <v>403866.54</v>
      </c>
      <c r="S496" s="244">
        <v>0</v>
      </c>
      <c r="T496" s="244">
        <v>0</v>
      </c>
      <c r="U496" s="244">
        <v>0</v>
      </c>
      <c r="V496" s="244">
        <v>2</v>
      </c>
      <c r="W496" s="211">
        <v>2012</v>
      </c>
      <c r="X496" s="239" t="d">
        <v>2012-07-18</v>
      </c>
      <c r="Y496" s="228" t="s">
        <v>317</v>
      </c>
      <c r="Z496" s="244" t="s">
        <v>1743</v>
      </c>
      <c r="AA496" s="211" t="s">
        <v>1817</v>
      </c>
      <c r="AB496" s="292">
        <v>2</v>
      </c>
      <c r="AC496" s="244" t="s">
        <v>1759</v>
      </c>
      <c r="AD496" s="211" t="s">
        <v>596</v>
      </c>
      <c r="AE496" s="244"/>
      <c r="AF496" s="244"/>
      <c r="AG496" s="244"/>
      <c r="AH496" s="244"/>
      <c r="AI496" s="244"/>
      <c r="AJ496" s="244"/>
      <c r="AK496" s="244"/>
      <c r="AL496" s="224"/>
      <c r="AM496" s="224" t="s">
        <v>350</v>
      </c>
      <c r="AN496" s="244" t="s">
        <v>1678</v>
      </c>
      <c r="AO496" s="244"/>
      <c r="AP496" s="225"/>
      <c r="AQ496" s="225"/>
      <c r="AR496" s="225"/>
      <c r="AS496" s="244"/>
      <c r="AT496" s="224">
        <v>0</v>
      </c>
      <c r="AU496" s="224">
        <v>0</v>
      </c>
      <c r="AV496" s="224"/>
      <c r="AW496" s="224">
        <v>0</v>
      </c>
      <c r="AX496" s="224">
        <v>0</v>
      </c>
      <c r="AY496" s="224"/>
      <c r="AZ496" s="224">
        <v>55</v>
      </c>
      <c r="BA496" s="224">
        <v>50</v>
      </c>
      <c r="BB496" s="224"/>
      <c r="BC496" s="224">
        <v>0</v>
      </c>
      <c r="BD496" s="224">
        <v>0</v>
      </c>
      <c r="BE496" s="224"/>
      <c r="BF496" s="225"/>
      <c r="BG496" s="225"/>
      <c r="BH496" s="225"/>
      <c r="BI496" s="224"/>
      <c r="BJ496" s="224"/>
      <c r="BK496" s="224"/>
      <c r="BL496" s="224"/>
      <c r="BM496" s="224"/>
      <c r="BN496" s="224"/>
      <c r="BO496" s="224"/>
      <c r="BP496" s="224"/>
      <c r="BQ496" s="224"/>
      <c r="BR496" s="224"/>
      <c r="BS496" s="224"/>
      <c r="BT496" s="224"/>
    </row>
    <row r="497" spans="1:72" s="317" customFormat="1" ht="26.25" customHeight="1">
      <c r="A497" s="210">
        <v>497</v>
      </c>
      <c r="B497" s="224">
        <v>61</v>
      </c>
      <c r="C497" s="244" t="s">
        <v>1747</v>
      </c>
      <c r="D497" s="257">
        <v>1</v>
      </c>
      <c r="E497" s="293" t="s">
        <v>1277</v>
      </c>
      <c r="F497" s="240"/>
      <c r="G497" s="232" t="s">
        <v>587</v>
      </c>
      <c r="H497" s="274" t="s">
        <v>1771</v>
      </c>
      <c r="I497" s="215"/>
      <c r="J497" s="347" t="s">
        <v>96</v>
      </c>
      <c r="K497" s="217"/>
      <c r="L497" s="218" t="s">
        <v>587</v>
      </c>
      <c r="M497" s="233"/>
      <c r="N497" s="240"/>
      <c r="O497" s="224" t="s">
        <v>588</v>
      </c>
      <c r="P497" s="224" t="s">
        <v>1274</v>
      </c>
      <c r="Q497" s="245">
        <v>4494390.3600000003</v>
      </c>
      <c r="R497" s="245">
        <v>403867.69</v>
      </c>
      <c r="S497" s="224">
        <v>1</v>
      </c>
      <c r="T497" s="224">
        <v>0</v>
      </c>
      <c r="U497" s="224">
        <v>0</v>
      </c>
      <c r="V497" s="224">
        <v>1</v>
      </c>
      <c r="W497" s="211">
        <v>2012</v>
      </c>
      <c r="X497" s="239" t="d">
        <v>2012-07-18</v>
      </c>
      <c r="Y497" s="228" t="s">
        <v>317</v>
      </c>
      <c r="Z497" s="244" t="s">
        <v>1743</v>
      </c>
      <c r="AA497" s="211" t="s">
        <v>1817</v>
      </c>
      <c r="AB497" s="292">
        <v>2</v>
      </c>
      <c r="AC497" s="244" t="s">
        <v>1759</v>
      </c>
      <c r="AD497" s="211" t="s">
        <v>596</v>
      </c>
      <c r="AE497" s="224"/>
      <c r="AF497" s="224"/>
      <c r="AG497" s="224"/>
      <c r="AH497" s="224"/>
      <c r="AI497" s="224"/>
      <c r="AJ497" s="224"/>
      <c r="AK497" s="224"/>
      <c r="AL497" s="224"/>
      <c r="AM497" s="224" t="s">
        <v>350</v>
      </c>
      <c r="AN497" s="224" t="s">
        <v>351</v>
      </c>
      <c r="AO497" s="224"/>
      <c r="AP497" s="225"/>
      <c r="AQ497" s="225"/>
      <c r="AR497" s="225"/>
      <c r="AS497" s="224"/>
      <c r="AT497" s="224">
        <v>0</v>
      </c>
      <c r="AU497" s="224">
        <v>9</v>
      </c>
      <c r="AV497" s="224"/>
      <c r="AW497" s="224">
        <v>0</v>
      </c>
      <c r="AX497" s="224">
        <v>0</v>
      </c>
      <c r="AY497" s="224"/>
      <c r="AZ497" s="224">
        <v>73</v>
      </c>
      <c r="BA497" s="224">
        <v>72</v>
      </c>
      <c r="BB497" s="224"/>
      <c r="BC497" s="224">
        <v>0</v>
      </c>
      <c r="BD497" s="224">
        <v>1</v>
      </c>
      <c r="BE497" s="224"/>
      <c r="BF497" s="225"/>
      <c r="BG497" s="225"/>
      <c r="BH497" s="225"/>
      <c r="BI497" s="224"/>
      <c r="BJ497" s="224"/>
      <c r="BK497" s="224"/>
      <c r="BL497" s="224"/>
      <c r="BM497" s="224"/>
      <c r="BN497" s="224"/>
      <c r="BO497" s="224"/>
      <c r="BP497" s="224"/>
      <c r="BQ497" s="224"/>
      <c r="BR497" s="224"/>
      <c r="BS497" s="224"/>
      <c r="BT497" s="224"/>
    </row>
    <row r="498" spans="1:72" s="317" customFormat="1" ht="26.25" customHeight="1">
      <c r="A498" s="210">
        <v>498</v>
      </c>
      <c r="B498" s="224">
        <v>61</v>
      </c>
      <c r="C498" s="224" t="s">
        <v>1747</v>
      </c>
      <c r="D498" s="257">
        <v>1</v>
      </c>
      <c r="E498" s="293" t="s">
        <v>1278</v>
      </c>
      <c r="F498" s="240"/>
      <c r="G498" s="232" t="s">
        <v>587</v>
      </c>
      <c r="H498" s="274" t="s">
        <v>1772</v>
      </c>
      <c r="I498" s="227"/>
      <c r="J498" s="347" t="s">
        <v>97</v>
      </c>
      <c r="K498" s="217"/>
      <c r="L498" s="218" t="s">
        <v>587</v>
      </c>
      <c r="M498" s="233"/>
      <c r="N498" s="240"/>
      <c r="O498" s="224" t="s">
        <v>588</v>
      </c>
      <c r="P498" s="224" t="s">
        <v>1274</v>
      </c>
      <c r="Q498" s="245">
        <v>4494391.5199999996</v>
      </c>
      <c r="R498" s="245">
        <v>403867.72</v>
      </c>
      <c r="S498" s="224">
        <v>0</v>
      </c>
      <c r="T498" s="224">
        <v>0</v>
      </c>
      <c r="U498" s="224">
        <v>0</v>
      </c>
      <c r="V498" s="224">
        <v>2</v>
      </c>
      <c r="W498" s="211">
        <v>2012</v>
      </c>
      <c r="X498" s="239" t="d">
        <v>2012-07-18</v>
      </c>
      <c r="Y498" s="228" t="s">
        <v>317</v>
      </c>
      <c r="Z498" s="224" t="s">
        <v>1743</v>
      </c>
      <c r="AA498" s="211" t="s">
        <v>1817</v>
      </c>
      <c r="AB498" s="342">
        <v>2</v>
      </c>
      <c r="AC498" s="224" t="s">
        <v>1759</v>
      </c>
      <c r="AD498" s="211" t="s">
        <v>596</v>
      </c>
      <c r="AE498" s="224"/>
      <c r="AF498" s="224"/>
      <c r="AG498" s="224"/>
      <c r="AH498" s="224"/>
      <c r="AI498" s="224"/>
      <c r="AJ498" s="224"/>
      <c r="AK498" s="224"/>
      <c r="AL498" s="224"/>
      <c r="AM498" s="224" t="s">
        <v>350</v>
      </c>
      <c r="AN498" s="224"/>
      <c r="AO498" s="224"/>
      <c r="AP498" s="225"/>
      <c r="AQ498" s="225"/>
      <c r="AR498" s="225"/>
      <c r="AS498" s="224"/>
      <c r="AT498" s="224">
        <v>0</v>
      </c>
      <c r="AU498" s="224">
        <v>0</v>
      </c>
      <c r="AV498" s="224"/>
      <c r="AW498" s="224">
        <v>0</v>
      </c>
      <c r="AX498" s="224">
        <v>0</v>
      </c>
      <c r="AY498" s="224"/>
      <c r="AZ498" s="224">
        <v>30</v>
      </c>
      <c r="BA498" s="224">
        <v>30</v>
      </c>
      <c r="BB498" s="224"/>
      <c r="BC498" s="224">
        <v>0</v>
      </c>
      <c r="BD498" s="224">
        <v>0</v>
      </c>
      <c r="BE498" s="224"/>
      <c r="BF498" s="225"/>
      <c r="BG498" s="225"/>
      <c r="BH498" s="225"/>
      <c r="BI498" s="224"/>
      <c r="BJ498" s="224"/>
      <c r="BK498" s="224"/>
      <c r="BL498" s="224"/>
      <c r="BM498" s="224"/>
      <c r="BN498" s="224"/>
      <c r="BO498" s="224"/>
      <c r="BP498" s="224"/>
      <c r="BQ498" s="224"/>
      <c r="BR498" s="224"/>
      <c r="BS498" s="224"/>
      <c r="BT498" s="224"/>
    </row>
    <row r="499" spans="1:72" s="317" customFormat="1" ht="26.25" customHeight="1">
      <c r="A499" s="210">
        <v>499</v>
      </c>
      <c r="B499" s="224">
        <v>61</v>
      </c>
      <c r="C499" s="244" t="s">
        <v>1747</v>
      </c>
      <c r="D499" s="257">
        <v>1</v>
      </c>
      <c r="E499" s="293" t="s">
        <v>1279</v>
      </c>
      <c r="F499" s="240"/>
      <c r="G499" s="232" t="s">
        <v>587</v>
      </c>
      <c r="H499" s="274" t="s">
        <v>1773</v>
      </c>
      <c r="I499" s="227"/>
      <c r="J499" s="347" t="s">
        <v>98</v>
      </c>
      <c r="K499" s="217"/>
      <c r="L499" s="218" t="s">
        <v>587</v>
      </c>
      <c r="M499" s="233"/>
      <c r="N499" s="240"/>
      <c r="O499" s="224" t="s">
        <v>588</v>
      </c>
      <c r="P499" s="224" t="s">
        <v>1274</v>
      </c>
      <c r="Q499" s="245">
        <v>4494392.3</v>
      </c>
      <c r="R499" s="245">
        <v>403867.91</v>
      </c>
      <c r="S499" s="224">
        <v>0</v>
      </c>
      <c r="T499" s="224">
        <v>0</v>
      </c>
      <c r="U499" s="224">
        <v>2</v>
      </c>
      <c r="V499" s="224">
        <v>1</v>
      </c>
      <c r="W499" s="211">
        <v>2012</v>
      </c>
      <c r="X499" s="239" t="d">
        <v>2012-07-18</v>
      </c>
      <c r="Y499" s="228" t="s">
        <v>317</v>
      </c>
      <c r="Z499" s="244" t="s">
        <v>1743</v>
      </c>
      <c r="AA499" s="211" t="s">
        <v>1817</v>
      </c>
      <c r="AB499" s="292">
        <v>2</v>
      </c>
      <c r="AC499" s="244" t="s">
        <v>1759</v>
      </c>
      <c r="AD499" s="211" t="s">
        <v>596</v>
      </c>
      <c r="AE499" s="224"/>
      <c r="AF499" s="224"/>
      <c r="AG499" s="224"/>
      <c r="AH499" s="224"/>
      <c r="AI499" s="224"/>
      <c r="AJ499" s="224"/>
      <c r="AK499" s="224"/>
      <c r="AL499" s="224"/>
      <c r="AM499" s="224" t="s">
        <v>350</v>
      </c>
      <c r="AN499" s="224"/>
      <c r="AO499" s="224"/>
      <c r="AP499" s="225"/>
      <c r="AQ499" s="225"/>
      <c r="AR499" s="225"/>
      <c r="AS499" s="224"/>
      <c r="AT499" s="224">
        <v>0</v>
      </c>
      <c r="AU499" s="224">
        <v>0</v>
      </c>
      <c r="AV499" s="224">
        <v>0</v>
      </c>
      <c r="AW499" s="224">
        <v>110</v>
      </c>
      <c r="AX499" s="224">
        <v>45</v>
      </c>
      <c r="AY499" s="224">
        <v>0</v>
      </c>
      <c r="AZ499" s="224">
        <v>66</v>
      </c>
      <c r="BA499" s="224">
        <v>66</v>
      </c>
      <c r="BB499" s="224">
        <v>59</v>
      </c>
      <c r="BC499" s="224">
        <v>7</v>
      </c>
      <c r="BD499" s="224">
        <v>7</v>
      </c>
      <c r="BE499" s="224">
        <v>0</v>
      </c>
      <c r="BF499" s="225"/>
      <c r="BG499" s="225"/>
      <c r="BH499" s="225"/>
      <c r="BI499" s="224"/>
      <c r="BJ499" s="224"/>
      <c r="BK499" s="224"/>
      <c r="BL499" s="224"/>
      <c r="BM499" s="224"/>
      <c r="BN499" s="224"/>
      <c r="BO499" s="224"/>
      <c r="BP499" s="224"/>
      <c r="BQ499" s="224"/>
      <c r="BR499" s="224"/>
      <c r="BS499" s="224"/>
      <c r="BT499" s="224"/>
    </row>
    <row r="500" spans="1:72" s="317" customFormat="1" ht="26.25" customHeight="1">
      <c r="A500" s="210">
        <v>500</v>
      </c>
      <c r="B500" s="224">
        <v>61</v>
      </c>
      <c r="C500" s="224" t="s">
        <v>1747</v>
      </c>
      <c r="D500" s="257">
        <v>1</v>
      </c>
      <c r="E500" s="293" t="s">
        <v>1280</v>
      </c>
      <c r="F500" s="240"/>
      <c r="G500" s="232" t="s">
        <v>587</v>
      </c>
      <c r="H500" s="274" t="s">
        <v>1774</v>
      </c>
      <c r="I500" s="227"/>
      <c r="J500" s="347" t="s">
        <v>99</v>
      </c>
      <c r="K500" s="217"/>
      <c r="L500" s="218" t="s">
        <v>587</v>
      </c>
      <c r="M500" s="233"/>
      <c r="N500" s="240"/>
      <c r="O500" s="224" t="s">
        <v>588</v>
      </c>
      <c r="P500" s="224" t="s">
        <v>1274</v>
      </c>
      <c r="Q500" s="245">
        <v>4494394.51</v>
      </c>
      <c r="R500" s="245">
        <v>403869.07</v>
      </c>
      <c r="S500" s="224">
        <v>0</v>
      </c>
      <c r="T500" s="224">
        <v>0</v>
      </c>
      <c r="U500" s="224">
        <v>3</v>
      </c>
      <c r="V500" s="224">
        <v>0</v>
      </c>
      <c r="W500" s="211">
        <v>2012</v>
      </c>
      <c r="X500" s="239" t="d">
        <v>2012-07-18</v>
      </c>
      <c r="Y500" s="228" t="s">
        <v>317</v>
      </c>
      <c r="Z500" s="224" t="s">
        <v>1743</v>
      </c>
      <c r="AA500" s="211" t="s">
        <v>1817</v>
      </c>
      <c r="AB500" s="342">
        <v>2</v>
      </c>
      <c r="AC500" s="224" t="s">
        <v>1759</v>
      </c>
      <c r="AD500" s="211" t="s">
        <v>596</v>
      </c>
      <c r="AE500" s="224"/>
      <c r="AF500" s="224"/>
      <c r="AG500" s="224"/>
      <c r="AH500" s="224"/>
      <c r="AI500" s="224"/>
      <c r="AJ500" s="224"/>
      <c r="AK500" s="224"/>
      <c r="AL500" s="224"/>
      <c r="AM500" s="224" t="s">
        <v>350</v>
      </c>
      <c r="AN500" s="224"/>
      <c r="AO500" s="224"/>
      <c r="AP500" s="225"/>
      <c r="AQ500" s="225"/>
      <c r="AR500" s="225"/>
      <c r="AS500" s="224"/>
      <c r="AT500" s="224">
        <v>0</v>
      </c>
      <c r="AU500" s="224">
        <v>0</v>
      </c>
      <c r="AV500" s="224">
        <v>0</v>
      </c>
      <c r="AW500" s="224">
        <v>85</v>
      </c>
      <c r="AX500" s="224">
        <v>160</v>
      </c>
      <c r="AY500" s="224">
        <v>110</v>
      </c>
      <c r="AZ500" s="224">
        <v>75</v>
      </c>
      <c r="BA500" s="224">
        <v>70</v>
      </c>
      <c r="BB500" s="224">
        <v>69</v>
      </c>
      <c r="BC500" s="224">
        <v>7</v>
      </c>
      <c r="BD500" s="224">
        <v>7</v>
      </c>
      <c r="BE500" s="224">
        <v>7</v>
      </c>
      <c r="BF500" s="225"/>
      <c r="BG500" s="225"/>
      <c r="BH500" s="225"/>
      <c r="BI500" s="224"/>
      <c r="BJ500" s="224"/>
      <c r="BK500" s="224"/>
      <c r="BL500" s="224"/>
      <c r="BM500" s="224"/>
      <c r="BN500" s="224"/>
      <c r="BO500" s="224"/>
      <c r="BP500" s="224"/>
      <c r="BQ500" s="224"/>
      <c r="BR500" s="224"/>
      <c r="BS500" s="224"/>
      <c r="BT500" s="224"/>
    </row>
    <row r="501" spans="1:72" ht="26.25" customHeight="1">
      <c r="A501" s="210">
        <v>501</v>
      </c>
      <c r="B501" s="224">
        <v>16</v>
      </c>
      <c r="C501" s="244" t="s">
        <v>1748</v>
      </c>
      <c r="D501" s="257">
        <v>1</v>
      </c>
      <c r="E501" s="293" t="s">
        <v>1281</v>
      </c>
      <c r="F501" s="240" t="s">
        <v>418</v>
      </c>
      <c r="G501" s="232" t="s">
        <v>587</v>
      </c>
      <c r="H501" s="274" t="s">
        <v>1281</v>
      </c>
      <c r="I501" s="218" t="s">
        <v>1872</v>
      </c>
      <c r="J501" s="347" t="s">
        <v>271</v>
      </c>
      <c r="K501" s="237" t="s">
        <v>371</v>
      </c>
      <c r="L501" s="218" t="s">
        <v>587</v>
      </c>
      <c r="O501" s="224" t="s">
        <v>588</v>
      </c>
      <c r="P501" s="224" t="s">
        <v>1269</v>
      </c>
      <c r="Q501" s="245">
        <v>4493939.9800000004</v>
      </c>
      <c r="R501" s="245">
        <v>403744.23</v>
      </c>
      <c r="S501" s="224">
        <v>0</v>
      </c>
      <c r="T501" s="224">
        <v>2</v>
      </c>
      <c r="U501" s="224">
        <v>0</v>
      </c>
      <c r="V501" s="224">
        <v>0</v>
      </c>
      <c r="W501" s="211">
        <v>2012</v>
      </c>
      <c r="X501" s="239" t="d">
        <v>2012-06-20</v>
      </c>
      <c r="Y501" s="228" t="s">
        <v>1811</v>
      </c>
      <c r="Z501" s="244" t="s">
        <v>1743</v>
      </c>
      <c r="AA501" s="211" t="s">
        <v>1788</v>
      </c>
      <c r="AB501" s="292">
        <v>1</v>
      </c>
      <c r="AC501" s="244" t="s">
        <v>1756</v>
      </c>
      <c r="AD501" s="211" t="s">
        <v>587</v>
      </c>
      <c r="AE501" s="224">
        <v>17</v>
      </c>
      <c r="AF501" s="224" t="s">
        <v>594</v>
      </c>
      <c r="AG501" s="224">
        <v>115</v>
      </c>
      <c r="AH501" s="224">
        <v>0</v>
      </c>
      <c r="AI501" s="224">
        <v>2</v>
      </c>
      <c r="AJ501" s="224">
        <v>0</v>
      </c>
      <c r="AK501" s="224">
        <v>0</v>
      </c>
      <c r="AS501" s="224" t="s">
        <v>1285</v>
      </c>
      <c r="AT501" s="224">
        <v>10</v>
      </c>
      <c r="AU501" s="224">
        <v>50</v>
      </c>
      <c r="AW501" s="224">
        <v>110</v>
      </c>
      <c r="AX501" s="224">
        <v>80</v>
      </c>
      <c r="AZ501" s="224">
        <v>64</v>
      </c>
      <c r="BA501" s="224">
        <v>63</v>
      </c>
      <c r="BC501" s="224">
        <v>4</v>
      </c>
      <c r="BD501" s="224">
        <v>4</v>
      </c>
    </row>
    <row r="502" spans="1:72" ht="26.25" customHeight="1">
      <c r="A502" s="210">
        <v>502</v>
      </c>
      <c r="B502" s="244">
        <v>16</v>
      </c>
      <c r="C502" s="244" t="s">
        <v>1748</v>
      </c>
      <c r="D502" s="257">
        <v>1</v>
      </c>
      <c r="E502" s="212" t="s">
        <v>1282</v>
      </c>
      <c r="F502" s="213" t="s">
        <v>418</v>
      </c>
      <c r="G502" s="238" t="s">
        <v>587</v>
      </c>
      <c r="H502" s="274" t="s">
        <v>1282</v>
      </c>
      <c r="I502" s="218" t="s">
        <v>1871</v>
      </c>
      <c r="J502" s="347" t="s">
        <v>272</v>
      </c>
      <c r="K502" s="231" t="s">
        <v>370</v>
      </c>
      <c r="L502" s="218" t="s">
        <v>587</v>
      </c>
      <c r="N502" s="213"/>
      <c r="O502" s="244" t="s">
        <v>588</v>
      </c>
      <c r="P502" s="244" t="s">
        <v>1269</v>
      </c>
      <c r="Q502" s="248">
        <v>4493946.47</v>
      </c>
      <c r="R502" s="248">
        <v>403748.89</v>
      </c>
      <c r="S502" s="244">
        <v>0</v>
      </c>
      <c r="T502" s="244">
        <v>5</v>
      </c>
      <c r="U502" s="244">
        <v>0</v>
      </c>
      <c r="V502" s="244">
        <v>0</v>
      </c>
      <c r="W502" s="211">
        <v>2012</v>
      </c>
      <c r="X502" s="234" t="d">
        <v>2012-06-20</v>
      </c>
      <c r="Y502" s="235" t="s">
        <v>1811</v>
      </c>
      <c r="Z502" s="244" t="s">
        <v>1743</v>
      </c>
      <c r="AA502" s="211" t="s">
        <v>1788</v>
      </c>
      <c r="AB502" s="292">
        <v>1</v>
      </c>
      <c r="AC502" s="244" t="s">
        <v>1756</v>
      </c>
      <c r="AD502" s="211" t="s">
        <v>587</v>
      </c>
      <c r="AE502" s="244">
        <v>16</v>
      </c>
      <c r="AF502" s="244" t="s">
        <v>594</v>
      </c>
      <c r="AG502" s="244">
        <v>117</v>
      </c>
      <c r="AH502" s="244">
        <v>0</v>
      </c>
      <c r="AI502" s="244">
        <v>4</v>
      </c>
      <c r="AJ502" s="244">
        <v>0</v>
      </c>
      <c r="AK502" s="244">
        <v>0</v>
      </c>
      <c r="AM502" s="244"/>
      <c r="AN502" s="244"/>
      <c r="AO502" s="244"/>
      <c r="AS502" s="244" t="s">
        <v>1286</v>
      </c>
      <c r="AT502" s="224">
        <v>15</v>
      </c>
      <c r="AU502" s="224">
        <v>20</v>
      </c>
      <c r="AV502" s="224">
        <v>20</v>
      </c>
      <c r="AW502" s="224">
        <v>120</v>
      </c>
      <c r="AX502" s="224">
        <v>120</v>
      </c>
      <c r="AY502" s="224">
        <v>150</v>
      </c>
      <c r="AZ502" s="224">
        <v>63</v>
      </c>
      <c r="BA502" s="224">
        <v>63</v>
      </c>
      <c r="BB502" s="224">
        <v>59</v>
      </c>
      <c r="BC502" s="224">
        <v>5</v>
      </c>
      <c r="BD502" s="224">
        <v>5</v>
      </c>
      <c r="BE502" s="224">
        <v>5</v>
      </c>
    </row>
    <row r="503" spans="1:72" s="317" customFormat="1" ht="26.25" customHeight="1">
      <c r="A503" s="210">
        <v>503</v>
      </c>
      <c r="B503" s="244">
        <v>16</v>
      </c>
      <c r="C503" s="244" t="s">
        <v>1748</v>
      </c>
      <c r="D503" s="257">
        <v>1</v>
      </c>
      <c r="E503" s="212" t="s">
        <v>1283</v>
      </c>
      <c r="F503" s="213"/>
      <c r="G503" s="238" t="s">
        <v>587</v>
      </c>
      <c r="H503" s="274" t="s">
        <v>1283</v>
      </c>
      <c r="I503" s="215"/>
      <c r="J503" s="252" t="s">
        <v>100</v>
      </c>
      <c r="K503" s="231"/>
      <c r="L503" s="232" t="s">
        <v>587</v>
      </c>
      <c r="M503" s="233"/>
      <c r="N503" s="213"/>
      <c r="O503" s="244" t="s">
        <v>588</v>
      </c>
      <c r="P503" s="244" t="s">
        <v>1269</v>
      </c>
      <c r="Q503" s="248">
        <v>4493920.9000000004</v>
      </c>
      <c r="R503" s="248">
        <v>403757.2</v>
      </c>
      <c r="S503" s="244">
        <v>0</v>
      </c>
      <c r="T503" s="244">
        <v>2</v>
      </c>
      <c r="U503" s="244">
        <v>0</v>
      </c>
      <c r="V503" s="244">
        <v>0</v>
      </c>
      <c r="W503" s="211">
        <v>2012</v>
      </c>
      <c r="X503" s="239" t="d">
        <v>2012-06-20</v>
      </c>
      <c r="Y503" s="235" t="s">
        <v>1811</v>
      </c>
      <c r="Z503" s="244" t="s">
        <v>1743</v>
      </c>
      <c r="AA503" s="211" t="s">
        <v>1788</v>
      </c>
      <c r="AB503" s="292">
        <v>1</v>
      </c>
      <c r="AC503" s="244" t="s">
        <v>1756</v>
      </c>
      <c r="AD503" s="211" t="s">
        <v>587</v>
      </c>
      <c r="AE503" s="244">
        <v>45</v>
      </c>
      <c r="AF503" s="244" t="s">
        <v>594</v>
      </c>
      <c r="AG503" s="244">
        <v>109</v>
      </c>
      <c r="AH503" s="244">
        <v>0</v>
      </c>
      <c r="AI503" s="244">
        <v>2</v>
      </c>
      <c r="AJ503" s="244">
        <v>0</v>
      </c>
      <c r="AK503" s="244">
        <v>0</v>
      </c>
      <c r="AL503" s="224"/>
      <c r="AM503" s="244"/>
      <c r="AN503" s="244"/>
      <c r="AO503" s="244"/>
      <c r="AP503" s="225"/>
      <c r="AQ503" s="225"/>
      <c r="AR503" s="225"/>
      <c r="AS503" s="244" t="s">
        <v>1287</v>
      </c>
      <c r="AT503" s="224">
        <v>15</v>
      </c>
      <c r="AU503" s="224">
        <v>0</v>
      </c>
      <c r="AV503" s="224"/>
      <c r="AW503" s="224">
        <v>150</v>
      </c>
      <c r="AX503" s="224">
        <v>130</v>
      </c>
      <c r="AY503" s="224"/>
      <c r="AZ503" s="224">
        <v>63</v>
      </c>
      <c r="BA503" s="224">
        <v>60</v>
      </c>
      <c r="BB503" s="224"/>
      <c r="BC503" s="224">
        <v>5</v>
      </c>
      <c r="BD503" s="224">
        <v>5</v>
      </c>
      <c r="BE503" s="224"/>
      <c r="BF503" s="225"/>
      <c r="BG503" s="225"/>
      <c r="BH503" s="225"/>
      <c r="BI503" s="224"/>
      <c r="BJ503" s="224"/>
      <c r="BK503" s="224"/>
      <c r="BL503" s="224"/>
      <c r="BM503" s="224"/>
      <c r="BN503" s="224"/>
      <c r="BO503" s="224"/>
      <c r="BP503" s="224"/>
      <c r="BQ503" s="224"/>
      <c r="BR503" s="224"/>
      <c r="BS503" s="224"/>
      <c r="BT503" s="224"/>
    </row>
    <row r="504" spans="1:72" ht="26.25" customHeight="1">
      <c r="A504" s="210">
        <v>504</v>
      </c>
      <c r="B504" s="244">
        <v>16</v>
      </c>
      <c r="C504" s="244" t="s">
        <v>1748</v>
      </c>
      <c r="D504" s="257">
        <v>1</v>
      </c>
      <c r="E504" s="212" t="s">
        <v>1284</v>
      </c>
      <c r="F504" s="213"/>
      <c r="G504" s="238" t="s">
        <v>596</v>
      </c>
      <c r="H504" s="214" t="s">
        <v>620</v>
      </c>
      <c r="I504" s="238"/>
      <c r="J504" s="252" t="s">
        <v>620</v>
      </c>
      <c r="L504" s="238" t="s">
        <v>620</v>
      </c>
      <c r="N504" s="213"/>
      <c r="O504" s="244"/>
      <c r="P504" s="244"/>
      <c r="Q504" s="248"/>
      <c r="R504" s="248"/>
      <c r="S504" s="244"/>
      <c r="T504" s="244"/>
      <c r="U504" s="244"/>
      <c r="V504" s="244"/>
      <c r="W504" s="211">
        <v>2012</v>
      </c>
      <c r="X504" s="234" t="d">
        <v>2012-06-20</v>
      </c>
      <c r="Y504" s="228" t="s">
        <v>1811</v>
      </c>
      <c r="Z504" s="244" t="s">
        <v>1743</v>
      </c>
      <c r="AA504" s="211" t="s">
        <v>1788</v>
      </c>
      <c r="AB504" s="292">
        <v>1</v>
      </c>
      <c r="AC504" s="244" t="s">
        <v>1756</v>
      </c>
      <c r="AD504" s="211" t="s">
        <v>587</v>
      </c>
      <c r="AE504" s="244">
        <v>66</v>
      </c>
      <c r="AF504" s="244" t="s">
        <v>594</v>
      </c>
      <c r="AG504" s="244">
        <v>100</v>
      </c>
      <c r="AH504" s="244">
        <v>0</v>
      </c>
      <c r="AI504" s="244">
        <v>4</v>
      </c>
      <c r="AJ504" s="244">
        <v>0</v>
      </c>
      <c r="AK504" s="244">
        <v>0</v>
      </c>
      <c r="AM504" s="244"/>
      <c r="AN504" s="244"/>
      <c r="AO504" s="244"/>
      <c r="AS504" s="244"/>
    </row>
    <row r="505" spans="1:72" s="317" customFormat="1" ht="26.25" customHeight="1">
      <c r="A505" s="210">
        <v>505</v>
      </c>
      <c r="B505" s="244">
        <v>17</v>
      </c>
      <c r="C505" s="238" t="s">
        <v>1805</v>
      </c>
      <c r="D505" s="244">
        <v>0</v>
      </c>
      <c r="E505" s="212" t="s">
        <v>1842</v>
      </c>
      <c r="F505" s="213"/>
      <c r="G505" s="238" t="s">
        <v>596</v>
      </c>
      <c r="H505" s="214" t="s">
        <v>620</v>
      </c>
      <c r="I505" s="238"/>
      <c r="J505" s="252" t="s">
        <v>273</v>
      </c>
      <c r="K505" s="237"/>
      <c r="L505" s="238" t="s">
        <v>620</v>
      </c>
      <c r="M505" s="233"/>
      <c r="N505" s="213"/>
      <c r="O505" s="244"/>
      <c r="P505" s="244"/>
      <c r="Q505" s="248"/>
      <c r="R505" s="248"/>
      <c r="S505" s="244"/>
      <c r="T505" s="244"/>
      <c r="U505" s="244"/>
      <c r="V505" s="244"/>
      <c r="W505" s="211">
        <v>2012</v>
      </c>
      <c r="X505" s="239" t="d">
        <v>2012-06-20</v>
      </c>
      <c r="Y505" s="228" t="s">
        <v>1811</v>
      </c>
      <c r="Z505" s="244" t="s">
        <v>1743</v>
      </c>
      <c r="AA505" s="211" t="s">
        <v>1788</v>
      </c>
      <c r="AB505" s="292">
        <v>2</v>
      </c>
      <c r="AC505" s="238" t="s">
        <v>1757</v>
      </c>
      <c r="AD505" s="211" t="s">
        <v>596</v>
      </c>
      <c r="AE505" s="244"/>
      <c r="AF505" s="244"/>
      <c r="AG505" s="244"/>
      <c r="AH505" s="244"/>
      <c r="AI505" s="244"/>
      <c r="AJ505" s="244"/>
      <c r="AK505" s="244"/>
      <c r="AL505" s="224"/>
      <c r="AM505" s="244" t="s">
        <v>274</v>
      </c>
      <c r="AN505" s="244"/>
      <c r="AO505" s="244"/>
      <c r="AP505" s="225"/>
      <c r="AQ505" s="225"/>
      <c r="AR505" s="225"/>
      <c r="AS505" s="244"/>
      <c r="AT505" s="224"/>
      <c r="AU505" s="224"/>
      <c r="AV505" s="224"/>
      <c r="AW505" s="224"/>
      <c r="AX505" s="224"/>
      <c r="AY505" s="224"/>
      <c r="AZ505" s="224"/>
      <c r="BA505" s="224"/>
      <c r="BB505" s="224"/>
      <c r="BC505" s="224"/>
      <c r="BD505" s="224"/>
      <c r="BE505" s="224"/>
      <c r="BF505" s="225"/>
      <c r="BG505" s="225"/>
      <c r="BH505" s="225"/>
      <c r="BI505" s="224"/>
      <c r="BJ505" s="224"/>
      <c r="BK505" s="224"/>
      <c r="BL505" s="224"/>
      <c r="BM505" s="224"/>
      <c r="BN505" s="224"/>
      <c r="BO505" s="224"/>
      <c r="BP505" s="224"/>
      <c r="BQ505" s="224"/>
      <c r="BR505" s="224"/>
      <c r="BS505" s="224"/>
      <c r="BT505" s="224"/>
    </row>
    <row r="506" spans="1:72" ht="26.25" customHeight="1">
      <c r="A506" s="210">
        <v>506</v>
      </c>
      <c r="B506" s="244">
        <v>18</v>
      </c>
      <c r="C506" s="238" t="s">
        <v>1801</v>
      </c>
      <c r="D506" s="238">
        <v>1</v>
      </c>
      <c r="E506" s="212" t="s">
        <v>1289</v>
      </c>
      <c r="F506" s="213"/>
      <c r="G506" s="232" t="s">
        <v>587</v>
      </c>
      <c r="H506" s="274" t="s">
        <v>1289</v>
      </c>
      <c r="I506" s="237"/>
      <c r="J506" s="252" t="s">
        <v>261</v>
      </c>
      <c r="K506" s="237"/>
      <c r="L506" s="238" t="s">
        <v>587</v>
      </c>
      <c r="N506" s="243"/>
      <c r="O506" s="224" t="s">
        <v>588</v>
      </c>
      <c r="P506" s="244" t="s">
        <v>1295</v>
      </c>
      <c r="Q506" s="245">
        <v>4496229.87</v>
      </c>
      <c r="R506" s="245">
        <v>404817.28</v>
      </c>
      <c r="S506" s="224">
        <v>3</v>
      </c>
      <c r="T506" s="224">
        <v>2</v>
      </c>
      <c r="U506" s="224">
        <v>0</v>
      </c>
      <c r="V506" s="224">
        <v>1</v>
      </c>
      <c r="W506" s="211">
        <v>2012</v>
      </c>
      <c r="X506" s="239" t="d">
        <v>2012-06-22</v>
      </c>
      <c r="Y506" s="235" t="s">
        <v>1813</v>
      </c>
      <c r="Z506" s="244" t="s">
        <v>1800</v>
      </c>
      <c r="AA506" s="211" t="s">
        <v>1817</v>
      </c>
      <c r="AB506" s="328">
        <v>1</v>
      </c>
      <c r="AC506" s="238" t="s">
        <v>1751</v>
      </c>
      <c r="AD506" s="211" t="s">
        <v>587</v>
      </c>
      <c r="AE506" s="224">
        <v>30</v>
      </c>
      <c r="AF506" s="224" t="s">
        <v>594</v>
      </c>
      <c r="AG506" s="224">
        <v>45</v>
      </c>
      <c r="AH506" s="224">
        <v>0</v>
      </c>
      <c r="AI506" s="224">
        <v>2</v>
      </c>
      <c r="AJ506" s="224">
        <v>2</v>
      </c>
      <c r="AK506" s="224">
        <v>0</v>
      </c>
      <c r="AL506" s="224" t="s">
        <v>1292</v>
      </c>
      <c r="AO506" s="238"/>
      <c r="AS506" s="224" t="s">
        <v>1296</v>
      </c>
      <c r="AT506" s="224">
        <v>80</v>
      </c>
      <c r="AU506" s="224">
        <v>50</v>
      </c>
      <c r="AV506" s="224">
        <v>70</v>
      </c>
      <c r="AW506" s="224">
        <v>10</v>
      </c>
      <c r="AX506" s="224">
        <v>0</v>
      </c>
      <c r="AY506" s="224">
        <v>25</v>
      </c>
      <c r="AZ506" s="224">
        <v>54</v>
      </c>
      <c r="BA506" s="224">
        <v>52</v>
      </c>
      <c r="BB506" s="224">
        <v>51</v>
      </c>
      <c r="BC506" s="224">
        <v>2</v>
      </c>
      <c r="BD506" s="224">
        <v>1</v>
      </c>
      <c r="BE506" s="224">
        <v>2</v>
      </c>
    </row>
    <row r="507" spans="1:72" ht="26.25" customHeight="1">
      <c r="A507" s="210">
        <v>507</v>
      </c>
      <c r="B507" s="244">
        <v>18</v>
      </c>
      <c r="C507" s="238" t="s">
        <v>1801</v>
      </c>
      <c r="D507" s="238">
        <v>1</v>
      </c>
      <c r="E507" s="293" t="s">
        <v>1290</v>
      </c>
      <c r="G507" s="232" t="s">
        <v>587</v>
      </c>
      <c r="H507" s="274" t="s">
        <v>13</v>
      </c>
      <c r="I507" s="237"/>
      <c r="J507" s="252" t="s">
        <v>262</v>
      </c>
      <c r="L507" s="238" t="s">
        <v>587</v>
      </c>
      <c r="N507" s="243"/>
      <c r="O507" s="224" t="s">
        <v>588</v>
      </c>
      <c r="P507" s="224" t="s">
        <v>1295</v>
      </c>
      <c r="Q507" s="245">
        <v>4496228.82</v>
      </c>
      <c r="R507" s="245">
        <v>404785.17</v>
      </c>
      <c r="S507" s="224">
        <v>0</v>
      </c>
      <c r="T507" s="224">
        <v>9</v>
      </c>
      <c r="U507" s="224">
        <v>0</v>
      </c>
      <c r="V507" s="224">
        <v>0</v>
      </c>
      <c r="W507" s="211">
        <v>2012</v>
      </c>
      <c r="X507" s="234" t="d">
        <v>2012-06-22</v>
      </c>
      <c r="Y507" s="235" t="s">
        <v>1813</v>
      </c>
      <c r="Z507" s="244" t="s">
        <v>1800</v>
      </c>
      <c r="AA507" s="211" t="s">
        <v>1817</v>
      </c>
      <c r="AB507" s="328">
        <v>1</v>
      </c>
      <c r="AC507" s="238" t="s">
        <v>1751</v>
      </c>
      <c r="AD507" s="211" t="s">
        <v>587</v>
      </c>
      <c r="AE507" s="224">
        <v>54</v>
      </c>
      <c r="AF507" s="224" t="s">
        <v>594</v>
      </c>
      <c r="AG507" s="224">
        <v>70</v>
      </c>
      <c r="AH507" s="224">
        <v>0</v>
      </c>
      <c r="AI507" s="224">
        <v>3</v>
      </c>
      <c r="AJ507" s="224">
        <v>0</v>
      </c>
      <c r="AK507" s="224">
        <v>0</v>
      </c>
      <c r="AL507" s="224" t="s">
        <v>802</v>
      </c>
      <c r="AM507" s="224" t="s">
        <v>1293</v>
      </c>
      <c r="AO507" s="238"/>
      <c r="AS507" s="224" t="s">
        <v>1297</v>
      </c>
      <c r="AT507" s="224">
        <v>70</v>
      </c>
      <c r="AU507" s="224">
        <v>0</v>
      </c>
      <c r="AV507" s="224">
        <v>5</v>
      </c>
      <c r="AW507" s="224">
        <v>65</v>
      </c>
      <c r="AX507" s="224">
        <v>55</v>
      </c>
      <c r="AY507" s="224">
        <v>45</v>
      </c>
      <c r="AZ507" s="224">
        <v>64</v>
      </c>
      <c r="BA507" s="224">
        <v>64</v>
      </c>
      <c r="BB507" s="224">
        <v>61</v>
      </c>
      <c r="BC507" s="224">
        <v>3</v>
      </c>
      <c r="BD507" s="224">
        <v>5</v>
      </c>
      <c r="BE507" s="224">
        <v>5</v>
      </c>
    </row>
    <row r="508" spans="1:72" ht="26.25" customHeight="1">
      <c r="A508" s="210">
        <v>508</v>
      </c>
      <c r="B508" s="244">
        <v>18</v>
      </c>
      <c r="C508" s="238" t="s">
        <v>1801</v>
      </c>
      <c r="D508" s="238">
        <v>1</v>
      </c>
      <c r="E508" s="212" t="s">
        <v>1291</v>
      </c>
      <c r="F508" s="213"/>
      <c r="G508" s="238" t="s">
        <v>587</v>
      </c>
      <c r="H508" s="274" t="s">
        <v>14</v>
      </c>
      <c r="I508" s="237"/>
      <c r="J508" s="252" t="s">
        <v>263</v>
      </c>
      <c r="K508" s="237"/>
      <c r="L508" s="238" t="s">
        <v>587</v>
      </c>
      <c r="N508" s="243"/>
      <c r="O508" s="224" t="s">
        <v>588</v>
      </c>
      <c r="P508" s="244" t="s">
        <v>1295</v>
      </c>
      <c r="Q508" s="248">
        <v>4496221.9800000004</v>
      </c>
      <c r="R508" s="248">
        <v>104817.26</v>
      </c>
      <c r="S508" s="244">
        <v>0</v>
      </c>
      <c r="T508" s="244">
        <v>2</v>
      </c>
      <c r="U508" s="244">
        <v>0</v>
      </c>
      <c r="V508" s="244">
        <v>0</v>
      </c>
      <c r="W508" s="211">
        <v>2012</v>
      </c>
      <c r="X508" s="239" t="d">
        <v>2012-06-22</v>
      </c>
      <c r="Y508" s="228" t="s">
        <v>1813</v>
      </c>
      <c r="Z508" s="244" t="s">
        <v>1800</v>
      </c>
      <c r="AA508" s="211" t="s">
        <v>1817</v>
      </c>
      <c r="AB508" s="328">
        <v>1</v>
      </c>
      <c r="AC508" s="238" t="s">
        <v>1751</v>
      </c>
      <c r="AD508" s="211" t="s">
        <v>587</v>
      </c>
      <c r="AE508" s="244">
        <v>40</v>
      </c>
      <c r="AF508" s="244" t="s">
        <v>594</v>
      </c>
      <c r="AG508" s="244">
        <v>45</v>
      </c>
      <c r="AH508" s="244">
        <v>0</v>
      </c>
      <c r="AI508" s="244">
        <v>2</v>
      </c>
      <c r="AJ508" s="244">
        <v>0</v>
      </c>
      <c r="AK508" s="244">
        <v>0</v>
      </c>
      <c r="AL508" s="224" t="s">
        <v>1294</v>
      </c>
      <c r="AN508" s="244"/>
      <c r="AO508" s="238"/>
      <c r="AS508" s="244" t="s">
        <v>1298</v>
      </c>
      <c r="AT508" s="224">
        <v>55</v>
      </c>
      <c r="AU508" s="224">
        <v>0</v>
      </c>
      <c r="AW508" s="224">
        <v>40</v>
      </c>
      <c r="AX508" s="224">
        <v>80</v>
      </c>
      <c r="AZ508" s="224">
        <v>54</v>
      </c>
      <c r="BA508" s="224">
        <v>50</v>
      </c>
      <c r="BC508" s="224">
        <v>4</v>
      </c>
      <c r="BD508" s="224">
        <v>6</v>
      </c>
    </row>
    <row r="509" spans="1:72" ht="26.25" customHeight="1">
      <c r="A509" s="210">
        <v>509</v>
      </c>
      <c r="B509" s="244">
        <v>19</v>
      </c>
      <c r="C509" s="238" t="s">
        <v>1802</v>
      </c>
      <c r="D509" s="238">
        <v>1</v>
      </c>
      <c r="E509" s="212" t="s">
        <v>1299</v>
      </c>
      <c r="F509" s="213"/>
      <c r="G509" s="232" t="s">
        <v>587</v>
      </c>
      <c r="H509" s="274" t="s">
        <v>15</v>
      </c>
      <c r="I509" s="237"/>
      <c r="J509" s="252" t="s">
        <v>264</v>
      </c>
      <c r="K509" s="237"/>
      <c r="L509" s="238" t="s">
        <v>587</v>
      </c>
      <c r="N509" s="219"/>
      <c r="O509" s="244" t="s">
        <v>588</v>
      </c>
      <c r="P509" s="224" t="s">
        <v>1295</v>
      </c>
      <c r="Q509" s="245">
        <v>4496057.05</v>
      </c>
      <c r="R509" s="245">
        <v>404849.98</v>
      </c>
      <c r="S509" s="224">
        <v>0</v>
      </c>
      <c r="T509" s="224">
        <v>1</v>
      </c>
      <c r="U509" s="224">
        <v>0</v>
      </c>
      <c r="V509" s="224">
        <v>0</v>
      </c>
      <c r="W509" s="211">
        <v>2012</v>
      </c>
      <c r="X509" s="239" t="d">
        <v>2012-06-22</v>
      </c>
      <c r="Y509" s="228" t="s">
        <v>1819</v>
      </c>
      <c r="Z509" s="244" t="s">
        <v>1800</v>
      </c>
      <c r="AA509" s="211" t="s">
        <v>1788</v>
      </c>
      <c r="AB509" s="328">
        <v>1</v>
      </c>
      <c r="AC509" s="238" t="s">
        <v>1756</v>
      </c>
      <c r="AD509" s="211" t="s">
        <v>596</v>
      </c>
      <c r="AM509" s="244" t="s">
        <v>1306</v>
      </c>
      <c r="AO509" s="232"/>
      <c r="AT509" s="224">
        <v>170</v>
      </c>
      <c r="AW509" s="224">
        <v>340</v>
      </c>
      <c r="AZ509" s="224">
        <v>67</v>
      </c>
      <c r="BC509" s="224">
        <v>5</v>
      </c>
    </row>
    <row r="510" spans="1:72" ht="26.25" customHeight="1">
      <c r="A510" s="210">
        <v>510</v>
      </c>
      <c r="B510" s="244">
        <v>19</v>
      </c>
      <c r="C510" s="238" t="s">
        <v>1802</v>
      </c>
      <c r="D510" s="238">
        <v>1</v>
      </c>
      <c r="E510" s="293" t="s">
        <v>1300</v>
      </c>
      <c r="G510" s="232" t="s">
        <v>587</v>
      </c>
      <c r="H510" s="274" t="s">
        <v>16</v>
      </c>
      <c r="I510" s="237"/>
      <c r="J510" s="266" t="s">
        <v>265</v>
      </c>
      <c r="K510" s="247"/>
      <c r="L510" s="238" t="s">
        <v>587</v>
      </c>
      <c r="N510" s="243"/>
      <c r="O510" s="224" t="s">
        <v>588</v>
      </c>
      <c r="P510" s="224" t="s">
        <v>1295</v>
      </c>
      <c r="Q510" s="245">
        <v>4496057.5</v>
      </c>
      <c r="R510" s="245">
        <v>404849.84</v>
      </c>
      <c r="S510" s="224">
        <v>1</v>
      </c>
      <c r="T510" s="224">
        <v>1</v>
      </c>
      <c r="U510" s="224">
        <v>0</v>
      </c>
      <c r="V510" s="224">
        <v>0</v>
      </c>
      <c r="W510" s="211">
        <v>2012</v>
      </c>
      <c r="X510" s="239" t="d">
        <v>2012-06-22</v>
      </c>
      <c r="Y510" s="228" t="s">
        <v>1819</v>
      </c>
      <c r="Z510" s="244" t="s">
        <v>1800</v>
      </c>
      <c r="AA510" s="211" t="s">
        <v>1788</v>
      </c>
      <c r="AB510" s="328">
        <v>1</v>
      </c>
      <c r="AC510" s="238" t="s">
        <v>1756</v>
      </c>
      <c r="AD510" s="211" t="s">
        <v>596</v>
      </c>
      <c r="AM510" s="224" t="s">
        <v>1306</v>
      </c>
      <c r="AO510" s="238"/>
      <c r="AT510" s="224">
        <v>58</v>
      </c>
      <c r="AU510" s="224">
        <v>135</v>
      </c>
      <c r="AW510" s="224">
        <v>62</v>
      </c>
      <c r="AX510" s="224">
        <v>0</v>
      </c>
      <c r="AZ510" s="224">
        <v>65</v>
      </c>
      <c r="BA510" s="224">
        <v>56</v>
      </c>
      <c r="BC510" s="224">
        <v>4</v>
      </c>
      <c r="BD510" s="224">
        <v>1</v>
      </c>
    </row>
    <row r="511" spans="1:72" ht="26.25" customHeight="1">
      <c r="A511" s="210">
        <v>511</v>
      </c>
      <c r="B511" s="244">
        <v>19</v>
      </c>
      <c r="C511" s="238" t="s">
        <v>1802</v>
      </c>
      <c r="D511" s="238">
        <v>1</v>
      </c>
      <c r="E511" s="212" t="s">
        <v>1301</v>
      </c>
      <c r="F511" s="213"/>
      <c r="G511" s="232" t="s">
        <v>587</v>
      </c>
      <c r="H511" s="274" t="s">
        <v>17</v>
      </c>
      <c r="I511" s="237"/>
      <c r="J511" s="266" t="s">
        <v>266</v>
      </c>
      <c r="K511" s="247"/>
      <c r="L511" s="238" t="s">
        <v>587</v>
      </c>
      <c r="N511" s="243"/>
      <c r="O511" s="224" t="s">
        <v>588</v>
      </c>
      <c r="P511" s="224" t="s">
        <v>1295</v>
      </c>
      <c r="Q511" s="245">
        <v>4496056.97</v>
      </c>
      <c r="R511" s="245">
        <v>404851.01</v>
      </c>
      <c r="S511" s="224">
        <v>2</v>
      </c>
      <c r="T511" s="224">
        <v>4</v>
      </c>
      <c r="U511" s="224">
        <v>0</v>
      </c>
      <c r="V511" s="224" t="s">
        <v>1308</v>
      </c>
      <c r="W511" s="211">
        <v>2012</v>
      </c>
      <c r="X511" s="239" t="d">
        <v>2012-06-22</v>
      </c>
      <c r="Y511" s="228" t="s">
        <v>1819</v>
      </c>
      <c r="Z511" s="244" t="s">
        <v>1800</v>
      </c>
      <c r="AA511" s="211" t="s">
        <v>1788</v>
      </c>
      <c r="AB511" s="328">
        <v>1</v>
      </c>
      <c r="AC511" s="238" t="s">
        <v>1756</v>
      </c>
      <c r="AD511" s="211" t="s">
        <v>596</v>
      </c>
      <c r="AM511" s="224" t="s">
        <v>1306</v>
      </c>
      <c r="AO511" s="238"/>
      <c r="AT511" s="224">
        <v>60</v>
      </c>
      <c r="AU511" s="224">
        <v>25</v>
      </c>
      <c r="AV511" s="224">
        <v>38</v>
      </c>
      <c r="AW511" s="224">
        <v>140</v>
      </c>
      <c r="AX511" s="224">
        <v>100</v>
      </c>
      <c r="AY511" s="224">
        <v>145</v>
      </c>
      <c r="AZ511" s="224">
        <v>64</v>
      </c>
      <c r="BA511" s="224">
        <v>62</v>
      </c>
      <c r="BB511" s="224">
        <v>60</v>
      </c>
      <c r="BC511" s="224">
        <v>5</v>
      </c>
      <c r="BD511" s="224">
        <v>5</v>
      </c>
      <c r="BE511" s="224">
        <v>5</v>
      </c>
    </row>
    <row r="512" spans="1:72" ht="26.25" customHeight="1">
      <c r="A512" s="210">
        <v>512</v>
      </c>
      <c r="B512" s="244">
        <v>19</v>
      </c>
      <c r="C512" s="238" t="s">
        <v>1802</v>
      </c>
      <c r="D512" s="238">
        <v>1</v>
      </c>
      <c r="E512" s="293" t="s">
        <v>1302</v>
      </c>
      <c r="G512" s="232" t="s">
        <v>587</v>
      </c>
      <c r="H512" s="274" t="s">
        <v>18</v>
      </c>
      <c r="I512" s="237"/>
      <c r="J512" s="266" t="s">
        <v>267</v>
      </c>
      <c r="K512" s="247"/>
      <c r="L512" s="238" t="s">
        <v>587</v>
      </c>
      <c r="N512" s="243"/>
      <c r="O512" s="224" t="s">
        <v>588</v>
      </c>
      <c r="P512" s="244" t="s">
        <v>1295</v>
      </c>
      <c r="Q512" s="245">
        <v>4496057.82</v>
      </c>
      <c r="R512" s="245">
        <v>404851.83</v>
      </c>
      <c r="S512" s="224">
        <v>1</v>
      </c>
      <c r="T512" s="224">
        <v>9</v>
      </c>
      <c r="U512" s="224">
        <v>0</v>
      </c>
      <c r="V512" s="224">
        <v>0</v>
      </c>
      <c r="W512" s="211">
        <v>2012</v>
      </c>
      <c r="X512" s="239" t="d">
        <v>2012-06-22</v>
      </c>
      <c r="Y512" s="228" t="s">
        <v>1819</v>
      </c>
      <c r="Z512" s="244" t="s">
        <v>1800</v>
      </c>
      <c r="AA512" s="211" t="s">
        <v>1788</v>
      </c>
      <c r="AB512" s="328">
        <v>1</v>
      </c>
      <c r="AC512" s="238" t="s">
        <v>1756</v>
      </c>
      <c r="AD512" s="211" t="s">
        <v>596</v>
      </c>
      <c r="AM512" s="224" t="s">
        <v>1306</v>
      </c>
      <c r="AO512" s="238"/>
      <c r="AT512" s="224">
        <v>90</v>
      </c>
      <c r="AU512" s="224">
        <v>45</v>
      </c>
      <c r="AV512" s="224">
        <v>60</v>
      </c>
      <c r="AW512" s="224">
        <v>160</v>
      </c>
      <c r="AX512" s="224">
        <v>150</v>
      </c>
      <c r="AY512" s="224">
        <v>240</v>
      </c>
      <c r="AZ512" s="224">
        <v>80</v>
      </c>
      <c r="BA512" s="224">
        <v>74</v>
      </c>
      <c r="BB512" s="224">
        <v>75</v>
      </c>
      <c r="BC512" s="224">
        <v>4</v>
      </c>
      <c r="BD512" s="224">
        <v>4</v>
      </c>
      <c r="BE512" s="224">
        <v>4</v>
      </c>
    </row>
    <row r="513" spans="1:72" ht="26.25" customHeight="1">
      <c r="A513" s="210">
        <v>513</v>
      </c>
      <c r="B513" s="224">
        <v>19</v>
      </c>
      <c r="C513" s="238" t="s">
        <v>1802</v>
      </c>
      <c r="D513" s="238">
        <v>1</v>
      </c>
      <c r="E513" s="212" t="s">
        <v>1303</v>
      </c>
      <c r="F513" s="213"/>
      <c r="G513" s="232" t="s">
        <v>587</v>
      </c>
      <c r="H513" s="274" t="s">
        <v>19</v>
      </c>
      <c r="I513" s="237"/>
      <c r="J513" s="266" t="s">
        <v>268</v>
      </c>
      <c r="K513" s="247"/>
      <c r="L513" s="238" t="s">
        <v>587</v>
      </c>
      <c r="N513" s="219"/>
      <c r="O513" s="224" t="s">
        <v>588</v>
      </c>
      <c r="P513" s="224" t="s">
        <v>1295</v>
      </c>
      <c r="Q513" s="245">
        <v>4496058.1399999997</v>
      </c>
      <c r="R513" s="245">
        <v>404853.46</v>
      </c>
      <c r="S513" s="224">
        <v>0</v>
      </c>
      <c r="T513" s="224">
        <v>3</v>
      </c>
      <c r="U513" s="224">
        <v>0</v>
      </c>
      <c r="V513" s="224">
        <v>0</v>
      </c>
      <c r="W513" s="211">
        <v>2012</v>
      </c>
      <c r="X513" s="234" t="d">
        <v>2012-06-22</v>
      </c>
      <c r="Y513" s="235" t="s">
        <v>1819</v>
      </c>
      <c r="Z513" s="244" t="s">
        <v>1800</v>
      </c>
      <c r="AA513" s="211" t="s">
        <v>1788</v>
      </c>
      <c r="AB513" s="328">
        <v>1</v>
      </c>
      <c r="AC513" s="238" t="s">
        <v>1756</v>
      </c>
      <c r="AD513" s="211" t="s">
        <v>596</v>
      </c>
      <c r="AL513" s="244"/>
      <c r="AM513" s="224" t="s">
        <v>1306</v>
      </c>
      <c r="AO513" s="232"/>
      <c r="AT513" s="224">
        <v>0</v>
      </c>
      <c r="AU513" s="224">
        <v>10</v>
      </c>
      <c r="AV513" s="224">
        <v>0</v>
      </c>
      <c r="AW513" s="224">
        <v>100</v>
      </c>
      <c r="AX513" s="224">
        <v>60</v>
      </c>
      <c r="AY513" s="224">
        <v>100</v>
      </c>
      <c r="AZ513" s="224">
        <v>55</v>
      </c>
      <c r="BA513" s="224">
        <v>55</v>
      </c>
      <c r="BB513" s="224">
        <v>49</v>
      </c>
      <c r="BC513" s="224">
        <v>5</v>
      </c>
      <c r="BD513" s="224">
        <v>4</v>
      </c>
      <c r="BE513" s="224">
        <v>5</v>
      </c>
    </row>
    <row r="514" spans="1:72" ht="26.25" customHeight="1">
      <c r="A514" s="210">
        <v>514</v>
      </c>
      <c r="B514" s="224">
        <v>19</v>
      </c>
      <c r="C514" s="238" t="s">
        <v>1802</v>
      </c>
      <c r="D514" s="238">
        <v>1</v>
      </c>
      <c r="E514" s="212" t="s">
        <v>1304</v>
      </c>
      <c r="F514" s="213"/>
      <c r="G514" s="232" t="s">
        <v>587</v>
      </c>
      <c r="H514" s="274" t="s">
        <v>20</v>
      </c>
      <c r="I514" s="237"/>
      <c r="J514" s="266" t="s">
        <v>269</v>
      </c>
      <c r="K514" s="247"/>
      <c r="L514" s="238" t="s">
        <v>587</v>
      </c>
      <c r="N514" s="243"/>
      <c r="O514" s="224" t="s">
        <v>588</v>
      </c>
      <c r="P514" s="224" t="s">
        <v>1295</v>
      </c>
      <c r="Q514" s="245">
        <v>4496056.82</v>
      </c>
      <c r="R514" s="245">
        <v>404858.36</v>
      </c>
      <c r="S514" s="224">
        <v>0</v>
      </c>
      <c r="T514" s="224">
        <v>2</v>
      </c>
      <c r="U514" s="224">
        <v>0</v>
      </c>
      <c r="V514" s="224">
        <v>0</v>
      </c>
      <c r="W514" s="211">
        <v>2012</v>
      </c>
      <c r="X514" s="234" t="d">
        <v>2012-06-22</v>
      </c>
      <c r="Y514" s="235" t="s">
        <v>1819</v>
      </c>
      <c r="Z514" s="244" t="s">
        <v>1800</v>
      </c>
      <c r="AA514" s="211" t="s">
        <v>1788</v>
      </c>
      <c r="AB514" s="328">
        <v>1</v>
      </c>
      <c r="AC514" s="238" t="s">
        <v>1756</v>
      </c>
      <c r="AD514" s="211" t="s">
        <v>596</v>
      </c>
      <c r="AM514" s="224" t="s">
        <v>1306</v>
      </c>
      <c r="AO514" s="238"/>
      <c r="AT514" s="224">
        <v>60</v>
      </c>
      <c r="AU514" s="224">
        <v>65</v>
      </c>
      <c r="AW514" s="224">
        <v>1</v>
      </c>
      <c r="AX514" s="224">
        <v>50</v>
      </c>
      <c r="AZ514" s="224">
        <v>61</v>
      </c>
      <c r="BA514" s="224">
        <v>60</v>
      </c>
      <c r="BC514" s="224">
        <v>2</v>
      </c>
      <c r="BD514" s="224">
        <v>3</v>
      </c>
    </row>
    <row r="515" spans="1:72" ht="26.25" customHeight="1">
      <c r="A515" s="210">
        <v>515</v>
      </c>
      <c r="B515" s="224">
        <v>19</v>
      </c>
      <c r="C515" s="238" t="s">
        <v>1802</v>
      </c>
      <c r="D515" s="238">
        <v>1</v>
      </c>
      <c r="E515" s="293" t="s">
        <v>1305</v>
      </c>
      <c r="G515" s="232" t="s">
        <v>587</v>
      </c>
      <c r="H515" s="274" t="s">
        <v>1785</v>
      </c>
      <c r="I515" s="237"/>
      <c r="J515" s="252" t="s">
        <v>270</v>
      </c>
      <c r="K515" s="237"/>
      <c r="L515" s="238" t="s">
        <v>587</v>
      </c>
      <c r="N515" s="243"/>
      <c r="O515" s="224" t="s">
        <v>588</v>
      </c>
      <c r="P515" s="244" t="s">
        <v>1295</v>
      </c>
      <c r="Q515" s="245" t="s">
        <v>1307</v>
      </c>
      <c r="W515" s="211">
        <v>2012</v>
      </c>
      <c r="X515" s="239" t="d">
        <v>2012-06-22</v>
      </c>
      <c r="Y515" s="228" t="s">
        <v>1819</v>
      </c>
      <c r="Z515" s="244" t="s">
        <v>1800</v>
      </c>
      <c r="AA515" s="211" t="s">
        <v>1788</v>
      </c>
      <c r="AB515" s="328">
        <v>1</v>
      </c>
      <c r="AC515" s="238" t="s">
        <v>1756</v>
      </c>
      <c r="AD515" s="211" t="s">
        <v>596</v>
      </c>
      <c r="AM515" s="224" t="s">
        <v>1306</v>
      </c>
      <c r="AO515" s="238"/>
      <c r="AZ515" s="224">
        <v>40</v>
      </c>
    </row>
    <row r="516" spans="1:72" ht="26.25" customHeight="1">
      <c r="A516" s="210">
        <v>516</v>
      </c>
      <c r="B516" s="224">
        <v>20</v>
      </c>
      <c r="C516" s="238" t="s">
        <v>1803</v>
      </c>
      <c r="D516" s="238">
        <v>1</v>
      </c>
      <c r="E516" s="212" t="s">
        <v>211</v>
      </c>
      <c r="F516" s="213"/>
      <c r="G516" s="238" t="s">
        <v>587</v>
      </c>
      <c r="H516" s="274" t="s">
        <v>21</v>
      </c>
      <c r="I516" s="237"/>
      <c r="J516" s="266" t="s">
        <v>207</v>
      </c>
      <c r="K516" s="247"/>
      <c r="L516" s="238" t="s">
        <v>587</v>
      </c>
      <c r="N516" s="243"/>
      <c r="O516" s="224" t="s">
        <v>707</v>
      </c>
      <c r="P516" s="224" t="s">
        <v>1314</v>
      </c>
      <c r="Q516" s="248">
        <v>4496253.99</v>
      </c>
      <c r="R516" s="248">
        <v>404775.59</v>
      </c>
      <c r="S516" s="244">
        <v>1</v>
      </c>
      <c r="T516" s="244">
        <v>5</v>
      </c>
      <c r="U516" s="244">
        <v>0</v>
      </c>
      <c r="V516" s="244">
        <v>0</v>
      </c>
      <c r="W516" s="211">
        <v>2012</v>
      </c>
      <c r="X516" s="239" t="d">
        <v>2012-06-22</v>
      </c>
      <c r="Y516" s="228" t="s">
        <v>1819</v>
      </c>
      <c r="Z516" s="244" t="s">
        <v>1800</v>
      </c>
      <c r="AA516" s="211" t="s">
        <v>1816</v>
      </c>
      <c r="AB516" s="328">
        <v>1</v>
      </c>
      <c r="AC516" s="238" t="s">
        <v>1758</v>
      </c>
      <c r="AD516" s="211" t="s">
        <v>587</v>
      </c>
      <c r="AE516" s="244">
        <v>32</v>
      </c>
      <c r="AF516" s="244" t="s">
        <v>585</v>
      </c>
      <c r="AG516" s="244">
        <v>11</v>
      </c>
      <c r="AH516" s="244">
        <v>1</v>
      </c>
      <c r="AI516" s="244">
        <v>5</v>
      </c>
      <c r="AJ516" s="244">
        <v>0</v>
      </c>
      <c r="AK516" s="244">
        <v>0</v>
      </c>
      <c r="AL516" s="224" t="s">
        <v>800</v>
      </c>
      <c r="AN516" s="244"/>
      <c r="AO516" s="238"/>
      <c r="AS516" s="244"/>
      <c r="AT516" s="224">
        <v>70</v>
      </c>
      <c r="AU516" s="224">
        <v>175</v>
      </c>
      <c r="AV516" s="224">
        <v>35</v>
      </c>
      <c r="AW516" s="224">
        <v>240</v>
      </c>
      <c r="AX516" s="224">
        <v>0</v>
      </c>
      <c r="AY516" s="224">
        <v>160</v>
      </c>
      <c r="AZ516" s="224">
        <v>69</v>
      </c>
      <c r="BA516" s="224">
        <v>63</v>
      </c>
      <c r="BB516" s="224">
        <v>60</v>
      </c>
      <c r="BC516" s="224">
        <v>4</v>
      </c>
      <c r="BD516" s="224">
        <v>1</v>
      </c>
      <c r="BE516" s="224">
        <v>4</v>
      </c>
    </row>
    <row r="517" spans="1:72" ht="26.25" customHeight="1">
      <c r="A517" s="210">
        <v>517</v>
      </c>
      <c r="B517" s="224">
        <v>20</v>
      </c>
      <c r="C517" s="238" t="s">
        <v>1803</v>
      </c>
      <c r="D517" s="238">
        <v>1</v>
      </c>
      <c r="E517" s="293" t="s">
        <v>212</v>
      </c>
      <c r="G517" s="232" t="s">
        <v>587</v>
      </c>
      <c r="H517" s="274" t="s">
        <v>22</v>
      </c>
      <c r="I517" s="237"/>
      <c r="J517" s="266" t="s">
        <v>208</v>
      </c>
      <c r="K517" s="247"/>
      <c r="L517" s="238" t="s">
        <v>587</v>
      </c>
      <c r="N517" s="243"/>
      <c r="O517" s="224" t="s">
        <v>707</v>
      </c>
      <c r="P517" s="224" t="s">
        <v>1314</v>
      </c>
      <c r="Q517" s="245">
        <v>4496247.96</v>
      </c>
      <c r="R517" s="245">
        <v>404771.1</v>
      </c>
      <c r="S517" s="224">
        <v>0</v>
      </c>
      <c r="T517" s="224">
        <v>7</v>
      </c>
      <c r="U517" s="224">
        <v>0</v>
      </c>
      <c r="V517" s="224">
        <v>0</v>
      </c>
      <c r="W517" s="211">
        <v>2012</v>
      </c>
      <c r="X517" s="239" t="d">
        <v>2012-06-22</v>
      </c>
      <c r="Y517" s="228" t="s">
        <v>1819</v>
      </c>
      <c r="Z517" s="244" t="s">
        <v>1800</v>
      </c>
      <c r="AA517" s="211" t="s">
        <v>1816</v>
      </c>
      <c r="AB517" s="328">
        <v>1</v>
      </c>
      <c r="AC517" s="238" t="s">
        <v>1758</v>
      </c>
      <c r="AD517" s="211" t="s">
        <v>587</v>
      </c>
      <c r="AE517" s="224">
        <v>38</v>
      </c>
      <c r="AF517" s="224" t="s">
        <v>585</v>
      </c>
      <c r="AG517" s="224">
        <v>6</v>
      </c>
      <c r="AH517" s="224">
        <v>0</v>
      </c>
      <c r="AI517" s="224">
        <v>6</v>
      </c>
      <c r="AJ517" s="224">
        <v>0</v>
      </c>
      <c r="AK517" s="224">
        <v>0</v>
      </c>
      <c r="AO517" s="238"/>
      <c r="AT517" s="224">
        <v>80</v>
      </c>
      <c r="AU517" s="224">
        <v>18</v>
      </c>
      <c r="AV517" s="224">
        <v>75</v>
      </c>
      <c r="AW517" s="224">
        <v>127</v>
      </c>
      <c r="AX517" s="224">
        <v>78</v>
      </c>
      <c r="AY517" s="224">
        <v>47</v>
      </c>
      <c r="AZ517" s="224">
        <v>59</v>
      </c>
      <c r="BA517" s="224">
        <v>58</v>
      </c>
      <c r="BB517" s="224">
        <v>53</v>
      </c>
      <c r="BC517" s="224">
        <v>4</v>
      </c>
      <c r="BD517" s="224">
        <v>4</v>
      </c>
      <c r="BE517" s="224">
        <v>4</v>
      </c>
    </row>
    <row r="518" spans="1:72" ht="26.25" customHeight="1">
      <c r="A518" s="210">
        <v>518</v>
      </c>
      <c r="B518" s="244">
        <v>20</v>
      </c>
      <c r="C518" s="238" t="s">
        <v>1803</v>
      </c>
      <c r="D518" s="238">
        <v>1</v>
      </c>
      <c r="E518" s="293" t="s">
        <v>213</v>
      </c>
      <c r="G518" s="232" t="s">
        <v>587</v>
      </c>
      <c r="H518" s="274" t="s">
        <v>23</v>
      </c>
      <c r="I518" s="329"/>
      <c r="J518" s="246" t="s">
        <v>209</v>
      </c>
      <c r="K518" s="247"/>
      <c r="L518" s="238" t="s">
        <v>587</v>
      </c>
      <c r="N518" s="243"/>
      <c r="O518" s="224" t="s">
        <v>707</v>
      </c>
      <c r="P518" s="224" t="s">
        <v>1314</v>
      </c>
      <c r="Q518" s="245">
        <v>4496228.74</v>
      </c>
      <c r="R518" s="245">
        <v>404785.07</v>
      </c>
      <c r="S518" s="224">
        <v>0</v>
      </c>
      <c r="T518" s="224">
        <v>9</v>
      </c>
      <c r="U518" s="224">
        <v>0</v>
      </c>
      <c r="V518" s="224">
        <v>0</v>
      </c>
      <c r="W518" s="211">
        <v>2012</v>
      </c>
      <c r="X518" s="234" t="d">
        <v>2012-06-22</v>
      </c>
      <c r="Y518" s="235" t="s">
        <v>1819</v>
      </c>
      <c r="Z518" s="244" t="s">
        <v>1800</v>
      </c>
      <c r="AA518" s="211" t="s">
        <v>1816</v>
      </c>
      <c r="AB518" s="328">
        <v>1</v>
      </c>
      <c r="AC518" s="238" t="s">
        <v>1758</v>
      </c>
      <c r="AD518" s="211" t="s">
        <v>587</v>
      </c>
      <c r="AE518" s="224">
        <v>36</v>
      </c>
      <c r="AF518" s="224" t="s">
        <v>585</v>
      </c>
      <c r="AG518" s="224">
        <v>20</v>
      </c>
      <c r="AH518" s="224">
        <v>0</v>
      </c>
      <c r="AI518" s="224">
        <v>6</v>
      </c>
      <c r="AJ518" s="224">
        <v>0</v>
      </c>
      <c r="AL518" s="224" t="s">
        <v>615</v>
      </c>
      <c r="AO518" s="238"/>
      <c r="AT518" s="224">
        <v>62</v>
      </c>
      <c r="AU518" s="224">
        <v>0</v>
      </c>
      <c r="AV518" s="224">
        <v>0</v>
      </c>
      <c r="AW518" s="224">
        <v>129</v>
      </c>
      <c r="AX518" s="224">
        <v>200</v>
      </c>
      <c r="AY518" s="224">
        <v>275</v>
      </c>
      <c r="AZ518" s="224">
        <v>63</v>
      </c>
      <c r="BA518" s="224">
        <v>60</v>
      </c>
      <c r="BB518" s="224">
        <v>60</v>
      </c>
      <c r="BC518" s="224">
        <v>5</v>
      </c>
      <c r="BD518" s="224">
        <v>5</v>
      </c>
      <c r="BE518" s="224">
        <v>5</v>
      </c>
    </row>
    <row r="519" spans="1:72" ht="26.25" customHeight="1">
      <c r="A519" s="210">
        <v>519</v>
      </c>
      <c r="B519" s="244">
        <v>20</v>
      </c>
      <c r="C519" s="238" t="s">
        <v>1803</v>
      </c>
      <c r="D519" s="238">
        <v>1</v>
      </c>
      <c r="E519" s="293" t="s">
        <v>214</v>
      </c>
      <c r="G519" s="232" t="s">
        <v>587</v>
      </c>
      <c r="H519" s="274" t="s">
        <v>24</v>
      </c>
      <c r="I519" s="237"/>
      <c r="J519" s="246" t="s">
        <v>210</v>
      </c>
      <c r="K519" s="247"/>
      <c r="L519" s="238" t="s">
        <v>587</v>
      </c>
      <c r="N519" s="219"/>
      <c r="O519" s="224" t="s">
        <v>707</v>
      </c>
      <c r="P519" s="244" t="s">
        <v>1314</v>
      </c>
      <c r="Q519" s="245">
        <v>4496249.58</v>
      </c>
      <c r="R519" s="245">
        <v>404773.78</v>
      </c>
      <c r="S519" s="224">
        <v>3</v>
      </c>
      <c r="T519" s="224">
        <v>0</v>
      </c>
      <c r="U519" s="224">
        <v>0</v>
      </c>
      <c r="V519" s="224">
        <v>0</v>
      </c>
      <c r="W519" s="211">
        <v>2012</v>
      </c>
      <c r="X519" s="239" t="d">
        <v>2012-06-22</v>
      </c>
      <c r="Y519" s="228" t="s">
        <v>1819</v>
      </c>
      <c r="Z519" s="244" t="s">
        <v>1800</v>
      </c>
      <c r="AA519" s="211" t="s">
        <v>1816</v>
      </c>
      <c r="AB519" s="328">
        <v>1</v>
      </c>
      <c r="AC519" s="238" t="s">
        <v>1758</v>
      </c>
      <c r="AD519" s="211" t="s">
        <v>596</v>
      </c>
      <c r="AM519" s="224" t="s">
        <v>1681</v>
      </c>
      <c r="AN519" s="224" t="s">
        <v>1679</v>
      </c>
      <c r="AO519" s="232"/>
      <c r="AT519" s="224">
        <v>120</v>
      </c>
      <c r="AU519" s="224">
        <v>80</v>
      </c>
      <c r="AV519" s="224">
        <v>130</v>
      </c>
      <c r="AW519" s="224">
        <v>0</v>
      </c>
      <c r="AX519" s="224">
        <v>0</v>
      </c>
      <c r="AY519" s="224">
        <v>0</v>
      </c>
      <c r="AZ519" s="224">
        <v>49</v>
      </c>
      <c r="BA519" s="224">
        <v>47</v>
      </c>
      <c r="BB519" s="224">
        <v>47</v>
      </c>
      <c r="BC519" s="224">
        <v>1</v>
      </c>
      <c r="BD519" s="224">
        <v>1</v>
      </c>
      <c r="BE519" s="224">
        <v>1</v>
      </c>
    </row>
    <row r="520" spans="1:72" ht="26.25" customHeight="1">
      <c r="A520" s="210">
        <v>520</v>
      </c>
      <c r="B520" s="224">
        <v>20</v>
      </c>
      <c r="C520" s="238" t="s">
        <v>1803</v>
      </c>
      <c r="D520" s="238">
        <v>1</v>
      </c>
      <c r="E520" s="293" t="s">
        <v>215</v>
      </c>
      <c r="G520" s="238" t="s">
        <v>587</v>
      </c>
      <c r="H520" s="274" t="s">
        <v>25</v>
      </c>
      <c r="I520" s="329"/>
      <c r="J520" s="246" t="s">
        <v>216</v>
      </c>
      <c r="K520" s="247"/>
      <c r="L520" s="238" t="s">
        <v>587</v>
      </c>
      <c r="N520" s="243"/>
      <c r="O520" s="224" t="s">
        <v>707</v>
      </c>
      <c r="P520" s="244" t="s">
        <v>1314</v>
      </c>
      <c r="Q520" s="248">
        <v>4496201.51</v>
      </c>
      <c r="R520" s="248">
        <v>404803.34</v>
      </c>
      <c r="S520" s="244">
        <v>4</v>
      </c>
      <c r="T520" s="244">
        <v>1</v>
      </c>
      <c r="U520" s="244">
        <v>0</v>
      </c>
      <c r="V520" s="244">
        <v>2</v>
      </c>
      <c r="W520" s="211">
        <v>2012</v>
      </c>
      <c r="X520" s="234" t="d">
        <v>2012-06-22</v>
      </c>
      <c r="Y520" s="235" t="s">
        <v>1819</v>
      </c>
      <c r="Z520" s="244" t="s">
        <v>1800</v>
      </c>
      <c r="AA520" s="211" t="s">
        <v>1816</v>
      </c>
      <c r="AB520" s="328">
        <v>1</v>
      </c>
      <c r="AC520" s="238" t="s">
        <v>1758</v>
      </c>
      <c r="AD520" s="211" t="s">
        <v>596</v>
      </c>
      <c r="AE520" s="244"/>
      <c r="AF520" s="244"/>
      <c r="AG520" s="244"/>
      <c r="AH520" s="244"/>
      <c r="AI520" s="244"/>
      <c r="AJ520" s="244"/>
      <c r="AK520" s="244"/>
      <c r="AM520" s="244" t="s">
        <v>1681</v>
      </c>
      <c r="AN520" s="244" t="s">
        <v>1680</v>
      </c>
      <c r="AO520" s="238"/>
      <c r="AS520" s="244"/>
      <c r="AT520" s="224">
        <v>130</v>
      </c>
      <c r="AU520" s="224">
        <v>110</v>
      </c>
      <c r="AV520" s="224">
        <v>73</v>
      </c>
      <c r="AW520" s="224">
        <v>0</v>
      </c>
      <c r="AX520" s="224">
        <v>0</v>
      </c>
      <c r="AY520" s="224">
        <v>0</v>
      </c>
      <c r="AZ520" s="224">
        <v>65</v>
      </c>
      <c r="BA520" s="224">
        <v>58</v>
      </c>
      <c r="BB520" s="224">
        <v>56</v>
      </c>
      <c r="BC520" s="224">
        <v>1</v>
      </c>
      <c r="BD520" s="224">
        <v>1</v>
      </c>
      <c r="BE520" s="224">
        <v>1</v>
      </c>
    </row>
    <row r="521" spans="1:72" s="330" customFormat="1" ht="26.25" customHeight="1">
      <c r="A521" s="210">
        <v>521</v>
      </c>
      <c r="B521" s="224">
        <v>21</v>
      </c>
      <c r="C521" s="238" t="s">
        <v>362</v>
      </c>
      <c r="D521" s="238">
        <v>1</v>
      </c>
      <c r="E521" s="285" t="s">
        <v>1315</v>
      </c>
      <c r="F521" s="240" t="s">
        <v>417</v>
      </c>
      <c r="G521" s="232" t="s">
        <v>587</v>
      </c>
      <c r="H521" s="274" t="s">
        <v>1315</v>
      </c>
      <c r="I521" s="282" t="s">
        <v>36</v>
      </c>
      <c r="J521" s="230" t="s">
        <v>217</v>
      </c>
      <c r="K521" s="237"/>
      <c r="L521" s="238" t="s">
        <v>587</v>
      </c>
      <c r="M521" s="233"/>
      <c r="N521" s="219"/>
      <c r="O521" s="224" t="s">
        <v>588</v>
      </c>
      <c r="P521" s="224" t="s">
        <v>1355</v>
      </c>
      <c r="Q521" s="245">
        <v>4496154.95</v>
      </c>
      <c r="R521" s="245">
        <v>404567.65</v>
      </c>
      <c r="S521" s="224">
        <v>5</v>
      </c>
      <c r="T521" s="224">
        <v>0</v>
      </c>
      <c r="U521" s="224">
        <v>0</v>
      </c>
      <c r="V521" s="224">
        <v>0</v>
      </c>
      <c r="W521" s="211">
        <v>2012</v>
      </c>
      <c r="X521" s="239" t="d">
        <v>2012-06-13</v>
      </c>
      <c r="Y521" s="228" t="s">
        <v>1820</v>
      </c>
      <c r="Z521" s="244" t="s">
        <v>1800</v>
      </c>
      <c r="AA521" s="214" t="s">
        <v>1816</v>
      </c>
      <c r="AB521" s="328">
        <v>3</v>
      </c>
      <c r="AC521" s="238" t="s">
        <v>1826</v>
      </c>
      <c r="AD521" s="211" t="s">
        <v>587</v>
      </c>
      <c r="AE521" s="224">
        <v>48.5</v>
      </c>
      <c r="AF521" s="224" t="s">
        <v>594</v>
      </c>
      <c r="AG521" s="224">
        <v>58</v>
      </c>
      <c r="AH521" s="224">
        <v>0</v>
      </c>
      <c r="AI521" s="224">
        <v>1</v>
      </c>
      <c r="AJ521" s="224">
        <v>0</v>
      </c>
      <c r="AK521" s="224">
        <v>0</v>
      </c>
      <c r="AL521" s="224" t="s">
        <v>1319</v>
      </c>
      <c r="AM521" s="224" t="s">
        <v>1322</v>
      </c>
      <c r="AN521" s="224"/>
      <c r="AO521" s="232"/>
      <c r="AP521" s="225"/>
      <c r="AQ521" s="225"/>
      <c r="AR521" s="225"/>
      <c r="AS521" s="224"/>
      <c r="AT521" s="224">
        <v>0</v>
      </c>
      <c r="AU521" s="224">
        <v>0</v>
      </c>
      <c r="AV521" s="224">
        <v>0</v>
      </c>
      <c r="AW521" s="224">
        <v>125</v>
      </c>
      <c r="AX521" s="224">
        <v>145</v>
      </c>
      <c r="AY521" s="224">
        <v>90</v>
      </c>
      <c r="AZ521" s="224">
        <v>64</v>
      </c>
      <c r="BA521" s="224">
        <v>62</v>
      </c>
      <c r="BB521" s="224">
        <v>58</v>
      </c>
      <c r="BC521" s="224">
        <v>7</v>
      </c>
      <c r="BD521" s="224">
        <v>7</v>
      </c>
      <c r="BE521" s="224">
        <v>7</v>
      </c>
      <c r="BF521" s="225" t="s">
        <v>414</v>
      </c>
      <c r="BG521" s="225"/>
      <c r="BH521" s="225"/>
      <c r="BI521" s="224"/>
      <c r="BJ521" s="224"/>
      <c r="BK521" s="224"/>
      <c r="BL521" s="224"/>
      <c r="BM521" s="224"/>
      <c r="BN521" s="224"/>
      <c r="BO521" s="224"/>
      <c r="BP521" s="224"/>
      <c r="BQ521" s="224"/>
      <c r="BR521" s="224"/>
      <c r="BS521" s="224"/>
      <c r="BT521" s="224"/>
    </row>
    <row r="522" spans="1:72" ht="26.25" customHeight="1">
      <c r="A522" s="210">
        <v>522</v>
      </c>
      <c r="B522" s="224">
        <v>21</v>
      </c>
      <c r="C522" s="238" t="s">
        <v>362</v>
      </c>
      <c r="D522" s="238">
        <v>1</v>
      </c>
      <c r="E522" s="285" t="s">
        <v>1316</v>
      </c>
      <c r="F522" s="240" t="s">
        <v>417</v>
      </c>
      <c r="G522" s="232" t="s">
        <v>587</v>
      </c>
      <c r="H522" s="274" t="s">
        <v>1316</v>
      </c>
      <c r="I522" s="284" t="s">
        <v>37</v>
      </c>
      <c r="J522" s="252" t="s">
        <v>218</v>
      </c>
      <c r="K522" s="237"/>
      <c r="L522" s="238" t="s">
        <v>587</v>
      </c>
      <c r="N522" s="219"/>
      <c r="O522" s="224" t="s">
        <v>588</v>
      </c>
      <c r="P522" s="224" t="s">
        <v>1355</v>
      </c>
      <c r="Q522" s="245">
        <v>4496155.8600000003</v>
      </c>
      <c r="R522" s="245">
        <v>404565.15</v>
      </c>
      <c r="S522" s="224">
        <v>2</v>
      </c>
      <c r="T522" s="224">
        <v>1</v>
      </c>
      <c r="U522" s="224">
        <v>0</v>
      </c>
      <c r="V522" s="224">
        <v>0</v>
      </c>
      <c r="W522" s="211">
        <v>2012</v>
      </c>
      <c r="X522" s="234" t="d">
        <v>2012-06-13</v>
      </c>
      <c r="Y522" s="235" t="s">
        <v>1820</v>
      </c>
      <c r="Z522" s="244" t="s">
        <v>1800</v>
      </c>
      <c r="AA522" s="214" t="s">
        <v>1816</v>
      </c>
      <c r="AB522" s="328">
        <v>3</v>
      </c>
      <c r="AC522" s="238" t="s">
        <v>1826</v>
      </c>
      <c r="AD522" s="211" t="s">
        <v>587</v>
      </c>
      <c r="AE522" s="224">
        <v>46</v>
      </c>
      <c r="AF522" s="224" t="s">
        <v>594</v>
      </c>
      <c r="AG522" s="224">
        <v>59</v>
      </c>
      <c r="AH522" s="224">
        <v>0</v>
      </c>
      <c r="AI522" s="224">
        <v>1</v>
      </c>
      <c r="AJ522" s="224">
        <v>0</v>
      </c>
      <c r="AK522" s="224">
        <v>0</v>
      </c>
      <c r="AL522" s="224" t="s">
        <v>1319</v>
      </c>
      <c r="AM522" s="240" t="s">
        <v>1322</v>
      </c>
      <c r="AO522" s="232"/>
      <c r="AT522" s="224">
        <v>55</v>
      </c>
      <c r="AU522" s="224">
        <v>60</v>
      </c>
      <c r="AV522" s="224">
        <v>0</v>
      </c>
      <c r="AW522" s="224">
        <v>75</v>
      </c>
      <c r="AX522" s="224">
        <v>65</v>
      </c>
      <c r="AY522" s="224">
        <v>78</v>
      </c>
      <c r="AZ522" s="224">
        <v>70</v>
      </c>
      <c r="BA522" s="224">
        <v>63</v>
      </c>
      <c r="BB522" s="224">
        <v>62</v>
      </c>
      <c r="BC522" s="224">
        <v>7</v>
      </c>
      <c r="BD522" s="224">
        <v>7</v>
      </c>
      <c r="BE522" s="224">
        <v>7</v>
      </c>
      <c r="BF522" s="225" t="s">
        <v>414</v>
      </c>
    </row>
    <row r="523" spans="1:72" ht="26.25" customHeight="1">
      <c r="A523" s="210">
        <v>523</v>
      </c>
      <c r="B523" s="244">
        <v>21</v>
      </c>
      <c r="C523" s="238" t="s">
        <v>362</v>
      </c>
      <c r="D523" s="213">
        <v>0</v>
      </c>
      <c r="E523" s="284" t="s">
        <v>1317</v>
      </c>
      <c r="F523" s="213" t="s">
        <v>413</v>
      </c>
      <c r="G523" s="238" t="s">
        <v>596</v>
      </c>
      <c r="H523" s="214" t="s">
        <v>620</v>
      </c>
      <c r="I523" s="231" t="s">
        <v>620</v>
      </c>
      <c r="J523" s="252" t="s">
        <v>620</v>
      </c>
      <c r="K523" s="237"/>
      <c r="L523" s="238" t="s">
        <v>620</v>
      </c>
      <c r="N523" s="243"/>
      <c r="O523" s="244"/>
      <c r="P523" s="244"/>
      <c r="Q523" s="248"/>
      <c r="R523" s="248"/>
      <c r="S523" s="244"/>
      <c r="T523" s="244"/>
      <c r="U523" s="244"/>
      <c r="V523" s="244"/>
      <c r="W523" s="211">
        <v>2012</v>
      </c>
      <c r="X523" s="239" t="d">
        <v>2012-06-13</v>
      </c>
      <c r="Y523" s="228" t="s">
        <v>1820</v>
      </c>
      <c r="Z523" s="244" t="s">
        <v>1800</v>
      </c>
      <c r="AA523" s="214" t="s">
        <v>1816</v>
      </c>
      <c r="AB523" s="328">
        <v>3</v>
      </c>
      <c r="AC523" s="238" t="s">
        <v>1826</v>
      </c>
      <c r="AD523" s="211" t="s">
        <v>587</v>
      </c>
      <c r="AE523" s="244">
        <v>47</v>
      </c>
      <c r="AF523" s="244" t="s">
        <v>594</v>
      </c>
      <c r="AG523" s="244">
        <v>59</v>
      </c>
      <c r="AH523" s="244">
        <v>1</v>
      </c>
      <c r="AI523" s="244">
        <v>0</v>
      </c>
      <c r="AJ523" s="244">
        <v>0</v>
      </c>
      <c r="AK523" s="244">
        <v>0</v>
      </c>
      <c r="AL523" s="224" t="s">
        <v>1320</v>
      </c>
      <c r="AM523" s="213" t="s">
        <v>1321</v>
      </c>
      <c r="AN523" s="244"/>
      <c r="AO523" s="238"/>
      <c r="AS523" s="244"/>
    </row>
    <row r="524" spans="1:72" s="330" customFormat="1" ht="26.25" customHeight="1">
      <c r="A524" s="210">
        <v>524</v>
      </c>
      <c r="B524" s="244">
        <v>21</v>
      </c>
      <c r="C524" s="238" t="s">
        <v>362</v>
      </c>
      <c r="D524" s="238">
        <v>1</v>
      </c>
      <c r="E524" s="285" t="s">
        <v>1318</v>
      </c>
      <c r="F524" s="240" t="s">
        <v>417</v>
      </c>
      <c r="G524" s="238" t="s">
        <v>587</v>
      </c>
      <c r="H524" s="274" t="s">
        <v>1318</v>
      </c>
      <c r="I524" s="285" t="s">
        <v>38</v>
      </c>
      <c r="J524" s="252" t="s">
        <v>219</v>
      </c>
      <c r="K524" s="231"/>
      <c r="L524" s="238" t="s">
        <v>587</v>
      </c>
      <c r="M524" s="233"/>
      <c r="N524" s="243"/>
      <c r="O524" s="244" t="s">
        <v>588</v>
      </c>
      <c r="P524" s="244" t="s">
        <v>1355</v>
      </c>
      <c r="Q524" s="248">
        <v>4496154.34</v>
      </c>
      <c r="R524" s="248">
        <v>404565.92</v>
      </c>
      <c r="S524" s="244">
        <v>0</v>
      </c>
      <c r="T524" s="244">
        <v>3</v>
      </c>
      <c r="U524" s="244">
        <v>0</v>
      </c>
      <c r="V524" s="244">
        <v>0</v>
      </c>
      <c r="W524" s="211">
        <v>2012</v>
      </c>
      <c r="X524" s="239" t="d">
        <v>2012-06-13</v>
      </c>
      <c r="Y524" s="228" t="s">
        <v>1820</v>
      </c>
      <c r="Z524" s="244" t="s">
        <v>1800</v>
      </c>
      <c r="AA524" s="214" t="s">
        <v>1816</v>
      </c>
      <c r="AB524" s="328">
        <v>3</v>
      </c>
      <c r="AC524" s="238" t="s">
        <v>1826</v>
      </c>
      <c r="AD524" s="211" t="s">
        <v>587</v>
      </c>
      <c r="AE524" s="244">
        <v>49</v>
      </c>
      <c r="AF524" s="244" t="s">
        <v>594</v>
      </c>
      <c r="AG524" s="244">
        <v>58</v>
      </c>
      <c r="AH524" s="244">
        <v>0</v>
      </c>
      <c r="AI524" s="244">
        <v>1</v>
      </c>
      <c r="AJ524" s="244">
        <v>0</v>
      </c>
      <c r="AK524" s="244">
        <v>0</v>
      </c>
      <c r="AL524" s="224" t="s">
        <v>1319</v>
      </c>
      <c r="AM524" s="244" t="s">
        <v>1322</v>
      </c>
      <c r="AN524" s="244"/>
      <c r="AO524" s="238"/>
      <c r="AP524" s="225"/>
      <c r="AQ524" s="225"/>
      <c r="AR524" s="225"/>
      <c r="AS524" s="244"/>
      <c r="AT524" s="224">
        <v>0</v>
      </c>
      <c r="AU524" s="224">
        <v>0</v>
      </c>
      <c r="AV524" s="224">
        <v>0</v>
      </c>
      <c r="AW524" s="224">
        <v>130</v>
      </c>
      <c r="AX524" s="224">
        <v>120</v>
      </c>
      <c r="AY524" s="224">
        <v>115</v>
      </c>
      <c r="AZ524" s="224">
        <v>60</v>
      </c>
      <c r="BA524" s="224">
        <v>54</v>
      </c>
      <c r="BB524" s="224">
        <v>52</v>
      </c>
      <c r="BC524" s="224">
        <v>7</v>
      </c>
      <c r="BD524" s="224">
        <v>7</v>
      </c>
      <c r="BE524" s="224">
        <v>7</v>
      </c>
      <c r="BF524" s="225" t="s">
        <v>414</v>
      </c>
      <c r="BG524" s="225"/>
      <c r="BH524" s="225"/>
      <c r="BI524" s="224"/>
      <c r="BJ524" s="224"/>
      <c r="BK524" s="224"/>
      <c r="BL524" s="224"/>
      <c r="BM524" s="224"/>
      <c r="BN524" s="224"/>
      <c r="BO524" s="224"/>
      <c r="BP524" s="224"/>
      <c r="BQ524" s="224"/>
      <c r="BR524" s="224"/>
      <c r="BS524" s="224"/>
      <c r="BT524" s="224"/>
    </row>
    <row r="525" spans="1:72" ht="26.25" customHeight="1">
      <c r="A525" s="210">
        <v>525</v>
      </c>
      <c r="B525" s="244">
        <v>22</v>
      </c>
      <c r="C525" s="238" t="s">
        <v>1831</v>
      </c>
      <c r="D525" s="244">
        <v>0</v>
      </c>
      <c r="E525" s="212" t="s">
        <v>1844</v>
      </c>
      <c r="F525" s="213"/>
      <c r="G525" s="238" t="s">
        <v>596</v>
      </c>
      <c r="H525" s="274" t="s">
        <v>620</v>
      </c>
      <c r="I525" s="237"/>
      <c r="J525" s="252" t="s">
        <v>620</v>
      </c>
      <c r="K525" s="237"/>
      <c r="L525" s="238" t="s">
        <v>620</v>
      </c>
      <c r="N525" s="243"/>
      <c r="O525" s="244"/>
      <c r="P525" s="244"/>
      <c r="Q525" s="248"/>
      <c r="R525" s="248"/>
      <c r="S525" s="244"/>
      <c r="T525" s="244"/>
      <c r="U525" s="244"/>
      <c r="V525" s="244"/>
      <c r="W525" s="211">
        <v>2012</v>
      </c>
      <c r="X525" s="239" t="d">
        <v>2012-06-13</v>
      </c>
      <c r="Y525" s="228" t="s">
        <v>1810</v>
      </c>
      <c r="Z525" s="244" t="s">
        <v>1800</v>
      </c>
      <c r="AA525" s="214" t="s">
        <v>1817</v>
      </c>
      <c r="AB525" s="292">
        <v>2</v>
      </c>
      <c r="AC525" s="238" t="s">
        <v>1759</v>
      </c>
      <c r="AD525" s="211" t="s">
        <v>596</v>
      </c>
      <c r="AE525" s="244"/>
      <c r="AF525" s="244"/>
      <c r="AG525" s="244"/>
      <c r="AH525" s="244"/>
      <c r="AI525" s="244"/>
      <c r="AJ525" s="244"/>
      <c r="AK525" s="244"/>
      <c r="AM525" s="244" t="s">
        <v>1830</v>
      </c>
      <c r="AN525" s="244"/>
      <c r="AO525" s="244"/>
      <c r="AS525" s="244"/>
    </row>
    <row r="526" spans="1:72" ht="26.25" customHeight="1">
      <c r="A526" s="210">
        <v>526</v>
      </c>
      <c r="B526" s="244">
        <v>23</v>
      </c>
      <c r="C526" s="238" t="s">
        <v>1832</v>
      </c>
      <c r="D526" s="244">
        <v>0</v>
      </c>
      <c r="E526" s="212" t="s">
        <v>1845</v>
      </c>
      <c r="F526" s="213"/>
      <c r="G526" s="238" t="s">
        <v>596</v>
      </c>
      <c r="H526" s="214" t="s">
        <v>620</v>
      </c>
      <c r="J526" s="252" t="s">
        <v>620</v>
      </c>
      <c r="L526" s="238" t="s">
        <v>620</v>
      </c>
      <c r="N526" s="243"/>
      <c r="O526" s="244"/>
      <c r="P526" s="244"/>
      <c r="Q526" s="248"/>
      <c r="R526" s="248"/>
      <c r="S526" s="244"/>
      <c r="T526" s="244"/>
      <c r="U526" s="244"/>
      <c r="V526" s="244"/>
      <c r="W526" s="211">
        <v>2012</v>
      </c>
      <c r="X526" s="239" t="d">
        <v>2012-06-13</v>
      </c>
      <c r="Y526" s="228" t="s">
        <v>1820</v>
      </c>
      <c r="Z526" s="244" t="s">
        <v>1800</v>
      </c>
      <c r="AA526" s="214" t="s">
        <v>1788</v>
      </c>
      <c r="AB526" s="292">
        <v>2</v>
      </c>
      <c r="AC526" s="238" t="s">
        <v>1757</v>
      </c>
      <c r="AD526" s="211" t="s">
        <v>596</v>
      </c>
      <c r="AE526" s="244"/>
      <c r="AF526" s="244"/>
      <c r="AG526" s="244"/>
      <c r="AH526" s="244"/>
      <c r="AI526" s="244"/>
      <c r="AJ526" s="244"/>
      <c r="AK526" s="244"/>
      <c r="AM526" s="244" t="s">
        <v>1830</v>
      </c>
      <c r="AN526" s="244"/>
      <c r="AO526" s="244"/>
      <c r="AS526" s="244"/>
    </row>
    <row r="527" spans="1:72" ht="26.25" customHeight="1">
      <c r="A527" s="210">
        <v>527</v>
      </c>
      <c r="B527" s="244">
        <v>24</v>
      </c>
      <c r="C527" s="244" t="s">
        <v>1730</v>
      </c>
      <c r="D527" s="244">
        <v>1</v>
      </c>
      <c r="E527" s="293" t="s">
        <v>1323</v>
      </c>
      <c r="G527" s="238" t="s">
        <v>596</v>
      </c>
      <c r="H527" s="214" t="s">
        <v>620</v>
      </c>
      <c r="I527" s="238"/>
      <c r="J527" s="252" t="s">
        <v>620</v>
      </c>
      <c r="L527" s="238" t="s">
        <v>620</v>
      </c>
      <c r="N527" s="243"/>
      <c r="O527" s="244"/>
      <c r="P527" s="244"/>
      <c r="Q527" s="248"/>
      <c r="R527" s="248"/>
      <c r="S527" s="244"/>
      <c r="T527" s="244"/>
      <c r="U527" s="244"/>
      <c r="V527" s="244"/>
      <c r="W527" s="211">
        <v>2012</v>
      </c>
      <c r="X527" s="234" t="d">
        <v>2012-06-18</v>
      </c>
      <c r="Y527" s="235" t="s">
        <v>1813</v>
      </c>
      <c r="Z527" s="244" t="s">
        <v>1729</v>
      </c>
      <c r="AA527" s="214" t="s">
        <v>1790</v>
      </c>
      <c r="AB527" s="292">
        <v>1</v>
      </c>
      <c r="AC527" s="244" t="s">
        <v>1750</v>
      </c>
      <c r="AD527" s="211" t="s">
        <v>587</v>
      </c>
      <c r="AE527" s="244">
        <v>16</v>
      </c>
      <c r="AF527" s="244" t="s">
        <v>585</v>
      </c>
      <c r="AG527" s="244">
        <v>2</v>
      </c>
      <c r="AH527" s="244">
        <v>1</v>
      </c>
      <c r="AI527" s="244">
        <v>1</v>
      </c>
      <c r="AJ527" s="244">
        <v>0</v>
      </c>
      <c r="AK527" s="244">
        <v>0</v>
      </c>
      <c r="AL527" s="224" t="s">
        <v>1335</v>
      </c>
      <c r="AM527" s="244"/>
      <c r="AN527" s="244"/>
      <c r="AO527" s="244"/>
      <c r="AS527" s="244"/>
    </row>
    <row r="528" spans="1:72" s="304" customFormat="1" ht="26.25" customHeight="1">
      <c r="A528" s="210">
        <v>528</v>
      </c>
      <c r="B528" s="244">
        <v>24</v>
      </c>
      <c r="C528" s="244" t="s">
        <v>1730</v>
      </c>
      <c r="D528" s="244">
        <v>1</v>
      </c>
      <c r="E528" s="212" t="s">
        <v>1324</v>
      </c>
      <c r="F528" s="213"/>
      <c r="G528" s="238" t="s">
        <v>587</v>
      </c>
      <c r="H528" s="274" t="s">
        <v>1764</v>
      </c>
      <c r="I528" s="215"/>
      <c r="J528" s="252" t="s">
        <v>253</v>
      </c>
      <c r="K528" s="237"/>
      <c r="L528" s="238" t="s">
        <v>587</v>
      </c>
      <c r="M528" s="233"/>
      <c r="N528" s="243"/>
      <c r="O528" s="244" t="s">
        <v>588</v>
      </c>
      <c r="P528" s="244" t="s">
        <v>1341</v>
      </c>
      <c r="Q528" s="248">
        <v>4492625.2300000004</v>
      </c>
      <c r="R528" s="248">
        <v>400473.3</v>
      </c>
      <c r="S528" s="244">
        <v>0</v>
      </c>
      <c r="T528" s="244">
        <v>5</v>
      </c>
      <c r="U528" s="244">
        <v>0</v>
      </c>
      <c r="V528" s="244">
        <v>0</v>
      </c>
      <c r="W528" s="211">
        <v>2012</v>
      </c>
      <c r="X528" s="234" t="d">
        <v>2012-06-18</v>
      </c>
      <c r="Y528" s="228" t="s">
        <v>1813</v>
      </c>
      <c r="Z528" s="244" t="s">
        <v>1729</v>
      </c>
      <c r="AA528" s="211" t="s">
        <v>1790</v>
      </c>
      <c r="AB528" s="292">
        <v>1</v>
      </c>
      <c r="AC528" s="244" t="s">
        <v>1750</v>
      </c>
      <c r="AD528" s="211" t="s">
        <v>587</v>
      </c>
      <c r="AE528" s="244">
        <v>16</v>
      </c>
      <c r="AF528" s="244" t="s">
        <v>585</v>
      </c>
      <c r="AG528" s="244">
        <v>6</v>
      </c>
      <c r="AH528" s="244">
        <v>0</v>
      </c>
      <c r="AI528" s="244">
        <v>5</v>
      </c>
      <c r="AJ528" s="244">
        <v>0</v>
      </c>
      <c r="AK528" s="244">
        <v>0</v>
      </c>
      <c r="AL528" s="224" t="s">
        <v>949</v>
      </c>
      <c r="AM528" s="244"/>
      <c r="AN528" s="244"/>
      <c r="AO528" s="244"/>
      <c r="AP528" s="225"/>
      <c r="AQ528" s="225"/>
      <c r="AR528" s="225"/>
      <c r="AS528" s="244" t="s">
        <v>1342</v>
      </c>
      <c r="AT528" s="224">
        <v>0</v>
      </c>
      <c r="AU528" s="224">
        <v>0</v>
      </c>
      <c r="AV528" s="224">
        <v>3</v>
      </c>
      <c r="AW528" s="224">
        <v>65</v>
      </c>
      <c r="AX528" s="224">
        <v>65</v>
      </c>
      <c r="AY528" s="224">
        <v>70</v>
      </c>
      <c r="AZ528" s="224">
        <v>57</v>
      </c>
      <c r="BA528" s="224">
        <v>55</v>
      </c>
      <c r="BB528" s="224">
        <v>52</v>
      </c>
      <c r="BC528" s="224">
        <v>6</v>
      </c>
      <c r="BD528" s="224">
        <v>6</v>
      </c>
      <c r="BE528" s="224">
        <v>6</v>
      </c>
      <c r="BF528" s="225"/>
      <c r="BG528" s="225"/>
      <c r="BH528" s="225"/>
      <c r="BI528" s="224"/>
      <c r="BJ528" s="224"/>
      <c r="BK528" s="224"/>
      <c r="BL528" s="224"/>
      <c r="BM528" s="224"/>
      <c r="BN528" s="224"/>
      <c r="BO528" s="224"/>
      <c r="BP528" s="224"/>
      <c r="BQ528" s="224"/>
      <c r="BR528" s="224"/>
      <c r="BS528" s="224"/>
      <c r="BT528" s="224"/>
    </row>
    <row r="529" spans="1:60" ht="26.25" customHeight="1">
      <c r="A529" s="210">
        <v>529</v>
      </c>
      <c r="B529" s="244">
        <v>24</v>
      </c>
      <c r="C529" s="244" t="s">
        <v>1730</v>
      </c>
      <c r="D529" s="244">
        <v>1</v>
      </c>
      <c r="E529" s="293" t="s">
        <v>1325</v>
      </c>
      <c r="G529" s="232" t="s">
        <v>596</v>
      </c>
      <c r="H529" s="214" t="s">
        <v>620</v>
      </c>
      <c r="I529" s="232"/>
      <c r="J529" s="252" t="s">
        <v>620</v>
      </c>
      <c r="K529" s="237"/>
      <c r="L529" s="238" t="s">
        <v>620</v>
      </c>
      <c r="N529" s="219"/>
      <c r="O529" s="244"/>
      <c r="P529" s="244"/>
      <c r="W529" s="211">
        <v>2012</v>
      </c>
      <c r="X529" s="239" t="d">
        <v>2012-06-18</v>
      </c>
      <c r="Y529" s="235" t="s">
        <v>1813</v>
      </c>
      <c r="Z529" s="244" t="s">
        <v>1729</v>
      </c>
      <c r="AA529" s="211" t="s">
        <v>1790</v>
      </c>
      <c r="AB529" s="292">
        <v>1</v>
      </c>
      <c r="AC529" s="244" t="s">
        <v>1750</v>
      </c>
      <c r="AD529" s="211" t="s">
        <v>587</v>
      </c>
      <c r="AE529" s="224">
        <v>17</v>
      </c>
      <c r="AF529" s="224" t="s">
        <v>585</v>
      </c>
      <c r="AG529" s="224">
        <v>4</v>
      </c>
      <c r="AH529" s="224">
        <v>0</v>
      </c>
      <c r="AI529" s="224">
        <v>1</v>
      </c>
      <c r="AJ529" s="224">
        <v>0</v>
      </c>
      <c r="AK529" s="224">
        <v>1</v>
      </c>
      <c r="AL529" s="224" t="s">
        <v>1336</v>
      </c>
    </row>
    <row r="530" spans="1:60" ht="26.25" customHeight="1">
      <c r="A530" s="210">
        <v>530</v>
      </c>
      <c r="B530" s="244">
        <v>24</v>
      </c>
      <c r="C530" s="244" t="s">
        <v>1730</v>
      </c>
      <c r="D530" s="244">
        <v>1</v>
      </c>
      <c r="E530" s="293" t="s">
        <v>1326</v>
      </c>
      <c r="G530" s="232" t="s">
        <v>596</v>
      </c>
      <c r="H530" s="214" t="s">
        <v>620</v>
      </c>
      <c r="I530" s="238"/>
      <c r="J530" s="252" t="s">
        <v>620</v>
      </c>
      <c r="L530" s="238" t="s">
        <v>620</v>
      </c>
      <c r="N530" s="243"/>
      <c r="O530" s="244"/>
      <c r="P530" s="244"/>
      <c r="W530" s="211">
        <v>2012</v>
      </c>
      <c r="X530" s="239" t="d">
        <v>2012-06-18</v>
      </c>
      <c r="Y530" s="228" t="s">
        <v>1813</v>
      </c>
      <c r="Z530" s="244" t="s">
        <v>1729</v>
      </c>
      <c r="AA530" s="211" t="s">
        <v>1790</v>
      </c>
      <c r="AB530" s="292">
        <v>1</v>
      </c>
      <c r="AC530" s="244" t="s">
        <v>1750</v>
      </c>
      <c r="AD530" s="211" t="s">
        <v>587</v>
      </c>
      <c r="AE530" s="224">
        <v>30</v>
      </c>
      <c r="AF530" s="224" t="s">
        <v>594</v>
      </c>
      <c r="AG530" s="224">
        <v>21</v>
      </c>
      <c r="AH530" s="224">
        <v>0</v>
      </c>
      <c r="AI530" s="224">
        <v>1</v>
      </c>
      <c r="AJ530" s="224">
        <v>0</v>
      </c>
      <c r="AK530" s="224">
        <v>0</v>
      </c>
      <c r="AL530" s="224" t="s">
        <v>1337</v>
      </c>
      <c r="AO530" s="244"/>
    </row>
    <row r="531" spans="1:60" ht="26.25" customHeight="1">
      <c r="A531" s="210">
        <v>531</v>
      </c>
      <c r="B531" s="224">
        <v>24</v>
      </c>
      <c r="C531" s="244" t="s">
        <v>1730</v>
      </c>
      <c r="D531" s="244">
        <v>1</v>
      </c>
      <c r="E531" s="293" t="s">
        <v>1327</v>
      </c>
      <c r="G531" s="232" t="s">
        <v>596</v>
      </c>
      <c r="H531" s="214" t="s">
        <v>620</v>
      </c>
      <c r="I531" s="238"/>
      <c r="J531" s="252" t="s">
        <v>620</v>
      </c>
      <c r="K531" s="237"/>
      <c r="L531" s="238" t="s">
        <v>620</v>
      </c>
      <c r="N531" s="219"/>
      <c r="W531" s="211">
        <v>2012</v>
      </c>
      <c r="X531" s="239" t="d">
        <v>2012-06-18</v>
      </c>
      <c r="Y531" s="228" t="s">
        <v>1813</v>
      </c>
      <c r="Z531" s="244" t="s">
        <v>1729</v>
      </c>
      <c r="AA531" s="211" t="s">
        <v>1790</v>
      </c>
      <c r="AB531" s="292">
        <v>1</v>
      </c>
      <c r="AC531" s="244" t="s">
        <v>1750</v>
      </c>
      <c r="AD531" s="211" t="s">
        <v>587</v>
      </c>
      <c r="AE531" s="224">
        <v>33</v>
      </c>
      <c r="AF531" s="224" t="s">
        <v>594</v>
      </c>
      <c r="AG531" s="224">
        <v>23</v>
      </c>
      <c r="AH531" s="224">
        <v>0</v>
      </c>
      <c r="AI531" s="224">
        <v>7</v>
      </c>
      <c r="AJ531" s="224">
        <v>0</v>
      </c>
      <c r="AK531" s="224">
        <v>0</v>
      </c>
      <c r="AL531" s="224" t="s">
        <v>1338</v>
      </c>
    </row>
    <row r="532" spans="1:60" ht="26.25" customHeight="1">
      <c r="A532" s="210">
        <v>532</v>
      </c>
      <c r="B532" s="244">
        <v>24</v>
      </c>
      <c r="C532" s="244" t="s">
        <v>1730</v>
      </c>
      <c r="D532" s="244">
        <v>1</v>
      </c>
      <c r="E532" s="293" t="s">
        <v>1328</v>
      </c>
      <c r="G532" s="232" t="s">
        <v>596</v>
      </c>
      <c r="H532" s="214" t="s">
        <v>620</v>
      </c>
      <c r="I532" s="238"/>
      <c r="J532" s="325" t="s">
        <v>620</v>
      </c>
      <c r="K532" s="237"/>
      <c r="L532" s="238" t="s">
        <v>620</v>
      </c>
      <c r="N532" s="243"/>
      <c r="P532" s="244"/>
      <c r="W532" s="211">
        <v>2012</v>
      </c>
      <c r="X532" s="239" t="d">
        <v>2012-06-18</v>
      </c>
      <c r="Y532" s="228" t="s">
        <v>1813</v>
      </c>
      <c r="Z532" s="244" t="s">
        <v>1729</v>
      </c>
      <c r="AA532" s="211" t="s">
        <v>1790</v>
      </c>
      <c r="AB532" s="292">
        <v>1</v>
      </c>
      <c r="AC532" s="244" t="s">
        <v>1750</v>
      </c>
      <c r="AD532" s="211" t="s">
        <v>587</v>
      </c>
      <c r="AE532" s="224">
        <v>36</v>
      </c>
      <c r="AF532" s="224" t="s">
        <v>594</v>
      </c>
      <c r="AG532" s="224">
        <v>21</v>
      </c>
      <c r="AH532" s="224">
        <v>0</v>
      </c>
      <c r="AI532" s="224">
        <v>2</v>
      </c>
      <c r="AJ532" s="224">
        <v>0</v>
      </c>
      <c r="AK532" s="224">
        <v>0</v>
      </c>
      <c r="AL532" s="224" t="s">
        <v>1294</v>
      </c>
      <c r="AO532" s="244"/>
    </row>
    <row r="533" spans="1:60" ht="26.25" customHeight="1">
      <c r="A533" s="210">
        <v>533</v>
      </c>
      <c r="B533" s="244">
        <v>24</v>
      </c>
      <c r="C533" s="244" t="s">
        <v>1730</v>
      </c>
      <c r="D533" s="244">
        <v>1</v>
      </c>
      <c r="E533" s="293" t="s">
        <v>1329</v>
      </c>
      <c r="G533" s="232" t="s">
        <v>596</v>
      </c>
      <c r="H533" s="214" t="s">
        <v>620</v>
      </c>
      <c r="I533" s="238"/>
      <c r="J533" s="252" t="s">
        <v>620</v>
      </c>
      <c r="K533" s="237"/>
      <c r="L533" s="238" t="s">
        <v>620</v>
      </c>
      <c r="N533" s="243"/>
      <c r="P533" s="244"/>
      <c r="W533" s="211">
        <v>2012</v>
      </c>
      <c r="X533" s="239" t="d">
        <v>2012-06-18</v>
      </c>
      <c r="Y533" s="228" t="s">
        <v>1813</v>
      </c>
      <c r="Z533" s="244" t="s">
        <v>1729</v>
      </c>
      <c r="AA533" s="211" t="s">
        <v>1790</v>
      </c>
      <c r="AB533" s="292">
        <v>1</v>
      </c>
      <c r="AC533" s="244" t="s">
        <v>1750</v>
      </c>
      <c r="AD533" s="211" t="s">
        <v>587</v>
      </c>
      <c r="AE533" s="224">
        <v>40</v>
      </c>
      <c r="AF533" s="224" t="s">
        <v>594</v>
      </c>
      <c r="AG533" s="224">
        <v>35</v>
      </c>
      <c r="AH533" s="224">
        <v>0</v>
      </c>
      <c r="AI533" s="224">
        <v>2</v>
      </c>
      <c r="AJ533" s="224">
        <v>0</v>
      </c>
      <c r="AK533" s="224">
        <v>0</v>
      </c>
      <c r="AL533" s="224" t="s">
        <v>1339</v>
      </c>
      <c r="AO533" s="244"/>
    </row>
    <row r="534" spans="1:60" ht="26.25" customHeight="1">
      <c r="A534" s="210">
        <v>534</v>
      </c>
      <c r="B534" s="244">
        <v>24</v>
      </c>
      <c r="C534" s="244" t="s">
        <v>1730</v>
      </c>
      <c r="D534" s="244">
        <v>1</v>
      </c>
      <c r="E534" s="293" t="s">
        <v>1330</v>
      </c>
      <c r="G534" s="232" t="s">
        <v>596</v>
      </c>
      <c r="H534" s="214" t="s">
        <v>620</v>
      </c>
      <c r="I534" s="238"/>
      <c r="J534" s="252" t="s">
        <v>620</v>
      </c>
      <c r="K534" s="237"/>
      <c r="L534" s="238" t="s">
        <v>620</v>
      </c>
      <c r="N534" s="243"/>
      <c r="W534" s="211">
        <v>2012</v>
      </c>
      <c r="X534" s="239" t="d">
        <v>2012-06-18</v>
      </c>
      <c r="Y534" s="235" t="s">
        <v>1813</v>
      </c>
      <c r="Z534" s="244" t="s">
        <v>1729</v>
      </c>
      <c r="AA534" s="211" t="s">
        <v>1790</v>
      </c>
      <c r="AB534" s="292">
        <v>1</v>
      </c>
      <c r="AC534" s="244" t="s">
        <v>1750</v>
      </c>
      <c r="AD534" s="211" t="s">
        <v>587</v>
      </c>
      <c r="AE534" s="224">
        <v>57</v>
      </c>
      <c r="AF534" s="224" t="s">
        <v>594</v>
      </c>
      <c r="AG534" s="224">
        <v>25</v>
      </c>
      <c r="AH534" s="224">
        <v>0</v>
      </c>
      <c r="AI534" s="224">
        <v>3</v>
      </c>
      <c r="AJ534" s="224">
        <v>0</v>
      </c>
      <c r="AK534" s="224">
        <v>0</v>
      </c>
      <c r="AL534" s="224" t="s">
        <v>943</v>
      </c>
      <c r="AO534" s="244"/>
    </row>
    <row r="535" spans="1:60" ht="26.25" customHeight="1">
      <c r="A535" s="210">
        <v>535</v>
      </c>
      <c r="B535" s="244">
        <v>24</v>
      </c>
      <c r="C535" s="244" t="s">
        <v>1730</v>
      </c>
      <c r="D535" s="244">
        <v>1</v>
      </c>
      <c r="E535" s="212" t="s">
        <v>1331</v>
      </c>
      <c r="F535" s="213"/>
      <c r="G535" s="232" t="s">
        <v>587</v>
      </c>
      <c r="H535" s="274" t="s">
        <v>1764</v>
      </c>
      <c r="I535" s="215"/>
      <c r="J535" s="252" t="s">
        <v>254</v>
      </c>
      <c r="K535" s="237"/>
      <c r="L535" s="238" t="s">
        <v>587</v>
      </c>
      <c r="N535" s="243"/>
      <c r="O535" s="224" t="s">
        <v>588</v>
      </c>
      <c r="P535" s="244" t="s">
        <v>1341</v>
      </c>
      <c r="Q535" s="245">
        <v>4492575.75</v>
      </c>
      <c r="R535" s="245">
        <v>400485.44</v>
      </c>
      <c r="S535" s="224">
        <v>0</v>
      </c>
      <c r="T535" s="224">
        <v>3</v>
      </c>
      <c r="U535" s="224">
        <v>0</v>
      </c>
      <c r="V535" s="224">
        <v>0</v>
      </c>
      <c r="W535" s="211">
        <v>2012</v>
      </c>
      <c r="X535" s="239" t="d">
        <v>2012-06-18</v>
      </c>
      <c r="Y535" s="235" t="s">
        <v>1813</v>
      </c>
      <c r="Z535" s="244" t="s">
        <v>1729</v>
      </c>
      <c r="AA535" s="211" t="s">
        <v>1790</v>
      </c>
      <c r="AB535" s="292">
        <v>1</v>
      </c>
      <c r="AC535" s="244" t="s">
        <v>1750</v>
      </c>
      <c r="AD535" s="211" t="s">
        <v>587</v>
      </c>
      <c r="AE535" s="224">
        <v>64</v>
      </c>
      <c r="AF535" s="224" t="s">
        <v>585</v>
      </c>
      <c r="AG535" s="224">
        <v>22</v>
      </c>
      <c r="AH535" s="224">
        <v>0</v>
      </c>
      <c r="AI535" s="224">
        <v>4</v>
      </c>
      <c r="AJ535" s="224">
        <v>0</v>
      </c>
      <c r="AK535" s="224">
        <v>0</v>
      </c>
      <c r="AL535" s="224" t="s">
        <v>1340</v>
      </c>
      <c r="AO535" s="244"/>
      <c r="AS535" s="224" t="s">
        <v>1343</v>
      </c>
      <c r="AT535" s="224">
        <v>0</v>
      </c>
      <c r="AU535" s="224">
        <v>0</v>
      </c>
      <c r="AV535" s="224">
        <v>0</v>
      </c>
      <c r="AW535" s="224">
        <v>70</v>
      </c>
      <c r="AX535" s="224">
        <v>30</v>
      </c>
      <c r="AY535" s="224">
        <v>50</v>
      </c>
      <c r="AZ535" s="224">
        <v>48</v>
      </c>
      <c r="BA535" s="224">
        <v>48</v>
      </c>
      <c r="BB535" s="224">
        <v>42</v>
      </c>
      <c r="BC535" s="224">
        <v>5</v>
      </c>
      <c r="BD535" s="224">
        <v>5</v>
      </c>
      <c r="BE535" s="224">
        <v>5</v>
      </c>
    </row>
    <row r="536" spans="1:60" ht="26.25" customHeight="1">
      <c r="A536" s="210">
        <v>536</v>
      </c>
      <c r="B536" s="244">
        <v>24</v>
      </c>
      <c r="C536" s="244" t="s">
        <v>1730</v>
      </c>
      <c r="D536" s="244">
        <v>1</v>
      </c>
      <c r="E536" s="293" t="s">
        <v>1332</v>
      </c>
      <c r="G536" s="232" t="s">
        <v>587</v>
      </c>
      <c r="H536" s="274" t="s">
        <v>1764</v>
      </c>
      <c r="I536" s="215"/>
      <c r="J536" s="252" t="s">
        <v>255</v>
      </c>
      <c r="K536" s="237"/>
      <c r="L536" s="238" t="s">
        <v>587</v>
      </c>
      <c r="N536" s="243"/>
      <c r="O536" s="224" t="s">
        <v>588</v>
      </c>
      <c r="P536" s="244" t="s">
        <v>1341</v>
      </c>
      <c r="Q536" s="245">
        <v>4492555.53</v>
      </c>
      <c r="R536" s="245">
        <v>400444.45</v>
      </c>
      <c r="S536" s="224">
        <v>1</v>
      </c>
      <c r="T536" s="224">
        <v>1</v>
      </c>
      <c r="U536" s="224">
        <v>0</v>
      </c>
      <c r="V536" s="224">
        <v>1</v>
      </c>
      <c r="W536" s="211">
        <v>2012</v>
      </c>
      <c r="X536" s="239" t="d">
        <v>2012-06-18</v>
      </c>
      <c r="Y536" s="228" t="s">
        <v>1813</v>
      </c>
      <c r="Z536" s="244" t="s">
        <v>1729</v>
      </c>
      <c r="AA536" s="211" t="s">
        <v>1790</v>
      </c>
      <c r="AB536" s="292">
        <v>1</v>
      </c>
      <c r="AC536" s="244" t="s">
        <v>1750</v>
      </c>
      <c r="AD536" s="211" t="s">
        <v>587</v>
      </c>
      <c r="AE536" s="224">
        <v>87</v>
      </c>
      <c r="AF536" s="224" t="s">
        <v>594</v>
      </c>
      <c r="AG536" s="224">
        <v>18</v>
      </c>
      <c r="AH536" s="224">
        <v>0</v>
      </c>
      <c r="AI536" s="224">
        <v>1</v>
      </c>
      <c r="AJ536" s="224">
        <v>0</v>
      </c>
      <c r="AK536" s="224">
        <v>0</v>
      </c>
      <c r="AL536" s="224" t="s">
        <v>944</v>
      </c>
      <c r="AO536" s="244"/>
      <c r="AS536" s="224" t="s">
        <v>1344</v>
      </c>
      <c r="AT536" s="224">
        <v>15</v>
      </c>
      <c r="AU536" s="224">
        <v>0</v>
      </c>
      <c r="AV536" s="224">
        <v>0</v>
      </c>
      <c r="AW536" s="224">
        <v>0</v>
      </c>
      <c r="AX536" s="224">
        <v>50</v>
      </c>
      <c r="AY536" s="224">
        <v>0</v>
      </c>
      <c r="AZ536" s="224">
        <v>51</v>
      </c>
      <c r="BA536" s="224">
        <v>49</v>
      </c>
      <c r="BB536" s="224">
        <v>48</v>
      </c>
      <c r="BC536" s="224">
        <v>1</v>
      </c>
      <c r="BD536" s="224">
        <v>4</v>
      </c>
      <c r="BE536" s="224">
        <v>0</v>
      </c>
    </row>
    <row r="537" spans="1:60" ht="26.25" customHeight="1">
      <c r="A537" s="281">
        <v>537</v>
      </c>
      <c r="B537" s="284">
        <v>24</v>
      </c>
      <c r="C537" s="284" t="s">
        <v>1730</v>
      </c>
      <c r="D537" s="284">
        <v>1</v>
      </c>
      <c r="E537" s="293" t="s">
        <v>1333</v>
      </c>
      <c r="F537" s="240" t="s">
        <v>568</v>
      </c>
      <c r="G537" s="285" t="s">
        <v>570</v>
      </c>
      <c r="H537" s="274"/>
      <c r="I537" s="215"/>
      <c r="J537" s="252" t="s">
        <v>620</v>
      </c>
      <c r="K537" s="237"/>
      <c r="L537" s="238" t="s">
        <v>596</v>
      </c>
      <c r="N537" s="219"/>
      <c r="O537" s="285" t="s">
        <v>588</v>
      </c>
      <c r="P537" s="285" t="s">
        <v>1341</v>
      </c>
      <c r="Q537" s="291">
        <v>4492556.0199999996</v>
      </c>
      <c r="R537" s="291">
        <v>400417.42</v>
      </c>
      <c r="S537" s="285">
        <v>0</v>
      </c>
      <c r="T537" s="285">
        <v>2</v>
      </c>
      <c r="U537" s="285">
        <v>0</v>
      </c>
      <c r="V537" s="285">
        <v>0</v>
      </c>
      <c r="W537" s="282">
        <v>2012</v>
      </c>
      <c r="X537" s="289" t="d">
        <v>2012-06-18</v>
      </c>
      <c r="Y537" s="290" t="s">
        <v>1813</v>
      </c>
      <c r="Z537" s="284" t="s">
        <v>1729</v>
      </c>
      <c r="AA537" s="282" t="s">
        <v>1790</v>
      </c>
      <c r="AB537" s="327">
        <v>1</v>
      </c>
      <c r="AC537" s="284" t="s">
        <v>1750</v>
      </c>
      <c r="AD537" s="282" t="s">
        <v>587</v>
      </c>
      <c r="AE537" s="285">
        <v>89</v>
      </c>
      <c r="AF537" s="285" t="s">
        <v>594</v>
      </c>
      <c r="AG537" s="285">
        <v>63</v>
      </c>
      <c r="AH537" s="285">
        <v>0</v>
      </c>
      <c r="AI537" s="285">
        <v>2</v>
      </c>
      <c r="AJ537" s="285">
        <v>0</v>
      </c>
      <c r="AK537" s="285">
        <v>0</v>
      </c>
      <c r="AL537" s="285" t="s">
        <v>945</v>
      </c>
      <c r="AM537" s="285" t="s">
        <v>1382</v>
      </c>
      <c r="AN537" s="285"/>
      <c r="AO537" s="285"/>
      <c r="AS537" s="285" t="s">
        <v>1345</v>
      </c>
      <c r="AT537" s="285">
        <v>1</v>
      </c>
      <c r="AU537" s="285">
        <v>25</v>
      </c>
      <c r="AV537" s="285"/>
      <c r="AW537" s="285">
        <v>50</v>
      </c>
      <c r="AX537" s="285">
        <v>56</v>
      </c>
      <c r="AY537" s="285"/>
      <c r="AZ537" s="285">
        <v>55</v>
      </c>
      <c r="BA537" s="285">
        <v>49</v>
      </c>
      <c r="BB537" s="285"/>
      <c r="BC537" s="285">
        <v>5</v>
      </c>
      <c r="BD537" s="285">
        <v>5</v>
      </c>
      <c r="BE537" s="285"/>
      <c r="BF537" s="285"/>
      <c r="BG537" s="285"/>
      <c r="BH537" s="285"/>
    </row>
    <row r="538" spans="1:60" ht="26.25" customHeight="1">
      <c r="A538" s="210">
        <v>538</v>
      </c>
      <c r="B538" s="244">
        <v>24</v>
      </c>
      <c r="C538" s="244" t="s">
        <v>1730</v>
      </c>
      <c r="D538" s="244">
        <v>1</v>
      </c>
      <c r="E538" s="293" t="s">
        <v>1334</v>
      </c>
      <c r="G538" s="232" t="s">
        <v>587</v>
      </c>
      <c r="H538" s="274" t="s">
        <v>1764</v>
      </c>
      <c r="I538" s="215"/>
      <c r="J538" s="252" t="s">
        <v>256</v>
      </c>
      <c r="K538" s="237"/>
      <c r="L538" s="238" t="s">
        <v>587</v>
      </c>
      <c r="N538" s="219"/>
      <c r="O538" s="224" t="s">
        <v>588</v>
      </c>
      <c r="P538" s="224" t="s">
        <v>1341</v>
      </c>
      <c r="Q538" s="245">
        <v>4492545.07</v>
      </c>
      <c r="R538" s="245">
        <v>400469.62</v>
      </c>
      <c r="S538" s="224">
        <v>0</v>
      </c>
      <c r="T538" s="224">
        <v>3</v>
      </c>
      <c r="U538" s="224">
        <v>0</v>
      </c>
      <c r="V538" s="224">
        <v>4</v>
      </c>
      <c r="W538" s="211">
        <v>2012</v>
      </c>
      <c r="X538" s="234" t="d">
        <v>2012-06-18</v>
      </c>
      <c r="Y538" s="235" t="s">
        <v>1813</v>
      </c>
      <c r="Z538" s="244" t="s">
        <v>1729</v>
      </c>
      <c r="AA538" s="211" t="s">
        <v>1790</v>
      </c>
      <c r="AB538" s="292">
        <v>1</v>
      </c>
      <c r="AC538" s="244" t="s">
        <v>1750</v>
      </c>
      <c r="AD538" s="211" t="s">
        <v>587</v>
      </c>
      <c r="AE538" s="224">
        <v>97</v>
      </c>
      <c r="AF538" s="224" t="s">
        <v>585</v>
      </c>
      <c r="AG538" s="224">
        <v>6</v>
      </c>
      <c r="AH538" s="224">
        <v>0</v>
      </c>
      <c r="AI538" s="224">
        <v>3</v>
      </c>
      <c r="AJ538" s="224">
        <v>0</v>
      </c>
      <c r="AK538" s="224">
        <v>4</v>
      </c>
      <c r="AS538" s="224" t="s">
        <v>1346</v>
      </c>
      <c r="AT538" s="224">
        <v>0</v>
      </c>
      <c r="AU538" s="224">
        <v>0</v>
      </c>
      <c r="AV538" s="224">
        <v>0</v>
      </c>
      <c r="AW538" s="224">
        <v>3</v>
      </c>
      <c r="AX538" s="224">
        <v>2</v>
      </c>
      <c r="AY538" s="224">
        <v>6</v>
      </c>
      <c r="AZ538" s="224">
        <v>57</v>
      </c>
      <c r="BA538" s="224">
        <v>53</v>
      </c>
      <c r="BB538" s="224">
        <v>52</v>
      </c>
      <c r="BC538" s="224">
        <v>5</v>
      </c>
      <c r="BD538" s="224">
        <v>5</v>
      </c>
      <c r="BE538" s="224">
        <v>5</v>
      </c>
    </row>
    <row r="539" spans="1:60" ht="26.25" customHeight="1">
      <c r="A539" s="210">
        <v>539</v>
      </c>
      <c r="B539" s="244">
        <v>25</v>
      </c>
      <c r="C539" s="244" t="s">
        <v>1731</v>
      </c>
      <c r="D539" s="244">
        <v>1</v>
      </c>
      <c r="E539" s="212" t="s">
        <v>1347</v>
      </c>
      <c r="F539" s="213"/>
      <c r="G539" s="232" t="s">
        <v>587</v>
      </c>
      <c r="H539" s="215"/>
      <c r="I539" s="215"/>
      <c r="J539" s="252" t="s">
        <v>175</v>
      </c>
      <c r="K539" s="237"/>
      <c r="L539" s="238" t="s">
        <v>587</v>
      </c>
      <c r="N539" s="219"/>
      <c r="O539" s="224" t="s">
        <v>707</v>
      </c>
      <c r="P539" s="224" t="s">
        <v>1354</v>
      </c>
      <c r="Q539" s="245">
        <v>4492586.7</v>
      </c>
      <c r="R539" s="245">
        <v>400440.86</v>
      </c>
      <c r="S539" s="224">
        <v>0</v>
      </c>
      <c r="T539" s="224">
        <v>4</v>
      </c>
      <c r="U539" s="224">
        <v>0</v>
      </c>
      <c r="V539" s="224">
        <v>0</v>
      </c>
      <c r="W539" s="211">
        <v>2012</v>
      </c>
      <c r="X539" s="234" t="d">
        <v>2012-06-18</v>
      </c>
      <c r="Y539" s="235" t="s">
        <v>1810</v>
      </c>
      <c r="Z539" s="244" t="s">
        <v>1729</v>
      </c>
      <c r="AA539" s="211" t="s">
        <v>1790</v>
      </c>
      <c r="AB539" s="292">
        <v>2</v>
      </c>
      <c r="AC539" s="244" t="s">
        <v>1752</v>
      </c>
      <c r="AD539" s="211" t="s">
        <v>587</v>
      </c>
      <c r="AE539" s="224">
        <v>15</v>
      </c>
      <c r="AF539" s="224" t="s">
        <v>585</v>
      </c>
      <c r="AG539" s="224">
        <v>34</v>
      </c>
      <c r="AH539" s="224">
        <v>0</v>
      </c>
      <c r="AI539" s="224">
        <v>4</v>
      </c>
      <c r="AJ539" s="224">
        <v>0</v>
      </c>
      <c r="AK539" s="224">
        <v>0</v>
      </c>
      <c r="AL539" s="224" t="s">
        <v>1225</v>
      </c>
      <c r="AM539" s="224" t="s">
        <v>1353</v>
      </c>
      <c r="AS539" s="224" t="s">
        <v>1384</v>
      </c>
      <c r="AT539" s="224">
        <v>8</v>
      </c>
      <c r="AU539" s="224">
        <v>18</v>
      </c>
      <c r="AV539" s="224">
        <v>0</v>
      </c>
      <c r="AW539" s="224">
        <v>95</v>
      </c>
      <c r="AX539" s="224">
        <v>37</v>
      </c>
      <c r="AY539" s="224">
        <v>57</v>
      </c>
      <c r="AZ539" s="224">
        <v>46</v>
      </c>
      <c r="BA539" s="224">
        <v>46</v>
      </c>
      <c r="BB539" s="224">
        <v>45</v>
      </c>
      <c r="BC539" s="224">
        <v>5</v>
      </c>
      <c r="BD539" s="224">
        <v>4</v>
      </c>
      <c r="BE539" s="224">
        <v>5</v>
      </c>
    </row>
    <row r="540" spans="1:60" ht="26.25" customHeight="1">
      <c r="A540" s="210">
        <v>540</v>
      </c>
      <c r="B540" s="244">
        <v>25</v>
      </c>
      <c r="C540" s="244" t="s">
        <v>1731</v>
      </c>
      <c r="D540" s="244">
        <v>1</v>
      </c>
      <c r="E540" s="293" t="s">
        <v>1348</v>
      </c>
      <c r="G540" s="232" t="s">
        <v>587</v>
      </c>
      <c r="H540" s="215"/>
      <c r="I540" s="215"/>
      <c r="J540" s="252" t="s">
        <v>257</v>
      </c>
      <c r="K540" s="237"/>
      <c r="L540" s="238" t="s">
        <v>587</v>
      </c>
      <c r="N540" s="243"/>
      <c r="O540" s="224" t="s">
        <v>707</v>
      </c>
      <c r="P540" s="224" t="s">
        <v>1354</v>
      </c>
      <c r="Q540" s="245">
        <v>4492587.8899999997</v>
      </c>
      <c r="R540" s="245">
        <v>400411.65</v>
      </c>
      <c r="S540" s="224">
        <v>1</v>
      </c>
      <c r="T540" s="224">
        <v>5</v>
      </c>
      <c r="U540" s="224">
        <v>0</v>
      </c>
      <c r="V540" s="224">
        <v>0</v>
      </c>
      <c r="W540" s="211">
        <v>2012</v>
      </c>
      <c r="X540" s="239" t="d">
        <v>2012-06-18</v>
      </c>
      <c r="Y540" s="228" t="s">
        <v>1810</v>
      </c>
      <c r="Z540" s="244" t="s">
        <v>1729</v>
      </c>
      <c r="AA540" s="211" t="s">
        <v>1790</v>
      </c>
      <c r="AB540" s="292">
        <v>2</v>
      </c>
      <c r="AC540" s="244" t="s">
        <v>1752</v>
      </c>
      <c r="AD540" s="211" t="s">
        <v>587</v>
      </c>
      <c r="AE540" s="224">
        <v>6</v>
      </c>
      <c r="AF540" s="224" t="s">
        <v>585</v>
      </c>
      <c r="AG540" s="224">
        <v>7</v>
      </c>
      <c r="AH540" s="224">
        <v>2</v>
      </c>
      <c r="AI540" s="224">
        <v>4</v>
      </c>
      <c r="AJ540" s="224">
        <v>0</v>
      </c>
      <c r="AK540" s="224">
        <v>1</v>
      </c>
      <c r="AL540" s="224" t="s">
        <v>1225</v>
      </c>
      <c r="AO540" s="244"/>
      <c r="AS540" s="224" t="s">
        <v>1385</v>
      </c>
      <c r="AT540" s="224">
        <v>2</v>
      </c>
      <c r="AU540" s="224">
        <v>25</v>
      </c>
      <c r="AV540" s="224">
        <v>32</v>
      </c>
      <c r="AW540" s="224">
        <v>20</v>
      </c>
      <c r="AX540" s="224">
        <v>32</v>
      </c>
      <c r="AY540" s="224">
        <v>10</v>
      </c>
      <c r="AZ540" s="224">
        <v>52</v>
      </c>
      <c r="BA540" s="224">
        <v>51</v>
      </c>
      <c r="BB540" s="224">
        <v>49</v>
      </c>
      <c r="BC540" s="224">
        <v>4</v>
      </c>
      <c r="BD540" s="224">
        <v>4</v>
      </c>
      <c r="BE540" s="224">
        <v>3</v>
      </c>
    </row>
    <row r="541" spans="1:60" ht="26.25" customHeight="1">
      <c r="A541" s="210">
        <v>541</v>
      </c>
      <c r="B541" s="244">
        <v>25</v>
      </c>
      <c r="C541" s="244" t="s">
        <v>1731</v>
      </c>
      <c r="D541" s="244">
        <v>1</v>
      </c>
      <c r="E541" s="293" t="s">
        <v>1349</v>
      </c>
      <c r="G541" s="232" t="s">
        <v>587</v>
      </c>
      <c r="H541" s="215"/>
      <c r="I541" s="215"/>
      <c r="J541" s="252" t="s">
        <v>176</v>
      </c>
      <c r="K541" s="237"/>
      <c r="L541" s="238" t="s">
        <v>587</v>
      </c>
      <c r="N541" s="219"/>
      <c r="O541" s="224" t="s">
        <v>707</v>
      </c>
      <c r="P541" s="224" t="s">
        <v>1354</v>
      </c>
      <c r="Q541" s="245">
        <v>449582.52</v>
      </c>
      <c r="R541" s="245">
        <v>400408.34</v>
      </c>
      <c r="S541" s="224">
        <v>1</v>
      </c>
      <c r="T541" s="224">
        <v>2</v>
      </c>
      <c r="U541" s="224">
        <v>0</v>
      </c>
      <c r="V541" s="224">
        <v>1</v>
      </c>
      <c r="W541" s="211">
        <v>2012</v>
      </c>
      <c r="X541" s="234" t="d">
        <v>2012-06-18</v>
      </c>
      <c r="Y541" s="228" t="s">
        <v>1810</v>
      </c>
      <c r="Z541" s="244" t="s">
        <v>1729</v>
      </c>
      <c r="AA541" s="211" t="s">
        <v>1790</v>
      </c>
      <c r="AB541" s="292">
        <v>2</v>
      </c>
      <c r="AC541" s="244" t="s">
        <v>1752</v>
      </c>
      <c r="AD541" s="211" t="s">
        <v>587</v>
      </c>
      <c r="AE541" s="224">
        <v>11</v>
      </c>
      <c r="AF541" s="224" t="s">
        <v>585</v>
      </c>
      <c r="AG541" s="224">
        <v>3</v>
      </c>
      <c r="AH541" s="224">
        <v>1</v>
      </c>
      <c r="AI541" s="224">
        <v>2</v>
      </c>
      <c r="AJ541" s="224">
        <v>0</v>
      </c>
      <c r="AK541" s="224">
        <v>1</v>
      </c>
      <c r="AL541" s="244" t="s">
        <v>1352</v>
      </c>
      <c r="AS541" s="224">
        <v>89</v>
      </c>
      <c r="AT541" s="224">
        <v>40</v>
      </c>
      <c r="AU541" s="224">
        <v>50</v>
      </c>
      <c r="AV541" s="224">
        <v>54</v>
      </c>
      <c r="AW541" s="224">
        <v>9</v>
      </c>
      <c r="AX541" s="224">
        <v>18</v>
      </c>
      <c r="AY541" s="224">
        <v>0</v>
      </c>
      <c r="AZ541" s="224">
        <v>43</v>
      </c>
      <c r="BA541" s="224">
        <v>41</v>
      </c>
      <c r="BB541" s="224">
        <v>37</v>
      </c>
      <c r="BC541" s="224">
        <v>2</v>
      </c>
      <c r="BD541" s="224">
        <v>3</v>
      </c>
      <c r="BE541" s="224">
        <v>1</v>
      </c>
    </row>
    <row r="542" spans="1:60" ht="26.25" customHeight="1">
      <c r="A542" s="281">
        <v>542</v>
      </c>
      <c r="B542" s="284">
        <v>25</v>
      </c>
      <c r="C542" s="284" t="s">
        <v>1731</v>
      </c>
      <c r="D542" s="284">
        <v>1</v>
      </c>
      <c r="E542" s="293" t="s">
        <v>1350</v>
      </c>
      <c r="F542" s="240" t="s">
        <v>569</v>
      </c>
      <c r="G542" s="285" t="s">
        <v>587</v>
      </c>
      <c r="H542" s="227" t="s">
        <v>571</v>
      </c>
      <c r="I542" s="215"/>
      <c r="J542" s="252" t="s">
        <v>177</v>
      </c>
      <c r="K542" s="237"/>
      <c r="L542" s="232" t="s">
        <v>587</v>
      </c>
      <c r="N542" s="219"/>
      <c r="O542" s="285" t="s">
        <v>588</v>
      </c>
      <c r="P542" s="284" t="s">
        <v>1341</v>
      </c>
      <c r="Q542" s="291">
        <v>4492556.0199999996</v>
      </c>
      <c r="R542" s="291">
        <v>400417.42</v>
      </c>
      <c r="S542" s="285">
        <v>0</v>
      </c>
      <c r="T542" s="285">
        <v>2</v>
      </c>
      <c r="U542" s="285">
        <v>0</v>
      </c>
      <c r="V542" s="285">
        <v>0</v>
      </c>
      <c r="W542" s="282">
        <v>2012</v>
      </c>
      <c r="X542" s="289" t="d">
        <v>2012-06-18</v>
      </c>
      <c r="Y542" s="445" t="s">
        <v>1810</v>
      </c>
      <c r="Z542" s="284" t="s">
        <v>1729</v>
      </c>
      <c r="AA542" s="282" t="s">
        <v>1790</v>
      </c>
      <c r="AB542" s="327">
        <v>2</v>
      </c>
      <c r="AC542" s="284" t="s">
        <v>1752</v>
      </c>
      <c r="AD542" s="282" t="s">
        <v>587</v>
      </c>
      <c r="AE542" s="285">
        <v>38</v>
      </c>
      <c r="AF542" s="285" t="s">
        <v>585</v>
      </c>
      <c r="AG542" s="285">
        <v>5</v>
      </c>
      <c r="AH542" s="285">
        <v>0</v>
      </c>
      <c r="AI542" s="285">
        <v>2</v>
      </c>
      <c r="AJ542" s="285">
        <v>0</v>
      </c>
      <c r="AK542" s="285">
        <v>0</v>
      </c>
      <c r="AL542" s="284" t="s">
        <v>800</v>
      </c>
      <c r="AM542" s="285" t="s">
        <v>1383</v>
      </c>
      <c r="AN542" s="285"/>
      <c r="AO542" s="285"/>
      <c r="AS542" s="285" t="s">
        <v>1386</v>
      </c>
      <c r="AT542" s="285">
        <v>1</v>
      </c>
      <c r="AU542" s="285">
        <v>25</v>
      </c>
      <c r="AV542" s="285"/>
      <c r="AW542" s="285">
        <v>50</v>
      </c>
      <c r="AX542" s="285">
        <v>65</v>
      </c>
      <c r="AY542" s="285"/>
      <c r="AZ542" s="285">
        <v>55</v>
      </c>
      <c r="BA542" s="285">
        <v>49</v>
      </c>
      <c r="BB542" s="285"/>
      <c r="BC542" s="285">
        <v>5</v>
      </c>
      <c r="BD542" s="285">
        <v>5</v>
      </c>
      <c r="BE542" s="285"/>
      <c r="BF542" s="285"/>
      <c r="BG542" s="285"/>
      <c r="BH542" s="285"/>
    </row>
    <row r="543" spans="1:60" ht="26.25" customHeight="1">
      <c r="A543" s="210">
        <v>543</v>
      </c>
      <c r="B543" s="224">
        <v>25</v>
      </c>
      <c r="C543" s="244" t="s">
        <v>1731</v>
      </c>
      <c r="D543" s="244">
        <v>1</v>
      </c>
      <c r="E543" s="293" t="s">
        <v>1351</v>
      </c>
      <c r="G543" s="232" t="s">
        <v>587</v>
      </c>
      <c r="H543" s="215"/>
      <c r="I543" s="215"/>
      <c r="J543" s="252" t="s">
        <v>178</v>
      </c>
      <c r="K543" s="237"/>
      <c r="L543" s="232" t="s">
        <v>587</v>
      </c>
      <c r="N543" s="219"/>
      <c r="O543" s="224" t="s">
        <v>707</v>
      </c>
      <c r="P543" s="224" t="s">
        <v>1354</v>
      </c>
      <c r="Q543" s="245">
        <v>4492599.7</v>
      </c>
      <c r="R543" s="245">
        <v>400443.89</v>
      </c>
      <c r="S543" s="224">
        <v>0</v>
      </c>
      <c r="T543" s="224">
        <v>2</v>
      </c>
      <c r="U543" s="224">
        <v>0</v>
      </c>
      <c r="V543" s="224">
        <v>0</v>
      </c>
      <c r="W543" s="211">
        <v>2012</v>
      </c>
      <c r="X543" s="234" t="d">
        <v>2012-06-18</v>
      </c>
      <c r="Y543" s="235" t="s">
        <v>1810</v>
      </c>
      <c r="Z543" s="244" t="s">
        <v>1729</v>
      </c>
      <c r="AA543" s="211" t="s">
        <v>1790</v>
      </c>
      <c r="AB543" s="292">
        <v>2</v>
      </c>
      <c r="AC543" s="244" t="s">
        <v>1752</v>
      </c>
      <c r="AD543" s="211" t="s">
        <v>587</v>
      </c>
      <c r="AE543" s="224">
        <v>0</v>
      </c>
      <c r="AF543" s="224" t="s">
        <v>585</v>
      </c>
      <c r="AG543" s="224">
        <v>43</v>
      </c>
      <c r="AH543" s="224">
        <v>0</v>
      </c>
      <c r="AI543" s="224">
        <v>2</v>
      </c>
      <c r="AJ543" s="224">
        <v>0</v>
      </c>
      <c r="AK543" s="224">
        <v>0</v>
      </c>
      <c r="AL543" s="244" t="s">
        <v>800</v>
      </c>
      <c r="AT543" s="224">
        <v>0</v>
      </c>
      <c r="AU543" s="224">
        <v>3</v>
      </c>
      <c r="AW543" s="224">
        <v>33</v>
      </c>
      <c r="AX543" s="224">
        <v>43</v>
      </c>
      <c r="AZ543" s="224">
        <v>52</v>
      </c>
      <c r="BA543" s="224">
        <v>50</v>
      </c>
      <c r="BC543" s="224">
        <v>5</v>
      </c>
      <c r="BD543" s="224">
        <v>5</v>
      </c>
    </row>
    <row r="544" spans="1:60" ht="26.25" customHeight="1">
      <c r="A544" s="210">
        <v>544</v>
      </c>
      <c r="B544" s="224">
        <v>26</v>
      </c>
      <c r="C544" s="244" t="s">
        <v>1732</v>
      </c>
      <c r="D544" s="244">
        <v>1</v>
      </c>
      <c r="E544" s="212" t="s">
        <v>1356</v>
      </c>
      <c r="F544" s="213"/>
      <c r="G544" s="232" t="s">
        <v>587</v>
      </c>
      <c r="I544" s="215"/>
      <c r="J544" s="266" t="s">
        <v>179</v>
      </c>
      <c r="K544" s="247"/>
      <c r="L544" s="238" t="s">
        <v>587</v>
      </c>
      <c r="N544" s="219"/>
      <c r="O544" s="224" t="s">
        <v>588</v>
      </c>
      <c r="P544" s="224" t="s">
        <v>1341</v>
      </c>
      <c r="Q544" s="245">
        <v>4492887.18</v>
      </c>
      <c r="R544" s="245">
        <v>400421.04</v>
      </c>
      <c r="S544" s="224">
        <v>0</v>
      </c>
      <c r="T544" s="224">
        <v>5</v>
      </c>
      <c r="U544" s="224">
        <v>0</v>
      </c>
      <c r="V544" s="224">
        <v>0</v>
      </c>
      <c r="W544" s="211">
        <v>2012</v>
      </c>
      <c r="X544" s="239" t="d">
        <v>2012-06-18</v>
      </c>
      <c r="Y544" s="235" t="s">
        <v>1813</v>
      </c>
      <c r="Z544" s="244" t="s">
        <v>1729</v>
      </c>
      <c r="AA544" s="211" t="s">
        <v>1817</v>
      </c>
      <c r="AB544" s="292">
        <v>1</v>
      </c>
      <c r="AC544" s="244" t="s">
        <v>1751</v>
      </c>
      <c r="AD544" s="211" t="s">
        <v>587</v>
      </c>
      <c r="AE544" s="224">
        <v>2</v>
      </c>
      <c r="AF544" s="224" t="s">
        <v>585</v>
      </c>
      <c r="AG544" s="224">
        <v>23</v>
      </c>
      <c r="AH544" s="224">
        <v>0</v>
      </c>
      <c r="AI544" s="224">
        <v>5</v>
      </c>
      <c r="AJ544" s="224">
        <v>0</v>
      </c>
      <c r="AK544" s="224">
        <v>0</v>
      </c>
      <c r="AL544" s="244" t="s">
        <v>1358</v>
      </c>
      <c r="AS544" s="224" t="s">
        <v>1360</v>
      </c>
      <c r="AT544" s="224">
        <v>0</v>
      </c>
      <c r="AU544" s="224">
        <v>0</v>
      </c>
      <c r="AV544" s="224">
        <v>0</v>
      </c>
      <c r="AW544" s="224">
        <v>20</v>
      </c>
      <c r="AX544" s="224">
        <v>43</v>
      </c>
      <c r="AY544" s="224">
        <v>23</v>
      </c>
      <c r="AZ544" s="224">
        <v>49</v>
      </c>
      <c r="BA544" s="224">
        <v>45</v>
      </c>
      <c r="BB544" s="224">
        <v>40</v>
      </c>
      <c r="BC544" s="224">
        <v>5</v>
      </c>
      <c r="BD544" s="224">
        <v>4</v>
      </c>
      <c r="BE544" s="224">
        <v>5</v>
      </c>
    </row>
    <row r="545" spans="1:57" ht="26.25" customHeight="1">
      <c r="A545" s="210">
        <v>545</v>
      </c>
      <c r="B545" s="244">
        <v>26</v>
      </c>
      <c r="C545" s="244" t="s">
        <v>1732</v>
      </c>
      <c r="D545" s="244">
        <v>1</v>
      </c>
      <c r="E545" s="212" t="s">
        <v>1357</v>
      </c>
      <c r="F545" s="213"/>
      <c r="G545" s="232" t="s">
        <v>587</v>
      </c>
      <c r="H545" s="215"/>
      <c r="I545" s="227"/>
      <c r="J545" s="266" t="s">
        <v>180</v>
      </c>
      <c r="K545" s="247"/>
      <c r="L545" s="232" t="s">
        <v>587</v>
      </c>
      <c r="N545" s="219"/>
      <c r="O545" s="224" t="s">
        <v>588</v>
      </c>
      <c r="P545" s="224" t="s">
        <v>1341</v>
      </c>
      <c r="Q545" s="245">
        <v>4492859.4000000004</v>
      </c>
      <c r="R545" s="245">
        <v>400407.62</v>
      </c>
      <c r="S545" s="224">
        <v>0</v>
      </c>
      <c r="T545" s="224">
        <v>6</v>
      </c>
      <c r="U545" s="224">
        <v>0</v>
      </c>
      <c r="V545" s="224">
        <v>0</v>
      </c>
      <c r="W545" s="211">
        <v>2012</v>
      </c>
      <c r="X545" s="234" t="d">
        <v>2012-06-18</v>
      </c>
      <c r="Y545" s="228" t="s">
        <v>1813</v>
      </c>
      <c r="Z545" s="244" t="s">
        <v>1729</v>
      </c>
      <c r="AA545" s="211" t="s">
        <v>1817</v>
      </c>
      <c r="AB545" s="292">
        <v>1</v>
      </c>
      <c r="AC545" s="244" t="s">
        <v>1751</v>
      </c>
      <c r="AD545" s="211" t="s">
        <v>587</v>
      </c>
      <c r="AE545" s="224">
        <v>19</v>
      </c>
      <c r="AF545" s="224" t="s">
        <v>594</v>
      </c>
      <c r="AG545" s="224">
        <v>2</v>
      </c>
      <c r="AH545" s="224">
        <v>0</v>
      </c>
      <c r="AI545" s="224">
        <v>2</v>
      </c>
      <c r="AJ545" s="224">
        <v>0</v>
      </c>
      <c r="AK545" s="224">
        <v>0</v>
      </c>
      <c r="AL545" s="224" t="s">
        <v>945</v>
      </c>
      <c r="AS545" s="224" t="s">
        <v>1361</v>
      </c>
      <c r="AT545" s="224">
        <v>0</v>
      </c>
      <c r="AU545" s="224">
        <v>25</v>
      </c>
      <c r="AV545" s="224">
        <v>15</v>
      </c>
      <c r="AW545" s="224">
        <v>49</v>
      </c>
      <c r="AX545" s="224">
        <v>52</v>
      </c>
      <c r="AY545" s="224">
        <v>67</v>
      </c>
      <c r="AZ545" s="224">
        <v>52</v>
      </c>
      <c r="BA545" s="224">
        <v>51</v>
      </c>
      <c r="BB545" s="224">
        <v>48</v>
      </c>
      <c r="BC545" s="224">
        <v>4</v>
      </c>
      <c r="BD545" s="224">
        <v>3</v>
      </c>
      <c r="BE545" s="224">
        <v>3</v>
      </c>
    </row>
    <row r="546" spans="1:57" ht="26.25" customHeight="1">
      <c r="A546" s="210">
        <v>546</v>
      </c>
      <c r="B546" s="244">
        <v>26</v>
      </c>
      <c r="C546" s="244" t="s">
        <v>1732</v>
      </c>
      <c r="D546" s="244">
        <v>1</v>
      </c>
      <c r="E546" s="293" t="s">
        <v>1363</v>
      </c>
      <c r="G546" s="232" t="s">
        <v>587</v>
      </c>
      <c r="I546" s="215"/>
      <c r="J546" s="266" t="s">
        <v>181</v>
      </c>
      <c r="K546" s="247"/>
      <c r="L546" s="238" t="s">
        <v>587</v>
      </c>
      <c r="N546" s="219"/>
      <c r="O546" s="224" t="s">
        <v>588</v>
      </c>
      <c r="P546" s="224" t="s">
        <v>1341</v>
      </c>
      <c r="Q546" s="245">
        <v>4492870.18</v>
      </c>
      <c r="R546" s="245">
        <v>400396.01</v>
      </c>
      <c r="S546" s="224">
        <v>0</v>
      </c>
      <c r="T546" s="224">
        <v>2</v>
      </c>
      <c r="U546" s="224">
        <v>0</v>
      </c>
      <c r="V546" s="224">
        <v>0</v>
      </c>
      <c r="W546" s="211">
        <v>2012</v>
      </c>
      <c r="X546" s="234" t="d">
        <v>2012-06-18</v>
      </c>
      <c r="Y546" s="235" t="s">
        <v>1813</v>
      </c>
      <c r="Z546" s="244" t="s">
        <v>1729</v>
      </c>
      <c r="AA546" s="211" t="s">
        <v>1817</v>
      </c>
      <c r="AB546" s="292">
        <v>1</v>
      </c>
      <c r="AC546" s="244" t="s">
        <v>1751</v>
      </c>
      <c r="AD546" s="211" t="s">
        <v>587</v>
      </c>
      <c r="AE546" s="224">
        <v>30</v>
      </c>
      <c r="AF546" s="224" t="s">
        <v>585</v>
      </c>
      <c r="AG546" s="224">
        <v>11</v>
      </c>
      <c r="AH546" s="224">
        <v>0</v>
      </c>
      <c r="AI546" s="224">
        <v>6</v>
      </c>
      <c r="AJ546" s="224">
        <v>0</v>
      </c>
      <c r="AK546" s="224">
        <v>1</v>
      </c>
      <c r="AL546" s="224" t="s">
        <v>1359</v>
      </c>
      <c r="AS546" s="224" t="s">
        <v>1362</v>
      </c>
      <c r="AT546" s="224">
        <v>0</v>
      </c>
      <c r="AU546" s="224">
        <v>0</v>
      </c>
      <c r="AW546" s="224">
        <v>28</v>
      </c>
      <c r="AX546" s="224">
        <v>17</v>
      </c>
      <c r="AZ546" s="224">
        <v>44</v>
      </c>
      <c r="BA546" s="224">
        <v>40</v>
      </c>
      <c r="BC546" s="224">
        <v>5</v>
      </c>
      <c r="BD546" s="224">
        <v>4</v>
      </c>
    </row>
    <row r="547" spans="1:57" ht="26.25" customHeight="1">
      <c r="A547" s="210">
        <v>547</v>
      </c>
      <c r="B547" s="244">
        <v>27</v>
      </c>
      <c r="C547" s="244" t="s">
        <v>1733</v>
      </c>
      <c r="D547" s="244">
        <v>1</v>
      </c>
      <c r="E547" s="293" t="s">
        <v>1364</v>
      </c>
      <c r="G547" s="232" t="s">
        <v>587</v>
      </c>
      <c r="H547" s="215"/>
      <c r="I547" s="227"/>
      <c r="J547" s="266" t="s">
        <v>196</v>
      </c>
      <c r="K547" s="247"/>
      <c r="L547" s="232" t="s">
        <v>587</v>
      </c>
      <c r="N547" s="219"/>
      <c r="O547" s="224" t="s">
        <v>588</v>
      </c>
      <c r="P547" s="244" t="s">
        <v>1341</v>
      </c>
      <c r="Q547" s="245">
        <v>4492677.21</v>
      </c>
      <c r="R547" s="245">
        <v>400437.03</v>
      </c>
      <c r="S547" s="224">
        <v>0</v>
      </c>
      <c r="T547" s="224">
        <v>8</v>
      </c>
      <c r="U547" s="224">
        <v>0</v>
      </c>
      <c r="V547" s="224">
        <v>0</v>
      </c>
      <c r="W547" s="211">
        <v>2012</v>
      </c>
      <c r="X547" s="239" t="d">
        <v>2012-06-18</v>
      </c>
      <c r="Y547" s="235" t="s">
        <v>1813</v>
      </c>
      <c r="Z547" s="244" t="s">
        <v>1729</v>
      </c>
      <c r="AA547" s="211" t="s">
        <v>1817</v>
      </c>
      <c r="AB547" s="292">
        <v>2</v>
      </c>
      <c r="AC547" s="244" t="s">
        <v>1759</v>
      </c>
      <c r="AD547" s="211" t="s">
        <v>587</v>
      </c>
      <c r="AE547" s="224">
        <v>42</v>
      </c>
      <c r="AF547" s="224" t="s">
        <v>585</v>
      </c>
      <c r="AG547" s="224">
        <v>64</v>
      </c>
      <c r="AH547" s="224">
        <v>0</v>
      </c>
      <c r="AI547" s="224">
        <v>6</v>
      </c>
      <c r="AJ547" s="224">
        <v>0</v>
      </c>
      <c r="AK547" s="224">
        <v>0</v>
      </c>
      <c r="AL547" s="224" t="s">
        <v>1372</v>
      </c>
      <c r="AS547" s="224" t="s">
        <v>1374</v>
      </c>
      <c r="AT547" s="224">
        <v>10</v>
      </c>
      <c r="AU547" s="224">
        <v>8</v>
      </c>
      <c r="AV547" s="224">
        <v>0</v>
      </c>
      <c r="AW547" s="224">
        <v>60</v>
      </c>
      <c r="AX547" s="224">
        <v>50</v>
      </c>
      <c r="AY547" s="224">
        <v>25</v>
      </c>
      <c r="AZ547" s="224">
        <v>55</v>
      </c>
      <c r="BA547" s="224">
        <v>54</v>
      </c>
      <c r="BB547" s="224">
        <v>54</v>
      </c>
      <c r="BC547" s="224">
        <v>3</v>
      </c>
      <c r="BD547" s="224">
        <v>3</v>
      </c>
      <c r="BE547" s="224">
        <v>5</v>
      </c>
    </row>
    <row r="548" spans="1:57" ht="26.25" customHeight="1">
      <c r="A548" s="210">
        <v>548</v>
      </c>
      <c r="B548" s="224">
        <v>27</v>
      </c>
      <c r="C548" s="244" t="s">
        <v>1733</v>
      </c>
      <c r="D548" s="244">
        <v>1</v>
      </c>
      <c r="E548" s="293" t="s">
        <v>1365</v>
      </c>
      <c r="G548" s="232" t="s">
        <v>587</v>
      </c>
      <c r="H548" s="215"/>
      <c r="I548" s="215"/>
      <c r="J548" s="266" t="s">
        <v>197</v>
      </c>
      <c r="K548" s="247"/>
      <c r="L548" s="232" t="s">
        <v>587</v>
      </c>
      <c r="N548" s="219"/>
      <c r="O548" s="224" t="s">
        <v>588</v>
      </c>
      <c r="P548" s="224" t="s">
        <v>1341</v>
      </c>
      <c r="Q548" s="245">
        <v>4492675.71</v>
      </c>
      <c r="R548" s="245">
        <v>400436.92</v>
      </c>
      <c r="S548" s="224">
        <v>0</v>
      </c>
      <c r="T548" s="224">
        <v>1</v>
      </c>
      <c r="U548" s="224">
        <v>0</v>
      </c>
      <c r="V548" s="224">
        <v>0</v>
      </c>
      <c r="W548" s="211">
        <v>2012</v>
      </c>
      <c r="X548" s="239" t="d">
        <v>2012-06-18</v>
      </c>
      <c r="Y548" s="228" t="s">
        <v>1813</v>
      </c>
      <c r="Z548" s="244" t="s">
        <v>1729</v>
      </c>
      <c r="AA548" s="211" t="s">
        <v>1817</v>
      </c>
      <c r="AB548" s="292">
        <v>2</v>
      </c>
      <c r="AC548" s="244" t="s">
        <v>1759</v>
      </c>
      <c r="AD548" s="211" t="s">
        <v>587</v>
      </c>
      <c r="AE548" s="224">
        <v>43</v>
      </c>
      <c r="AF548" s="224" t="s">
        <v>585</v>
      </c>
      <c r="AG548" s="224">
        <v>62</v>
      </c>
      <c r="AH548" s="224">
        <v>0</v>
      </c>
      <c r="AI548" s="224">
        <v>1</v>
      </c>
      <c r="AJ548" s="224">
        <v>0</v>
      </c>
      <c r="AK548" s="224">
        <v>0</v>
      </c>
      <c r="AS548" s="224" t="s">
        <v>1375</v>
      </c>
      <c r="AT548" s="224">
        <v>24</v>
      </c>
      <c r="AW548" s="224">
        <v>30</v>
      </c>
      <c r="AZ548" s="224">
        <v>48</v>
      </c>
      <c r="BC548" s="224">
        <v>5</v>
      </c>
    </row>
    <row r="549" spans="1:57" ht="26.25" customHeight="1">
      <c r="A549" s="210">
        <v>549</v>
      </c>
      <c r="B549" s="244">
        <v>27</v>
      </c>
      <c r="C549" s="244" t="s">
        <v>1733</v>
      </c>
      <c r="D549" s="244">
        <v>1</v>
      </c>
      <c r="E549" s="212" t="s">
        <v>1366</v>
      </c>
      <c r="F549" s="213"/>
      <c r="G549" s="232" t="s">
        <v>587</v>
      </c>
      <c r="H549" s="215"/>
      <c r="I549" s="215"/>
      <c r="J549" s="266" t="s">
        <v>198</v>
      </c>
      <c r="K549" s="247"/>
      <c r="L549" s="232" t="s">
        <v>587</v>
      </c>
      <c r="N549" s="219"/>
      <c r="O549" s="224" t="s">
        <v>588</v>
      </c>
      <c r="P549" s="224" t="s">
        <v>1341</v>
      </c>
      <c r="Q549" s="245">
        <v>4492659.0199999996</v>
      </c>
      <c r="R549" s="245">
        <v>400392.7</v>
      </c>
      <c r="S549" s="224">
        <v>0</v>
      </c>
      <c r="T549" s="224">
        <v>3</v>
      </c>
      <c r="U549" s="224">
        <v>0</v>
      </c>
      <c r="V549" s="224">
        <v>1</v>
      </c>
      <c r="W549" s="211">
        <v>2012</v>
      </c>
      <c r="X549" s="239" t="d">
        <v>2012-06-18</v>
      </c>
      <c r="Y549" s="228" t="s">
        <v>1813</v>
      </c>
      <c r="Z549" s="244" t="s">
        <v>1729</v>
      </c>
      <c r="AA549" s="211" t="s">
        <v>1817</v>
      </c>
      <c r="AB549" s="292">
        <v>2</v>
      </c>
      <c r="AC549" s="244" t="s">
        <v>1759</v>
      </c>
      <c r="AD549" s="211" t="s">
        <v>587</v>
      </c>
      <c r="AE549" s="224">
        <v>63</v>
      </c>
      <c r="AF549" s="224" t="s">
        <v>585</v>
      </c>
      <c r="AG549" s="224">
        <v>8</v>
      </c>
      <c r="AH549" s="224">
        <v>0</v>
      </c>
      <c r="AI549" s="224">
        <v>3</v>
      </c>
      <c r="AJ549" s="224">
        <v>0</v>
      </c>
      <c r="AK549" s="224">
        <v>1</v>
      </c>
      <c r="AL549" s="224" t="s">
        <v>1373</v>
      </c>
      <c r="AS549" s="224" t="s">
        <v>1376</v>
      </c>
      <c r="AT549" s="224">
        <v>0</v>
      </c>
      <c r="AU549" s="224">
        <v>0</v>
      </c>
      <c r="AV549" s="224">
        <v>0</v>
      </c>
      <c r="AW549" s="224">
        <v>2</v>
      </c>
      <c r="AX549" s="224">
        <v>65</v>
      </c>
      <c r="AY549" s="224">
        <v>6</v>
      </c>
      <c r="AZ549" s="224">
        <v>46</v>
      </c>
      <c r="BA549" s="224">
        <v>45</v>
      </c>
      <c r="BB549" s="224">
        <v>44</v>
      </c>
      <c r="BC549" s="224">
        <v>6</v>
      </c>
      <c r="BD549" s="224">
        <v>4</v>
      </c>
      <c r="BE549" s="224">
        <v>0</v>
      </c>
    </row>
    <row r="550" spans="1:57" ht="26.25" customHeight="1">
      <c r="A550" s="210">
        <v>550</v>
      </c>
      <c r="B550" s="224">
        <v>27</v>
      </c>
      <c r="C550" s="244" t="s">
        <v>1733</v>
      </c>
      <c r="D550" s="244">
        <v>1</v>
      </c>
      <c r="E550" s="293" t="s">
        <v>1367</v>
      </c>
      <c r="G550" s="238" t="s">
        <v>587</v>
      </c>
      <c r="H550" s="215"/>
      <c r="I550" s="227"/>
      <c r="J550" s="266" t="s">
        <v>199</v>
      </c>
      <c r="K550" s="247"/>
      <c r="L550" s="232" t="s">
        <v>587</v>
      </c>
      <c r="N550" s="243"/>
      <c r="O550" s="244" t="s">
        <v>588</v>
      </c>
      <c r="P550" s="224" t="s">
        <v>1341</v>
      </c>
      <c r="Q550" s="248">
        <v>4492661.21</v>
      </c>
      <c r="R550" s="248">
        <v>400450.96</v>
      </c>
      <c r="S550" s="244">
        <v>0</v>
      </c>
      <c r="T550" s="244">
        <v>3</v>
      </c>
      <c r="U550" s="244">
        <v>0</v>
      </c>
      <c r="V550" s="244">
        <v>0</v>
      </c>
      <c r="W550" s="211">
        <v>2012</v>
      </c>
      <c r="X550" s="234" t="d">
        <v>2012-06-18</v>
      </c>
      <c r="Y550" s="235" t="s">
        <v>1813</v>
      </c>
      <c r="Z550" s="244" t="s">
        <v>1729</v>
      </c>
      <c r="AA550" s="211" t="s">
        <v>1817</v>
      </c>
      <c r="AB550" s="292">
        <v>2</v>
      </c>
      <c r="AC550" s="244" t="s">
        <v>1759</v>
      </c>
      <c r="AD550" s="211" t="s">
        <v>587</v>
      </c>
      <c r="AE550" s="244">
        <v>59</v>
      </c>
      <c r="AF550" s="244" t="s">
        <v>585</v>
      </c>
      <c r="AG550" s="244">
        <v>67</v>
      </c>
      <c r="AH550" s="244">
        <v>0</v>
      </c>
      <c r="AI550" s="244">
        <v>3</v>
      </c>
      <c r="AJ550" s="244">
        <v>0</v>
      </c>
      <c r="AK550" s="244">
        <v>0</v>
      </c>
      <c r="AL550" s="224" t="s">
        <v>1137</v>
      </c>
      <c r="AM550" s="244"/>
      <c r="AN550" s="244"/>
      <c r="AO550" s="244"/>
      <c r="AS550" s="244" t="s">
        <v>1377</v>
      </c>
      <c r="AT550" s="224">
        <v>0</v>
      </c>
      <c r="AU550" s="224">
        <v>15</v>
      </c>
      <c r="AV550" s="224">
        <v>0</v>
      </c>
      <c r="AW550" s="224">
        <v>75</v>
      </c>
      <c r="AX550" s="224">
        <v>75</v>
      </c>
      <c r="AY550" s="224">
        <v>35</v>
      </c>
      <c r="AZ550" s="224">
        <v>50</v>
      </c>
      <c r="BA550" s="224">
        <v>49</v>
      </c>
      <c r="BB550" s="224">
        <v>47</v>
      </c>
      <c r="BC550" s="224">
        <v>5</v>
      </c>
      <c r="BD550" s="224">
        <v>4</v>
      </c>
      <c r="BE550" s="224">
        <v>5</v>
      </c>
    </row>
    <row r="551" spans="1:57" ht="26.25" customHeight="1">
      <c r="A551" s="210">
        <v>551</v>
      </c>
      <c r="B551" s="244">
        <v>27</v>
      </c>
      <c r="C551" s="244" t="s">
        <v>1733</v>
      </c>
      <c r="D551" s="244">
        <v>1</v>
      </c>
      <c r="E551" s="293" t="s">
        <v>1368</v>
      </c>
      <c r="G551" s="232" t="s">
        <v>587</v>
      </c>
      <c r="H551" s="215"/>
      <c r="I551" s="215"/>
      <c r="J551" s="266" t="s">
        <v>200</v>
      </c>
      <c r="K551" s="247"/>
      <c r="L551" s="238" t="s">
        <v>587</v>
      </c>
      <c r="N551" s="243"/>
      <c r="O551" s="244" t="s">
        <v>588</v>
      </c>
      <c r="P551" s="224" t="s">
        <v>1341</v>
      </c>
      <c r="Q551" s="245">
        <v>4492658.41</v>
      </c>
      <c r="R551" s="245">
        <v>400435.41</v>
      </c>
      <c r="S551" s="224">
        <v>0</v>
      </c>
      <c r="T551" s="224">
        <v>5</v>
      </c>
      <c r="U551" s="224">
        <v>0</v>
      </c>
      <c r="V551" s="224">
        <v>0</v>
      </c>
      <c r="W551" s="211">
        <v>2012</v>
      </c>
      <c r="X551" s="234" t="d">
        <v>2012-06-18</v>
      </c>
      <c r="Y551" s="228" t="s">
        <v>1813</v>
      </c>
      <c r="Z551" s="244" t="s">
        <v>1729</v>
      </c>
      <c r="AA551" s="211" t="s">
        <v>1817</v>
      </c>
      <c r="AB551" s="292">
        <v>2</v>
      </c>
      <c r="AC551" s="244" t="s">
        <v>1759</v>
      </c>
      <c r="AD551" s="211" t="s">
        <v>587</v>
      </c>
      <c r="AE551" s="224">
        <v>61</v>
      </c>
      <c r="AF551" s="224" t="s">
        <v>585</v>
      </c>
      <c r="AG551" s="224">
        <v>50</v>
      </c>
      <c r="AH551" s="224">
        <v>1</v>
      </c>
      <c r="AI551" s="224">
        <v>4</v>
      </c>
      <c r="AJ551" s="224">
        <v>0</v>
      </c>
      <c r="AK551" s="224">
        <v>0</v>
      </c>
      <c r="AL551" s="224" t="s">
        <v>1340</v>
      </c>
      <c r="AM551" s="244"/>
      <c r="AO551" s="244"/>
      <c r="AS551" s="224" t="s">
        <v>1378</v>
      </c>
      <c r="AT551" s="224">
        <v>0</v>
      </c>
      <c r="AU551" s="224">
        <v>0</v>
      </c>
      <c r="AV551" s="224">
        <v>0</v>
      </c>
      <c r="AW551" s="224">
        <v>38</v>
      </c>
      <c r="AX551" s="224">
        <v>70</v>
      </c>
      <c r="AY551" s="224">
        <v>13</v>
      </c>
      <c r="AZ551" s="224">
        <v>61</v>
      </c>
      <c r="BA551" s="224">
        <v>56</v>
      </c>
      <c r="BB551" s="224">
        <v>55</v>
      </c>
      <c r="BC551" s="224">
        <v>4</v>
      </c>
      <c r="BD551" s="224">
        <v>4</v>
      </c>
      <c r="BE551" s="224">
        <v>4</v>
      </c>
    </row>
    <row r="552" spans="1:57" ht="26.25" customHeight="1">
      <c r="A552" s="210">
        <v>552</v>
      </c>
      <c r="B552" s="244">
        <v>27</v>
      </c>
      <c r="C552" s="244" t="s">
        <v>1733</v>
      </c>
      <c r="D552" s="244">
        <v>1</v>
      </c>
      <c r="E552" s="212" t="s">
        <v>1369</v>
      </c>
      <c r="F552" s="213"/>
      <c r="G552" s="232" t="s">
        <v>587</v>
      </c>
      <c r="I552" s="227"/>
      <c r="J552" s="266" t="s">
        <v>201</v>
      </c>
      <c r="K552" s="247"/>
      <c r="L552" s="232" t="s">
        <v>587</v>
      </c>
      <c r="N552" s="243"/>
      <c r="O552" s="224" t="s">
        <v>588</v>
      </c>
      <c r="P552" s="224" t="s">
        <v>1341</v>
      </c>
      <c r="Q552" s="245">
        <v>4492662.1500000004</v>
      </c>
      <c r="R552" s="245">
        <v>400450.31</v>
      </c>
      <c r="S552" s="224">
        <v>0</v>
      </c>
      <c r="T552" s="224">
        <v>1</v>
      </c>
      <c r="U552" s="224">
        <v>0</v>
      </c>
      <c r="V552" s="224">
        <v>0</v>
      </c>
      <c r="W552" s="211">
        <v>2012</v>
      </c>
      <c r="X552" s="234" t="d">
        <v>2012-06-18</v>
      </c>
      <c r="Y552" s="235" t="s">
        <v>1813</v>
      </c>
      <c r="Z552" s="244" t="s">
        <v>1729</v>
      </c>
      <c r="AA552" s="211" t="s">
        <v>1817</v>
      </c>
      <c r="AB552" s="292">
        <v>2</v>
      </c>
      <c r="AC552" s="244" t="s">
        <v>1759</v>
      </c>
      <c r="AD552" s="211" t="s">
        <v>587</v>
      </c>
      <c r="AE552" s="224">
        <v>59</v>
      </c>
      <c r="AF552" s="224" t="s">
        <v>585</v>
      </c>
      <c r="AG552" s="224">
        <v>66</v>
      </c>
      <c r="AH552" s="224">
        <v>0</v>
      </c>
      <c r="AI552" s="224">
        <v>1</v>
      </c>
      <c r="AJ552" s="224">
        <v>0</v>
      </c>
      <c r="AK552" s="224">
        <v>0</v>
      </c>
      <c r="AL552" s="224" t="s">
        <v>1177</v>
      </c>
      <c r="AO552" s="244"/>
      <c r="AS552" s="224" t="s">
        <v>1379</v>
      </c>
      <c r="AT552" s="224">
        <v>0</v>
      </c>
      <c r="AW552" s="224">
        <v>80</v>
      </c>
      <c r="AZ552" s="224">
        <v>46</v>
      </c>
      <c r="BC552" s="224">
        <v>5</v>
      </c>
    </row>
    <row r="553" spans="1:57" ht="26.25" customHeight="1">
      <c r="A553" s="210">
        <v>553</v>
      </c>
      <c r="B553" s="244">
        <v>27</v>
      </c>
      <c r="C553" s="244" t="s">
        <v>1733</v>
      </c>
      <c r="D553" s="244">
        <v>1</v>
      </c>
      <c r="E553" s="293" t="s">
        <v>1370</v>
      </c>
      <c r="G553" s="238" t="s">
        <v>587</v>
      </c>
      <c r="I553" s="215"/>
      <c r="J553" s="266" t="s">
        <v>202</v>
      </c>
      <c r="K553" s="247"/>
      <c r="L553" s="238" t="s">
        <v>587</v>
      </c>
      <c r="N553" s="243"/>
      <c r="O553" s="224" t="s">
        <v>588</v>
      </c>
      <c r="P553" s="244" t="s">
        <v>1341</v>
      </c>
      <c r="Q553" s="248">
        <v>4492660.88</v>
      </c>
      <c r="R553" s="248">
        <v>400454.13</v>
      </c>
      <c r="S553" s="244">
        <v>0</v>
      </c>
      <c r="T553" s="244">
        <v>1</v>
      </c>
      <c r="U553" s="244">
        <v>0</v>
      </c>
      <c r="V553" s="244">
        <v>0</v>
      </c>
      <c r="W553" s="211">
        <v>2012</v>
      </c>
      <c r="X553" s="234" t="d">
        <v>2012-06-18</v>
      </c>
      <c r="Y553" s="235" t="s">
        <v>1813</v>
      </c>
      <c r="Z553" s="244" t="s">
        <v>1729</v>
      </c>
      <c r="AA553" s="211" t="s">
        <v>1817</v>
      </c>
      <c r="AB553" s="292">
        <v>2</v>
      </c>
      <c r="AC553" s="244" t="s">
        <v>1759</v>
      </c>
      <c r="AD553" s="211" t="s">
        <v>587</v>
      </c>
      <c r="AE553" s="244">
        <v>59.5</v>
      </c>
      <c r="AF553" s="244" t="s">
        <v>585</v>
      </c>
      <c r="AG553" s="244">
        <v>69</v>
      </c>
      <c r="AH553" s="244">
        <v>0</v>
      </c>
      <c r="AI553" s="244">
        <v>1</v>
      </c>
      <c r="AJ553" s="244">
        <v>0</v>
      </c>
      <c r="AK553" s="244">
        <v>0</v>
      </c>
      <c r="AL553" s="224" t="s">
        <v>1177</v>
      </c>
      <c r="AM553" s="244"/>
      <c r="AN553" s="244"/>
      <c r="AO553" s="244"/>
      <c r="AS553" s="244" t="s">
        <v>1381</v>
      </c>
      <c r="AT553" s="224">
        <v>0</v>
      </c>
      <c r="AW553" s="224">
        <v>15</v>
      </c>
      <c r="AZ553" s="224">
        <v>45</v>
      </c>
      <c r="BC553" s="224">
        <v>5</v>
      </c>
    </row>
    <row r="554" spans="1:57" ht="26.25" customHeight="1">
      <c r="A554" s="210">
        <v>554</v>
      </c>
      <c r="B554" s="244">
        <v>27</v>
      </c>
      <c r="C554" s="244" t="s">
        <v>1733</v>
      </c>
      <c r="D554" s="244">
        <v>1</v>
      </c>
      <c r="E554" s="293" t="s">
        <v>1371</v>
      </c>
      <c r="G554" s="238" t="s">
        <v>587</v>
      </c>
      <c r="I554" s="227"/>
      <c r="J554" s="266" t="s">
        <v>203</v>
      </c>
      <c r="K554" s="247"/>
      <c r="L554" s="232" t="s">
        <v>587</v>
      </c>
      <c r="N554" s="243"/>
      <c r="O554" s="244" t="s">
        <v>588</v>
      </c>
      <c r="P554" s="244" t="s">
        <v>1341</v>
      </c>
      <c r="Q554" s="248">
        <v>4492627.6399999997</v>
      </c>
      <c r="R554" s="248">
        <v>400382.31</v>
      </c>
      <c r="S554" s="244">
        <v>0</v>
      </c>
      <c r="T554" s="244">
        <v>3</v>
      </c>
      <c r="U554" s="244">
        <v>0</v>
      </c>
      <c r="V554" s="244">
        <v>0</v>
      </c>
      <c r="W554" s="211">
        <v>2012</v>
      </c>
      <c r="X554" s="234" t="d">
        <v>2012-06-18</v>
      </c>
      <c r="Y554" s="235" t="s">
        <v>1813</v>
      </c>
      <c r="Z554" s="244" t="s">
        <v>1729</v>
      </c>
      <c r="AA554" s="211" t="s">
        <v>1817</v>
      </c>
      <c r="AB554" s="292">
        <v>2</v>
      </c>
      <c r="AC554" s="244" t="s">
        <v>1759</v>
      </c>
      <c r="AD554" s="211" t="s">
        <v>587</v>
      </c>
      <c r="AE554" s="244">
        <v>95</v>
      </c>
      <c r="AF554" s="244" t="s">
        <v>594</v>
      </c>
      <c r="AG554" s="244">
        <v>2</v>
      </c>
      <c r="AH554" s="244">
        <v>0</v>
      </c>
      <c r="AI554" s="244">
        <v>3</v>
      </c>
      <c r="AJ554" s="244">
        <v>0</v>
      </c>
      <c r="AK554" s="244">
        <v>0</v>
      </c>
      <c r="AL554" s="224" t="s">
        <v>1166</v>
      </c>
      <c r="AM554" s="244"/>
      <c r="AN554" s="244"/>
      <c r="AO554" s="244"/>
      <c r="AS554" s="244" t="s">
        <v>1380</v>
      </c>
      <c r="AT554" s="224">
        <v>0</v>
      </c>
      <c r="AU554" s="224">
        <v>0</v>
      </c>
      <c r="AV554" s="224">
        <v>0</v>
      </c>
      <c r="AW554" s="224">
        <v>40</v>
      </c>
      <c r="AX554" s="224">
        <v>35</v>
      </c>
      <c r="AY554" s="224">
        <v>30</v>
      </c>
      <c r="AZ554" s="224">
        <v>47</v>
      </c>
      <c r="BA554" s="224">
        <v>46</v>
      </c>
      <c r="BB554" s="224">
        <v>42</v>
      </c>
      <c r="BC554" s="224">
        <v>3</v>
      </c>
      <c r="BD554" s="224">
        <v>3</v>
      </c>
      <c r="BE554" s="224">
        <v>3</v>
      </c>
    </row>
    <row r="555" spans="1:57" ht="26.25" customHeight="1">
      <c r="A555" s="210">
        <v>555</v>
      </c>
      <c r="B555" s="244">
        <v>28</v>
      </c>
      <c r="C555" s="244" t="s">
        <v>1734</v>
      </c>
      <c r="D555" s="244">
        <v>1</v>
      </c>
      <c r="E555" s="212" t="s">
        <v>1387</v>
      </c>
      <c r="F555" s="213"/>
      <c r="G555" s="238" t="s">
        <v>587</v>
      </c>
      <c r="H555" s="227" t="s">
        <v>1387</v>
      </c>
      <c r="I555" s="215"/>
      <c r="J555" s="266" t="s">
        <v>204</v>
      </c>
      <c r="K555" s="247" t="s">
        <v>307</v>
      </c>
      <c r="L555" s="232" t="s">
        <v>587</v>
      </c>
      <c r="N555" s="243"/>
      <c r="O555" s="244" t="s">
        <v>588</v>
      </c>
      <c r="P555" s="244" t="s">
        <v>1341</v>
      </c>
      <c r="Q555" s="248">
        <v>4492150.58</v>
      </c>
      <c r="R555" s="248">
        <v>400540.29</v>
      </c>
      <c r="S555" s="244">
        <v>0</v>
      </c>
      <c r="T555" s="244">
        <v>2</v>
      </c>
      <c r="U555" s="244">
        <v>0</v>
      </c>
      <c r="V555" s="244">
        <v>0</v>
      </c>
      <c r="W555" s="211">
        <v>2012</v>
      </c>
      <c r="X555" s="239" t="d">
        <v>2012-06-18</v>
      </c>
      <c r="Y555" s="228" t="s">
        <v>1813</v>
      </c>
      <c r="Z555" s="244" t="s">
        <v>1729</v>
      </c>
      <c r="AA555" s="211" t="s">
        <v>1788</v>
      </c>
      <c r="AB555" s="292">
        <v>1</v>
      </c>
      <c r="AC555" s="244" t="s">
        <v>1756</v>
      </c>
      <c r="AD555" s="211" t="s">
        <v>587</v>
      </c>
      <c r="AE555" s="244">
        <v>13</v>
      </c>
      <c r="AF555" s="244" t="s">
        <v>594</v>
      </c>
      <c r="AG555" s="244">
        <v>16</v>
      </c>
      <c r="AH555" s="244">
        <v>0</v>
      </c>
      <c r="AI555" s="244">
        <v>2</v>
      </c>
      <c r="AJ555" s="244">
        <v>0</v>
      </c>
      <c r="AK555" s="244">
        <v>0</v>
      </c>
      <c r="AL555" s="224" t="s">
        <v>945</v>
      </c>
      <c r="AM555" s="244"/>
      <c r="AN555" s="244"/>
      <c r="AO555" s="244"/>
      <c r="AS555" s="244" t="s">
        <v>1389</v>
      </c>
      <c r="AT555" s="224">
        <v>20</v>
      </c>
      <c r="AU555" s="224">
        <v>10</v>
      </c>
      <c r="AW555" s="224">
        <v>45</v>
      </c>
      <c r="AX555" s="224">
        <v>50</v>
      </c>
      <c r="AZ555" s="224">
        <v>47</v>
      </c>
      <c r="BA555" s="224">
        <v>47</v>
      </c>
      <c r="BC555" s="224">
        <v>3</v>
      </c>
      <c r="BD555" s="224">
        <v>3</v>
      </c>
    </row>
    <row r="556" spans="1:57" ht="26.25" customHeight="1">
      <c r="A556" s="210">
        <v>556</v>
      </c>
      <c r="B556" s="244">
        <v>28</v>
      </c>
      <c r="C556" s="244" t="s">
        <v>1734</v>
      </c>
      <c r="D556" s="244">
        <v>1</v>
      </c>
      <c r="E556" s="212" t="s">
        <v>1388</v>
      </c>
      <c r="G556" s="238" t="s">
        <v>587</v>
      </c>
      <c r="H556" s="215" t="s">
        <v>16</v>
      </c>
      <c r="I556" s="227"/>
      <c r="J556" s="266" t="s">
        <v>303</v>
      </c>
      <c r="K556" s="247" t="s">
        <v>306</v>
      </c>
      <c r="L556" s="267" t="s">
        <v>587</v>
      </c>
      <c r="N556" s="243"/>
      <c r="O556" s="244" t="s">
        <v>588</v>
      </c>
      <c r="P556" s="244" t="s">
        <v>1341</v>
      </c>
      <c r="Q556" s="248">
        <v>4492121.6900000004</v>
      </c>
      <c r="R556" s="248">
        <v>400546.26</v>
      </c>
      <c r="S556" s="244">
        <v>0</v>
      </c>
      <c r="T556" s="244">
        <v>1</v>
      </c>
      <c r="U556" s="244">
        <v>0</v>
      </c>
      <c r="V556" s="244">
        <v>1</v>
      </c>
      <c r="W556" s="211">
        <v>2012</v>
      </c>
      <c r="X556" s="239" t="d">
        <v>2012-06-18</v>
      </c>
      <c r="Y556" s="235" t="s">
        <v>1813</v>
      </c>
      <c r="Z556" s="244" t="s">
        <v>1729</v>
      </c>
      <c r="AA556" s="211" t="s">
        <v>1788</v>
      </c>
      <c r="AB556" s="292">
        <v>1</v>
      </c>
      <c r="AC556" s="244" t="s">
        <v>1756</v>
      </c>
      <c r="AD556" s="211" t="s">
        <v>587</v>
      </c>
      <c r="AE556" s="244">
        <v>42</v>
      </c>
      <c r="AF556" s="244" t="s">
        <v>594</v>
      </c>
      <c r="AG556" s="244">
        <v>11</v>
      </c>
      <c r="AH556" s="244">
        <v>0</v>
      </c>
      <c r="AI556" s="244">
        <v>1</v>
      </c>
      <c r="AJ556" s="244">
        <v>0</v>
      </c>
      <c r="AK556" s="244">
        <v>0</v>
      </c>
      <c r="AL556" s="224" t="s">
        <v>944</v>
      </c>
      <c r="AM556" s="244"/>
      <c r="AN556" s="244"/>
      <c r="AO556" s="244"/>
      <c r="AS556" s="244" t="s">
        <v>1390</v>
      </c>
      <c r="AT556" s="224">
        <v>6</v>
      </c>
      <c r="AU556" s="224">
        <v>0</v>
      </c>
      <c r="AW556" s="224">
        <v>13</v>
      </c>
      <c r="AX556" s="224">
        <v>0</v>
      </c>
      <c r="AZ556" s="224">
        <v>57</v>
      </c>
      <c r="BA556" s="224">
        <v>38</v>
      </c>
      <c r="BC556" s="224">
        <v>3</v>
      </c>
      <c r="BD556" s="224">
        <v>0</v>
      </c>
    </row>
    <row r="557" spans="1:57" ht="26.25" customHeight="1">
      <c r="A557" s="210">
        <v>557</v>
      </c>
      <c r="B557" s="244">
        <v>29</v>
      </c>
      <c r="C557" s="244" t="s">
        <v>1735</v>
      </c>
      <c r="D557" s="244">
        <v>1</v>
      </c>
      <c r="E557" s="212" t="s">
        <v>1391</v>
      </c>
      <c r="G557" s="299" t="s">
        <v>587</v>
      </c>
      <c r="H557" s="299" t="s">
        <v>348</v>
      </c>
      <c r="I557" s="226"/>
      <c r="J557" s="252"/>
      <c r="K557" s="231" t="s">
        <v>402</v>
      </c>
      <c r="L557" s="226" t="s">
        <v>587</v>
      </c>
      <c r="N557" s="243"/>
      <c r="O557" s="244" t="s">
        <v>707</v>
      </c>
      <c r="P557" s="244" t="s">
        <v>1457</v>
      </c>
      <c r="Q557" s="248">
        <v>4492058.75</v>
      </c>
      <c r="R557" s="248">
        <v>400561.62</v>
      </c>
      <c r="S557" s="244">
        <v>0</v>
      </c>
      <c r="T557" s="244">
        <v>1</v>
      </c>
      <c r="U557" s="244">
        <v>0</v>
      </c>
      <c r="V557" s="244">
        <v>0</v>
      </c>
      <c r="W557" s="211">
        <v>2012</v>
      </c>
      <c r="X557" s="234" t="d">
        <v>2012-06-18</v>
      </c>
      <c r="Y557" s="228" t="s">
        <v>1810</v>
      </c>
      <c r="Z557" s="244" t="s">
        <v>1729</v>
      </c>
      <c r="AA557" s="211" t="s">
        <v>1788</v>
      </c>
      <c r="AB557" s="292">
        <v>2</v>
      </c>
      <c r="AC557" s="244" t="s">
        <v>1757</v>
      </c>
      <c r="AD557" s="211" t="s">
        <v>587</v>
      </c>
      <c r="AE557" s="244">
        <v>35</v>
      </c>
      <c r="AF557" s="244" t="s">
        <v>594</v>
      </c>
      <c r="AG557" s="244">
        <v>99</v>
      </c>
      <c r="AH557" s="244">
        <v>0</v>
      </c>
      <c r="AI557" s="244">
        <v>2</v>
      </c>
      <c r="AJ557" s="244">
        <v>0</v>
      </c>
      <c r="AK557" s="244">
        <v>0</v>
      </c>
      <c r="AL557" s="224" t="s">
        <v>800</v>
      </c>
      <c r="AM557" s="244" t="s">
        <v>1683</v>
      </c>
      <c r="AN557" s="244" t="s">
        <v>1682</v>
      </c>
      <c r="AO557" s="244"/>
      <c r="AS557" s="244" t="s">
        <v>1458</v>
      </c>
      <c r="AT557" s="224">
        <v>25</v>
      </c>
      <c r="AW557" s="224">
        <v>81</v>
      </c>
      <c r="AZ557" s="224">
        <v>55</v>
      </c>
      <c r="BC557" s="224">
        <v>4</v>
      </c>
    </row>
    <row r="558" spans="1:57" ht="26.25" customHeight="1">
      <c r="A558" s="210">
        <v>558</v>
      </c>
      <c r="B558" s="244">
        <v>29</v>
      </c>
      <c r="C558" s="244" t="s">
        <v>1735</v>
      </c>
      <c r="D558" s="244">
        <v>1</v>
      </c>
      <c r="E558" s="293" t="s">
        <v>1392</v>
      </c>
      <c r="G558" s="238" t="s">
        <v>596</v>
      </c>
      <c r="H558" s="232" t="s">
        <v>620</v>
      </c>
      <c r="I558" s="238"/>
      <c r="J558" s="252" t="s">
        <v>620</v>
      </c>
      <c r="K558" s="237"/>
      <c r="L558" s="238" t="s">
        <v>596</v>
      </c>
      <c r="N558" s="243"/>
      <c r="O558" s="244"/>
      <c r="P558" s="244"/>
      <c r="Q558" s="248"/>
      <c r="R558" s="248"/>
      <c r="S558" s="244"/>
      <c r="T558" s="244"/>
      <c r="U558" s="244"/>
      <c r="V558" s="244"/>
      <c r="W558" s="211">
        <v>2012</v>
      </c>
      <c r="X558" s="239" t="d">
        <v>2012-06-18</v>
      </c>
      <c r="Y558" s="228" t="s">
        <v>1810</v>
      </c>
      <c r="Z558" s="244" t="s">
        <v>1729</v>
      </c>
      <c r="AA558" s="211" t="s">
        <v>1788</v>
      </c>
      <c r="AB558" s="292">
        <v>2</v>
      </c>
      <c r="AC558" s="244" t="s">
        <v>1757</v>
      </c>
      <c r="AD558" s="211" t="s">
        <v>587</v>
      </c>
      <c r="AE558" s="244">
        <v>37</v>
      </c>
      <c r="AF558" s="244" t="s">
        <v>585</v>
      </c>
      <c r="AG558" s="244">
        <v>15</v>
      </c>
      <c r="AH558" s="244">
        <v>0</v>
      </c>
      <c r="AI558" s="244">
        <v>1</v>
      </c>
      <c r="AJ558" s="244">
        <v>0</v>
      </c>
      <c r="AK558" s="244">
        <v>0</v>
      </c>
      <c r="AL558" s="244" t="s">
        <v>1225</v>
      </c>
      <c r="AM558" s="244"/>
      <c r="AN558" s="244"/>
      <c r="AO558" s="244"/>
      <c r="AS558" s="244"/>
    </row>
    <row r="559" spans="1:57" ht="26.25" customHeight="1">
      <c r="A559" s="210">
        <v>559</v>
      </c>
      <c r="B559" s="244">
        <v>29</v>
      </c>
      <c r="C559" s="244" t="s">
        <v>1735</v>
      </c>
      <c r="D559" s="244">
        <v>1</v>
      </c>
      <c r="E559" s="212" t="s">
        <v>1393</v>
      </c>
      <c r="F559" s="213"/>
      <c r="G559" s="238" t="s">
        <v>587</v>
      </c>
      <c r="H559" s="227" t="s">
        <v>1834</v>
      </c>
      <c r="I559" s="215"/>
      <c r="J559" s="252"/>
      <c r="K559" s="231" t="s">
        <v>401</v>
      </c>
      <c r="L559" s="238" t="s">
        <v>587</v>
      </c>
      <c r="N559" s="243"/>
      <c r="O559" s="244" t="s">
        <v>707</v>
      </c>
      <c r="P559" s="244" t="s">
        <v>1457</v>
      </c>
      <c r="Q559" s="248">
        <v>4492054.8499999996</v>
      </c>
      <c r="R559" s="248">
        <v>400556.93</v>
      </c>
      <c r="S559" s="244">
        <v>0</v>
      </c>
      <c r="T559" s="244">
        <v>1</v>
      </c>
      <c r="U559" s="244">
        <v>0</v>
      </c>
      <c r="V559" s="244">
        <v>0</v>
      </c>
      <c r="W559" s="211">
        <v>2012</v>
      </c>
      <c r="X559" s="239" t="d">
        <v>2012-06-18</v>
      </c>
      <c r="Y559" s="228" t="s">
        <v>1810</v>
      </c>
      <c r="Z559" s="244" t="s">
        <v>1729</v>
      </c>
      <c r="AA559" s="211" t="s">
        <v>1788</v>
      </c>
      <c r="AB559" s="292">
        <v>2</v>
      </c>
      <c r="AC559" s="244" t="s">
        <v>1757</v>
      </c>
      <c r="AD559" s="211" t="s">
        <v>587</v>
      </c>
      <c r="AE559" s="244">
        <v>38</v>
      </c>
      <c r="AF559" s="244" t="s">
        <v>594</v>
      </c>
      <c r="AG559" s="244">
        <v>102</v>
      </c>
      <c r="AH559" s="244">
        <v>0</v>
      </c>
      <c r="AI559" s="244">
        <v>2</v>
      </c>
      <c r="AJ559" s="244">
        <v>0</v>
      </c>
      <c r="AK559" s="244">
        <v>0</v>
      </c>
      <c r="AL559" s="224" t="s">
        <v>800</v>
      </c>
      <c r="AM559" s="244" t="s">
        <v>1683</v>
      </c>
      <c r="AN559" s="244" t="s">
        <v>1682</v>
      </c>
      <c r="AO559" s="244"/>
      <c r="AS559" s="244" t="s">
        <v>1459</v>
      </c>
      <c r="AT559" s="224">
        <v>43</v>
      </c>
      <c r="AW559" s="224">
        <v>88</v>
      </c>
      <c r="AZ559" s="224">
        <v>59</v>
      </c>
      <c r="BC559" s="224">
        <v>4</v>
      </c>
    </row>
    <row r="560" spans="1:57" ht="26.25" customHeight="1">
      <c r="A560" s="210">
        <v>560</v>
      </c>
      <c r="B560" s="244">
        <v>29</v>
      </c>
      <c r="C560" s="244" t="s">
        <v>1735</v>
      </c>
      <c r="D560" s="244">
        <v>1</v>
      </c>
      <c r="E560" s="293" t="s">
        <v>1394</v>
      </c>
      <c r="G560" s="238" t="s">
        <v>587</v>
      </c>
      <c r="H560" s="215" t="s">
        <v>1790</v>
      </c>
      <c r="I560" s="227"/>
      <c r="J560" s="252"/>
      <c r="K560" s="237" t="s">
        <v>398</v>
      </c>
      <c r="L560" s="238" t="s">
        <v>587</v>
      </c>
      <c r="N560" s="243"/>
      <c r="O560" s="224" t="s">
        <v>707</v>
      </c>
      <c r="P560" s="244" t="s">
        <v>1457</v>
      </c>
      <c r="Q560" s="248">
        <v>4492044.68</v>
      </c>
      <c r="R560" s="248">
        <v>400628.24</v>
      </c>
      <c r="S560" s="244">
        <v>0</v>
      </c>
      <c r="T560" s="244">
        <v>1</v>
      </c>
      <c r="U560" s="244">
        <v>0</v>
      </c>
      <c r="V560" s="244">
        <v>1</v>
      </c>
      <c r="W560" s="211">
        <v>2012</v>
      </c>
      <c r="X560" s="239" t="d">
        <v>2012-06-18</v>
      </c>
      <c r="Y560" s="228" t="s">
        <v>1810</v>
      </c>
      <c r="Z560" s="244" t="s">
        <v>1729</v>
      </c>
      <c r="AA560" s="211" t="s">
        <v>1788</v>
      </c>
      <c r="AB560" s="292">
        <v>2</v>
      </c>
      <c r="AC560" s="244" t="s">
        <v>1757</v>
      </c>
      <c r="AD560" s="211" t="s">
        <v>587</v>
      </c>
      <c r="AE560" s="244">
        <v>50</v>
      </c>
      <c r="AF560" s="244" t="s">
        <v>594</v>
      </c>
      <c r="AG560" s="244">
        <v>42</v>
      </c>
      <c r="AH560" s="244">
        <v>0</v>
      </c>
      <c r="AI560" s="244">
        <v>1</v>
      </c>
      <c r="AJ560" s="244">
        <v>0</v>
      </c>
      <c r="AK560" s="244">
        <v>0</v>
      </c>
      <c r="AL560" s="224" t="s">
        <v>800</v>
      </c>
      <c r="AM560" s="224" t="s">
        <v>1685</v>
      </c>
      <c r="AN560" s="244" t="s">
        <v>1684</v>
      </c>
      <c r="AO560" s="244" t="s">
        <v>51</v>
      </c>
      <c r="AS560" s="244" t="s">
        <v>1460</v>
      </c>
      <c r="AT560" s="224">
        <v>52</v>
      </c>
      <c r="AU560" s="224">
        <v>0</v>
      </c>
      <c r="AW560" s="224">
        <v>71</v>
      </c>
      <c r="AX560" s="224">
        <v>0</v>
      </c>
      <c r="AZ560" s="224">
        <v>41</v>
      </c>
      <c r="BA560" s="224">
        <v>6</v>
      </c>
      <c r="BC560" s="224">
        <v>4</v>
      </c>
      <c r="BD560" s="224">
        <v>0</v>
      </c>
    </row>
    <row r="561" spans="1:72" ht="26.25" customHeight="1">
      <c r="A561" s="210">
        <v>561</v>
      </c>
      <c r="B561" s="244">
        <v>29</v>
      </c>
      <c r="C561" s="244" t="s">
        <v>1735</v>
      </c>
      <c r="D561" s="244">
        <v>1</v>
      </c>
      <c r="E561" s="293" t="s">
        <v>1395</v>
      </c>
      <c r="G561" s="232" t="s">
        <v>596</v>
      </c>
      <c r="H561" s="232" t="s">
        <v>620</v>
      </c>
      <c r="I561" s="238"/>
      <c r="J561" s="252" t="s">
        <v>620</v>
      </c>
      <c r="L561" s="238" t="s">
        <v>596</v>
      </c>
      <c r="N561" s="243"/>
      <c r="P561" s="244"/>
      <c r="W561" s="211">
        <v>2012</v>
      </c>
      <c r="X561" s="234" t="d">
        <v>2012-06-18</v>
      </c>
      <c r="Y561" s="235" t="s">
        <v>1810</v>
      </c>
      <c r="Z561" s="244" t="s">
        <v>1729</v>
      </c>
      <c r="AA561" s="211" t="s">
        <v>1788</v>
      </c>
      <c r="AB561" s="292">
        <v>2</v>
      </c>
      <c r="AC561" s="244" t="s">
        <v>1757</v>
      </c>
      <c r="AD561" s="211" t="s">
        <v>587</v>
      </c>
      <c r="AE561" s="224">
        <v>54</v>
      </c>
      <c r="AF561" s="224" t="s">
        <v>585</v>
      </c>
      <c r="AG561" s="224">
        <v>27</v>
      </c>
      <c r="AH561" s="224">
        <v>0</v>
      </c>
      <c r="AI561" s="224">
        <v>4</v>
      </c>
      <c r="AJ561" s="224">
        <v>0</v>
      </c>
      <c r="AK561" s="224">
        <v>0</v>
      </c>
      <c r="AL561" s="224" t="s">
        <v>615</v>
      </c>
      <c r="AO561" s="244"/>
    </row>
    <row r="562" spans="1:72" ht="26.25" customHeight="1">
      <c r="A562" s="210">
        <v>562</v>
      </c>
      <c r="B562" s="244">
        <v>29</v>
      </c>
      <c r="C562" s="244" t="s">
        <v>1735</v>
      </c>
      <c r="D562" s="244">
        <v>1</v>
      </c>
      <c r="E562" s="212" t="s">
        <v>1396</v>
      </c>
      <c r="F562" s="213"/>
      <c r="G562" s="232" t="s">
        <v>596</v>
      </c>
      <c r="H562" s="232" t="s">
        <v>620</v>
      </c>
      <c r="I562" s="238"/>
      <c r="J562" s="252" t="s">
        <v>620</v>
      </c>
      <c r="K562" s="237"/>
      <c r="L562" s="238" t="s">
        <v>596</v>
      </c>
      <c r="N562" s="243"/>
      <c r="P562" s="244"/>
      <c r="W562" s="211">
        <v>2012</v>
      </c>
      <c r="X562" s="239" t="d">
        <v>2012-06-18</v>
      </c>
      <c r="Y562" s="235" t="s">
        <v>1810</v>
      </c>
      <c r="Z562" s="244" t="s">
        <v>1729</v>
      </c>
      <c r="AA562" s="211" t="s">
        <v>1788</v>
      </c>
      <c r="AB562" s="292">
        <v>2</v>
      </c>
      <c r="AC562" s="244" t="s">
        <v>1757</v>
      </c>
      <c r="AD562" s="211" t="s">
        <v>587</v>
      </c>
      <c r="AE562" s="224">
        <v>80</v>
      </c>
      <c r="AF562" s="224" t="s">
        <v>585</v>
      </c>
      <c r="AG562" s="224">
        <v>26</v>
      </c>
      <c r="AH562" s="224">
        <v>1</v>
      </c>
      <c r="AI562" s="224">
        <v>4</v>
      </c>
      <c r="AJ562" s="224">
        <v>0</v>
      </c>
      <c r="AK562" s="224">
        <v>0</v>
      </c>
      <c r="AL562" s="224" t="s">
        <v>800</v>
      </c>
      <c r="AO562" s="244"/>
    </row>
    <row r="563" spans="1:72" ht="26.25" customHeight="1">
      <c r="A563" s="210">
        <v>563</v>
      </c>
      <c r="B563" s="244">
        <v>29</v>
      </c>
      <c r="C563" s="244" t="s">
        <v>1735</v>
      </c>
      <c r="D563" s="244">
        <v>1</v>
      </c>
      <c r="E563" s="212" t="s">
        <v>1397</v>
      </c>
      <c r="F563" s="213"/>
      <c r="G563" s="238" t="s">
        <v>587</v>
      </c>
      <c r="H563" s="227" t="s">
        <v>548</v>
      </c>
      <c r="I563" s="227"/>
      <c r="J563" s="252" t="s">
        <v>206</v>
      </c>
      <c r="K563" s="237"/>
      <c r="L563" s="238" t="s">
        <v>587</v>
      </c>
      <c r="N563" s="243"/>
      <c r="O563" s="244" t="s">
        <v>707</v>
      </c>
      <c r="P563" s="244" t="s">
        <v>1457</v>
      </c>
      <c r="Q563" s="248">
        <v>4492008.47</v>
      </c>
      <c r="R563" s="248">
        <v>400673.05</v>
      </c>
      <c r="S563" s="244">
        <v>0</v>
      </c>
      <c r="T563" s="244">
        <v>11</v>
      </c>
      <c r="U563" s="244">
        <v>0</v>
      </c>
      <c r="V563" s="244">
        <v>0</v>
      </c>
      <c r="W563" s="211">
        <v>2012</v>
      </c>
      <c r="X563" s="234" t="d">
        <v>2012-06-18</v>
      </c>
      <c r="Y563" s="235" t="s">
        <v>1810</v>
      </c>
      <c r="Z563" s="244" t="s">
        <v>1729</v>
      </c>
      <c r="AA563" s="211" t="s">
        <v>1788</v>
      </c>
      <c r="AB563" s="292">
        <v>2</v>
      </c>
      <c r="AC563" s="244" t="s">
        <v>1757</v>
      </c>
      <c r="AD563" s="211" t="s">
        <v>587</v>
      </c>
      <c r="AE563" s="244">
        <v>86</v>
      </c>
      <c r="AF563" s="244" t="s">
        <v>585</v>
      </c>
      <c r="AG563" s="244">
        <v>1</v>
      </c>
      <c r="AH563" s="244">
        <v>0</v>
      </c>
      <c r="AI563" s="244">
        <v>11</v>
      </c>
      <c r="AJ563" s="244">
        <v>0</v>
      </c>
      <c r="AK563" s="244">
        <v>0</v>
      </c>
      <c r="AL563" s="224" t="s">
        <v>1407</v>
      </c>
      <c r="AM563" s="244" t="s">
        <v>1456</v>
      </c>
      <c r="AN563" s="244"/>
      <c r="AO563" s="244"/>
      <c r="AS563" s="244" t="s">
        <v>1465</v>
      </c>
      <c r="AT563" s="224">
        <v>0</v>
      </c>
      <c r="AU563" s="224">
        <v>0</v>
      </c>
      <c r="AV563" s="224">
        <v>0</v>
      </c>
      <c r="AW563" s="224">
        <v>170</v>
      </c>
      <c r="AX563" s="224">
        <v>150</v>
      </c>
      <c r="AY563" s="224">
        <v>135</v>
      </c>
      <c r="AZ563" s="224">
        <v>58</v>
      </c>
      <c r="BA563" s="224">
        <v>57</v>
      </c>
      <c r="BB563" s="224">
        <v>56</v>
      </c>
      <c r="BC563" s="224">
        <v>6</v>
      </c>
      <c r="BD563" s="224">
        <v>6</v>
      </c>
      <c r="BE563" s="224">
        <v>6</v>
      </c>
      <c r="BF563" s="225" t="s">
        <v>405</v>
      </c>
    </row>
    <row r="564" spans="1:72" ht="26.25" customHeight="1">
      <c r="A564" s="210">
        <v>564</v>
      </c>
      <c r="B564" s="244">
        <v>29</v>
      </c>
      <c r="C564" s="244" t="s">
        <v>1735</v>
      </c>
      <c r="D564" s="244">
        <v>1</v>
      </c>
      <c r="E564" s="293" t="s">
        <v>1398</v>
      </c>
      <c r="G564" s="238" t="s">
        <v>587</v>
      </c>
      <c r="H564" s="215" t="s">
        <v>40</v>
      </c>
      <c r="I564" s="215"/>
      <c r="J564" s="252"/>
      <c r="K564" s="237" t="s">
        <v>403</v>
      </c>
      <c r="L564" s="238" t="s">
        <v>587</v>
      </c>
      <c r="N564" s="243"/>
      <c r="O564" s="244" t="s">
        <v>707</v>
      </c>
      <c r="P564" s="244" t="s">
        <v>1457</v>
      </c>
      <c r="Q564" s="248">
        <v>4492011.29</v>
      </c>
      <c r="R564" s="248">
        <v>400630.15</v>
      </c>
      <c r="S564" s="244">
        <v>0</v>
      </c>
      <c r="T564" s="244">
        <v>2</v>
      </c>
      <c r="U564" s="244">
        <v>0</v>
      </c>
      <c r="V564" s="244">
        <v>0</v>
      </c>
      <c r="W564" s="211">
        <v>2012</v>
      </c>
      <c r="X564" s="239" t="d">
        <v>2012-06-18</v>
      </c>
      <c r="Y564" s="235" t="s">
        <v>1810</v>
      </c>
      <c r="Z564" s="244" t="s">
        <v>1729</v>
      </c>
      <c r="AA564" s="211" t="s">
        <v>1788</v>
      </c>
      <c r="AB564" s="292">
        <v>2</v>
      </c>
      <c r="AC564" s="244" t="s">
        <v>1757</v>
      </c>
      <c r="AD564" s="211" t="s">
        <v>587</v>
      </c>
      <c r="AE564" s="244">
        <v>84</v>
      </c>
      <c r="AF564" s="244" t="s">
        <v>594</v>
      </c>
      <c r="AG564" s="244">
        <v>27</v>
      </c>
      <c r="AH564" s="244" t="s">
        <v>44</v>
      </c>
      <c r="AI564" s="244" t="s">
        <v>44</v>
      </c>
      <c r="AJ564" s="244" t="s">
        <v>44</v>
      </c>
      <c r="AK564" s="244" t="s">
        <v>44</v>
      </c>
      <c r="AL564" s="244" t="s">
        <v>44</v>
      </c>
      <c r="AM564" s="244" t="s">
        <v>50</v>
      </c>
      <c r="AN564" s="244"/>
      <c r="AO564" s="244"/>
      <c r="AS564" s="244" t="s">
        <v>1461</v>
      </c>
      <c r="AT564" s="224">
        <v>0</v>
      </c>
      <c r="AU564" s="224">
        <v>8</v>
      </c>
      <c r="AW564" s="224">
        <v>100</v>
      </c>
      <c r="AX564" s="224">
        <v>150</v>
      </c>
      <c r="AZ564" s="224">
        <v>54</v>
      </c>
      <c r="BA564" s="224">
        <v>49</v>
      </c>
      <c r="BC564" s="224" t="s">
        <v>1466</v>
      </c>
      <c r="BD564" s="224">
        <v>6</v>
      </c>
      <c r="BF564" s="225" t="s">
        <v>47</v>
      </c>
      <c r="BG564" s="225" t="s">
        <v>49</v>
      </c>
    </row>
    <row r="565" spans="1:72" ht="26.25" customHeight="1">
      <c r="A565" s="210">
        <v>565</v>
      </c>
      <c r="B565" s="244">
        <v>29</v>
      </c>
      <c r="C565" s="244" t="s">
        <v>1735</v>
      </c>
      <c r="D565" s="244">
        <v>1</v>
      </c>
      <c r="E565" s="293" t="s">
        <v>1399</v>
      </c>
      <c r="G565" s="238" t="s">
        <v>596</v>
      </c>
      <c r="H565" s="238" t="s">
        <v>620</v>
      </c>
      <c r="I565" s="238"/>
      <c r="J565" s="252" t="s">
        <v>620</v>
      </c>
      <c r="K565" s="237"/>
      <c r="L565" s="238" t="s">
        <v>596</v>
      </c>
      <c r="N565" s="243"/>
      <c r="O565" s="244"/>
      <c r="P565" s="244"/>
      <c r="Q565" s="248"/>
      <c r="R565" s="248"/>
      <c r="S565" s="244"/>
      <c r="T565" s="244"/>
      <c r="U565" s="244"/>
      <c r="V565" s="244"/>
      <c r="W565" s="211">
        <v>2012</v>
      </c>
      <c r="X565" s="239" t="d">
        <v>2012-06-18</v>
      </c>
      <c r="Y565" s="228" t="s">
        <v>1810</v>
      </c>
      <c r="Z565" s="244" t="s">
        <v>1729</v>
      </c>
      <c r="AA565" s="211" t="s">
        <v>1788</v>
      </c>
      <c r="AB565" s="292">
        <v>2</v>
      </c>
      <c r="AC565" s="244" t="s">
        <v>1757</v>
      </c>
      <c r="AD565" s="211" t="s">
        <v>587</v>
      </c>
      <c r="AE565" s="244">
        <v>86</v>
      </c>
      <c r="AF565" s="244" t="s">
        <v>585</v>
      </c>
      <c r="AG565" s="244">
        <v>66</v>
      </c>
      <c r="AH565" s="244">
        <v>0</v>
      </c>
      <c r="AI565" s="244">
        <v>3</v>
      </c>
      <c r="AJ565" s="244">
        <v>0</v>
      </c>
      <c r="AK565" s="244">
        <v>0</v>
      </c>
      <c r="AL565" s="244"/>
      <c r="AM565" s="244" t="s">
        <v>399</v>
      </c>
      <c r="AN565" s="244" t="s">
        <v>400</v>
      </c>
      <c r="AO565" s="244"/>
      <c r="AS565" s="244"/>
    </row>
    <row r="566" spans="1:72" ht="26.25" customHeight="1">
      <c r="A566" s="210">
        <v>566</v>
      </c>
      <c r="B566" s="244">
        <v>29</v>
      </c>
      <c r="C566" s="244" t="s">
        <v>1735</v>
      </c>
      <c r="D566" s="244">
        <v>1</v>
      </c>
      <c r="E566" s="212" t="s">
        <v>1400</v>
      </c>
      <c r="F566" s="213"/>
      <c r="G566" s="238" t="s">
        <v>587</v>
      </c>
      <c r="H566" s="227" t="s">
        <v>1815</v>
      </c>
      <c r="I566" s="227"/>
      <c r="J566" s="252" t="s">
        <v>260</v>
      </c>
      <c r="K566" s="237"/>
      <c r="L566" s="238" t="s">
        <v>587</v>
      </c>
      <c r="N566" s="243"/>
      <c r="O566" s="244" t="s">
        <v>707</v>
      </c>
      <c r="P566" s="244" t="s">
        <v>1457</v>
      </c>
      <c r="Q566" s="248">
        <v>4492003.32</v>
      </c>
      <c r="R566" s="248">
        <v>400634.35</v>
      </c>
      <c r="S566" s="244">
        <v>1</v>
      </c>
      <c r="T566" s="244">
        <v>3</v>
      </c>
      <c r="U566" s="244">
        <v>0</v>
      </c>
      <c r="V566" s="244">
        <v>0</v>
      </c>
      <c r="W566" s="211">
        <v>2012</v>
      </c>
      <c r="X566" s="239" t="d">
        <v>2012-06-18</v>
      </c>
      <c r="Y566" s="228" t="s">
        <v>1810</v>
      </c>
      <c r="Z566" s="244" t="s">
        <v>1729</v>
      </c>
      <c r="AA566" s="211" t="s">
        <v>1788</v>
      </c>
      <c r="AB566" s="292">
        <v>2</v>
      </c>
      <c r="AC566" s="244" t="s">
        <v>1757</v>
      </c>
      <c r="AD566" s="211" t="s">
        <v>587</v>
      </c>
      <c r="AE566" s="244">
        <v>93</v>
      </c>
      <c r="AF566" s="244" t="s">
        <v>594</v>
      </c>
      <c r="AG566" s="244">
        <v>32</v>
      </c>
      <c r="AH566" s="244">
        <v>0</v>
      </c>
      <c r="AI566" s="244">
        <v>3</v>
      </c>
      <c r="AJ566" s="244">
        <v>0</v>
      </c>
      <c r="AK566" s="244">
        <v>0</v>
      </c>
      <c r="AM566" s="244"/>
      <c r="AN566" s="244"/>
      <c r="AO566" s="244"/>
      <c r="AS566" s="244" t="s">
        <v>1462</v>
      </c>
      <c r="AT566" s="224">
        <v>78</v>
      </c>
      <c r="AU566" s="224">
        <v>3</v>
      </c>
      <c r="AV566" s="224">
        <v>0</v>
      </c>
      <c r="AW566" s="224">
        <v>57</v>
      </c>
      <c r="AX566" s="224">
        <v>80</v>
      </c>
      <c r="AY566" s="224">
        <v>10</v>
      </c>
      <c r="AZ566" s="224">
        <v>57</v>
      </c>
      <c r="BA566" s="224">
        <v>55</v>
      </c>
      <c r="BB566" s="224">
        <v>45</v>
      </c>
      <c r="BC566" s="224">
        <v>4</v>
      </c>
      <c r="BD566" s="224">
        <v>5</v>
      </c>
      <c r="BE566" s="224">
        <v>4</v>
      </c>
    </row>
    <row r="567" spans="1:72" ht="26.25" customHeight="1">
      <c r="A567" s="210">
        <v>567</v>
      </c>
      <c r="B567" s="244">
        <v>29</v>
      </c>
      <c r="C567" s="244" t="s">
        <v>1735</v>
      </c>
      <c r="D567" s="244">
        <v>1</v>
      </c>
      <c r="E567" s="293" t="s">
        <v>1401</v>
      </c>
      <c r="G567" s="238" t="s">
        <v>596</v>
      </c>
      <c r="H567" s="232" t="s">
        <v>620</v>
      </c>
      <c r="I567" s="238"/>
      <c r="J567" s="252" t="s">
        <v>620</v>
      </c>
      <c r="K567" s="237"/>
      <c r="L567" s="238" t="s">
        <v>596</v>
      </c>
      <c r="N567" s="243"/>
      <c r="O567" s="244"/>
      <c r="P567" s="244"/>
      <c r="Q567" s="248"/>
      <c r="R567" s="248"/>
      <c r="S567" s="244"/>
      <c r="T567" s="244"/>
      <c r="U567" s="244"/>
      <c r="V567" s="244"/>
      <c r="W567" s="211">
        <v>2012</v>
      </c>
      <c r="X567" s="234" t="d">
        <v>2012-06-18</v>
      </c>
      <c r="Y567" s="228" t="s">
        <v>1810</v>
      </c>
      <c r="Z567" s="244" t="s">
        <v>1729</v>
      </c>
      <c r="AA567" s="211" t="s">
        <v>1788</v>
      </c>
      <c r="AB567" s="292">
        <v>2</v>
      </c>
      <c r="AC567" s="244" t="s">
        <v>1757</v>
      </c>
      <c r="AD567" s="211" t="s">
        <v>587</v>
      </c>
      <c r="AE567" s="244">
        <v>94</v>
      </c>
      <c r="AF567" s="244" t="s">
        <v>594</v>
      </c>
      <c r="AG567" s="244">
        <v>35</v>
      </c>
      <c r="AH567" s="244">
        <v>0</v>
      </c>
      <c r="AI567" s="244">
        <v>3</v>
      </c>
      <c r="AJ567" s="244">
        <v>0</v>
      </c>
      <c r="AK567" s="244">
        <v>0</v>
      </c>
      <c r="AL567" s="244"/>
      <c r="AM567" s="244"/>
      <c r="AN567" s="244"/>
      <c r="AO567" s="244"/>
      <c r="AS567" s="244"/>
    </row>
    <row r="568" spans="1:72" ht="26.25" customHeight="1">
      <c r="A568" s="210">
        <v>568</v>
      </c>
      <c r="B568" s="224">
        <v>29</v>
      </c>
      <c r="C568" s="244" t="s">
        <v>1735</v>
      </c>
      <c r="D568" s="244">
        <v>1</v>
      </c>
      <c r="E568" s="293" t="s">
        <v>1402</v>
      </c>
      <c r="G568" s="238" t="s">
        <v>596</v>
      </c>
      <c r="H568" s="232" t="s">
        <v>620</v>
      </c>
      <c r="I568" s="232"/>
      <c r="J568" s="252" t="s">
        <v>620</v>
      </c>
      <c r="K568" s="237"/>
      <c r="L568" s="238" t="s">
        <v>596</v>
      </c>
      <c r="N568" s="243"/>
      <c r="O568" s="244"/>
      <c r="P568" s="244"/>
      <c r="Q568" s="248"/>
      <c r="R568" s="248"/>
      <c r="S568" s="244"/>
      <c r="T568" s="244"/>
      <c r="U568" s="244"/>
      <c r="V568" s="244"/>
      <c r="W568" s="211">
        <v>2012</v>
      </c>
      <c r="X568" s="239" t="d">
        <v>2012-06-18</v>
      </c>
      <c r="Y568" s="228" t="s">
        <v>1810</v>
      </c>
      <c r="Z568" s="244" t="s">
        <v>1729</v>
      </c>
      <c r="AA568" s="211" t="s">
        <v>1788</v>
      </c>
      <c r="AB568" s="292">
        <v>2</v>
      </c>
      <c r="AC568" s="244" t="s">
        <v>1757</v>
      </c>
      <c r="AD568" s="211" t="s">
        <v>587</v>
      </c>
      <c r="AE568" s="244">
        <v>96</v>
      </c>
      <c r="AF568" s="244" t="s">
        <v>594</v>
      </c>
      <c r="AG568" s="244">
        <v>34</v>
      </c>
      <c r="AH568" s="244">
        <v>0</v>
      </c>
      <c r="AI568" s="244">
        <v>3</v>
      </c>
      <c r="AJ568" s="244">
        <v>0</v>
      </c>
      <c r="AK568" s="244">
        <v>0</v>
      </c>
      <c r="AL568" s="244"/>
      <c r="AM568" s="244"/>
      <c r="AN568" s="244"/>
      <c r="AO568" s="244"/>
      <c r="AS568" s="244"/>
    </row>
    <row r="569" spans="1:72" ht="26.25" customHeight="1">
      <c r="A569" s="210">
        <v>569</v>
      </c>
      <c r="B569" s="224">
        <v>29</v>
      </c>
      <c r="C569" s="244" t="s">
        <v>1735</v>
      </c>
      <c r="D569" s="244">
        <v>1</v>
      </c>
      <c r="E569" s="212" t="s">
        <v>1403</v>
      </c>
      <c r="F569" s="213"/>
      <c r="G569" s="232" t="s">
        <v>587</v>
      </c>
      <c r="H569" s="215" t="s">
        <v>41</v>
      </c>
      <c r="I569" s="215"/>
      <c r="J569" s="252" t="s">
        <v>258</v>
      </c>
      <c r="K569" s="237" t="s">
        <v>404</v>
      </c>
      <c r="L569" s="238" t="s">
        <v>587</v>
      </c>
      <c r="N569" s="219"/>
      <c r="O569" s="224" t="s">
        <v>707</v>
      </c>
      <c r="P569" s="224" t="s">
        <v>1457</v>
      </c>
      <c r="Q569" s="245">
        <v>4491993.47</v>
      </c>
      <c r="R569" s="245">
        <v>400686.49</v>
      </c>
      <c r="S569" s="224">
        <v>0</v>
      </c>
      <c r="T569" s="224">
        <v>2</v>
      </c>
      <c r="U569" s="224">
        <v>0</v>
      </c>
      <c r="V569" s="224">
        <v>0</v>
      </c>
      <c r="W569" s="211">
        <v>2012</v>
      </c>
      <c r="X569" s="234" t="d">
        <v>2012-06-18</v>
      </c>
      <c r="Y569" s="228" t="s">
        <v>1810</v>
      </c>
      <c r="Z569" s="244" t="s">
        <v>1729</v>
      </c>
      <c r="AA569" s="211" t="s">
        <v>1788</v>
      </c>
      <c r="AB569" s="292">
        <v>2</v>
      </c>
      <c r="AC569" s="244" t="s">
        <v>1757</v>
      </c>
      <c r="AD569" s="211" t="s">
        <v>587</v>
      </c>
      <c r="AE569" s="224">
        <v>99</v>
      </c>
      <c r="AF569" s="224" t="s">
        <v>585</v>
      </c>
      <c r="AG569" s="224">
        <v>12</v>
      </c>
      <c r="AH569" s="224">
        <v>1</v>
      </c>
      <c r="AI569" s="224">
        <v>1</v>
      </c>
      <c r="AJ569" s="224">
        <v>0</v>
      </c>
      <c r="AK569" s="224">
        <v>0</v>
      </c>
      <c r="AS569" s="224" t="s">
        <v>1463</v>
      </c>
      <c r="AT569" s="224">
        <v>0</v>
      </c>
      <c r="AU569" s="224">
        <v>0</v>
      </c>
      <c r="AW569" s="224">
        <v>18</v>
      </c>
      <c r="AX569" s="224">
        <v>13</v>
      </c>
      <c r="AZ569" s="224">
        <v>56</v>
      </c>
      <c r="BA569" s="224">
        <v>50</v>
      </c>
      <c r="BC569" s="224">
        <v>4</v>
      </c>
      <c r="BD569" s="224">
        <v>4</v>
      </c>
    </row>
    <row r="570" spans="1:72" ht="26.25" customHeight="1">
      <c r="A570" s="210">
        <v>570</v>
      </c>
      <c r="B570" s="224">
        <v>29</v>
      </c>
      <c r="C570" s="244" t="s">
        <v>1735</v>
      </c>
      <c r="D570" s="244">
        <v>1</v>
      </c>
      <c r="E570" s="212" t="s">
        <v>1404</v>
      </c>
      <c r="F570" s="213"/>
      <c r="G570" s="232" t="s">
        <v>587</v>
      </c>
      <c r="H570" s="227" t="s">
        <v>42</v>
      </c>
      <c r="I570" s="215"/>
      <c r="J570" s="252" t="s">
        <v>259</v>
      </c>
      <c r="K570" s="237"/>
      <c r="L570" s="238" t="s">
        <v>587</v>
      </c>
      <c r="N570" s="219"/>
      <c r="O570" s="224" t="s">
        <v>707</v>
      </c>
      <c r="P570" s="224" t="s">
        <v>1457</v>
      </c>
      <c r="Q570" s="245">
        <v>4491993.17</v>
      </c>
      <c r="R570" s="245">
        <v>400691.54</v>
      </c>
      <c r="S570" s="224">
        <v>0</v>
      </c>
      <c r="T570" s="224">
        <v>7</v>
      </c>
      <c r="U570" s="224">
        <v>0</v>
      </c>
      <c r="V570" s="224">
        <v>0</v>
      </c>
      <c r="W570" s="211">
        <v>2012</v>
      </c>
      <c r="X570" s="239" t="d">
        <v>2012-06-18</v>
      </c>
      <c r="Y570" s="228" t="s">
        <v>1810</v>
      </c>
      <c r="Z570" s="244" t="s">
        <v>1729</v>
      </c>
      <c r="AA570" s="211" t="s">
        <v>1788</v>
      </c>
      <c r="AB570" s="292">
        <v>2</v>
      </c>
      <c r="AC570" s="244" t="s">
        <v>1757</v>
      </c>
      <c r="AD570" s="211" t="s">
        <v>587</v>
      </c>
      <c r="AE570" s="224">
        <v>99</v>
      </c>
      <c r="AF570" s="224" t="s">
        <v>585</v>
      </c>
      <c r="AG570" s="224">
        <v>16</v>
      </c>
      <c r="AH570" s="224">
        <v>0</v>
      </c>
      <c r="AI570" s="224">
        <v>7</v>
      </c>
      <c r="AJ570" s="224">
        <v>0</v>
      </c>
      <c r="AK570" s="224">
        <v>0</v>
      </c>
      <c r="AM570" s="224" t="s">
        <v>51</v>
      </c>
      <c r="AS570" s="224" t="s">
        <v>1464</v>
      </c>
      <c r="AT570" s="224">
        <v>14</v>
      </c>
      <c r="AU570" s="224">
        <v>0</v>
      </c>
      <c r="AV570" s="224">
        <v>0</v>
      </c>
      <c r="AW570" s="224">
        <v>110</v>
      </c>
      <c r="AX570" s="224">
        <v>125</v>
      </c>
      <c r="AY570" s="224">
        <v>120</v>
      </c>
      <c r="AZ570" s="224">
        <v>60</v>
      </c>
      <c r="BA570" s="224">
        <v>59</v>
      </c>
      <c r="BB570" s="224">
        <v>58</v>
      </c>
      <c r="BC570" s="224">
        <v>5</v>
      </c>
      <c r="BD570" s="224">
        <v>5</v>
      </c>
      <c r="BE570" s="224">
        <v>5</v>
      </c>
    </row>
    <row r="571" spans="1:72" ht="26.25" customHeight="1">
      <c r="A571" s="210">
        <v>571</v>
      </c>
      <c r="B571" s="224">
        <v>29</v>
      </c>
      <c r="C571" s="244" t="s">
        <v>1735</v>
      </c>
      <c r="D571" s="244">
        <v>1</v>
      </c>
      <c r="E571" s="212" t="s">
        <v>1405</v>
      </c>
      <c r="F571" s="213"/>
      <c r="G571" s="232" t="s">
        <v>596</v>
      </c>
      <c r="H571" s="238" t="s">
        <v>620</v>
      </c>
      <c r="I571" s="238"/>
      <c r="J571" s="252" t="s">
        <v>620</v>
      </c>
      <c r="L571" s="238" t="s">
        <v>596</v>
      </c>
      <c r="N571" s="219"/>
      <c r="W571" s="211">
        <v>2012</v>
      </c>
      <c r="X571" s="239" t="d">
        <v>2012-06-18</v>
      </c>
      <c r="Y571" s="228" t="s">
        <v>1810</v>
      </c>
      <c r="Z571" s="244" t="s">
        <v>1729</v>
      </c>
      <c r="AA571" s="211" t="s">
        <v>1788</v>
      </c>
      <c r="AB571" s="292">
        <v>2</v>
      </c>
      <c r="AC571" s="244" t="s">
        <v>1757</v>
      </c>
      <c r="AD571" s="211" t="s">
        <v>587</v>
      </c>
      <c r="AE571" s="224">
        <v>96</v>
      </c>
      <c r="AF571" s="224" t="s">
        <v>585</v>
      </c>
      <c r="AG571" s="224">
        <v>22</v>
      </c>
      <c r="AH571" s="224">
        <v>2</v>
      </c>
      <c r="AI571" s="224">
        <v>1</v>
      </c>
      <c r="AJ571" s="224">
        <v>0</v>
      </c>
      <c r="AK571" s="224">
        <v>0</v>
      </c>
    </row>
    <row r="572" spans="1:72" ht="26.25" customHeight="1">
      <c r="A572" s="210">
        <v>572</v>
      </c>
      <c r="B572" s="224">
        <v>29</v>
      </c>
      <c r="C572" s="244" t="s">
        <v>1735</v>
      </c>
      <c r="D572" s="244">
        <v>1</v>
      </c>
      <c r="E572" s="212" t="s">
        <v>1406</v>
      </c>
      <c r="F572" s="213"/>
      <c r="G572" s="232" t="s">
        <v>596</v>
      </c>
      <c r="H572" s="232" t="s">
        <v>620</v>
      </c>
      <c r="I572" s="238"/>
      <c r="J572" s="252" t="s">
        <v>620</v>
      </c>
      <c r="K572" s="237"/>
      <c r="L572" s="238" t="s">
        <v>596</v>
      </c>
      <c r="N572" s="219"/>
      <c r="W572" s="211">
        <v>2012</v>
      </c>
      <c r="X572" s="239" t="d">
        <v>2012-06-18</v>
      </c>
      <c r="Y572" s="228" t="s">
        <v>1810</v>
      </c>
      <c r="Z572" s="244" t="s">
        <v>1729</v>
      </c>
      <c r="AA572" s="211" t="s">
        <v>1788</v>
      </c>
      <c r="AB572" s="292">
        <v>2</v>
      </c>
      <c r="AC572" s="244" t="s">
        <v>1757</v>
      </c>
      <c r="AD572" s="211" t="s">
        <v>587</v>
      </c>
      <c r="AE572" s="224">
        <v>96</v>
      </c>
      <c r="AF572" s="224" t="s">
        <v>585</v>
      </c>
      <c r="AG572" s="224">
        <v>22</v>
      </c>
      <c r="AH572" s="224">
        <v>0</v>
      </c>
      <c r="AI572" s="224">
        <v>2</v>
      </c>
      <c r="AJ572" s="224">
        <v>0</v>
      </c>
      <c r="AK572" s="224">
        <v>0</v>
      </c>
    </row>
    <row r="573" spans="1:72" ht="26.25" customHeight="1">
      <c r="A573" s="302">
        <v>573</v>
      </c>
      <c r="B573" s="304">
        <v>30</v>
      </c>
      <c r="C573" s="303" t="s">
        <v>1723</v>
      </c>
      <c r="D573" s="303">
        <v>1</v>
      </c>
      <c r="E573" s="303" t="s">
        <v>1408</v>
      </c>
      <c r="F573" s="303"/>
      <c r="G573" s="304" t="s">
        <v>587</v>
      </c>
      <c r="H573" s="303" t="s">
        <v>1835</v>
      </c>
      <c r="I573" s="303"/>
      <c r="J573" s="424" t="s">
        <v>620</v>
      </c>
      <c r="K573" s="305"/>
      <c r="L573" s="305" t="s">
        <v>457</v>
      </c>
      <c r="M573" s="306"/>
      <c r="N573" s="303"/>
      <c r="O573" s="304" t="s">
        <v>588</v>
      </c>
      <c r="P573" s="304" t="s">
        <v>1470</v>
      </c>
      <c r="Q573" s="307">
        <v>4492425.92</v>
      </c>
      <c r="R573" s="307">
        <v>400971.33</v>
      </c>
      <c r="S573" s="304">
        <v>0</v>
      </c>
      <c r="T573" s="304">
        <v>5</v>
      </c>
      <c r="U573" s="304">
        <v>0</v>
      </c>
      <c r="V573" s="304">
        <v>0</v>
      </c>
      <c r="W573" s="308">
        <v>2012</v>
      </c>
      <c r="X573" s="309" t="d">
        <v>2012-06-19</v>
      </c>
      <c r="Y573" s="310" t="s">
        <v>1811</v>
      </c>
      <c r="Z573" s="303" t="s">
        <v>1722</v>
      </c>
      <c r="AA573" s="308" t="s">
        <v>1817</v>
      </c>
      <c r="AB573" s="311">
        <v>1</v>
      </c>
      <c r="AC573" s="303" t="s">
        <v>1751</v>
      </c>
      <c r="AD573" s="308" t="s">
        <v>587</v>
      </c>
      <c r="AE573" s="304">
        <v>0</v>
      </c>
      <c r="AF573" s="304" t="s">
        <v>585</v>
      </c>
      <c r="AG573" s="304">
        <v>56</v>
      </c>
      <c r="AH573" s="304">
        <v>0</v>
      </c>
      <c r="AI573" s="304">
        <v>3</v>
      </c>
      <c r="AJ573" s="304">
        <v>0</v>
      </c>
      <c r="AK573" s="304">
        <v>0</v>
      </c>
      <c r="AL573" s="304"/>
      <c r="AM573" s="304" t="s">
        <v>1662</v>
      </c>
      <c r="AN573" s="304"/>
      <c r="AO573" s="303"/>
      <c r="AP573" s="306"/>
      <c r="AQ573" s="306"/>
      <c r="AR573" s="306"/>
      <c r="AS573" s="304" t="s">
        <v>1670</v>
      </c>
      <c r="AT573" s="304">
        <v>15</v>
      </c>
      <c r="AU573" s="304">
        <v>0</v>
      </c>
      <c r="AV573" s="304">
        <v>6</v>
      </c>
      <c r="AW573" s="304">
        <v>80</v>
      </c>
      <c r="AX573" s="304">
        <v>45</v>
      </c>
      <c r="AY573" s="304">
        <v>60</v>
      </c>
      <c r="AZ573" s="304">
        <v>51</v>
      </c>
      <c r="BA573" s="304">
        <v>50</v>
      </c>
      <c r="BB573" s="304">
        <v>49</v>
      </c>
      <c r="BC573" s="304">
        <v>3</v>
      </c>
      <c r="BD573" s="304">
        <v>4</v>
      </c>
      <c r="BE573" s="304">
        <v>4</v>
      </c>
      <c r="BF573" s="306"/>
      <c r="BG573" s="306"/>
      <c r="BH573" s="306"/>
      <c r="BI573" s="304"/>
      <c r="BJ573" s="304"/>
      <c r="BK573" s="304"/>
      <c r="BL573" s="304"/>
      <c r="BM573" s="304"/>
      <c r="BN573" s="304"/>
      <c r="BO573" s="304"/>
      <c r="BP573" s="304"/>
      <c r="BQ573" s="304"/>
      <c r="BR573" s="304"/>
      <c r="BS573" s="304"/>
      <c r="BT573" s="304"/>
    </row>
    <row r="574" spans="1:72" ht="26.25" customHeight="1">
      <c r="A574" s="210">
        <v>574</v>
      </c>
      <c r="B574" s="224">
        <v>30</v>
      </c>
      <c r="C574" s="244" t="s">
        <v>1723</v>
      </c>
      <c r="D574" s="244">
        <v>1</v>
      </c>
      <c r="E574" s="293" t="s">
        <v>1409</v>
      </c>
      <c r="G574" s="232" t="s">
        <v>587</v>
      </c>
      <c r="H574" s="236" t="s">
        <v>1775</v>
      </c>
      <c r="I574" s="229"/>
      <c r="J574" s="266" t="s">
        <v>166</v>
      </c>
      <c r="K574" s="247"/>
      <c r="L574" s="267" t="s">
        <v>587</v>
      </c>
      <c r="N574" s="243"/>
      <c r="O574" s="224" t="s">
        <v>707</v>
      </c>
      <c r="P574" s="224" t="s">
        <v>1659</v>
      </c>
      <c r="Q574" s="245">
        <v>4492435.71</v>
      </c>
      <c r="R574" s="245">
        <v>400897.83</v>
      </c>
      <c r="S574" s="224">
        <v>0</v>
      </c>
      <c r="T574" s="224">
        <v>2</v>
      </c>
      <c r="U574" s="224">
        <v>0</v>
      </c>
      <c r="V574" s="224">
        <v>0</v>
      </c>
      <c r="W574" s="211">
        <v>2012</v>
      </c>
      <c r="X574" s="239" t="d">
        <v>2012-06-19</v>
      </c>
      <c r="Y574" s="228" t="s">
        <v>1811</v>
      </c>
      <c r="Z574" s="244" t="s">
        <v>1722</v>
      </c>
      <c r="AA574" s="211" t="s">
        <v>1817</v>
      </c>
      <c r="AB574" s="292">
        <v>1</v>
      </c>
      <c r="AC574" s="244" t="s">
        <v>1751</v>
      </c>
      <c r="AD574" s="211" t="s">
        <v>587</v>
      </c>
      <c r="AE574" s="224">
        <v>6.5</v>
      </c>
      <c r="AF574" s="224" t="s">
        <v>594</v>
      </c>
      <c r="AG574" s="224">
        <v>13</v>
      </c>
      <c r="AH574" s="224">
        <v>0</v>
      </c>
      <c r="AI574" s="224">
        <v>2</v>
      </c>
      <c r="AJ574" s="224">
        <v>0</v>
      </c>
      <c r="AK574" s="224">
        <v>0</v>
      </c>
      <c r="AO574" s="244"/>
      <c r="AS574" s="224" t="s">
        <v>1661</v>
      </c>
      <c r="AT574" s="224">
        <v>10</v>
      </c>
      <c r="AU574" s="224">
        <v>0</v>
      </c>
      <c r="AW574" s="224">
        <v>90</v>
      </c>
      <c r="AX574" s="224">
        <v>110</v>
      </c>
      <c r="AZ574" s="224">
        <v>45</v>
      </c>
      <c r="BA574" s="224">
        <v>43</v>
      </c>
      <c r="BC574" s="224">
        <v>5</v>
      </c>
      <c r="BD574" s="224">
        <v>6</v>
      </c>
    </row>
    <row r="575" spans="1:72" ht="26.25" customHeight="1">
      <c r="A575" s="210">
        <v>575</v>
      </c>
      <c r="B575" s="224">
        <v>30</v>
      </c>
      <c r="C575" s="244" t="s">
        <v>1723</v>
      </c>
      <c r="D575" s="244">
        <v>1</v>
      </c>
      <c r="E575" s="212" t="s">
        <v>1410</v>
      </c>
      <c r="F575" s="213"/>
      <c r="G575" s="232" t="s">
        <v>596</v>
      </c>
      <c r="H575" s="238" t="s">
        <v>620</v>
      </c>
      <c r="I575" s="232"/>
      <c r="J575" s="252" t="s">
        <v>620</v>
      </c>
      <c r="K575" s="237"/>
      <c r="L575" s="238" t="s">
        <v>620</v>
      </c>
      <c r="N575" s="243"/>
      <c r="W575" s="211">
        <v>2012</v>
      </c>
      <c r="X575" s="239" t="d">
        <v>2012-06-19</v>
      </c>
      <c r="Y575" s="235" t="s">
        <v>1811</v>
      </c>
      <c r="Z575" s="244" t="s">
        <v>1722</v>
      </c>
      <c r="AA575" s="211" t="s">
        <v>1817</v>
      </c>
      <c r="AB575" s="292">
        <v>1</v>
      </c>
      <c r="AC575" s="244" t="s">
        <v>1751</v>
      </c>
      <c r="AD575" s="211" t="s">
        <v>587</v>
      </c>
      <c r="AE575" s="224">
        <v>6.5</v>
      </c>
      <c r="AF575" s="224" t="s">
        <v>585</v>
      </c>
      <c r="AG575" s="224">
        <v>61</v>
      </c>
      <c r="AH575" s="224">
        <v>0</v>
      </c>
      <c r="AI575" s="224">
        <v>3</v>
      </c>
      <c r="AJ575" s="224">
        <v>0</v>
      </c>
      <c r="AK575" s="224">
        <v>0</v>
      </c>
      <c r="AO575" s="244"/>
    </row>
    <row r="576" spans="1:72" ht="26.25" customHeight="1">
      <c r="A576" s="210">
        <v>576</v>
      </c>
      <c r="B576" s="224">
        <v>30</v>
      </c>
      <c r="C576" s="244" t="s">
        <v>1723</v>
      </c>
      <c r="D576" s="244">
        <v>1</v>
      </c>
      <c r="E576" s="212" t="s">
        <v>1411</v>
      </c>
      <c r="F576" s="213"/>
      <c r="G576" s="232" t="s">
        <v>587</v>
      </c>
      <c r="H576" s="227" t="s">
        <v>1836</v>
      </c>
      <c r="I576" s="215"/>
      <c r="J576" s="252" t="s">
        <v>248</v>
      </c>
      <c r="K576" s="237"/>
      <c r="L576" s="267" t="s">
        <v>587</v>
      </c>
      <c r="N576" s="219"/>
      <c r="O576" s="224" t="s">
        <v>588</v>
      </c>
      <c r="P576" s="224" t="s">
        <v>1470</v>
      </c>
      <c r="Q576" s="245">
        <v>4492425.92</v>
      </c>
      <c r="R576" s="245">
        <v>400971.33</v>
      </c>
      <c r="S576" s="224">
        <v>0</v>
      </c>
      <c r="T576" s="224">
        <v>2</v>
      </c>
      <c r="U576" s="224">
        <v>0</v>
      </c>
      <c r="V576" s="224">
        <v>0</v>
      </c>
      <c r="W576" s="211">
        <v>2012</v>
      </c>
      <c r="X576" s="239" t="d">
        <v>2012-06-19</v>
      </c>
      <c r="Y576" s="228" t="s">
        <v>1811</v>
      </c>
      <c r="Z576" s="244" t="s">
        <v>1722</v>
      </c>
      <c r="AA576" s="211" t="s">
        <v>1817</v>
      </c>
      <c r="AB576" s="292">
        <v>1</v>
      </c>
      <c r="AC576" s="244" t="s">
        <v>1751</v>
      </c>
      <c r="AD576" s="211" t="s">
        <v>587</v>
      </c>
      <c r="AE576" s="224">
        <v>8</v>
      </c>
      <c r="AF576" s="224" t="s">
        <v>585</v>
      </c>
      <c r="AG576" s="224">
        <v>60</v>
      </c>
      <c r="AH576" s="224">
        <v>0</v>
      </c>
      <c r="AI576" s="224">
        <v>2</v>
      </c>
      <c r="AJ576" s="224">
        <v>0</v>
      </c>
      <c r="AK576" s="224">
        <v>0</v>
      </c>
      <c r="AM576" s="224" t="s">
        <v>1663</v>
      </c>
      <c r="AS576" s="224" t="s">
        <v>1671</v>
      </c>
      <c r="AT576" s="224">
        <v>20</v>
      </c>
      <c r="AU576" s="224">
        <v>31</v>
      </c>
      <c r="AW576" s="224">
        <v>55</v>
      </c>
      <c r="AX576" s="224">
        <v>25</v>
      </c>
      <c r="AZ576" s="224">
        <v>45</v>
      </c>
      <c r="BA576" s="224">
        <v>39</v>
      </c>
      <c r="BC576" s="224">
        <v>2</v>
      </c>
      <c r="BD576" s="224">
        <v>2</v>
      </c>
    </row>
    <row r="577" spans="1:57" ht="26.25" customHeight="1">
      <c r="A577" s="210">
        <v>577</v>
      </c>
      <c r="B577" s="224">
        <v>30</v>
      </c>
      <c r="C577" s="244" t="s">
        <v>1723</v>
      </c>
      <c r="D577" s="244">
        <v>1</v>
      </c>
      <c r="E577" s="212" t="s">
        <v>1412</v>
      </c>
      <c r="F577" s="213"/>
      <c r="G577" s="232" t="s">
        <v>596</v>
      </c>
      <c r="H577" s="238" t="s">
        <v>620</v>
      </c>
      <c r="I577" s="238"/>
      <c r="J577" s="252" t="s">
        <v>620</v>
      </c>
      <c r="K577" s="237"/>
      <c r="L577" s="238" t="s">
        <v>620</v>
      </c>
      <c r="N577" s="219"/>
      <c r="W577" s="211">
        <v>2012</v>
      </c>
      <c r="X577" s="239" t="d">
        <v>2012-06-19</v>
      </c>
      <c r="Y577" s="228" t="s">
        <v>1811</v>
      </c>
      <c r="Z577" s="244" t="s">
        <v>1722</v>
      </c>
      <c r="AA577" s="211" t="s">
        <v>1817</v>
      </c>
      <c r="AB577" s="292">
        <v>1</v>
      </c>
      <c r="AC577" s="244" t="s">
        <v>1751</v>
      </c>
      <c r="AD577" s="211" t="s">
        <v>587</v>
      </c>
      <c r="AE577" s="224">
        <v>13</v>
      </c>
      <c r="AF577" s="224" t="s">
        <v>594</v>
      </c>
      <c r="AG577" s="224">
        <v>43</v>
      </c>
      <c r="AH577" s="224">
        <v>0</v>
      </c>
      <c r="AI577" s="224">
        <v>4</v>
      </c>
      <c r="AJ577" s="224">
        <v>0</v>
      </c>
      <c r="AK577" s="224">
        <v>0</v>
      </c>
      <c r="AM577" s="224" t="s">
        <v>1453</v>
      </c>
    </row>
    <row r="578" spans="1:57" ht="26.25" customHeight="1">
      <c r="A578" s="210">
        <v>578</v>
      </c>
      <c r="B578" s="224">
        <v>30</v>
      </c>
      <c r="C578" s="244" t="s">
        <v>1723</v>
      </c>
      <c r="D578" s="244">
        <v>1</v>
      </c>
      <c r="E578" s="212" t="s">
        <v>1413</v>
      </c>
      <c r="G578" s="232" t="s">
        <v>587</v>
      </c>
      <c r="H578" s="215" t="s">
        <v>1837</v>
      </c>
      <c r="I578" s="215"/>
      <c r="J578" s="252" t="s">
        <v>247</v>
      </c>
      <c r="K578" s="237"/>
      <c r="L578" s="267" t="s">
        <v>587</v>
      </c>
      <c r="N578" s="219"/>
      <c r="O578" s="224" t="s">
        <v>588</v>
      </c>
      <c r="P578" s="224" t="s">
        <v>1470</v>
      </c>
      <c r="Q578" s="245">
        <v>4492422.33</v>
      </c>
      <c r="R578" s="245">
        <v>400971.05</v>
      </c>
      <c r="S578" s="224">
        <v>0</v>
      </c>
      <c r="T578" s="224">
        <v>6</v>
      </c>
      <c r="U578" s="224">
        <v>1</v>
      </c>
      <c r="V578" s="224">
        <v>0</v>
      </c>
      <c r="W578" s="211">
        <v>2012</v>
      </c>
      <c r="X578" s="234" t="d">
        <v>2012-06-19</v>
      </c>
      <c r="Y578" s="235" t="s">
        <v>1811</v>
      </c>
      <c r="Z578" s="244" t="s">
        <v>1722</v>
      </c>
      <c r="AA578" s="211" t="s">
        <v>1817</v>
      </c>
      <c r="AB578" s="292">
        <v>1</v>
      </c>
      <c r="AC578" s="244" t="s">
        <v>1751</v>
      </c>
      <c r="AD578" s="211" t="s">
        <v>587</v>
      </c>
      <c r="AE578" s="224">
        <v>12</v>
      </c>
      <c r="AF578" s="224" t="s">
        <v>585</v>
      </c>
      <c r="AG578" s="224">
        <v>63</v>
      </c>
      <c r="AH578" s="224">
        <v>0</v>
      </c>
      <c r="AI578" s="224">
        <v>3</v>
      </c>
      <c r="AJ578" s="224">
        <v>0</v>
      </c>
      <c r="AK578" s="224">
        <v>0</v>
      </c>
      <c r="AM578" s="224" t="s">
        <v>1664</v>
      </c>
      <c r="AS578" s="224" t="s">
        <v>1672</v>
      </c>
      <c r="AT578" s="224">
        <v>0</v>
      </c>
      <c r="AU578" s="224">
        <v>0</v>
      </c>
      <c r="AV578" s="224">
        <v>0</v>
      </c>
      <c r="AW578" s="224">
        <v>40</v>
      </c>
      <c r="AX578" s="224">
        <v>45</v>
      </c>
      <c r="AY578" s="224">
        <v>48</v>
      </c>
      <c r="AZ578" s="224">
        <v>49</v>
      </c>
      <c r="BA578" s="224">
        <v>47</v>
      </c>
      <c r="BB578" s="224">
        <v>44</v>
      </c>
      <c r="BC578" s="224">
        <v>5</v>
      </c>
      <c r="BD578" s="224">
        <v>5</v>
      </c>
      <c r="BE578" s="224">
        <v>5</v>
      </c>
    </row>
    <row r="579" spans="1:57" ht="26.25" customHeight="1">
      <c r="A579" s="210">
        <v>579</v>
      </c>
      <c r="B579" s="224">
        <v>30</v>
      </c>
      <c r="C579" s="244" t="s">
        <v>1723</v>
      </c>
      <c r="D579" s="244">
        <v>1</v>
      </c>
      <c r="E579" s="212" t="s">
        <v>1414</v>
      </c>
      <c r="F579" s="213"/>
      <c r="G579" s="232" t="s">
        <v>596</v>
      </c>
      <c r="H579" s="232" t="s">
        <v>620</v>
      </c>
      <c r="I579" s="232"/>
      <c r="J579" s="252" t="s">
        <v>620</v>
      </c>
      <c r="K579" s="237"/>
      <c r="L579" s="238" t="s">
        <v>620</v>
      </c>
      <c r="N579" s="219"/>
      <c r="W579" s="211">
        <v>2012</v>
      </c>
      <c r="X579" s="234" t="d">
        <v>2012-06-19</v>
      </c>
      <c r="Y579" s="235" t="s">
        <v>1811</v>
      </c>
      <c r="Z579" s="244" t="s">
        <v>1722</v>
      </c>
      <c r="AA579" s="211" t="s">
        <v>1817</v>
      </c>
      <c r="AB579" s="292">
        <v>1</v>
      </c>
      <c r="AC579" s="244" t="s">
        <v>1751</v>
      </c>
      <c r="AD579" s="211" t="s">
        <v>587</v>
      </c>
      <c r="AE579" s="224">
        <v>18.5</v>
      </c>
      <c r="AF579" s="224" t="s">
        <v>594</v>
      </c>
      <c r="AG579" s="224">
        <v>59</v>
      </c>
      <c r="AH579" s="224">
        <v>0</v>
      </c>
      <c r="AI579" s="224">
        <v>2</v>
      </c>
      <c r="AJ579" s="224">
        <v>1</v>
      </c>
      <c r="AK579" s="224">
        <v>0</v>
      </c>
      <c r="AM579" s="224" t="s">
        <v>1453</v>
      </c>
    </row>
    <row r="580" spans="1:57" ht="26.25" customHeight="1">
      <c r="A580" s="210">
        <v>580</v>
      </c>
      <c r="B580" s="244">
        <v>30</v>
      </c>
      <c r="C580" s="244" t="s">
        <v>1723</v>
      </c>
      <c r="D580" s="244">
        <v>1</v>
      </c>
      <c r="E580" s="212" t="s">
        <v>1415</v>
      </c>
      <c r="F580" s="213"/>
      <c r="G580" s="232" t="s">
        <v>596</v>
      </c>
      <c r="H580" s="238" t="s">
        <v>620</v>
      </c>
      <c r="I580" s="232"/>
      <c r="J580" s="252" t="s">
        <v>620</v>
      </c>
      <c r="K580" s="237"/>
      <c r="L580" s="238" t="s">
        <v>620</v>
      </c>
      <c r="N580" s="219"/>
      <c r="W580" s="211">
        <v>2012</v>
      </c>
      <c r="X580" s="239" t="d">
        <v>2012-06-19</v>
      </c>
      <c r="Y580" s="228" t="s">
        <v>1811</v>
      </c>
      <c r="Z580" s="244" t="s">
        <v>1722</v>
      </c>
      <c r="AA580" s="211" t="s">
        <v>1817</v>
      </c>
      <c r="AB580" s="292">
        <v>1</v>
      </c>
      <c r="AC580" s="244" t="s">
        <v>1751</v>
      </c>
      <c r="AD580" s="211" t="s">
        <v>587</v>
      </c>
      <c r="AE580" s="224">
        <v>24.5</v>
      </c>
      <c r="AF580" s="224" t="s">
        <v>594</v>
      </c>
      <c r="AG580" s="224">
        <v>48</v>
      </c>
      <c r="AH580" s="224">
        <v>0</v>
      </c>
      <c r="AI580" s="224">
        <v>5</v>
      </c>
      <c r="AJ580" s="224">
        <v>1</v>
      </c>
      <c r="AK580" s="224">
        <v>0</v>
      </c>
      <c r="AM580" s="224" t="s">
        <v>1453</v>
      </c>
    </row>
    <row r="581" spans="1:57" ht="26.25" customHeight="1">
      <c r="A581" s="210">
        <v>581</v>
      </c>
      <c r="B581" s="224">
        <v>30</v>
      </c>
      <c r="C581" s="244" t="s">
        <v>1723</v>
      </c>
      <c r="D581" s="244">
        <v>1</v>
      </c>
      <c r="E581" s="212" t="s">
        <v>1416</v>
      </c>
      <c r="F581" s="213"/>
      <c r="G581" s="238" t="s">
        <v>596</v>
      </c>
      <c r="H581" s="232" t="s">
        <v>620</v>
      </c>
      <c r="I581" s="232"/>
      <c r="J581" s="252" t="s">
        <v>620</v>
      </c>
      <c r="L581" s="238" t="s">
        <v>620</v>
      </c>
      <c r="N581" s="243"/>
      <c r="P581" s="244"/>
      <c r="Q581" s="248"/>
      <c r="R581" s="248"/>
      <c r="S581" s="244"/>
      <c r="T581" s="244"/>
      <c r="U581" s="244"/>
      <c r="V581" s="244"/>
      <c r="W581" s="211">
        <v>2012</v>
      </c>
      <c r="X581" s="239" t="d">
        <v>2012-06-19</v>
      </c>
      <c r="Y581" s="228" t="s">
        <v>1811</v>
      </c>
      <c r="Z581" s="244" t="s">
        <v>1722</v>
      </c>
      <c r="AA581" s="211" t="s">
        <v>1817</v>
      </c>
      <c r="AB581" s="292">
        <v>1</v>
      </c>
      <c r="AC581" s="244" t="s">
        <v>1751</v>
      </c>
      <c r="AD581" s="211" t="s">
        <v>587</v>
      </c>
      <c r="AE581" s="244">
        <v>26</v>
      </c>
      <c r="AF581" s="244" t="s">
        <v>594</v>
      </c>
      <c r="AG581" s="244">
        <v>29</v>
      </c>
      <c r="AH581" s="244">
        <v>0</v>
      </c>
      <c r="AI581" s="244">
        <v>4</v>
      </c>
      <c r="AJ581" s="244">
        <v>0</v>
      </c>
      <c r="AK581" s="244">
        <v>0</v>
      </c>
      <c r="AL581" s="244"/>
      <c r="AN581" s="244"/>
      <c r="AO581" s="244"/>
      <c r="AS581" s="244"/>
    </row>
    <row r="582" spans="1:57" ht="26.25" customHeight="1">
      <c r="A582" s="210">
        <v>582</v>
      </c>
      <c r="B582" s="244">
        <v>30</v>
      </c>
      <c r="C582" s="244" t="s">
        <v>1723</v>
      </c>
      <c r="D582" s="244">
        <v>0</v>
      </c>
      <c r="E582" s="212" t="s">
        <v>1417</v>
      </c>
      <c r="F582" s="213"/>
      <c r="G582" s="238" t="s">
        <v>596</v>
      </c>
      <c r="H582" s="232" t="s">
        <v>620</v>
      </c>
      <c r="I582" s="238"/>
      <c r="J582" s="325" t="s">
        <v>620</v>
      </c>
      <c r="K582" s="237"/>
      <c r="L582" s="238" t="s">
        <v>620</v>
      </c>
      <c r="N582" s="243"/>
      <c r="Q582" s="248"/>
      <c r="R582" s="248"/>
      <c r="S582" s="244"/>
      <c r="T582" s="244"/>
      <c r="U582" s="244"/>
      <c r="V582" s="244"/>
      <c r="W582" s="211">
        <v>2012</v>
      </c>
      <c r="X582" s="239" t="d">
        <v>2012-06-19</v>
      </c>
      <c r="Y582" s="228" t="s">
        <v>1811</v>
      </c>
      <c r="Z582" s="244" t="s">
        <v>1722</v>
      </c>
      <c r="AA582" s="211" t="s">
        <v>1817</v>
      </c>
      <c r="AB582" s="292">
        <v>1</v>
      </c>
      <c r="AC582" s="244" t="s">
        <v>1751</v>
      </c>
      <c r="AD582" s="211" t="s">
        <v>587</v>
      </c>
      <c r="AE582" s="244">
        <v>31</v>
      </c>
      <c r="AF582" s="244" t="s">
        <v>1455</v>
      </c>
      <c r="AG582" s="244">
        <v>115</v>
      </c>
      <c r="AH582" s="244">
        <v>0</v>
      </c>
      <c r="AI582" s="244">
        <v>3</v>
      </c>
      <c r="AJ582" s="244">
        <v>0</v>
      </c>
      <c r="AK582" s="244">
        <v>0</v>
      </c>
      <c r="AM582" s="224" t="s">
        <v>1454</v>
      </c>
      <c r="AN582" s="244"/>
      <c r="AO582" s="244"/>
      <c r="AS582" s="244"/>
    </row>
    <row r="583" spans="1:57" ht="26.25" customHeight="1">
      <c r="A583" s="210">
        <v>583</v>
      </c>
      <c r="B583" s="224">
        <v>30</v>
      </c>
      <c r="C583" s="244" t="s">
        <v>1723</v>
      </c>
      <c r="D583" s="244">
        <v>0</v>
      </c>
      <c r="E583" s="212" t="s">
        <v>1418</v>
      </c>
      <c r="G583" s="232" t="s">
        <v>596</v>
      </c>
      <c r="H583" s="232" t="s">
        <v>620</v>
      </c>
      <c r="I583" s="232"/>
      <c r="J583" s="252" t="s">
        <v>620</v>
      </c>
      <c r="K583" s="237"/>
      <c r="L583" s="238" t="s">
        <v>620</v>
      </c>
      <c r="N583" s="243"/>
      <c r="W583" s="211">
        <v>2012</v>
      </c>
      <c r="X583" s="239" t="d">
        <v>2012-06-19</v>
      </c>
      <c r="Y583" s="228" t="s">
        <v>1811</v>
      </c>
      <c r="Z583" s="244" t="s">
        <v>1722</v>
      </c>
      <c r="AA583" s="211" t="s">
        <v>1817</v>
      </c>
      <c r="AB583" s="292">
        <v>1</v>
      </c>
      <c r="AC583" s="244" t="s">
        <v>1751</v>
      </c>
      <c r="AD583" s="211" t="s">
        <v>587</v>
      </c>
      <c r="AE583" s="224">
        <v>29</v>
      </c>
      <c r="AF583" s="224" t="s">
        <v>1455</v>
      </c>
      <c r="AG583" s="224">
        <v>89</v>
      </c>
      <c r="AH583" s="224">
        <v>0</v>
      </c>
      <c r="AI583" s="224">
        <v>2</v>
      </c>
      <c r="AJ583" s="224">
        <v>0</v>
      </c>
      <c r="AK583" s="224">
        <v>0</v>
      </c>
      <c r="AM583" s="224" t="s">
        <v>1454</v>
      </c>
      <c r="AO583" s="244"/>
    </row>
    <row r="584" spans="1:57" ht="26.25" customHeight="1">
      <c r="A584" s="210">
        <v>584</v>
      </c>
      <c r="B584" s="224">
        <v>30</v>
      </c>
      <c r="C584" s="244" t="s">
        <v>1723</v>
      </c>
      <c r="D584" s="244">
        <v>0</v>
      </c>
      <c r="E584" s="293" t="s">
        <v>1419</v>
      </c>
      <c r="F584" s="213"/>
      <c r="G584" s="232" t="s">
        <v>596</v>
      </c>
      <c r="H584" s="238" t="s">
        <v>620</v>
      </c>
      <c r="I584" s="232"/>
      <c r="J584" s="252" t="s">
        <v>620</v>
      </c>
      <c r="K584" s="237"/>
      <c r="L584" s="238" t="s">
        <v>620</v>
      </c>
      <c r="N584" s="219"/>
      <c r="W584" s="211">
        <v>2012</v>
      </c>
      <c r="X584" s="239" t="d">
        <v>2012-06-19</v>
      </c>
      <c r="Y584" s="228" t="s">
        <v>1811</v>
      </c>
      <c r="Z584" s="244" t="s">
        <v>1722</v>
      </c>
      <c r="AA584" s="211" t="s">
        <v>1817</v>
      </c>
      <c r="AB584" s="292">
        <v>1</v>
      </c>
      <c r="AC584" s="244" t="s">
        <v>1751</v>
      </c>
      <c r="AD584" s="211" t="s">
        <v>587</v>
      </c>
      <c r="AE584" s="224">
        <v>29</v>
      </c>
      <c r="AF584" s="224" t="s">
        <v>1455</v>
      </c>
      <c r="AG584" s="224">
        <v>89</v>
      </c>
      <c r="AH584" s="224">
        <v>0</v>
      </c>
      <c r="AI584" s="224">
        <v>1</v>
      </c>
      <c r="AJ584" s="224">
        <v>2</v>
      </c>
      <c r="AK584" s="224">
        <v>0</v>
      </c>
      <c r="AM584" s="224" t="s">
        <v>1454</v>
      </c>
    </row>
    <row r="585" spans="1:57" ht="26.25" customHeight="1">
      <c r="A585" s="210">
        <v>585</v>
      </c>
      <c r="B585" s="224">
        <v>30</v>
      </c>
      <c r="C585" s="244" t="s">
        <v>1723</v>
      </c>
      <c r="D585" s="244">
        <v>0</v>
      </c>
      <c r="E585" s="212" t="s">
        <v>1420</v>
      </c>
      <c r="F585" s="213"/>
      <c r="G585" s="232" t="s">
        <v>596</v>
      </c>
      <c r="H585" s="232" t="s">
        <v>620</v>
      </c>
      <c r="I585" s="238"/>
      <c r="J585" s="252" t="s">
        <v>620</v>
      </c>
      <c r="L585" s="238" t="s">
        <v>620</v>
      </c>
      <c r="N585" s="243"/>
      <c r="W585" s="211">
        <v>2012</v>
      </c>
      <c r="X585" s="239" t="d">
        <v>2012-06-19</v>
      </c>
      <c r="Y585" s="228" t="s">
        <v>1811</v>
      </c>
      <c r="Z585" s="244" t="s">
        <v>1722</v>
      </c>
      <c r="AA585" s="211" t="s">
        <v>1817</v>
      </c>
      <c r="AB585" s="292">
        <v>1</v>
      </c>
      <c r="AC585" s="244" t="s">
        <v>1751</v>
      </c>
      <c r="AD585" s="211" t="s">
        <v>587</v>
      </c>
      <c r="AE585" s="224">
        <v>33</v>
      </c>
      <c r="AF585" s="224" t="s">
        <v>1455</v>
      </c>
      <c r="AG585" s="224">
        <v>82</v>
      </c>
      <c r="AH585" s="224">
        <v>0</v>
      </c>
      <c r="AI585" s="224">
        <v>2</v>
      </c>
      <c r="AJ585" s="224">
        <v>0</v>
      </c>
      <c r="AK585" s="224">
        <v>0</v>
      </c>
      <c r="AM585" s="224" t="s">
        <v>1454</v>
      </c>
      <c r="AO585" s="244"/>
    </row>
    <row r="586" spans="1:57" ht="26.25" customHeight="1">
      <c r="A586" s="210">
        <v>586</v>
      </c>
      <c r="B586" s="244">
        <v>30</v>
      </c>
      <c r="C586" s="244" t="s">
        <v>1723</v>
      </c>
      <c r="D586" s="244">
        <v>0</v>
      </c>
      <c r="E586" s="293" t="s">
        <v>1421</v>
      </c>
      <c r="G586" s="232" t="s">
        <v>596</v>
      </c>
      <c r="H586" s="232" t="s">
        <v>620</v>
      </c>
      <c r="I586" s="238"/>
      <c r="J586" s="252" t="s">
        <v>620</v>
      </c>
      <c r="L586" s="238" t="s">
        <v>620</v>
      </c>
      <c r="N586" s="243"/>
      <c r="W586" s="211">
        <v>2012</v>
      </c>
      <c r="X586" s="239" t="d">
        <v>2012-06-19</v>
      </c>
      <c r="Y586" s="228" t="s">
        <v>1811</v>
      </c>
      <c r="Z586" s="244" t="s">
        <v>1722</v>
      </c>
      <c r="AA586" s="211" t="s">
        <v>1817</v>
      </c>
      <c r="AB586" s="292">
        <v>1</v>
      </c>
      <c r="AC586" s="244" t="s">
        <v>1751</v>
      </c>
      <c r="AD586" s="211" t="s">
        <v>587</v>
      </c>
      <c r="AE586" s="224">
        <v>33</v>
      </c>
      <c r="AF586" s="224" t="s">
        <v>1455</v>
      </c>
      <c r="AG586" s="224">
        <v>78</v>
      </c>
      <c r="AH586" s="224">
        <v>0</v>
      </c>
      <c r="AI586" s="224">
        <v>3</v>
      </c>
      <c r="AJ586" s="224">
        <v>0</v>
      </c>
      <c r="AK586" s="224">
        <v>0</v>
      </c>
      <c r="AM586" s="224" t="s">
        <v>1454</v>
      </c>
      <c r="AO586" s="244"/>
    </row>
    <row r="587" spans="1:57" ht="26.25" customHeight="1">
      <c r="A587" s="210">
        <v>587</v>
      </c>
      <c r="B587" s="224">
        <v>30</v>
      </c>
      <c r="C587" s="244" t="s">
        <v>1723</v>
      </c>
      <c r="D587" s="244">
        <v>0</v>
      </c>
      <c r="E587" s="293" t="s">
        <v>1422</v>
      </c>
      <c r="G587" s="232" t="s">
        <v>596</v>
      </c>
      <c r="H587" s="232" t="s">
        <v>620</v>
      </c>
      <c r="I587" s="238"/>
      <c r="J587" s="252" t="s">
        <v>620</v>
      </c>
      <c r="K587" s="237"/>
      <c r="L587" s="238" t="s">
        <v>620</v>
      </c>
      <c r="N587" s="243"/>
      <c r="W587" s="211">
        <v>2012</v>
      </c>
      <c r="X587" s="239" t="d">
        <v>2012-06-19</v>
      </c>
      <c r="Y587" s="228" t="s">
        <v>1811</v>
      </c>
      <c r="Z587" s="244" t="s">
        <v>1722</v>
      </c>
      <c r="AA587" s="211" t="s">
        <v>1817</v>
      </c>
      <c r="AB587" s="292">
        <v>1</v>
      </c>
      <c r="AC587" s="244" t="s">
        <v>1751</v>
      </c>
      <c r="AD587" s="211" t="s">
        <v>587</v>
      </c>
      <c r="AE587" s="224">
        <v>33</v>
      </c>
      <c r="AF587" s="224" t="s">
        <v>1455</v>
      </c>
      <c r="AG587" s="224">
        <v>81</v>
      </c>
      <c r="AH587" s="224">
        <v>0</v>
      </c>
      <c r="AI587" s="224">
        <v>2</v>
      </c>
      <c r="AJ587" s="224">
        <v>0</v>
      </c>
      <c r="AK587" s="224">
        <v>0</v>
      </c>
      <c r="AM587" s="224" t="s">
        <v>1454</v>
      </c>
      <c r="AO587" s="244"/>
    </row>
    <row r="588" spans="1:57" ht="26.25" customHeight="1">
      <c r="A588" s="210">
        <v>588</v>
      </c>
      <c r="B588" s="224">
        <v>30</v>
      </c>
      <c r="C588" s="244" t="s">
        <v>1723</v>
      </c>
      <c r="D588" s="244">
        <v>0</v>
      </c>
      <c r="E588" s="293" t="s">
        <v>1423</v>
      </c>
      <c r="F588" s="213"/>
      <c r="G588" s="232" t="s">
        <v>596</v>
      </c>
      <c r="H588" s="238" t="s">
        <v>620</v>
      </c>
      <c r="I588" s="238"/>
      <c r="J588" s="252" t="s">
        <v>620</v>
      </c>
      <c r="K588" s="237"/>
      <c r="L588" s="238" t="s">
        <v>620</v>
      </c>
      <c r="N588" s="219"/>
      <c r="W588" s="211">
        <v>2012</v>
      </c>
      <c r="X588" s="239" t="d">
        <v>2012-06-19</v>
      </c>
      <c r="Y588" s="228" t="s">
        <v>1811</v>
      </c>
      <c r="Z588" s="244" t="s">
        <v>1722</v>
      </c>
      <c r="AA588" s="211" t="s">
        <v>1817</v>
      </c>
      <c r="AB588" s="292">
        <v>1</v>
      </c>
      <c r="AC588" s="244" t="s">
        <v>1751</v>
      </c>
      <c r="AD588" s="211" t="s">
        <v>587</v>
      </c>
      <c r="AE588" s="224">
        <v>33</v>
      </c>
      <c r="AF588" s="224" t="s">
        <v>1455</v>
      </c>
      <c r="AG588" s="224">
        <v>84</v>
      </c>
      <c r="AH588" s="224">
        <v>0</v>
      </c>
      <c r="AI588" s="224">
        <v>5</v>
      </c>
      <c r="AJ588" s="224">
        <v>0</v>
      </c>
      <c r="AK588" s="224">
        <v>0</v>
      </c>
      <c r="AM588" s="224" t="s">
        <v>1454</v>
      </c>
    </row>
    <row r="589" spans="1:57" ht="26.25" customHeight="1">
      <c r="A589" s="210">
        <v>589</v>
      </c>
      <c r="B589" s="224">
        <v>30</v>
      </c>
      <c r="C589" s="244" t="s">
        <v>1723</v>
      </c>
      <c r="D589" s="244">
        <v>0</v>
      </c>
      <c r="E589" s="293" t="s">
        <v>1424</v>
      </c>
      <c r="G589" s="232" t="s">
        <v>596</v>
      </c>
      <c r="H589" s="232" t="s">
        <v>620</v>
      </c>
      <c r="I589" s="238"/>
      <c r="J589" s="252" t="s">
        <v>620</v>
      </c>
      <c r="K589" s="237"/>
      <c r="L589" s="238" t="s">
        <v>620</v>
      </c>
      <c r="N589" s="219"/>
      <c r="W589" s="211">
        <v>2012</v>
      </c>
      <c r="X589" s="239" t="d">
        <v>2012-06-19</v>
      </c>
      <c r="Y589" s="228" t="s">
        <v>1811</v>
      </c>
      <c r="Z589" s="244" t="s">
        <v>1722</v>
      </c>
      <c r="AA589" s="211" t="s">
        <v>1817</v>
      </c>
      <c r="AB589" s="292">
        <v>1</v>
      </c>
      <c r="AC589" s="244" t="s">
        <v>1751</v>
      </c>
      <c r="AD589" s="211" t="s">
        <v>587</v>
      </c>
      <c r="AE589" s="224">
        <v>33</v>
      </c>
      <c r="AF589" s="224" t="s">
        <v>1455</v>
      </c>
      <c r="AG589" s="224">
        <v>100</v>
      </c>
      <c r="AH589" s="224">
        <v>0</v>
      </c>
      <c r="AI589" s="224">
        <v>5</v>
      </c>
      <c r="AJ589" s="224">
        <v>0</v>
      </c>
      <c r="AK589" s="224">
        <v>0</v>
      </c>
      <c r="AM589" s="224" t="s">
        <v>1454</v>
      </c>
    </row>
    <row r="590" spans="1:57" ht="26.25" customHeight="1">
      <c r="A590" s="210">
        <v>590</v>
      </c>
      <c r="B590" s="224">
        <v>30</v>
      </c>
      <c r="C590" s="244" t="s">
        <v>1723</v>
      </c>
      <c r="D590" s="244">
        <v>0</v>
      </c>
      <c r="E590" s="293" t="s">
        <v>1425</v>
      </c>
      <c r="G590" s="232" t="s">
        <v>596</v>
      </c>
      <c r="H590" s="232" t="s">
        <v>620</v>
      </c>
      <c r="I590" s="238"/>
      <c r="J590" s="252" t="s">
        <v>620</v>
      </c>
      <c r="K590" s="237"/>
      <c r="L590" s="238" t="s">
        <v>620</v>
      </c>
      <c r="N590" s="219"/>
      <c r="W590" s="211">
        <v>2012</v>
      </c>
      <c r="X590" s="239" t="d">
        <v>2012-06-19</v>
      </c>
      <c r="Y590" s="228" t="s">
        <v>1811</v>
      </c>
      <c r="Z590" s="244" t="s">
        <v>1722</v>
      </c>
      <c r="AA590" s="211" t="s">
        <v>1817</v>
      </c>
      <c r="AB590" s="292">
        <v>1</v>
      </c>
      <c r="AC590" s="244" t="s">
        <v>1751</v>
      </c>
      <c r="AD590" s="211" t="s">
        <v>587</v>
      </c>
      <c r="AE590" s="224">
        <v>33</v>
      </c>
      <c r="AF590" s="224" t="s">
        <v>1455</v>
      </c>
      <c r="AG590" s="224">
        <v>124</v>
      </c>
      <c r="AH590" s="224">
        <v>0</v>
      </c>
      <c r="AI590" s="224">
        <v>6</v>
      </c>
      <c r="AJ590" s="224">
        <v>0</v>
      </c>
      <c r="AK590" s="224">
        <v>0</v>
      </c>
      <c r="AM590" s="224" t="s">
        <v>1454</v>
      </c>
    </row>
    <row r="591" spans="1:57" ht="26.25" customHeight="1">
      <c r="A591" s="210">
        <v>591</v>
      </c>
      <c r="B591" s="224">
        <v>30</v>
      </c>
      <c r="C591" s="244" t="s">
        <v>1723</v>
      </c>
      <c r="D591" s="244">
        <v>0</v>
      </c>
      <c r="E591" s="293" t="s">
        <v>1426</v>
      </c>
      <c r="G591" s="232" t="s">
        <v>596</v>
      </c>
      <c r="H591" s="232" t="s">
        <v>620</v>
      </c>
      <c r="I591" s="238"/>
      <c r="J591" s="252" t="s">
        <v>620</v>
      </c>
      <c r="K591" s="237"/>
      <c r="L591" s="238" t="s">
        <v>620</v>
      </c>
      <c r="N591" s="219"/>
      <c r="W591" s="211">
        <v>2012</v>
      </c>
      <c r="X591" s="234" t="d">
        <v>2012-06-19</v>
      </c>
      <c r="Y591" s="235" t="s">
        <v>1811</v>
      </c>
      <c r="Z591" s="244" t="s">
        <v>1722</v>
      </c>
      <c r="AA591" s="211" t="s">
        <v>1817</v>
      </c>
      <c r="AB591" s="292">
        <v>1</v>
      </c>
      <c r="AC591" s="244" t="s">
        <v>1751</v>
      </c>
      <c r="AD591" s="211" t="s">
        <v>587</v>
      </c>
      <c r="AE591" s="224">
        <v>33.5</v>
      </c>
      <c r="AF591" s="224" t="s">
        <v>1455</v>
      </c>
      <c r="AG591" s="224">
        <v>76</v>
      </c>
      <c r="AH591" s="224">
        <v>0</v>
      </c>
      <c r="AI591" s="224">
        <v>2</v>
      </c>
      <c r="AJ591" s="224">
        <v>0</v>
      </c>
      <c r="AK591" s="224">
        <v>0</v>
      </c>
      <c r="AM591" s="224" t="s">
        <v>1454</v>
      </c>
    </row>
    <row r="592" spans="1:57" ht="26.25" customHeight="1">
      <c r="A592" s="210">
        <v>592</v>
      </c>
      <c r="B592" s="224">
        <v>30</v>
      </c>
      <c r="C592" s="244" t="s">
        <v>1723</v>
      </c>
      <c r="D592" s="244">
        <v>0</v>
      </c>
      <c r="E592" s="212" t="s">
        <v>1427</v>
      </c>
      <c r="F592" s="213"/>
      <c r="G592" s="232" t="s">
        <v>596</v>
      </c>
      <c r="H592" s="227" t="s">
        <v>620</v>
      </c>
      <c r="I592" s="215"/>
      <c r="J592" s="252" t="s">
        <v>620</v>
      </c>
      <c r="K592" s="237"/>
      <c r="L592" s="238" t="s">
        <v>620</v>
      </c>
      <c r="N592" s="243"/>
      <c r="W592" s="211">
        <v>2012</v>
      </c>
      <c r="X592" s="239" t="d">
        <v>2012-06-19</v>
      </c>
      <c r="Y592" s="235" t="s">
        <v>1811</v>
      </c>
      <c r="Z592" s="244" t="s">
        <v>1722</v>
      </c>
      <c r="AA592" s="211" t="s">
        <v>1817</v>
      </c>
      <c r="AB592" s="292">
        <v>1</v>
      </c>
      <c r="AC592" s="244" t="s">
        <v>1751</v>
      </c>
      <c r="AD592" s="211" t="s">
        <v>587</v>
      </c>
      <c r="AE592" s="224">
        <v>33.5</v>
      </c>
      <c r="AG592" s="224">
        <v>106</v>
      </c>
      <c r="AH592" s="224">
        <v>0</v>
      </c>
      <c r="AI592" s="224">
        <v>2</v>
      </c>
      <c r="AJ592" s="224">
        <v>0</v>
      </c>
      <c r="AK592" s="224">
        <v>0</v>
      </c>
      <c r="AM592" s="224" t="s">
        <v>1454</v>
      </c>
      <c r="AO592" s="244"/>
    </row>
    <row r="593" spans="1:57" ht="26.25" customHeight="1">
      <c r="A593" s="210">
        <v>593</v>
      </c>
      <c r="B593" s="244">
        <v>30</v>
      </c>
      <c r="C593" s="244" t="s">
        <v>1723</v>
      </c>
      <c r="D593" s="244">
        <v>1</v>
      </c>
      <c r="E593" s="212" t="s">
        <v>1428</v>
      </c>
      <c r="F593" s="213"/>
      <c r="G593" s="232" t="s">
        <v>587</v>
      </c>
      <c r="H593" s="215" t="s">
        <v>1838</v>
      </c>
      <c r="I593" s="227"/>
      <c r="J593" s="252" t="s">
        <v>249</v>
      </c>
      <c r="K593" s="237"/>
      <c r="L593" s="267" t="s">
        <v>587</v>
      </c>
      <c r="N593" s="243"/>
      <c r="O593" s="224" t="s">
        <v>588</v>
      </c>
      <c r="P593" s="224" t="s">
        <v>1470</v>
      </c>
      <c r="Q593" s="245">
        <v>4492383.8600000003</v>
      </c>
      <c r="R593" s="245">
        <v>400903.43</v>
      </c>
      <c r="S593" s="224">
        <v>0</v>
      </c>
      <c r="T593" s="224">
        <v>6</v>
      </c>
      <c r="U593" s="224">
        <v>0</v>
      </c>
      <c r="V593" s="224">
        <v>1</v>
      </c>
      <c r="W593" s="211">
        <v>2012</v>
      </c>
      <c r="X593" s="239" t="d">
        <v>2012-06-19</v>
      </c>
      <c r="Y593" s="228" t="s">
        <v>1811</v>
      </c>
      <c r="Z593" s="244" t="s">
        <v>1722</v>
      </c>
      <c r="AA593" s="211" t="s">
        <v>1817</v>
      </c>
      <c r="AB593" s="292">
        <v>1</v>
      </c>
      <c r="AC593" s="244" t="s">
        <v>1751</v>
      </c>
      <c r="AD593" s="211" t="s">
        <v>587</v>
      </c>
      <c r="AE593" s="224">
        <v>37</v>
      </c>
      <c r="AF593" s="224" t="s">
        <v>705</v>
      </c>
      <c r="AG593" s="224">
        <v>24</v>
      </c>
      <c r="AH593" s="224">
        <v>0</v>
      </c>
      <c r="AI593" s="224">
        <v>5</v>
      </c>
      <c r="AJ593" s="224">
        <v>0</v>
      </c>
      <c r="AK593" s="224">
        <v>0</v>
      </c>
      <c r="AM593" s="224" t="s">
        <v>1665</v>
      </c>
      <c r="AO593" s="244"/>
      <c r="AS593" s="224" t="s">
        <v>1673</v>
      </c>
      <c r="AT593" s="224">
        <v>34</v>
      </c>
      <c r="AU593" s="224">
        <v>23</v>
      </c>
      <c r="AV593" s="224">
        <v>10</v>
      </c>
      <c r="AW593" s="224">
        <v>110</v>
      </c>
      <c r="AX593" s="224">
        <v>75</v>
      </c>
      <c r="AY593" s="224">
        <v>65</v>
      </c>
      <c r="AZ593" s="224">
        <v>74</v>
      </c>
      <c r="BA593" s="224">
        <v>65</v>
      </c>
      <c r="BB593" s="224">
        <v>65</v>
      </c>
      <c r="BC593" s="224">
        <v>3</v>
      </c>
      <c r="BD593" s="224">
        <v>4</v>
      </c>
      <c r="BE593" s="224">
        <v>4</v>
      </c>
    </row>
    <row r="594" spans="1:57" ht="26.25" customHeight="1">
      <c r="A594" s="210">
        <v>594</v>
      </c>
      <c r="B594" s="244">
        <v>30</v>
      </c>
      <c r="C594" s="244" t="s">
        <v>1723</v>
      </c>
      <c r="D594" s="244">
        <v>1</v>
      </c>
      <c r="E594" s="293" t="s">
        <v>1429</v>
      </c>
      <c r="G594" s="232" t="s">
        <v>587</v>
      </c>
      <c r="H594" s="227" t="s">
        <v>1839</v>
      </c>
      <c r="I594" s="215"/>
      <c r="J594" s="252" t="s">
        <v>250</v>
      </c>
      <c r="K594" s="237"/>
      <c r="L594" s="267" t="s">
        <v>587</v>
      </c>
      <c r="N594" s="219"/>
      <c r="O594" s="224" t="s">
        <v>588</v>
      </c>
      <c r="P594" s="224" t="s">
        <v>1470</v>
      </c>
      <c r="Q594" s="245">
        <v>4492457.38</v>
      </c>
      <c r="R594" s="245">
        <v>400979.08</v>
      </c>
      <c r="S594" s="224">
        <v>0</v>
      </c>
      <c r="T594" s="224">
        <v>3</v>
      </c>
      <c r="U594" s="224">
        <v>0</v>
      </c>
      <c r="V594" s="224">
        <v>0</v>
      </c>
      <c r="W594" s="211">
        <v>2012</v>
      </c>
      <c r="X594" s="234" t="d">
        <v>2012-06-19</v>
      </c>
      <c r="Y594" s="235" t="s">
        <v>1811</v>
      </c>
      <c r="Z594" s="244" t="s">
        <v>1722</v>
      </c>
      <c r="AA594" s="211" t="s">
        <v>1817</v>
      </c>
      <c r="AB594" s="292">
        <v>1</v>
      </c>
      <c r="AC594" s="244" t="s">
        <v>1751</v>
      </c>
      <c r="AD594" s="211" t="s">
        <v>587</v>
      </c>
      <c r="AE594" s="224">
        <v>39.5</v>
      </c>
      <c r="AF594" s="224" t="s">
        <v>705</v>
      </c>
      <c r="AG594" s="224">
        <v>24</v>
      </c>
      <c r="AH594" s="224">
        <v>0</v>
      </c>
      <c r="AI594" s="224">
        <v>5</v>
      </c>
      <c r="AJ594" s="224">
        <v>0</v>
      </c>
      <c r="AK594" s="224">
        <v>0</v>
      </c>
      <c r="AM594" s="224" t="s">
        <v>1666</v>
      </c>
      <c r="AS594" s="224" t="s">
        <v>1674</v>
      </c>
      <c r="AT594" s="224">
        <v>85</v>
      </c>
      <c r="AU594" s="224">
        <v>50</v>
      </c>
      <c r="AV594" s="224">
        <v>0</v>
      </c>
      <c r="AW594" s="224">
        <v>100</v>
      </c>
      <c r="AX594" s="224">
        <v>150</v>
      </c>
      <c r="AY594" s="224">
        <v>70</v>
      </c>
      <c r="AZ594" s="224">
        <v>72</v>
      </c>
      <c r="BA594" s="224">
        <v>70</v>
      </c>
      <c r="BB594" s="224">
        <v>66</v>
      </c>
    </row>
    <row r="595" spans="1:57" ht="26.25" customHeight="1">
      <c r="A595" s="210">
        <v>595</v>
      </c>
      <c r="B595" s="224">
        <v>30</v>
      </c>
      <c r="C595" s="244" t="s">
        <v>1723</v>
      </c>
      <c r="D595" s="244">
        <v>1</v>
      </c>
      <c r="E595" s="212" t="s">
        <v>1430</v>
      </c>
      <c r="F595" s="213"/>
      <c r="G595" s="232" t="s">
        <v>596</v>
      </c>
      <c r="H595" s="238" t="s">
        <v>620</v>
      </c>
      <c r="I595" s="232"/>
      <c r="J595" s="252" t="s">
        <v>620</v>
      </c>
      <c r="K595" s="237"/>
      <c r="L595" s="238" t="s">
        <v>620</v>
      </c>
      <c r="N595" s="219"/>
      <c r="W595" s="211">
        <v>2012</v>
      </c>
      <c r="X595" s="234" t="d">
        <v>2012-06-19</v>
      </c>
      <c r="Y595" s="228" t="s">
        <v>1811</v>
      </c>
      <c r="Z595" s="244" t="s">
        <v>1722</v>
      </c>
      <c r="AA595" s="211" t="s">
        <v>1817</v>
      </c>
      <c r="AB595" s="292">
        <v>1</v>
      </c>
      <c r="AC595" s="244" t="s">
        <v>1751</v>
      </c>
      <c r="AD595" s="211" t="s">
        <v>587</v>
      </c>
      <c r="AE595" s="224">
        <v>46</v>
      </c>
      <c r="AF595" s="224" t="s">
        <v>705</v>
      </c>
      <c r="AG595" s="224">
        <v>33</v>
      </c>
      <c r="AH595" s="224">
        <v>0</v>
      </c>
      <c r="AI595" s="224">
        <v>6</v>
      </c>
      <c r="AJ595" s="224">
        <v>0</v>
      </c>
      <c r="AK595" s="224">
        <v>0</v>
      </c>
    </row>
    <row r="596" spans="1:57" ht="26.25" customHeight="1">
      <c r="A596" s="210">
        <v>596</v>
      </c>
      <c r="B596" s="224">
        <v>30</v>
      </c>
      <c r="C596" s="244" t="s">
        <v>1723</v>
      </c>
      <c r="D596" s="244">
        <v>1</v>
      </c>
      <c r="E596" s="293" t="s">
        <v>1431</v>
      </c>
      <c r="G596" s="232" t="s">
        <v>596</v>
      </c>
      <c r="H596" s="232" t="s">
        <v>620</v>
      </c>
      <c r="I596" s="238"/>
      <c r="J596" s="252" t="s">
        <v>620</v>
      </c>
      <c r="L596" s="238" t="s">
        <v>620</v>
      </c>
      <c r="N596" s="219"/>
      <c r="W596" s="211">
        <v>2012</v>
      </c>
      <c r="X596" s="234" t="d">
        <v>2012-06-19</v>
      </c>
      <c r="Y596" s="228" t="s">
        <v>1811</v>
      </c>
      <c r="Z596" s="244" t="s">
        <v>1722</v>
      </c>
      <c r="AA596" s="211" t="s">
        <v>1817</v>
      </c>
      <c r="AB596" s="292">
        <v>1</v>
      </c>
      <c r="AC596" s="244" t="s">
        <v>1751</v>
      </c>
      <c r="AD596" s="211" t="s">
        <v>587</v>
      </c>
      <c r="AE596" s="224">
        <v>47.5</v>
      </c>
      <c r="AF596" s="224" t="s">
        <v>705</v>
      </c>
      <c r="AG596" s="224">
        <v>13</v>
      </c>
      <c r="AH596" s="224">
        <v>1</v>
      </c>
      <c r="AI596" s="224">
        <v>2</v>
      </c>
      <c r="AJ596" s="224">
        <v>0</v>
      </c>
      <c r="AK596" s="224">
        <v>0</v>
      </c>
    </row>
    <row r="597" spans="1:57" ht="26.25" customHeight="1">
      <c r="A597" s="210">
        <v>597</v>
      </c>
      <c r="B597" s="224">
        <v>30</v>
      </c>
      <c r="C597" s="244" t="s">
        <v>1723</v>
      </c>
      <c r="D597" s="244">
        <v>1</v>
      </c>
      <c r="E597" s="293" t="s">
        <v>1432</v>
      </c>
      <c r="G597" s="232" t="s">
        <v>596</v>
      </c>
      <c r="H597" s="232" t="s">
        <v>620</v>
      </c>
      <c r="I597" s="232"/>
      <c r="J597" s="252" t="s">
        <v>620</v>
      </c>
      <c r="K597" s="237"/>
      <c r="L597" s="238" t="s">
        <v>620</v>
      </c>
      <c r="N597" s="219"/>
      <c r="W597" s="211">
        <v>2012</v>
      </c>
      <c r="X597" s="239" t="d">
        <v>2012-06-19</v>
      </c>
      <c r="Y597" s="228" t="s">
        <v>1811</v>
      </c>
      <c r="Z597" s="244" t="s">
        <v>1722</v>
      </c>
      <c r="AA597" s="211" t="s">
        <v>1817</v>
      </c>
      <c r="AB597" s="292">
        <v>1</v>
      </c>
      <c r="AC597" s="244" t="s">
        <v>1751</v>
      </c>
      <c r="AD597" s="211" t="s">
        <v>587</v>
      </c>
      <c r="AE597" s="224">
        <v>51</v>
      </c>
      <c r="AF597" s="224" t="s">
        <v>705</v>
      </c>
      <c r="AG597" s="224">
        <v>14</v>
      </c>
      <c r="AH597" s="224">
        <v>0</v>
      </c>
      <c r="AI597" s="224">
        <v>2</v>
      </c>
      <c r="AJ597" s="224">
        <v>0</v>
      </c>
      <c r="AK597" s="224">
        <v>0</v>
      </c>
    </row>
    <row r="598" spans="1:57" ht="26.25" customHeight="1">
      <c r="A598" s="210">
        <v>598</v>
      </c>
      <c r="B598" s="224">
        <v>30</v>
      </c>
      <c r="C598" s="244" t="s">
        <v>1723</v>
      </c>
      <c r="D598" s="244">
        <v>1</v>
      </c>
      <c r="E598" s="293" t="s">
        <v>1433</v>
      </c>
      <c r="G598" s="232" t="s">
        <v>596</v>
      </c>
      <c r="H598" s="238" t="s">
        <v>620</v>
      </c>
      <c r="I598" s="238"/>
      <c r="J598" s="252" t="s">
        <v>620</v>
      </c>
      <c r="K598" s="237"/>
      <c r="L598" s="238" t="s">
        <v>620</v>
      </c>
      <c r="N598" s="219"/>
      <c r="W598" s="211">
        <v>2012</v>
      </c>
      <c r="X598" s="239" t="d">
        <v>2012-06-19</v>
      </c>
      <c r="Y598" s="228" t="s">
        <v>1811</v>
      </c>
      <c r="Z598" s="244" t="s">
        <v>1722</v>
      </c>
      <c r="AA598" s="211" t="s">
        <v>1817</v>
      </c>
      <c r="AB598" s="292">
        <v>1</v>
      </c>
      <c r="AC598" s="244" t="s">
        <v>1751</v>
      </c>
      <c r="AD598" s="211" t="s">
        <v>587</v>
      </c>
      <c r="AE598" s="224">
        <v>52.7</v>
      </c>
      <c r="AF598" s="224" t="s">
        <v>705</v>
      </c>
      <c r="AG598" s="224">
        <v>17</v>
      </c>
      <c r="AH598" s="224">
        <v>0</v>
      </c>
      <c r="AI598" s="224">
        <v>11</v>
      </c>
      <c r="AJ598" s="224">
        <v>0</v>
      </c>
      <c r="AK598" s="224">
        <v>0</v>
      </c>
    </row>
    <row r="599" spans="1:57" ht="26.25" customHeight="1">
      <c r="A599" s="210">
        <v>599</v>
      </c>
      <c r="B599" s="224">
        <v>30</v>
      </c>
      <c r="C599" s="244" t="s">
        <v>1723</v>
      </c>
      <c r="D599" s="244">
        <v>1</v>
      </c>
      <c r="E599" s="212" t="s">
        <v>1434</v>
      </c>
      <c r="F599" s="213"/>
      <c r="G599" s="232" t="s">
        <v>596</v>
      </c>
      <c r="H599" s="238" t="s">
        <v>620</v>
      </c>
      <c r="I599" s="238"/>
      <c r="J599" s="252" t="s">
        <v>620</v>
      </c>
      <c r="K599" s="237"/>
      <c r="L599" s="238" t="s">
        <v>620</v>
      </c>
      <c r="N599" s="219"/>
      <c r="W599" s="211">
        <v>2012</v>
      </c>
      <c r="X599" s="239" t="d">
        <v>2012-06-19</v>
      </c>
      <c r="Y599" s="228" t="s">
        <v>1811</v>
      </c>
      <c r="Z599" s="244" t="s">
        <v>1722</v>
      </c>
      <c r="AA599" s="211" t="s">
        <v>1817</v>
      </c>
      <c r="AB599" s="292">
        <v>1</v>
      </c>
      <c r="AC599" s="244" t="s">
        <v>1751</v>
      </c>
      <c r="AD599" s="211" t="s">
        <v>587</v>
      </c>
      <c r="AE599" s="224">
        <v>56.5</v>
      </c>
      <c r="AF599" s="224" t="s">
        <v>705</v>
      </c>
      <c r="AG599" s="224">
        <v>16</v>
      </c>
      <c r="AH599" s="224">
        <v>0</v>
      </c>
      <c r="AI599" s="224">
        <v>6</v>
      </c>
      <c r="AJ599" s="224">
        <v>0</v>
      </c>
      <c r="AK599" s="224">
        <v>0</v>
      </c>
    </row>
    <row r="600" spans="1:57" ht="26.25" customHeight="1">
      <c r="A600" s="210">
        <v>600</v>
      </c>
      <c r="B600" s="224">
        <v>30</v>
      </c>
      <c r="C600" s="244" t="s">
        <v>1723</v>
      </c>
      <c r="D600" s="244">
        <v>1</v>
      </c>
      <c r="E600" s="293" t="s">
        <v>1435</v>
      </c>
      <c r="G600" s="232" t="s">
        <v>596</v>
      </c>
      <c r="H600" s="232" t="s">
        <v>620</v>
      </c>
      <c r="I600" s="232"/>
      <c r="J600" s="252" t="s">
        <v>620</v>
      </c>
      <c r="K600" s="237"/>
      <c r="L600" s="238" t="s">
        <v>620</v>
      </c>
      <c r="N600" s="219"/>
      <c r="W600" s="211">
        <v>2012</v>
      </c>
      <c r="X600" s="239" t="d">
        <v>2012-06-19</v>
      </c>
      <c r="Y600" s="228" t="s">
        <v>1811</v>
      </c>
      <c r="Z600" s="244" t="s">
        <v>1722</v>
      </c>
      <c r="AA600" s="211" t="s">
        <v>1817</v>
      </c>
      <c r="AB600" s="292">
        <v>1</v>
      </c>
      <c r="AC600" s="244" t="s">
        <v>1751</v>
      </c>
      <c r="AD600" s="211" t="s">
        <v>587</v>
      </c>
      <c r="AE600" s="224">
        <v>59</v>
      </c>
      <c r="AF600" s="224" t="s">
        <v>705</v>
      </c>
      <c r="AG600" s="224">
        <v>18</v>
      </c>
      <c r="AH600" s="224">
        <v>0</v>
      </c>
      <c r="AI600" s="224">
        <v>6</v>
      </c>
      <c r="AJ600" s="224">
        <v>0</v>
      </c>
      <c r="AK600" s="224">
        <v>0</v>
      </c>
    </row>
    <row r="601" spans="1:57" ht="26.25" customHeight="1">
      <c r="A601" s="210">
        <v>601</v>
      </c>
      <c r="B601" s="224">
        <v>30</v>
      </c>
      <c r="C601" s="244" t="s">
        <v>1723</v>
      </c>
      <c r="D601" s="244">
        <v>1</v>
      </c>
      <c r="E601" s="293" t="s">
        <v>1436</v>
      </c>
      <c r="G601" s="232" t="s">
        <v>596</v>
      </c>
      <c r="H601" s="232" t="s">
        <v>620</v>
      </c>
      <c r="I601" s="232"/>
      <c r="J601" s="325" t="s">
        <v>620</v>
      </c>
      <c r="K601" s="237"/>
      <c r="L601" s="238" t="s">
        <v>620</v>
      </c>
      <c r="N601" s="219"/>
      <c r="P601" s="244"/>
      <c r="W601" s="211">
        <v>2012</v>
      </c>
      <c r="X601" s="239" t="d">
        <v>2012-06-19</v>
      </c>
      <c r="Y601" s="235" t="s">
        <v>1811</v>
      </c>
      <c r="Z601" s="244" t="s">
        <v>1722</v>
      </c>
      <c r="AA601" s="211" t="s">
        <v>1817</v>
      </c>
      <c r="AB601" s="292">
        <v>1</v>
      </c>
      <c r="AC601" s="244" t="s">
        <v>1751</v>
      </c>
      <c r="AD601" s="211" t="s">
        <v>587</v>
      </c>
      <c r="AE601" s="224">
        <v>59</v>
      </c>
      <c r="AF601" s="224" t="s">
        <v>691</v>
      </c>
      <c r="AG601" s="224">
        <v>63</v>
      </c>
      <c r="AH601" s="224">
        <v>2</v>
      </c>
      <c r="AI601" s="224">
        <v>3</v>
      </c>
      <c r="AJ601" s="224">
        <v>0</v>
      </c>
      <c r="AK601" s="224">
        <v>0</v>
      </c>
    </row>
    <row r="602" spans="1:57" ht="26.25" customHeight="1">
      <c r="A602" s="210">
        <v>602</v>
      </c>
      <c r="B602" s="224">
        <v>30</v>
      </c>
      <c r="C602" s="244" t="s">
        <v>1723</v>
      </c>
      <c r="D602" s="244">
        <v>1</v>
      </c>
      <c r="E602" s="212" t="s">
        <v>1437</v>
      </c>
      <c r="F602" s="213"/>
      <c r="G602" s="232" t="s">
        <v>596</v>
      </c>
      <c r="H602" s="232" t="s">
        <v>620</v>
      </c>
      <c r="I602" s="238"/>
      <c r="J602" s="252" t="s">
        <v>620</v>
      </c>
      <c r="L602" s="238" t="s">
        <v>620</v>
      </c>
      <c r="N602" s="219"/>
      <c r="W602" s="211">
        <v>2012</v>
      </c>
      <c r="X602" s="239" t="d">
        <v>2012-06-19</v>
      </c>
      <c r="Y602" s="228" t="s">
        <v>1811</v>
      </c>
      <c r="Z602" s="244" t="s">
        <v>1722</v>
      </c>
      <c r="AA602" s="211" t="s">
        <v>1817</v>
      </c>
      <c r="AB602" s="292">
        <v>1</v>
      </c>
      <c r="AC602" s="244" t="s">
        <v>1751</v>
      </c>
      <c r="AD602" s="211" t="s">
        <v>587</v>
      </c>
      <c r="AE602" s="224">
        <v>67.7</v>
      </c>
      <c r="AF602" s="224" t="s">
        <v>691</v>
      </c>
      <c r="AG602" s="224">
        <v>78</v>
      </c>
      <c r="AH602" s="224">
        <v>0</v>
      </c>
      <c r="AI602" s="224">
        <v>3</v>
      </c>
      <c r="AJ602" s="224">
        <v>0</v>
      </c>
      <c r="AK602" s="224">
        <v>0</v>
      </c>
    </row>
    <row r="603" spans="1:57" ht="26.25" customHeight="1">
      <c r="A603" s="210">
        <v>603</v>
      </c>
      <c r="B603" s="224">
        <v>30</v>
      </c>
      <c r="C603" s="244" t="s">
        <v>1723</v>
      </c>
      <c r="D603" s="213">
        <v>1</v>
      </c>
      <c r="E603" s="212" t="s">
        <v>1438</v>
      </c>
      <c r="F603" s="213"/>
      <c r="G603" s="232" t="s">
        <v>587</v>
      </c>
      <c r="H603" s="215" t="s">
        <v>1840</v>
      </c>
      <c r="I603" s="227"/>
      <c r="J603" s="252" t="s">
        <v>251</v>
      </c>
      <c r="K603" s="237"/>
      <c r="L603" s="267" t="s">
        <v>587</v>
      </c>
      <c r="N603" s="219"/>
      <c r="O603" s="224" t="s">
        <v>588</v>
      </c>
      <c r="P603" s="224" t="s">
        <v>1470</v>
      </c>
      <c r="Q603" s="245">
        <v>4492457.38</v>
      </c>
      <c r="R603" s="245">
        <v>400979.08</v>
      </c>
      <c r="S603" s="224">
        <v>1</v>
      </c>
      <c r="T603" s="224">
        <v>5</v>
      </c>
      <c r="U603" s="224">
        <v>0</v>
      </c>
      <c r="V603" s="224">
        <v>2</v>
      </c>
      <c r="W603" s="211">
        <v>2012</v>
      </c>
      <c r="X603" s="239" t="d">
        <v>2012-06-19</v>
      </c>
      <c r="Y603" s="228" t="s">
        <v>1811</v>
      </c>
      <c r="Z603" s="244" t="s">
        <v>1722</v>
      </c>
      <c r="AA603" s="211" t="s">
        <v>1817</v>
      </c>
      <c r="AB603" s="292">
        <v>1</v>
      </c>
      <c r="AC603" s="244" t="s">
        <v>1751</v>
      </c>
      <c r="AD603" s="211" t="s">
        <v>587</v>
      </c>
      <c r="AE603" s="224">
        <v>77</v>
      </c>
      <c r="AF603" s="224" t="s">
        <v>691</v>
      </c>
      <c r="AG603" s="224">
        <v>85</v>
      </c>
      <c r="AH603" s="224">
        <v>0</v>
      </c>
      <c r="AI603" s="224">
        <v>1</v>
      </c>
      <c r="AJ603" s="224">
        <v>0</v>
      </c>
      <c r="AK603" s="224">
        <v>0</v>
      </c>
      <c r="AM603" s="240" t="s">
        <v>1645</v>
      </c>
      <c r="AN603" s="224" t="s">
        <v>1668</v>
      </c>
      <c r="AO603" s="224" t="s">
        <v>530</v>
      </c>
      <c r="AS603" s="224" t="s">
        <v>1675</v>
      </c>
      <c r="AT603" s="224">
        <v>0</v>
      </c>
      <c r="AU603" s="224">
        <v>23</v>
      </c>
      <c r="AV603" s="224">
        <v>20</v>
      </c>
      <c r="AW603" s="224">
        <v>60</v>
      </c>
      <c r="AX603" s="224">
        <v>50</v>
      </c>
      <c r="AY603" s="224">
        <v>55</v>
      </c>
      <c r="AZ603" s="224">
        <v>53</v>
      </c>
      <c r="BA603" s="224">
        <v>52</v>
      </c>
      <c r="BB603" s="224">
        <v>52</v>
      </c>
      <c r="BC603" s="224">
        <v>3</v>
      </c>
      <c r="BD603" s="224">
        <v>4</v>
      </c>
      <c r="BE603" s="224">
        <v>3</v>
      </c>
    </row>
    <row r="604" spans="1:57" ht="26.25" customHeight="1">
      <c r="A604" s="210">
        <v>604</v>
      </c>
      <c r="B604" s="244">
        <v>30</v>
      </c>
      <c r="C604" s="244" t="s">
        <v>1723</v>
      </c>
      <c r="D604" s="299">
        <v>0</v>
      </c>
      <c r="E604" s="293" t="s">
        <v>1439</v>
      </c>
      <c r="G604" s="232" t="s">
        <v>596</v>
      </c>
      <c r="H604" s="238" t="s">
        <v>620</v>
      </c>
      <c r="I604" s="238"/>
      <c r="J604" s="252" t="s">
        <v>620</v>
      </c>
      <c r="K604" s="237"/>
      <c r="L604" s="238" t="s">
        <v>620</v>
      </c>
      <c r="N604" s="219"/>
      <c r="O604" s="244"/>
      <c r="W604" s="211">
        <v>2012</v>
      </c>
      <c r="X604" s="239" t="d">
        <v>2012-06-19</v>
      </c>
      <c r="Y604" s="228" t="s">
        <v>1811</v>
      </c>
      <c r="Z604" s="244" t="s">
        <v>1722</v>
      </c>
      <c r="AA604" s="211" t="s">
        <v>1817</v>
      </c>
      <c r="AB604" s="292">
        <v>1</v>
      </c>
      <c r="AC604" s="244" t="s">
        <v>1751</v>
      </c>
      <c r="AD604" s="211" t="s">
        <v>587</v>
      </c>
      <c r="AE604" s="224">
        <v>77</v>
      </c>
      <c r="AF604" s="224" t="s">
        <v>691</v>
      </c>
      <c r="AG604" s="224">
        <v>74</v>
      </c>
      <c r="AH604" s="224">
        <v>0</v>
      </c>
      <c r="AI604" s="224">
        <v>6</v>
      </c>
      <c r="AJ604" s="224">
        <v>0</v>
      </c>
      <c r="AK604" s="224">
        <v>0</v>
      </c>
      <c r="AM604" s="299" t="s">
        <v>1647</v>
      </c>
      <c r="AO604" s="224" t="s">
        <v>531</v>
      </c>
    </row>
    <row r="605" spans="1:57" ht="26.25" customHeight="1">
      <c r="A605" s="210">
        <v>605</v>
      </c>
      <c r="B605" s="244">
        <v>30</v>
      </c>
      <c r="C605" s="244" t="s">
        <v>1723</v>
      </c>
      <c r="D605" s="213">
        <v>0</v>
      </c>
      <c r="E605" s="293" t="s">
        <v>1440</v>
      </c>
      <c r="G605" s="232" t="s">
        <v>596</v>
      </c>
      <c r="H605" s="238" t="s">
        <v>620</v>
      </c>
      <c r="I605" s="238"/>
      <c r="J605" s="252" t="s">
        <v>620</v>
      </c>
      <c r="K605" s="237"/>
      <c r="L605" s="238" t="s">
        <v>620</v>
      </c>
      <c r="N605" s="219"/>
      <c r="O605" s="244"/>
      <c r="W605" s="211">
        <v>2012</v>
      </c>
      <c r="X605" s="239" t="d">
        <v>2012-06-19</v>
      </c>
      <c r="Y605" s="228" t="s">
        <v>1811</v>
      </c>
      <c r="Z605" s="244" t="s">
        <v>1722</v>
      </c>
      <c r="AA605" s="211" t="s">
        <v>1817</v>
      </c>
      <c r="AB605" s="292">
        <v>1</v>
      </c>
      <c r="AC605" s="244" t="s">
        <v>1751</v>
      </c>
      <c r="AD605" s="211" t="s">
        <v>587</v>
      </c>
      <c r="AE605" s="224">
        <v>77</v>
      </c>
      <c r="AF605" s="224" t="s">
        <v>691</v>
      </c>
      <c r="AG605" s="224">
        <v>87</v>
      </c>
      <c r="AH605" s="224">
        <v>0</v>
      </c>
      <c r="AI605" s="224">
        <v>4</v>
      </c>
      <c r="AJ605" s="224">
        <v>0</v>
      </c>
      <c r="AK605" s="224">
        <v>0</v>
      </c>
      <c r="AM605" s="213" t="s">
        <v>1644</v>
      </c>
      <c r="AO605" s="224" t="s">
        <v>530</v>
      </c>
    </row>
    <row r="606" spans="1:57" ht="26.25" customHeight="1">
      <c r="A606" s="210">
        <v>606</v>
      </c>
      <c r="B606" s="224">
        <v>30</v>
      </c>
      <c r="C606" s="244" t="s">
        <v>1723</v>
      </c>
      <c r="D606" s="299">
        <v>1</v>
      </c>
      <c r="E606" s="212" t="s">
        <v>1441</v>
      </c>
      <c r="G606" s="232" t="s">
        <v>587</v>
      </c>
      <c r="H606" s="215" t="s">
        <v>1841</v>
      </c>
      <c r="I606" s="215"/>
      <c r="J606" s="325" t="s">
        <v>252</v>
      </c>
      <c r="L606" s="267" t="s">
        <v>587</v>
      </c>
      <c r="N606" s="219"/>
      <c r="O606" s="224" t="s">
        <v>588</v>
      </c>
      <c r="P606" s="224" t="s">
        <v>1470</v>
      </c>
      <c r="Q606" s="245">
        <v>4492451.55</v>
      </c>
      <c r="R606" s="245">
        <v>400975.97</v>
      </c>
      <c r="S606" s="224">
        <v>0</v>
      </c>
      <c r="T606" s="224">
        <v>12</v>
      </c>
      <c r="U606" s="224">
        <v>0</v>
      </c>
      <c r="V606" s="224">
        <v>0</v>
      </c>
      <c r="W606" s="211">
        <v>2012</v>
      </c>
      <c r="X606" s="239" t="d">
        <v>2012-06-19</v>
      </c>
      <c r="Y606" s="228" t="s">
        <v>1811</v>
      </c>
      <c r="Z606" s="244" t="s">
        <v>1722</v>
      </c>
      <c r="AA606" s="211" t="s">
        <v>1817</v>
      </c>
      <c r="AB606" s="292">
        <v>1</v>
      </c>
      <c r="AC606" s="244" t="s">
        <v>1751</v>
      </c>
      <c r="AD606" s="211" t="s">
        <v>587</v>
      </c>
      <c r="AE606" s="224">
        <v>77</v>
      </c>
      <c r="AF606" s="224" t="s">
        <v>691</v>
      </c>
      <c r="AG606" s="224">
        <v>75</v>
      </c>
      <c r="AH606" s="224">
        <v>0</v>
      </c>
      <c r="AI606" s="224">
        <v>1</v>
      </c>
      <c r="AJ606" s="224">
        <v>0</v>
      </c>
      <c r="AK606" s="224">
        <v>0</v>
      </c>
      <c r="AM606" s="226" t="s">
        <v>1646</v>
      </c>
      <c r="AN606" s="224" t="s">
        <v>1669</v>
      </c>
      <c r="AO606" s="224" t="s">
        <v>531</v>
      </c>
      <c r="AS606" s="224" t="s">
        <v>1676</v>
      </c>
      <c r="AT606" s="224">
        <v>0</v>
      </c>
      <c r="AU606" s="224">
        <v>5</v>
      </c>
      <c r="AV606" s="224">
        <v>0</v>
      </c>
      <c r="AW606" s="224">
        <v>80</v>
      </c>
      <c r="AX606" s="224">
        <v>85</v>
      </c>
      <c r="AY606" s="224">
        <v>45</v>
      </c>
      <c r="AZ606" s="224">
        <v>66</v>
      </c>
      <c r="BA606" s="224">
        <v>57</v>
      </c>
      <c r="BB606" s="224">
        <v>56</v>
      </c>
      <c r="BC606" s="224">
        <v>5</v>
      </c>
      <c r="BD606" s="224">
        <v>4</v>
      </c>
      <c r="BE606" s="224">
        <v>5</v>
      </c>
    </row>
    <row r="607" spans="1:57" ht="26.25" customHeight="1">
      <c r="A607" s="210">
        <v>607</v>
      </c>
      <c r="B607" s="224">
        <v>30</v>
      </c>
      <c r="C607" s="244" t="s">
        <v>1723</v>
      </c>
      <c r="D607" s="244">
        <v>1</v>
      </c>
      <c r="E607" s="212" t="s">
        <v>1442</v>
      </c>
      <c r="F607" s="213"/>
      <c r="G607" s="232" t="s">
        <v>596</v>
      </c>
      <c r="H607" s="232" t="s">
        <v>620</v>
      </c>
      <c r="I607" s="232"/>
      <c r="J607" s="252" t="s">
        <v>620</v>
      </c>
      <c r="K607" s="237"/>
      <c r="L607" s="238" t="s">
        <v>620</v>
      </c>
      <c r="N607" s="219"/>
      <c r="W607" s="211">
        <v>2012</v>
      </c>
      <c r="X607" s="239" t="d">
        <v>2012-06-19</v>
      </c>
      <c r="Y607" s="228" t="s">
        <v>1811</v>
      </c>
      <c r="Z607" s="244" t="s">
        <v>1722</v>
      </c>
      <c r="AA607" s="211" t="s">
        <v>1817</v>
      </c>
      <c r="AB607" s="292">
        <v>1</v>
      </c>
      <c r="AC607" s="244" t="s">
        <v>1751</v>
      </c>
      <c r="AD607" s="211" t="s">
        <v>587</v>
      </c>
      <c r="AE607" s="224">
        <v>84.5</v>
      </c>
      <c r="AF607" s="224" t="s">
        <v>691</v>
      </c>
      <c r="AG607" s="224">
        <v>60</v>
      </c>
      <c r="AH607" s="224">
        <v>0</v>
      </c>
      <c r="AI607" s="224">
        <v>3</v>
      </c>
      <c r="AJ607" s="224">
        <v>0</v>
      </c>
      <c r="AK607" s="224">
        <v>0</v>
      </c>
    </row>
    <row r="608" spans="1:57" ht="26.25" customHeight="1">
      <c r="A608" s="210">
        <v>608</v>
      </c>
      <c r="B608" s="224">
        <v>30</v>
      </c>
      <c r="C608" s="244" t="s">
        <v>1723</v>
      </c>
      <c r="D608" s="244">
        <v>1</v>
      </c>
      <c r="E608" s="293" t="s">
        <v>1443</v>
      </c>
      <c r="G608" s="232" t="s">
        <v>596</v>
      </c>
      <c r="H608" s="238" t="s">
        <v>620</v>
      </c>
      <c r="I608" s="238"/>
      <c r="J608" s="252" t="s">
        <v>620</v>
      </c>
      <c r="L608" s="238" t="s">
        <v>620</v>
      </c>
      <c r="N608" s="219"/>
      <c r="W608" s="211">
        <v>2012</v>
      </c>
      <c r="X608" s="239" t="d">
        <v>2012-06-19</v>
      </c>
      <c r="Y608" s="228" t="s">
        <v>1811</v>
      </c>
      <c r="Z608" s="244" t="s">
        <v>1722</v>
      </c>
      <c r="AA608" s="211" t="s">
        <v>1817</v>
      </c>
      <c r="AB608" s="292">
        <v>1</v>
      </c>
      <c r="AC608" s="244" t="s">
        <v>1751</v>
      </c>
      <c r="AD608" s="211" t="s">
        <v>587</v>
      </c>
      <c r="AE608" s="224">
        <v>84.5</v>
      </c>
      <c r="AF608" s="224" t="s">
        <v>691</v>
      </c>
      <c r="AG608" s="224">
        <v>44</v>
      </c>
      <c r="AH608" s="224">
        <v>0</v>
      </c>
      <c r="AI608" s="224">
        <v>4</v>
      </c>
      <c r="AJ608" s="224">
        <v>0</v>
      </c>
      <c r="AK608" s="224">
        <v>0</v>
      </c>
    </row>
    <row r="609" spans="1:57" ht="26.25" customHeight="1">
      <c r="A609" s="210">
        <v>609</v>
      </c>
      <c r="B609" s="244">
        <v>30</v>
      </c>
      <c r="C609" s="244" t="s">
        <v>1723</v>
      </c>
      <c r="D609" s="244">
        <v>1</v>
      </c>
      <c r="E609" s="293" t="s">
        <v>1444</v>
      </c>
      <c r="G609" s="232" t="s">
        <v>596</v>
      </c>
      <c r="H609" s="238" t="s">
        <v>620</v>
      </c>
      <c r="I609" s="238"/>
      <c r="J609" s="252" t="s">
        <v>620</v>
      </c>
      <c r="L609" s="238" t="s">
        <v>620</v>
      </c>
      <c r="N609" s="219"/>
      <c r="O609" s="244"/>
      <c r="W609" s="211">
        <v>2012</v>
      </c>
      <c r="X609" s="239" t="d">
        <v>2012-06-19</v>
      </c>
      <c r="Y609" s="235" t="s">
        <v>1811</v>
      </c>
      <c r="Z609" s="244" t="s">
        <v>1722</v>
      </c>
      <c r="AA609" s="211" t="s">
        <v>1817</v>
      </c>
      <c r="AB609" s="292">
        <v>1</v>
      </c>
      <c r="AC609" s="244" t="s">
        <v>1751</v>
      </c>
      <c r="AD609" s="211" t="s">
        <v>587</v>
      </c>
      <c r="AE609" s="224">
        <v>84.5</v>
      </c>
      <c r="AF609" s="224" t="s">
        <v>691</v>
      </c>
      <c r="AG609" s="224">
        <v>43</v>
      </c>
      <c r="AH609" s="224">
        <v>0</v>
      </c>
      <c r="AI609" s="224">
        <v>1</v>
      </c>
      <c r="AJ609" s="224">
        <v>0</v>
      </c>
      <c r="AK609" s="224">
        <v>0</v>
      </c>
    </row>
    <row r="610" spans="1:57" ht="26.25" customHeight="1">
      <c r="A610" s="210">
        <v>610</v>
      </c>
      <c r="B610" s="244">
        <v>30</v>
      </c>
      <c r="C610" s="244" t="s">
        <v>1723</v>
      </c>
      <c r="D610" s="244">
        <v>1</v>
      </c>
      <c r="E610" s="212" t="s">
        <v>1445</v>
      </c>
      <c r="F610" s="213"/>
      <c r="G610" s="232" t="s">
        <v>596</v>
      </c>
      <c r="H610" s="238" t="s">
        <v>620</v>
      </c>
      <c r="I610" s="232"/>
      <c r="J610" s="252" t="s">
        <v>620</v>
      </c>
      <c r="K610" s="237"/>
      <c r="L610" s="238" t="s">
        <v>620</v>
      </c>
      <c r="N610" s="219"/>
      <c r="W610" s="211">
        <v>2012</v>
      </c>
      <c r="X610" s="239" t="d">
        <v>2012-06-19</v>
      </c>
      <c r="Y610" s="235" t="s">
        <v>1811</v>
      </c>
      <c r="Z610" s="244" t="s">
        <v>1722</v>
      </c>
      <c r="AA610" s="211" t="s">
        <v>1817</v>
      </c>
      <c r="AB610" s="292">
        <v>1</v>
      </c>
      <c r="AC610" s="244" t="s">
        <v>1751</v>
      </c>
      <c r="AD610" s="211" t="s">
        <v>587</v>
      </c>
      <c r="AE610" s="224">
        <v>84.5</v>
      </c>
      <c r="AF610" s="224" t="s">
        <v>691</v>
      </c>
      <c r="AG610" s="224">
        <v>40</v>
      </c>
      <c r="AH610" s="224">
        <v>0</v>
      </c>
      <c r="AI610" s="224">
        <v>5</v>
      </c>
      <c r="AJ610" s="224">
        <v>0</v>
      </c>
      <c r="AK610" s="224">
        <v>0</v>
      </c>
    </row>
    <row r="611" spans="1:57" ht="26.25" customHeight="1">
      <c r="A611" s="210">
        <v>611</v>
      </c>
      <c r="B611" s="244">
        <v>30</v>
      </c>
      <c r="C611" s="244" t="s">
        <v>1723</v>
      </c>
      <c r="D611" s="244">
        <v>1</v>
      </c>
      <c r="E611" s="293" t="s">
        <v>1446</v>
      </c>
      <c r="G611" s="238" t="s">
        <v>596</v>
      </c>
      <c r="H611" s="238" t="s">
        <v>620</v>
      </c>
      <c r="I611" s="238"/>
      <c r="J611" s="252" t="s">
        <v>620</v>
      </c>
      <c r="K611" s="237"/>
      <c r="L611" s="238" t="s">
        <v>620</v>
      </c>
      <c r="N611" s="243"/>
      <c r="Q611" s="248"/>
      <c r="R611" s="248"/>
      <c r="S611" s="244"/>
      <c r="T611" s="244"/>
      <c r="U611" s="244"/>
      <c r="V611" s="244"/>
      <c r="W611" s="211">
        <v>2012</v>
      </c>
      <c r="X611" s="234" t="d">
        <v>2012-06-19</v>
      </c>
      <c r="Y611" s="228" t="s">
        <v>1811</v>
      </c>
      <c r="Z611" s="244" t="s">
        <v>1722</v>
      </c>
      <c r="AA611" s="211" t="s">
        <v>1817</v>
      </c>
      <c r="AB611" s="292">
        <v>1</v>
      </c>
      <c r="AC611" s="244" t="s">
        <v>1751</v>
      </c>
      <c r="AD611" s="211" t="s">
        <v>587</v>
      </c>
      <c r="AE611" s="244">
        <v>94.5</v>
      </c>
      <c r="AF611" s="244" t="s">
        <v>691</v>
      </c>
      <c r="AG611" s="244">
        <v>38</v>
      </c>
      <c r="AH611" s="244">
        <v>0</v>
      </c>
      <c r="AI611" s="244">
        <v>3</v>
      </c>
      <c r="AJ611" s="244">
        <v>0</v>
      </c>
      <c r="AK611" s="244">
        <v>0</v>
      </c>
      <c r="AN611" s="244"/>
      <c r="AO611" s="244"/>
      <c r="AS611" s="244"/>
    </row>
    <row r="612" spans="1:57" ht="26.25" customHeight="1">
      <c r="A612" s="210">
        <v>612</v>
      </c>
      <c r="B612" s="244">
        <v>30</v>
      </c>
      <c r="C612" s="244" t="s">
        <v>1723</v>
      </c>
      <c r="D612" s="244">
        <v>1</v>
      </c>
      <c r="E612" s="212" t="s">
        <v>1447</v>
      </c>
      <c r="F612" s="213"/>
      <c r="G612" s="232" t="s">
        <v>596</v>
      </c>
      <c r="H612" s="232" t="s">
        <v>620</v>
      </c>
      <c r="I612" s="238"/>
      <c r="J612" s="252" t="s">
        <v>620</v>
      </c>
      <c r="K612" s="237"/>
      <c r="L612" s="238" t="s">
        <v>620</v>
      </c>
      <c r="N612" s="219"/>
      <c r="P612" s="244"/>
      <c r="W612" s="211">
        <v>2012</v>
      </c>
      <c r="X612" s="234" t="d">
        <v>2012-06-19</v>
      </c>
      <c r="Y612" s="228" t="s">
        <v>1811</v>
      </c>
      <c r="Z612" s="244" t="s">
        <v>1722</v>
      </c>
      <c r="AA612" s="211" t="s">
        <v>1817</v>
      </c>
      <c r="AB612" s="292">
        <v>1</v>
      </c>
      <c r="AC612" s="244" t="s">
        <v>1751</v>
      </c>
      <c r="AD612" s="211" t="s">
        <v>587</v>
      </c>
      <c r="AE612" s="224">
        <v>94.5</v>
      </c>
      <c r="AF612" s="224" t="s">
        <v>691</v>
      </c>
      <c r="AG612" s="224">
        <v>65</v>
      </c>
      <c r="AH612" s="224">
        <v>0</v>
      </c>
      <c r="AI612" s="224">
        <v>3</v>
      </c>
      <c r="AJ612" s="224">
        <v>0</v>
      </c>
      <c r="AK612" s="224">
        <v>0</v>
      </c>
    </row>
    <row r="613" spans="1:57" ht="26.25" customHeight="1">
      <c r="A613" s="210">
        <v>613</v>
      </c>
      <c r="B613" s="244">
        <v>30</v>
      </c>
      <c r="C613" s="244" t="s">
        <v>1723</v>
      </c>
      <c r="D613" s="244">
        <v>1</v>
      </c>
      <c r="E613" s="293" t="s">
        <v>1448</v>
      </c>
      <c r="G613" s="238" t="s">
        <v>596</v>
      </c>
      <c r="H613" s="238" t="s">
        <v>620</v>
      </c>
      <c r="I613" s="238"/>
      <c r="J613" s="252" t="s">
        <v>620</v>
      </c>
      <c r="K613" s="237"/>
      <c r="L613" s="238" t="s">
        <v>620</v>
      </c>
      <c r="N613" s="243"/>
      <c r="O613" s="244"/>
      <c r="P613" s="244"/>
      <c r="Q613" s="248"/>
      <c r="R613" s="248"/>
      <c r="S613" s="244"/>
      <c r="T613" s="244"/>
      <c r="U613" s="244"/>
      <c r="V613" s="244"/>
      <c r="W613" s="211">
        <v>2012</v>
      </c>
      <c r="X613" s="234" t="d">
        <v>2012-06-19</v>
      </c>
      <c r="Y613" s="235" t="s">
        <v>1811</v>
      </c>
      <c r="Z613" s="244" t="s">
        <v>1722</v>
      </c>
      <c r="AA613" s="211" t="s">
        <v>1817</v>
      </c>
      <c r="AB613" s="292">
        <v>1</v>
      </c>
      <c r="AC613" s="244" t="s">
        <v>1751</v>
      </c>
      <c r="AD613" s="211" t="s">
        <v>587</v>
      </c>
      <c r="AE613" s="244">
        <v>94.5</v>
      </c>
      <c r="AF613" s="244" t="s">
        <v>691</v>
      </c>
      <c r="AG613" s="244">
        <v>68</v>
      </c>
      <c r="AH613" s="244">
        <v>0</v>
      </c>
      <c r="AI613" s="244">
        <v>1</v>
      </c>
      <c r="AJ613" s="244">
        <v>0</v>
      </c>
      <c r="AK613" s="244">
        <v>0</v>
      </c>
      <c r="AM613" s="244"/>
      <c r="AN613" s="244"/>
      <c r="AO613" s="244"/>
      <c r="AS613" s="244"/>
    </row>
    <row r="614" spans="1:57" ht="26.25" customHeight="1">
      <c r="A614" s="210">
        <v>614</v>
      </c>
      <c r="B614" s="244">
        <v>30</v>
      </c>
      <c r="C614" s="244" t="s">
        <v>1723</v>
      </c>
      <c r="D614" s="244">
        <v>1</v>
      </c>
      <c r="E614" s="212" t="s">
        <v>1449</v>
      </c>
      <c r="F614" s="213"/>
      <c r="G614" s="232" t="s">
        <v>596</v>
      </c>
      <c r="H614" s="238" t="s">
        <v>620</v>
      </c>
      <c r="I614" s="238"/>
      <c r="J614" s="252" t="s">
        <v>620</v>
      </c>
      <c r="K614" s="237"/>
      <c r="L614" s="238" t="s">
        <v>620</v>
      </c>
      <c r="N614" s="219"/>
      <c r="W614" s="211">
        <v>2012</v>
      </c>
      <c r="X614" s="239" t="d">
        <v>2012-06-19</v>
      </c>
      <c r="Y614" s="228" t="s">
        <v>1811</v>
      </c>
      <c r="Z614" s="244" t="s">
        <v>1722</v>
      </c>
      <c r="AA614" s="211" t="s">
        <v>1817</v>
      </c>
      <c r="AB614" s="292">
        <v>1</v>
      </c>
      <c r="AC614" s="244" t="s">
        <v>1751</v>
      </c>
      <c r="AD614" s="211" t="s">
        <v>587</v>
      </c>
      <c r="AE614" s="224">
        <v>94.5</v>
      </c>
      <c r="AF614" s="224" t="s">
        <v>691</v>
      </c>
      <c r="AG614" s="224">
        <v>68</v>
      </c>
      <c r="AH614" s="224">
        <v>0</v>
      </c>
      <c r="AI614" s="224">
        <v>3</v>
      </c>
      <c r="AJ614" s="224">
        <v>0</v>
      </c>
      <c r="AK614" s="224">
        <v>0</v>
      </c>
    </row>
    <row r="615" spans="1:57" ht="26.25" customHeight="1">
      <c r="A615" s="210">
        <v>615</v>
      </c>
      <c r="B615" s="224">
        <v>30</v>
      </c>
      <c r="C615" s="244" t="s">
        <v>1723</v>
      </c>
      <c r="D615" s="244">
        <v>1</v>
      </c>
      <c r="E615" s="212" t="s">
        <v>1450</v>
      </c>
      <c r="F615" s="213"/>
      <c r="G615" s="232" t="s">
        <v>596</v>
      </c>
      <c r="H615" s="238" t="s">
        <v>620</v>
      </c>
      <c r="I615" s="232"/>
      <c r="J615" s="252" t="s">
        <v>620</v>
      </c>
      <c r="K615" s="237"/>
      <c r="L615" s="238" t="s">
        <v>620</v>
      </c>
      <c r="N615" s="243"/>
      <c r="W615" s="211">
        <v>2012</v>
      </c>
      <c r="X615" s="239" t="d">
        <v>2012-06-19</v>
      </c>
      <c r="Y615" s="228" t="s">
        <v>1811</v>
      </c>
      <c r="Z615" s="244" t="s">
        <v>1722</v>
      </c>
      <c r="AA615" s="211" t="s">
        <v>1817</v>
      </c>
      <c r="AB615" s="292">
        <v>1</v>
      </c>
      <c r="AC615" s="244" t="s">
        <v>1751</v>
      </c>
      <c r="AD615" s="211" t="s">
        <v>587</v>
      </c>
      <c r="AE615" s="224">
        <v>96</v>
      </c>
      <c r="AF615" s="224" t="s">
        <v>705</v>
      </c>
      <c r="AG615" s="224">
        <v>19</v>
      </c>
      <c r="AH615" s="224">
        <v>0</v>
      </c>
      <c r="AI615" s="224">
        <v>1</v>
      </c>
      <c r="AJ615" s="224">
        <v>1</v>
      </c>
      <c r="AK615" s="224">
        <v>0</v>
      </c>
      <c r="AO615" s="244"/>
    </row>
    <row r="616" spans="1:57" ht="26.25" customHeight="1">
      <c r="A616" s="210">
        <v>616</v>
      </c>
      <c r="B616" s="224">
        <v>30</v>
      </c>
      <c r="C616" s="244" t="s">
        <v>1723</v>
      </c>
      <c r="D616" s="244">
        <v>1</v>
      </c>
      <c r="E616" s="293" t="s">
        <v>1451</v>
      </c>
      <c r="G616" s="232" t="s">
        <v>596</v>
      </c>
      <c r="H616" s="238" t="s">
        <v>620</v>
      </c>
      <c r="I616" s="238"/>
      <c r="J616" s="252" t="s">
        <v>620</v>
      </c>
      <c r="K616" s="237"/>
      <c r="L616" s="238" t="s">
        <v>620</v>
      </c>
      <c r="N616" s="219"/>
      <c r="W616" s="211">
        <v>2012</v>
      </c>
      <c r="X616" s="239" t="d">
        <v>2012-06-19</v>
      </c>
      <c r="Y616" s="228" t="s">
        <v>1811</v>
      </c>
      <c r="Z616" s="244" t="s">
        <v>1722</v>
      </c>
      <c r="AA616" s="211" t="s">
        <v>1817</v>
      </c>
      <c r="AB616" s="292">
        <v>1</v>
      </c>
      <c r="AC616" s="244" t="s">
        <v>1751</v>
      </c>
      <c r="AD616" s="211" t="s">
        <v>587</v>
      </c>
      <c r="AE616" s="224">
        <v>98</v>
      </c>
      <c r="AG616" s="224">
        <v>69</v>
      </c>
      <c r="AH616" s="224">
        <v>0</v>
      </c>
      <c r="AI616" s="224">
        <v>2</v>
      </c>
      <c r="AJ616" s="224">
        <v>1</v>
      </c>
      <c r="AK616" s="224">
        <v>0</v>
      </c>
    </row>
    <row r="617" spans="1:57" ht="26.25" customHeight="1">
      <c r="A617" s="210">
        <v>617</v>
      </c>
      <c r="B617" s="224">
        <v>30</v>
      </c>
      <c r="C617" s="244" t="s">
        <v>1723</v>
      </c>
      <c r="D617" s="244">
        <v>1</v>
      </c>
      <c r="E617" s="293" t="s">
        <v>1452</v>
      </c>
      <c r="G617" s="232" t="s">
        <v>596</v>
      </c>
      <c r="H617" s="215" t="s">
        <v>620</v>
      </c>
      <c r="I617" s="215"/>
      <c r="J617" s="325" t="s">
        <v>620</v>
      </c>
      <c r="K617" s="237"/>
      <c r="L617" s="238" t="s">
        <v>620</v>
      </c>
      <c r="N617" s="219"/>
      <c r="W617" s="211">
        <v>2012</v>
      </c>
      <c r="X617" s="234" t="d">
        <v>2012-06-19</v>
      </c>
      <c r="Y617" s="235" t="s">
        <v>1811</v>
      </c>
      <c r="Z617" s="244" t="s">
        <v>1722</v>
      </c>
      <c r="AA617" s="211" t="s">
        <v>1817</v>
      </c>
      <c r="AB617" s="292">
        <v>1</v>
      </c>
      <c r="AC617" s="244" t="s">
        <v>1751</v>
      </c>
      <c r="AD617" s="211" t="s">
        <v>587</v>
      </c>
      <c r="AE617" s="224">
        <v>100</v>
      </c>
      <c r="AF617" s="224" t="s">
        <v>691</v>
      </c>
      <c r="AG617" s="224">
        <v>62</v>
      </c>
      <c r="AH617" s="224">
        <v>0</v>
      </c>
      <c r="AI617" s="224">
        <v>3</v>
      </c>
      <c r="AJ617" s="224">
        <v>0</v>
      </c>
      <c r="AK617" s="224">
        <v>0</v>
      </c>
    </row>
    <row r="618" spans="1:57" ht="26.25" customHeight="1">
      <c r="A618" s="210">
        <v>618</v>
      </c>
      <c r="B618" s="224">
        <v>31</v>
      </c>
      <c r="C618" s="244" t="s">
        <v>1724</v>
      </c>
      <c r="D618" s="244">
        <v>1</v>
      </c>
      <c r="E618" s="293" t="s">
        <v>1467</v>
      </c>
      <c r="F618" s="213"/>
      <c r="G618" s="232" t="s">
        <v>587</v>
      </c>
      <c r="H618" s="215" t="s">
        <v>1467</v>
      </c>
      <c r="I618" s="215"/>
      <c r="J618" s="266" t="s">
        <v>164</v>
      </c>
      <c r="K618" s="247"/>
      <c r="L618" s="238" t="s">
        <v>587</v>
      </c>
      <c r="N618" s="243"/>
      <c r="O618" s="224" t="s">
        <v>588</v>
      </c>
      <c r="P618" s="224" t="s">
        <v>1470</v>
      </c>
      <c r="Q618" s="245">
        <v>4492312.47</v>
      </c>
      <c r="R618" s="245">
        <v>401137.51</v>
      </c>
      <c r="S618" s="224">
        <v>0</v>
      </c>
      <c r="T618" s="224">
        <v>3</v>
      </c>
      <c r="U618" s="224">
        <v>0</v>
      </c>
      <c r="V618" s="224">
        <v>0</v>
      </c>
      <c r="W618" s="211">
        <v>2012</v>
      </c>
      <c r="X618" s="239" t="d">
        <v>2012-06-19</v>
      </c>
      <c r="Y618" s="228" t="s">
        <v>1811</v>
      </c>
      <c r="Z618" s="244" t="s">
        <v>1722</v>
      </c>
      <c r="AA618" s="211" t="s">
        <v>1817</v>
      </c>
      <c r="AB618" s="292">
        <v>2</v>
      </c>
      <c r="AC618" s="244" t="s">
        <v>1759</v>
      </c>
      <c r="AD618" s="211" t="s">
        <v>587</v>
      </c>
      <c r="AE618" s="224">
        <v>7</v>
      </c>
      <c r="AF618" s="224" t="s">
        <v>585</v>
      </c>
      <c r="AG618" s="224">
        <v>47</v>
      </c>
      <c r="AH618" s="224">
        <v>0</v>
      </c>
      <c r="AI618" s="224">
        <v>3</v>
      </c>
      <c r="AJ618" s="224">
        <v>0</v>
      </c>
      <c r="AK618" s="224">
        <v>0</v>
      </c>
      <c r="AM618" s="224" t="s">
        <v>1469</v>
      </c>
      <c r="AO618" s="244"/>
      <c r="AS618" s="224" t="s">
        <v>1471</v>
      </c>
      <c r="AT618" s="224">
        <v>3</v>
      </c>
      <c r="AU618" s="224">
        <v>0</v>
      </c>
      <c r="AV618" s="224">
        <v>0</v>
      </c>
      <c r="AW618" s="224">
        <v>110</v>
      </c>
      <c r="AX618" s="224">
        <v>150</v>
      </c>
      <c r="AY618" s="224">
        <v>30</v>
      </c>
      <c r="AZ618" s="224">
        <v>67</v>
      </c>
      <c r="BA618" s="224">
        <v>66</v>
      </c>
      <c r="BB618" s="224">
        <v>53</v>
      </c>
      <c r="BC618" s="224">
        <v>4</v>
      </c>
      <c r="BD618" s="224">
        <v>5</v>
      </c>
      <c r="BE618" s="224">
        <v>5</v>
      </c>
    </row>
    <row r="619" spans="1:57" ht="26.25" customHeight="1">
      <c r="A619" s="210">
        <v>619</v>
      </c>
      <c r="B619" s="224">
        <v>31</v>
      </c>
      <c r="C619" s="244" t="s">
        <v>1724</v>
      </c>
      <c r="D619" s="244">
        <v>1</v>
      </c>
      <c r="E619" s="293" t="s">
        <v>1468</v>
      </c>
      <c r="G619" s="232" t="s">
        <v>587</v>
      </c>
      <c r="H619" s="215" t="s">
        <v>1468</v>
      </c>
      <c r="I619" s="215"/>
      <c r="J619" s="266" t="s">
        <v>165</v>
      </c>
      <c r="K619" s="247"/>
      <c r="L619" s="238" t="s">
        <v>587</v>
      </c>
      <c r="N619" s="219"/>
      <c r="O619" s="224" t="s">
        <v>588</v>
      </c>
      <c r="P619" s="224" t="s">
        <v>1470</v>
      </c>
      <c r="Q619" s="245">
        <v>4492254.54</v>
      </c>
      <c r="R619" s="245">
        <v>401131.44</v>
      </c>
      <c r="S619" s="224">
        <v>3</v>
      </c>
      <c r="T619" s="224">
        <v>19</v>
      </c>
      <c r="U619" s="224">
        <v>0</v>
      </c>
      <c r="V619" s="224">
        <v>0</v>
      </c>
      <c r="W619" s="211">
        <v>2012</v>
      </c>
      <c r="X619" s="239" t="d">
        <v>2012-06-19</v>
      </c>
      <c r="Y619" s="235" t="s">
        <v>1811</v>
      </c>
      <c r="Z619" s="244" t="s">
        <v>1722</v>
      </c>
      <c r="AA619" s="211" t="s">
        <v>1817</v>
      </c>
      <c r="AB619" s="292">
        <v>2</v>
      </c>
      <c r="AC619" s="244" t="s">
        <v>1759</v>
      </c>
      <c r="AD619" s="211" t="s">
        <v>587</v>
      </c>
      <c r="AE619" s="224">
        <v>70</v>
      </c>
      <c r="AF619" s="224" t="s">
        <v>585</v>
      </c>
      <c r="AG619" s="224">
        <v>41</v>
      </c>
      <c r="AH619" s="224">
        <v>0</v>
      </c>
      <c r="AI619" s="224">
        <v>13</v>
      </c>
      <c r="AJ619" s="224">
        <v>0</v>
      </c>
      <c r="AK619" s="224">
        <v>0</v>
      </c>
      <c r="AS619" s="224" t="s">
        <v>1472</v>
      </c>
      <c r="AT619" s="224">
        <v>45</v>
      </c>
      <c r="AU619" s="224">
        <v>30</v>
      </c>
      <c r="AV619" s="224">
        <v>2</v>
      </c>
      <c r="AW619" s="224">
        <v>75</v>
      </c>
      <c r="AX619" s="224">
        <v>65</v>
      </c>
      <c r="AY619" s="224">
        <v>25</v>
      </c>
      <c r="AZ619" s="224">
        <v>63</v>
      </c>
      <c r="BA619" s="224">
        <v>60</v>
      </c>
      <c r="BB619" s="224">
        <v>58</v>
      </c>
      <c r="BC619" s="224">
        <v>2</v>
      </c>
      <c r="BD619" s="224">
        <v>2</v>
      </c>
      <c r="BE619" s="224">
        <v>3</v>
      </c>
    </row>
    <row r="620" spans="1:57" ht="26.25" customHeight="1">
      <c r="A620" s="210">
        <v>620</v>
      </c>
      <c r="B620" s="224">
        <v>32</v>
      </c>
      <c r="C620" s="244" t="s">
        <v>1725</v>
      </c>
      <c r="D620" s="244">
        <v>1</v>
      </c>
      <c r="E620" s="293" t="s">
        <v>1473</v>
      </c>
      <c r="G620" s="232" t="s">
        <v>587</v>
      </c>
      <c r="H620" s="227" t="s">
        <v>1473</v>
      </c>
      <c r="I620" s="227"/>
      <c r="J620" s="266" t="s">
        <v>170</v>
      </c>
      <c r="K620" s="247"/>
      <c r="L620" s="238" t="s">
        <v>587</v>
      </c>
      <c r="N620" s="219"/>
      <c r="O620" s="224" t="s">
        <v>588</v>
      </c>
      <c r="P620" s="224" t="s">
        <v>1470</v>
      </c>
      <c r="Q620" s="245">
        <v>4492042.58</v>
      </c>
      <c r="R620" s="245">
        <v>401111.66</v>
      </c>
      <c r="S620" s="224">
        <v>0</v>
      </c>
      <c r="T620" s="224">
        <v>1</v>
      </c>
      <c r="U620" s="224">
        <v>0</v>
      </c>
      <c r="V620" s="224">
        <v>0</v>
      </c>
      <c r="W620" s="211">
        <v>2012</v>
      </c>
      <c r="X620" s="239" t="d">
        <v>2012-06-19</v>
      </c>
      <c r="Y620" s="228" t="s">
        <v>1813</v>
      </c>
      <c r="Z620" s="244" t="s">
        <v>1722</v>
      </c>
      <c r="AA620" s="211" t="s">
        <v>1788</v>
      </c>
      <c r="AB620" s="292">
        <v>1</v>
      </c>
      <c r="AC620" s="244" t="s">
        <v>1756</v>
      </c>
      <c r="AD620" s="211" t="s">
        <v>587</v>
      </c>
      <c r="AE620" s="224">
        <v>37</v>
      </c>
      <c r="AF620" s="224" t="s">
        <v>585</v>
      </c>
      <c r="AG620" s="224">
        <v>17</v>
      </c>
      <c r="AH620" s="224">
        <v>0</v>
      </c>
      <c r="AI620" s="224">
        <v>1</v>
      </c>
      <c r="AJ620" s="224">
        <v>0</v>
      </c>
      <c r="AK620" s="224">
        <v>0</v>
      </c>
      <c r="AL620" s="224" t="s">
        <v>1225</v>
      </c>
      <c r="AS620" s="224" t="s">
        <v>1474</v>
      </c>
      <c r="AT620" s="224">
        <v>50</v>
      </c>
      <c r="AW620" s="224">
        <v>105</v>
      </c>
      <c r="AZ620" s="224">
        <v>54</v>
      </c>
      <c r="BC620" s="224">
        <v>3</v>
      </c>
    </row>
    <row r="621" spans="1:57" ht="26.25" customHeight="1">
      <c r="A621" s="210">
        <v>621</v>
      </c>
      <c r="B621" s="244">
        <v>33</v>
      </c>
      <c r="C621" s="244" t="s">
        <v>1726</v>
      </c>
      <c r="D621" s="244">
        <v>1</v>
      </c>
      <c r="E621" s="293" t="s">
        <v>1475</v>
      </c>
      <c r="F621" s="213"/>
      <c r="G621" s="232" t="s">
        <v>587</v>
      </c>
      <c r="H621" s="215" t="s">
        <v>1769</v>
      </c>
      <c r="I621" s="215"/>
      <c r="J621" s="266" t="s">
        <v>171</v>
      </c>
      <c r="K621" s="247"/>
      <c r="L621" s="238" t="s">
        <v>587</v>
      </c>
      <c r="N621" s="243"/>
      <c r="O621" s="224" t="s">
        <v>588</v>
      </c>
      <c r="P621" s="224" t="s">
        <v>1470</v>
      </c>
      <c r="Q621" s="245">
        <v>4491993.2300000004</v>
      </c>
      <c r="R621" s="245">
        <v>400893.22</v>
      </c>
      <c r="S621" s="224">
        <v>0</v>
      </c>
      <c r="T621" s="224">
        <v>1</v>
      </c>
      <c r="U621" s="224">
        <v>0</v>
      </c>
      <c r="V621" s="224">
        <v>0</v>
      </c>
      <c r="W621" s="211">
        <v>2012</v>
      </c>
      <c r="X621" s="239" t="d">
        <v>2012-06-19</v>
      </c>
      <c r="Y621" s="228" t="s">
        <v>1813</v>
      </c>
      <c r="Z621" s="244" t="s">
        <v>1722</v>
      </c>
      <c r="AA621" s="211" t="s">
        <v>1788</v>
      </c>
      <c r="AB621" s="292">
        <v>2</v>
      </c>
      <c r="AC621" s="244" t="s">
        <v>1757</v>
      </c>
      <c r="AD621" s="211" t="s">
        <v>587</v>
      </c>
      <c r="AE621" s="224">
        <v>1</v>
      </c>
      <c r="AF621" s="224" t="s">
        <v>705</v>
      </c>
      <c r="AG621" s="224">
        <v>34</v>
      </c>
      <c r="AH621" s="224">
        <v>0</v>
      </c>
      <c r="AI621" s="224">
        <v>1</v>
      </c>
      <c r="AJ621" s="224">
        <v>0</v>
      </c>
      <c r="AK621" s="224">
        <v>0</v>
      </c>
      <c r="AL621" s="224" t="s">
        <v>1225</v>
      </c>
      <c r="AO621" s="244"/>
      <c r="AS621" s="224" t="s">
        <v>1478</v>
      </c>
      <c r="AT621" s="224">
        <v>22</v>
      </c>
      <c r="AW621" s="224">
        <v>28</v>
      </c>
      <c r="AZ621" s="224">
        <v>51</v>
      </c>
      <c r="BC621" s="224">
        <v>2</v>
      </c>
    </row>
    <row r="622" spans="1:57" ht="26.25" customHeight="1">
      <c r="A622" s="210">
        <v>622</v>
      </c>
      <c r="B622" s="224">
        <v>33</v>
      </c>
      <c r="C622" s="244" t="s">
        <v>1726</v>
      </c>
      <c r="D622" s="244">
        <v>1</v>
      </c>
      <c r="E622" s="212" t="s">
        <v>1476</v>
      </c>
      <c r="F622" s="213"/>
      <c r="G622" s="232" t="s">
        <v>587</v>
      </c>
      <c r="H622" s="215" t="s">
        <v>1767</v>
      </c>
      <c r="I622" s="215"/>
      <c r="J622" s="266" t="s">
        <v>172</v>
      </c>
      <c r="K622" s="247"/>
      <c r="L622" s="238" t="s">
        <v>587</v>
      </c>
      <c r="N622" s="219"/>
      <c r="O622" s="224" t="s">
        <v>588</v>
      </c>
      <c r="P622" s="224" t="s">
        <v>1470</v>
      </c>
      <c r="Q622" s="245">
        <v>4492086.79</v>
      </c>
      <c r="R622" s="245">
        <v>400919.54</v>
      </c>
      <c r="S622" s="224">
        <v>0</v>
      </c>
      <c r="T622" s="224">
        <v>3</v>
      </c>
      <c r="U622" s="224">
        <v>0</v>
      </c>
      <c r="V622" s="224">
        <v>0</v>
      </c>
      <c r="W622" s="211">
        <v>2012</v>
      </c>
      <c r="X622" s="239" t="d">
        <v>2012-06-19</v>
      </c>
      <c r="Y622" s="228" t="s">
        <v>1813</v>
      </c>
      <c r="Z622" s="244" t="s">
        <v>1722</v>
      </c>
      <c r="AA622" s="211" t="s">
        <v>1788</v>
      </c>
      <c r="AB622" s="292">
        <v>2</v>
      </c>
      <c r="AC622" s="244" t="s">
        <v>1757</v>
      </c>
      <c r="AD622" s="211" t="s">
        <v>587</v>
      </c>
      <c r="AE622" s="224">
        <v>19</v>
      </c>
      <c r="AF622" s="224" t="s">
        <v>691</v>
      </c>
      <c r="AG622" s="224">
        <v>66</v>
      </c>
      <c r="AH622" s="224">
        <v>0</v>
      </c>
      <c r="AI622" s="224">
        <v>4</v>
      </c>
      <c r="AJ622" s="224">
        <v>0</v>
      </c>
      <c r="AK622" s="224">
        <v>0</v>
      </c>
      <c r="AL622" s="224" t="s">
        <v>595</v>
      </c>
      <c r="AS622" s="224" t="s">
        <v>1479</v>
      </c>
      <c r="AT622" s="224">
        <v>16</v>
      </c>
      <c r="AU622" s="224">
        <v>15</v>
      </c>
      <c r="AV622" s="224">
        <v>30</v>
      </c>
      <c r="AW622" s="224">
        <v>80</v>
      </c>
      <c r="AX622" s="224">
        <v>80</v>
      </c>
      <c r="AY622" s="224">
        <v>55</v>
      </c>
      <c r="AZ622" s="224">
        <v>65</v>
      </c>
      <c r="BA622" s="224">
        <v>61</v>
      </c>
      <c r="BB622" s="224">
        <v>56</v>
      </c>
      <c r="BC622" s="224">
        <v>3</v>
      </c>
      <c r="BD622" s="224">
        <v>3</v>
      </c>
      <c r="BE622" s="224">
        <v>3</v>
      </c>
    </row>
    <row r="623" spans="1:57" ht="26.25" customHeight="1">
      <c r="A623" s="210">
        <v>623</v>
      </c>
      <c r="B623" s="244">
        <v>33</v>
      </c>
      <c r="C623" s="244" t="s">
        <v>1726</v>
      </c>
      <c r="D623" s="244">
        <v>1</v>
      </c>
      <c r="E623" s="212" t="s">
        <v>1477</v>
      </c>
      <c r="F623" s="213"/>
      <c r="G623" s="232" t="s">
        <v>587</v>
      </c>
      <c r="H623" s="215" t="s">
        <v>1768</v>
      </c>
      <c r="I623" s="215"/>
      <c r="J623" s="266" t="s">
        <v>173</v>
      </c>
      <c r="K623" s="247"/>
      <c r="L623" s="238" t="s">
        <v>587</v>
      </c>
      <c r="N623" s="219"/>
      <c r="O623" s="244" t="s">
        <v>588</v>
      </c>
      <c r="P623" s="224" t="s">
        <v>1470</v>
      </c>
      <c r="Q623" s="245">
        <v>4492020.8499999996</v>
      </c>
      <c r="R623" s="245">
        <v>400985.72</v>
      </c>
      <c r="S623" s="224">
        <v>0</v>
      </c>
      <c r="T623" s="224">
        <v>3</v>
      </c>
      <c r="U623" s="224">
        <v>0</v>
      </c>
      <c r="V623" s="224">
        <v>0</v>
      </c>
      <c r="W623" s="211">
        <v>2012</v>
      </c>
      <c r="X623" s="239" t="d">
        <v>2012-06-19</v>
      </c>
      <c r="Y623" s="228" t="s">
        <v>1813</v>
      </c>
      <c r="Z623" s="244" t="s">
        <v>1722</v>
      </c>
      <c r="AA623" s="211" t="s">
        <v>1788</v>
      </c>
      <c r="AB623" s="292">
        <v>2</v>
      </c>
      <c r="AC623" s="244" t="s">
        <v>1757</v>
      </c>
      <c r="AD623" s="211" t="s">
        <v>587</v>
      </c>
      <c r="AE623" s="224">
        <v>90</v>
      </c>
      <c r="AF623" s="224" t="s">
        <v>691</v>
      </c>
      <c r="AG623" s="224">
        <v>1</v>
      </c>
      <c r="AH623" s="224">
        <v>0</v>
      </c>
      <c r="AI623" s="224">
        <v>3</v>
      </c>
      <c r="AJ623" s="224">
        <v>0</v>
      </c>
      <c r="AK623" s="224">
        <v>0</v>
      </c>
      <c r="AL623" s="224" t="s">
        <v>1225</v>
      </c>
      <c r="AM623" s="244"/>
      <c r="AS623" s="224" t="s">
        <v>1480</v>
      </c>
      <c r="AT623" s="224">
        <v>10</v>
      </c>
      <c r="AU623" s="224">
        <v>30</v>
      </c>
      <c r="AV623" s="224">
        <v>29</v>
      </c>
      <c r="AW623" s="224">
        <v>75</v>
      </c>
      <c r="AX623" s="224">
        <v>70</v>
      </c>
      <c r="AY623" s="224">
        <v>11</v>
      </c>
      <c r="AZ623" s="224">
        <v>62</v>
      </c>
      <c r="BA623" s="224">
        <v>60</v>
      </c>
      <c r="BB623" s="224">
        <v>56</v>
      </c>
      <c r="BC623" s="224">
        <v>3</v>
      </c>
      <c r="BD623" s="224">
        <v>3</v>
      </c>
      <c r="BE623" s="224">
        <v>3</v>
      </c>
    </row>
    <row r="624" spans="1:57" ht="26.25" customHeight="1">
      <c r="A624" s="210">
        <v>624</v>
      </c>
      <c r="B624" s="244">
        <v>34</v>
      </c>
      <c r="C624" s="244" t="s">
        <v>1727</v>
      </c>
      <c r="D624" s="244">
        <v>1</v>
      </c>
      <c r="E624" s="293" t="s">
        <v>1481</v>
      </c>
      <c r="G624" s="232" t="s">
        <v>587</v>
      </c>
      <c r="H624" s="227" t="s">
        <v>1481</v>
      </c>
      <c r="I624" s="215"/>
      <c r="J624" s="266" t="s">
        <v>290</v>
      </c>
      <c r="K624" s="247"/>
      <c r="L624" s="267" t="s">
        <v>587</v>
      </c>
      <c r="N624" s="243"/>
      <c r="O624" s="244" t="s">
        <v>707</v>
      </c>
      <c r="P624" s="224" t="s">
        <v>1497</v>
      </c>
      <c r="Q624" s="245">
        <v>4492281.95</v>
      </c>
      <c r="R624" s="245">
        <v>400779.73</v>
      </c>
      <c r="S624" s="224">
        <v>0</v>
      </c>
      <c r="T624" s="224">
        <v>6</v>
      </c>
      <c r="U624" s="224">
        <v>0</v>
      </c>
      <c r="V624" s="224">
        <v>0</v>
      </c>
      <c r="W624" s="211">
        <v>2012</v>
      </c>
      <c r="X624" s="239" t="d">
        <v>2012-06-19</v>
      </c>
      <c r="Y624" s="228" t="s">
        <v>1811</v>
      </c>
      <c r="Z624" s="244" t="s">
        <v>1722</v>
      </c>
      <c r="AA624" s="211" t="s">
        <v>1816</v>
      </c>
      <c r="AB624" s="292">
        <v>1</v>
      </c>
      <c r="AC624" s="244" t="s">
        <v>1758</v>
      </c>
      <c r="AD624" s="211" t="s">
        <v>587</v>
      </c>
      <c r="AE624" s="224">
        <v>0</v>
      </c>
      <c r="AF624" s="224" t="s">
        <v>585</v>
      </c>
      <c r="AG624" s="224">
        <v>54</v>
      </c>
      <c r="AH624" s="224">
        <v>0</v>
      </c>
      <c r="AI624" s="224">
        <v>5</v>
      </c>
      <c r="AJ624" s="224">
        <v>0</v>
      </c>
      <c r="AK624" s="224">
        <v>0</v>
      </c>
      <c r="AM624" s="244" t="s">
        <v>1498</v>
      </c>
      <c r="AO624" s="244"/>
      <c r="AS624" s="224" t="s">
        <v>1643</v>
      </c>
      <c r="AT624" s="224">
        <v>75</v>
      </c>
      <c r="AU624" s="224">
        <v>60</v>
      </c>
      <c r="AV624" s="224">
        <v>63</v>
      </c>
      <c r="AW624" s="224">
        <v>150</v>
      </c>
      <c r="AX624" s="224">
        <v>118</v>
      </c>
      <c r="AY624" s="224">
        <v>125</v>
      </c>
      <c r="AZ624" s="224">
        <v>77</v>
      </c>
      <c r="BA624" s="224">
        <v>71</v>
      </c>
      <c r="BB624" s="224">
        <v>71</v>
      </c>
      <c r="BC624" s="224">
        <v>4</v>
      </c>
      <c r="BD624" s="224">
        <v>4</v>
      </c>
      <c r="BE624" s="224">
        <v>4</v>
      </c>
    </row>
    <row r="625" spans="1:57" ht="26.25" customHeight="1">
      <c r="A625" s="210">
        <v>625</v>
      </c>
      <c r="B625" s="244">
        <v>34</v>
      </c>
      <c r="C625" s="244" t="s">
        <v>1727</v>
      </c>
      <c r="D625" s="244">
        <v>1</v>
      </c>
      <c r="E625" s="212" t="s">
        <v>1482</v>
      </c>
      <c r="G625" s="238" t="s">
        <v>587</v>
      </c>
      <c r="H625" s="229" t="s">
        <v>1775</v>
      </c>
      <c r="I625" s="215"/>
      <c r="J625" s="252" t="s">
        <v>291</v>
      </c>
      <c r="L625" s="267" t="s">
        <v>587</v>
      </c>
      <c r="N625" s="243"/>
      <c r="O625" s="244" t="s">
        <v>707</v>
      </c>
      <c r="P625" s="244" t="s">
        <v>1497</v>
      </c>
      <c r="Q625" s="248">
        <v>4492255.01</v>
      </c>
      <c r="R625" s="248">
        <v>400697.67</v>
      </c>
      <c r="S625" s="244">
        <v>0</v>
      </c>
      <c r="T625" s="244">
        <v>2</v>
      </c>
      <c r="U625" s="244">
        <v>1</v>
      </c>
      <c r="V625" s="244">
        <v>1</v>
      </c>
      <c r="W625" s="211">
        <v>2012</v>
      </c>
      <c r="X625" s="234" t="d">
        <v>2012-06-19</v>
      </c>
      <c r="Y625" s="228" t="s">
        <v>1811</v>
      </c>
      <c r="Z625" s="244" t="s">
        <v>1722</v>
      </c>
      <c r="AA625" s="211" t="s">
        <v>1816</v>
      </c>
      <c r="AB625" s="292">
        <v>1</v>
      </c>
      <c r="AC625" s="244" t="s">
        <v>1758</v>
      </c>
      <c r="AD625" s="211" t="s">
        <v>587</v>
      </c>
      <c r="AE625" s="244">
        <v>29.5</v>
      </c>
      <c r="AF625" s="244" t="s">
        <v>594</v>
      </c>
      <c r="AG625" s="244">
        <v>27</v>
      </c>
      <c r="AH625" s="244">
        <v>0</v>
      </c>
      <c r="AI625" s="244">
        <v>1</v>
      </c>
      <c r="AJ625" s="244">
        <v>1</v>
      </c>
      <c r="AK625" s="244">
        <v>0</v>
      </c>
      <c r="AM625" s="244"/>
      <c r="AN625" s="244"/>
      <c r="AO625" s="244"/>
      <c r="AS625" s="244">
        <v>144</v>
      </c>
      <c r="AT625" s="224">
        <v>0</v>
      </c>
      <c r="AU625" s="224">
        <v>0</v>
      </c>
      <c r="AV625" s="224">
        <v>0</v>
      </c>
      <c r="AW625" s="224">
        <v>55</v>
      </c>
      <c r="AX625" s="224">
        <v>15</v>
      </c>
      <c r="AY625" s="224">
        <v>15</v>
      </c>
      <c r="AZ625" s="224">
        <v>40</v>
      </c>
      <c r="BA625" s="224">
        <v>40</v>
      </c>
      <c r="BB625" s="224">
        <v>39</v>
      </c>
      <c r="BC625" s="224">
        <v>6</v>
      </c>
      <c r="BD625" s="224">
        <v>6</v>
      </c>
      <c r="BE625" s="224">
        <v>7</v>
      </c>
    </row>
    <row r="626" spans="1:57" ht="26.25" customHeight="1">
      <c r="A626" s="210">
        <v>626</v>
      </c>
      <c r="B626" s="244">
        <v>34</v>
      </c>
      <c r="C626" s="244" t="s">
        <v>1727</v>
      </c>
      <c r="D626" s="244">
        <v>1</v>
      </c>
      <c r="E626" s="212" t="s">
        <v>1483</v>
      </c>
      <c r="F626" s="213"/>
      <c r="G626" s="238" t="s">
        <v>587</v>
      </c>
      <c r="H626" s="229" t="s">
        <v>1786</v>
      </c>
      <c r="I626" s="215"/>
      <c r="J626" s="252" t="s">
        <v>292</v>
      </c>
      <c r="L626" s="267" t="s">
        <v>587</v>
      </c>
      <c r="N626" s="243"/>
      <c r="O626" s="244" t="s">
        <v>707</v>
      </c>
      <c r="P626" s="244" t="s">
        <v>1497</v>
      </c>
      <c r="Q626" s="248">
        <v>4492254.38</v>
      </c>
      <c r="R626" s="248">
        <v>400698.52</v>
      </c>
      <c r="S626" s="244">
        <v>0</v>
      </c>
      <c r="T626" s="244">
        <v>4</v>
      </c>
      <c r="U626" s="244">
        <v>0</v>
      </c>
      <c r="V626" s="244">
        <v>0</v>
      </c>
      <c r="W626" s="211">
        <v>2012</v>
      </c>
      <c r="X626" s="234" t="d">
        <v>2012-06-19</v>
      </c>
      <c r="Y626" s="235" t="s">
        <v>1811</v>
      </c>
      <c r="Z626" s="244" t="s">
        <v>1722</v>
      </c>
      <c r="AA626" s="211" t="s">
        <v>1816</v>
      </c>
      <c r="AB626" s="292">
        <v>1</v>
      </c>
      <c r="AC626" s="244" t="s">
        <v>1758</v>
      </c>
      <c r="AD626" s="211" t="s">
        <v>587</v>
      </c>
      <c r="AE626" s="244">
        <v>29.5</v>
      </c>
      <c r="AF626" s="244" t="s">
        <v>594</v>
      </c>
      <c r="AG626" s="244">
        <v>26</v>
      </c>
      <c r="AH626" s="244">
        <v>0</v>
      </c>
      <c r="AI626" s="244">
        <v>3</v>
      </c>
      <c r="AJ626" s="244">
        <v>1</v>
      </c>
      <c r="AK626" s="244">
        <v>0</v>
      </c>
      <c r="AM626" s="244"/>
      <c r="AN626" s="244"/>
      <c r="AO626" s="244"/>
      <c r="AS626" s="244" t="s">
        <v>1500</v>
      </c>
      <c r="AT626" s="224">
        <v>0</v>
      </c>
      <c r="AU626" s="224">
        <v>5</v>
      </c>
      <c r="AV626" s="224">
        <v>0</v>
      </c>
      <c r="AW626" s="224">
        <v>60</v>
      </c>
      <c r="AX626" s="224">
        <v>55</v>
      </c>
      <c r="AY626" s="224">
        <v>50</v>
      </c>
      <c r="AZ626" s="224">
        <v>43</v>
      </c>
      <c r="BA626" s="224">
        <v>44</v>
      </c>
      <c r="BB626" s="224">
        <v>41</v>
      </c>
      <c r="BC626" s="224">
        <v>5</v>
      </c>
      <c r="BD626" s="224">
        <v>6</v>
      </c>
      <c r="BE626" s="224">
        <v>6</v>
      </c>
    </row>
    <row r="627" spans="1:57" ht="26.25" customHeight="1">
      <c r="A627" s="210">
        <v>627</v>
      </c>
      <c r="B627" s="244">
        <v>34</v>
      </c>
      <c r="C627" s="244" t="s">
        <v>1727</v>
      </c>
      <c r="D627" s="244">
        <v>1</v>
      </c>
      <c r="E627" s="293" t="s">
        <v>1484</v>
      </c>
      <c r="G627" s="238" t="s">
        <v>596</v>
      </c>
      <c r="H627" s="238" t="s">
        <v>620</v>
      </c>
      <c r="I627" s="232"/>
      <c r="J627" s="252" t="s">
        <v>620</v>
      </c>
      <c r="K627" s="237"/>
      <c r="L627" s="238" t="s">
        <v>620</v>
      </c>
      <c r="N627" s="243"/>
      <c r="O627" s="244"/>
      <c r="P627" s="244"/>
      <c r="Q627" s="248"/>
      <c r="R627" s="248"/>
      <c r="S627" s="244"/>
      <c r="T627" s="244"/>
      <c r="U627" s="244"/>
      <c r="V627" s="244"/>
      <c r="W627" s="211">
        <v>2012</v>
      </c>
      <c r="X627" s="234" t="d">
        <v>2012-06-19</v>
      </c>
      <c r="Y627" s="228" t="s">
        <v>1811</v>
      </c>
      <c r="Z627" s="244" t="s">
        <v>1722</v>
      </c>
      <c r="AA627" s="211" t="s">
        <v>1816</v>
      </c>
      <c r="AB627" s="292">
        <v>1</v>
      </c>
      <c r="AC627" s="244" t="s">
        <v>1758</v>
      </c>
      <c r="AD627" s="211" t="s">
        <v>587</v>
      </c>
      <c r="AE627" s="244">
        <v>33</v>
      </c>
      <c r="AF627" s="244" t="s">
        <v>594</v>
      </c>
      <c r="AG627" s="244">
        <v>29</v>
      </c>
      <c r="AH627" s="244">
        <v>0</v>
      </c>
      <c r="AI627" s="244">
        <v>2</v>
      </c>
      <c r="AJ627" s="244">
        <v>0</v>
      </c>
      <c r="AK627" s="244">
        <v>0</v>
      </c>
      <c r="AM627" s="244"/>
      <c r="AN627" s="244"/>
      <c r="AO627" s="244"/>
      <c r="AS627" s="244"/>
    </row>
    <row r="628" spans="1:57" ht="26.25" customHeight="1">
      <c r="A628" s="210">
        <v>628</v>
      </c>
      <c r="B628" s="224">
        <v>34</v>
      </c>
      <c r="C628" s="244" t="s">
        <v>1727</v>
      </c>
      <c r="D628" s="244">
        <v>1</v>
      </c>
      <c r="E628" s="212" t="s">
        <v>1485</v>
      </c>
      <c r="F628" s="213"/>
      <c r="G628" s="232" t="s">
        <v>596</v>
      </c>
      <c r="H628" s="238" t="s">
        <v>620</v>
      </c>
      <c r="I628" s="232"/>
      <c r="J628" s="252" t="s">
        <v>620</v>
      </c>
      <c r="L628" s="238" t="s">
        <v>620</v>
      </c>
      <c r="N628" s="219"/>
      <c r="W628" s="211">
        <v>2012</v>
      </c>
      <c r="X628" s="239" t="d">
        <v>2012-06-19</v>
      </c>
      <c r="Y628" s="228" t="s">
        <v>1811</v>
      </c>
      <c r="Z628" s="244" t="s">
        <v>1722</v>
      </c>
      <c r="AA628" s="211" t="s">
        <v>1816</v>
      </c>
      <c r="AB628" s="292">
        <v>1</v>
      </c>
      <c r="AC628" s="244" t="s">
        <v>1758</v>
      </c>
      <c r="AD628" s="211" t="s">
        <v>587</v>
      </c>
      <c r="AE628" s="224">
        <v>33.5</v>
      </c>
      <c r="AF628" s="224" t="s">
        <v>594</v>
      </c>
      <c r="AG628" s="224">
        <v>55</v>
      </c>
      <c r="AH628" s="224">
        <v>0</v>
      </c>
      <c r="AI628" s="224">
        <v>1</v>
      </c>
      <c r="AJ628" s="224">
        <v>0</v>
      </c>
      <c r="AK628" s="224">
        <v>0</v>
      </c>
    </row>
    <row r="629" spans="1:57" ht="26.25" customHeight="1">
      <c r="A629" s="210">
        <v>629</v>
      </c>
      <c r="B629" s="244">
        <v>34</v>
      </c>
      <c r="C629" s="244" t="s">
        <v>1727</v>
      </c>
      <c r="D629" s="244">
        <v>1</v>
      </c>
      <c r="E629" s="293" t="s">
        <v>1486</v>
      </c>
      <c r="G629" s="238" t="s">
        <v>596</v>
      </c>
      <c r="H629" s="238" t="s">
        <v>620</v>
      </c>
      <c r="I629" s="238"/>
      <c r="J629" s="252" t="s">
        <v>620</v>
      </c>
      <c r="L629" s="238" t="s">
        <v>620</v>
      </c>
      <c r="N629" s="243"/>
      <c r="O629" s="244"/>
      <c r="P629" s="244"/>
      <c r="Q629" s="248"/>
      <c r="R629" s="248"/>
      <c r="S629" s="244"/>
      <c r="T629" s="244"/>
      <c r="U629" s="244"/>
      <c r="V629" s="244"/>
      <c r="W629" s="211">
        <v>2012</v>
      </c>
      <c r="X629" s="239" t="d">
        <v>2012-06-19</v>
      </c>
      <c r="Y629" s="228" t="s">
        <v>1811</v>
      </c>
      <c r="Z629" s="244" t="s">
        <v>1722</v>
      </c>
      <c r="AA629" s="211" t="s">
        <v>1816</v>
      </c>
      <c r="AB629" s="292">
        <v>1</v>
      </c>
      <c r="AC629" s="244" t="s">
        <v>1758</v>
      </c>
      <c r="AD629" s="211" t="s">
        <v>587</v>
      </c>
      <c r="AE629" s="244">
        <v>35</v>
      </c>
      <c r="AF629" s="244" t="s">
        <v>594</v>
      </c>
      <c r="AG629" s="244">
        <v>54</v>
      </c>
      <c r="AH629" s="244">
        <v>0</v>
      </c>
      <c r="AI629" s="244">
        <v>3</v>
      </c>
      <c r="AJ629" s="244">
        <v>0</v>
      </c>
      <c r="AK629" s="244">
        <v>0</v>
      </c>
      <c r="AM629" s="244"/>
      <c r="AN629" s="244"/>
      <c r="AO629" s="244"/>
      <c r="AS629" s="244"/>
    </row>
    <row r="630" spans="1:57" ht="26.25" customHeight="1">
      <c r="A630" s="210">
        <v>630</v>
      </c>
      <c r="B630" s="224">
        <v>34</v>
      </c>
      <c r="C630" s="244" t="s">
        <v>1727</v>
      </c>
      <c r="D630" s="244">
        <v>1</v>
      </c>
      <c r="E630" s="212" t="s">
        <v>1487</v>
      </c>
      <c r="F630" s="213"/>
      <c r="G630" s="232" t="s">
        <v>596</v>
      </c>
      <c r="H630" s="238" t="s">
        <v>620</v>
      </c>
      <c r="I630" s="238"/>
      <c r="J630" s="252" t="s">
        <v>620</v>
      </c>
      <c r="K630" s="237"/>
      <c r="L630" s="238" t="s">
        <v>620</v>
      </c>
      <c r="N630" s="219"/>
      <c r="P630" s="244"/>
      <c r="W630" s="211">
        <v>2012</v>
      </c>
      <c r="X630" s="234" t="d">
        <v>2012-06-19</v>
      </c>
      <c r="Y630" s="235" t="s">
        <v>1811</v>
      </c>
      <c r="Z630" s="244" t="s">
        <v>1722</v>
      </c>
      <c r="AA630" s="211" t="s">
        <v>1816</v>
      </c>
      <c r="AB630" s="292">
        <v>1</v>
      </c>
      <c r="AC630" s="244" t="s">
        <v>1758</v>
      </c>
      <c r="AD630" s="211" t="s">
        <v>587</v>
      </c>
      <c r="AE630" s="224">
        <v>37.5</v>
      </c>
      <c r="AF630" s="224" t="s">
        <v>594</v>
      </c>
      <c r="AG630" s="224">
        <v>44</v>
      </c>
      <c r="AH630" s="224">
        <v>0</v>
      </c>
      <c r="AI630" s="224">
        <v>3</v>
      </c>
      <c r="AJ630" s="224">
        <v>0</v>
      </c>
      <c r="AK630" s="224">
        <v>0</v>
      </c>
      <c r="AL630" s="244"/>
    </row>
    <row r="631" spans="1:57" ht="26.25" customHeight="1">
      <c r="A631" s="210">
        <v>631</v>
      </c>
      <c r="B631" s="224">
        <v>34</v>
      </c>
      <c r="C631" s="244" t="s">
        <v>1727</v>
      </c>
      <c r="D631" s="244">
        <v>1</v>
      </c>
      <c r="E631" s="293" t="s">
        <v>1488</v>
      </c>
      <c r="G631" s="232" t="s">
        <v>596</v>
      </c>
      <c r="H631" s="232" t="s">
        <v>620</v>
      </c>
      <c r="I631" s="232"/>
      <c r="J631" s="325" t="s">
        <v>620</v>
      </c>
      <c r="L631" s="238" t="s">
        <v>620</v>
      </c>
      <c r="N631" s="219"/>
      <c r="W631" s="211">
        <v>2012</v>
      </c>
      <c r="X631" s="239" t="d">
        <v>2012-06-19</v>
      </c>
      <c r="Y631" s="228" t="s">
        <v>1811</v>
      </c>
      <c r="Z631" s="244" t="s">
        <v>1722</v>
      </c>
      <c r="AA631" s="211" t="s">
        <v>1816</v>
      </c>
      <c r="AB631" s="292">
        <v>1</v>
      </c>
      <c r="AC631" s="244" t="s">
        <v>1758</v>
      </c>
      <c r="AD631" s="211" t="s">
        <v>587</v>
      </c>
      <c r="AE631" s="224">
        <v>40</v>
      </c>
      <c r="AF631" s="224" t="s">
        <v>1455</v>
      </c>
      <c r="AG631" s="224">
        <v>20</v>
      </c>
      <c r="AH631" s="224">
        <v>0</v>
      </c>
      <c r="AI631" s="224">
        <v>1</v>
      </c>
      <c r="AJ631" s="224">
        <v>0</v>
      </c>
      <c r="AK631" s="224">
        <v>0</v>
      </c>
    </row>
    <row r="632" spans="1:57" ht="26.25" customHeight="1">
      <c r="A632" s="210">
        <v>632</v>
      </c>
      <c r="B632" s="224">
        <v>34</v>
      </c>
      <c r="C632" s="244" t="s">
        <v>1727</v>
      </c>
      <c r="D632" s="244">
        <v>1</v>
      </c>
      <c r="E632" s="293" t="s">
        <v>1489</v>
      </c>
      <c r="G632" s="232" t="s">
        <v>596</v>
      </c>
      <c r="H632" s="238" t="s">
        <v>620</v>
      </c>
      <c r="I632" s="238"/>
      <c r="J632" s="252" t="s">
        <v>620</v>
      </c>
      <c r="K632" s="237"/>
      <c r="L632" s="238" t="s">
        <v>620</v>
      </c>
      <c r="N632" s="219"/>
      <c r="W632" s="211">
        <v>2012</v>
      </c>
      <c r="X632" s="234" t="d">
        <v>2012-06-19</v>
      </c>
      <c r="Y632" s="228" t="s">
        <v>1811</v>
      </c>
      <c r="Z632" s="244" t="s">
        <v>1722</v>
      </c>
      <c r="AA632" s="211" t="s">
        <v>1816</v>
      </c>
      <c r="AB632" s="292">
        <v>1</v>
      </c>
      <c r="AC632" s="244" t="s">
        <v>1758</v>
      </c>
      <c r="AD632" s="211" t="s">
        <v>587</v>
      </c>
      <c r="AE632" s="224">
        <v>39</v>
      </c>
      <c r="AF632" s="224" t="s">
        <v>705</v>
      </c>
      <c r="AG632" s="224">
        <v>26</v>
      </c>
      <c r="AH632" s="224">
        <v>0</v>
      </c>
      <c r="AI632" s="224">
        <v>2</v>
      </c>
      <c r="AJ632" s="224">
        <v>0</v>
      </c>
      <c r="AK632" s="224">
        <v>0</v>
      </c>
    </row>
    <row r="633" spans="1:57" ht="26.25" customHeight="1">
      <c r="A633" s="210">
        <v>633</v>
      </c>
      <c r="B633" s="224">
        <v>34</v>
      </c>
      <c r="C633" s="244" t="s">
        <v>1727</v>
      </c>
      <c r="D633" s="244">
        <v>1</v>
      </c>
      <c r="E633" s="293" t="s">
        <v>1490</v>
      </c>
      <c r="G633" s="232" t="s">
        <v>587</v>
      </c>
      <c r="H633" s="227" t="s">
        <v>1764</v>
      </c>
      <c r="I633" s="215"/>
      <c r="J633" s="252" t="s">
        <v>620</v>
      </c>
      <c r="L633" s="267" t="s">
        <v>596</v>
      </c>
      <c r="N633" s="219"/>
      <c r="O633" s="224" t="s">
        <v>707</v>
      </c>
      <c r="P633" s="224" t="s">
        <v>1497</v>
      </c>
      <c r="Q633" s="245">
        <v>4492222.8600000003</v>
      </c>
      <c r="R633" s="245">
        <v>400725.36</v>
      </c>
      <c r="S633" s="224">
        <v>1</v>
      </c>
      <c r="T633" s="224">
        <v>4</v>
      </c>
      <c r="U633" s="224">
        <v>0</v>
      </c>
      <c r="V633" s="224">
        <v>0</v>
      </c>
      <c r="W633" s="211">
        <v>2012</v>
      </c>
      <c r="X633" s="239" t="d">
        <v>2012-06-19</v>
      </c>
      <c r="Y633" s="228" t="s">
        <v>1811</v>
      </c>
      <c r="Z633" s="244" t="s">
        <v>1722</v>
      </c>
      <c r="AA633" s="211" t="s">
        <v>1816</v>
      </c>
      <c r="AB633" s="292">
        <v>1</v>
      </c>
      <c r="AC633" s="244" t="s">
        <v>1758</v>
      </c>
      <c r="AD633" s="211" t="s">
        <v>587</v>
      </c>
      <c r="AE633" s="224">
        <v>46.5</v>
      </c>
      <c r="AF633" s="224" t="s">
        <v>705</v>
      </c>
      <c r="AG633" s="224">
        <v>17</v>
      </c>
      <c r="AH633" s="224">
        <v>0</v>
      </c>
      <c r="AI633" s="224">
        <v>4</v>
      </c>
      <c r="AJ633" s="224">
        <v>0</v>
      </c>
      <c r="AK633" s="224">
        <v>0</v>
      </c>
      <c r="AT633" s="224">
        <v>30</v>
      </c>
      <c r="AU633" s="224">
        <v>50</v>
      </c>
      <c r="AV633" s="224">
        <v>45</v>
      </c>
      <c r="AW633" s="224">
        <v>30</v>
      </c>
      <c r="AX633" s="224">
        <v>20</v>
      </c>
      <c r="AY633" s="224">
        <v>55</v>
      </c>
      <c r="AZ633" s="224">
        <v>57</v>
      </c>
      <c r="BA633" s="224">
        <v>55</v>
      </c>
      <c r="BB633" s="224">
        <v>51</v>
      </c>
      <c r="BC633" s="224">
        <v>4</v>
      </c>
      <c r="BD633" s="224">
        <v>4</v>
      </c>
      <c r="BE633" s="224">
        <v>4</v>
      </c>
    </row>
    <row r="634" spans="1:57" ht="26.25" customHeight="1">
      <c r="A634" s="210">
        <v>634</v>
      </c>
      <c r="B634" s="224">
        <v>34</v>
      </c>
      <c r="C634" s="244" t="s">
        <v>1727</v>
      </c>
      <c r="D634" s="244">
        <v>1</v>
      </c>
      <c r="E634" s="293" t="s">
        <v>1491</v>
      </c>
      <c r="G634" s="232" t="s">
        <v>587</v>
      </c>
      <c r="H634" s="227" t="s">
        <v>1764</v>
      </c>
      <c r="I634" s="215"/>
      <c r="J634" s="252" t="s">
        <v>620</v>
      </c>
      <c r="K634" s="237"/>
      <c r="L634" s="267" t="s">
        <v>457</v>
      </c>
      <c r="N634" s="219"/>
      <c r="O634" s="224" t="s">
        <v>707</v>
      </c>
      <c r="P634" s="224" t="s">
        <v>1497</v>
      </c>
      <c r="Q634" s="245">
        <v>4492224.5</v>
      </c>
      <c r="R634" s="245">
        <v>400729.73</v>
      </c>
      <c r="S634" s="224">
        <v>0</v>
      </c>
      <c r="T634" s="224">
        <v>2</v>
      </c>
      <c r="U634" s="224">
        <v>0</v>
      </c>
      <c r="V634" s="224">
        <v>1</v>
      </c>
      <c r="W634" s="211">
        <v>2012</v>
      </c>
      <c r="X634" s="234" t="d">
        <v>2012-06-19</v>
      </c>
      <c r="Y634" s="235" t="s">
        <v>1811</v>
      </c>
      <c r="Z634" s="244" t="s">
        <v>1722</v>
      </c>
      <c r="AA634" s="211" t="s">
        <v>1816</v>
      </c>
      <c r="AB634" s="292">
        <v>1</v>
      </c>
      <c r="AC634" s="244" t="s">
        <v>1758</v>
      </c>
      <c r="AD634" s="211" t="s">
        <v>587</v>
      </c>
      <c r="AE634" s="224">
        <v>49</v>
      </c>
      <c r="AF634" s="224" t="s">
        <v>705</v>
      </c>
      <c r="AG634" s="224">
        <v>14</v>
      </c>
      <c r="AH634" s="224">
        <v>0</v>
      </c>
      <c r="AI634" s="224">
        <v>2</v>
      </c>
      <c r="AJ634" s="224">
        <v>0</v>
      </c>
      <c r="AK634" s="224">
        <v>1</v>
      </c>
      <c r="AM634" s="224" t="s">
        <v>1499</v>
      </c>
      <c r="AS634" s="224">
        <v>147</v>
      </c>
      <c r="AT634" s="224">
        <v>0</v>
      </c>
      <c r="AU634" s="224">
        <v>0</v>
      </c>
      <c r="AV634" s="224">
        <v>0</v>
      </c>
      <c r="AW634" s="224">
        <v>35</v>
      </c>
      <c r="AX634" s="224">
        <v>40</v>
      </c>
      <c r="AY634" s="224">
        <v>0</v>
      </c>
      <c r="AZ634" s="224">
        <v>53</v>
      </c>
      <c r="BA634" s="224">
        <v>49</v>
      </c>
      <c r="BB634" s="224">
        <v>42</v>
      </c>
      <c r="BC634" s="224">
        <v>6</v>
      </c>
      <c r="BD634" s="224">
        <v>6</v>
      </c>
      <c r="BE634" s="224">
        <v>7</v>
      </c>
    </row>
    <row r="635" spans="1:57" ht="26.25" customHeight="1">
      <c r="A635" s="210">
        <v>635</v>
      </c>
      <c r="B635" s="224">
        <v>34</v>
      </c>
      <c r="C635" s="244" t="s">
        <v>1727</v>
      </c>
      <c r="D635" s="244">
        <v>1</v>
      </c>
      <c r="E635" s="212" t="s">
        <v>1492</v>
      </c>
      <c r="F635" s="213"/>
      <c r="G635" s="232" t="s">
        <v>587</v>
      </c>
      <c r="H635" s="236" t="s">
        <v>1776</v>
      </c>
      <c r="I635" s="229"/>
      <c r="J635" s="252" t="s">
        <v>293</v>
      </c>
      <c r="K635" s="237"/>
      <c r="L635" s="267" t="s">
        <v>587</v>
      </c>
      <c r="N635" s="243"/>
      <c r="O635" s="224" t="s">
        <v>707</v>
      </c>
      <c r="P635" s="224" t="s">
        <v>1497</v>
      </c>
      <c r="Q635" s="245">
        <v>4492216.71</v>
      </c>
      <c r="R635" s="245">
        <v>400765.83</v>
      </c>
      <c r="S635" s="224">
        <v>0</v>
      </c>
      <c r="T635" s="224">
        <v>8</v>
      </c>
      <c r="U635" s="224">
        <v>0</v>
      </c>
      <c r="V635" s="224">
        <v>0</v>
      </c>
      <c r="W635" s="211">
        <v>2012</v>
      </c>
      <c r="X635" s="239" t="d">
        <v>2012-06-19</v>
      </c>
      <c r="Y635" s="228" t="s">
        <v>1811</v>
      </c>
      <c r="Z635" s="244" t="s">
        <v>1722</v>
      </c>
      <c r="AA635" s="211" t="s">
        <v>1816</v>
      </c>
      <c r="AB635" s="292">
        <v>1</v>
      </c>
      <c r="AC635" s="244" t="s">
        <v>1758</v>
      </c>
      <c r="AD635" s="211" t="s">
        <v>587</v>
      </c>
      <c r="AE635" s="224">
        <v>84</v>
      </c>
      <c r="AF635" s="224" t="s">
        <v>705</v>
      </c>
      <c r="AG635" s="224">
        <v>17</v>
      </c>
      <c r="AH635" s="224">
        <v>0</v>
      </c>
      <c r="AI635" s="224">
        <v>8</v>
      </c>
      <c r="AJ635" s="224">
        <v>0</v>
      </c>
      <c r="AK635" s="224">
        <v>0</v>
      </c>
      <c r="AO635" s="244"/>
      <c r="AS635" s="224" t="s">
        <v>1501</v>
      </c>
      <c r="AT635" s="224">
        <v>14</v>
      </c>
      <c r="AU635" s="224">
        <v>17</v>
      </c>
      <c r="AV635" s="224">
        <v>15</v>
      </c>
      <c r="AW635" s="224">
        <v>150</v>
      </c>
      <c r="AX635" s="224">
        <v>150</v>
      </c>
      <c r="AY635" s="224">
        <v>250</v>
      </c>
      <c r="AZ635" s="224">
        <v>68</v>
      </c>
      <c r="BA635" s="224">
        <v>71</v>
      </c>
      <c r="BB635" s="224">
        <v>68</v>
      </c>
      <c r="BC635" s="224">
        <v>5</v>
      </c>
      <c r="BD635" s="224">
        <v>5</v>
      </c>
      <c r="BE635" s="224">
        <v>5</v>
      </c>
    </row>
    <row r="636" spans="1:57" ht="26.25" customHeight="1">
      <c r="A636" s="210">
        <v>636</v>
      </c>
      <c r="B636" s="224">
        <v>34</v>
      </c>
      <c r="C636" s="244" t="s">
        <v>1727</v>
      </c>
      <c r="D636" s="244">
        <v>1</v>
      </c>
      <c r="E636" s="293" t="s">
        <v>1493</v>
      </c>
      <c r="G636" s="232" t="s">
        <v>587</v>
      </c>
      <c r="H636" s="227" t="s">
        <v>1764</v>
      </c>
      <c r="I636" s="215"/>
      <c r="J636" s="252" t="s">
        <v>620</v>
      </c>
      <c r="K636" s="237"/>
      <c r="L636" s="267" t="s">
        <v>457</v>
      </c>
      <c r="N636" s="219"/>
      <c r="O636" s="224" t="s">
        <v>707</v>
      </c>
      <c r="P636" s="224" t="s">
        <v>1497</v>
      </c>
      <c r="Q636" s="245">
        <v>4492292.97</v>
      </c>
      <c r="R636" s="245">
        <v>400784.83</v>
      </c>
      <c r="S636" s="224">
        <v>1</v>
      </c>
      <c r="T636" s="224">
        <v>2</v>
      </c>
      <c r="U636" s="224">
        <v>0</v>
      </c>
      <c r="V636" s="224">
        <v>0</v>
      </c>
      <c r="W636" s="211">
        <v>2012</v>
      </c>
      <c r="X636" s="239" t="d">
        <v>2012-06-19</v>
      </c>
      <c r="Y636" s="228" t="s">
        <v>1811</v>
      </c>
      <c r="Z636" s="244" t="s">
        <v>1722</v>
      </c>
      <c r="AA636" s="211" t="s">
        <v>1816</v>
      </c>
      <c r="AB636" s="292">
        <v>1</v>
      </c>
      <c r="AC636" s="244" t="s">
        <v>1758</v>
      </c>
      <c r="AD636" s="211" t="s">
        <v>587</v>
      </c>
      <c r="AE636" s="224">
        <v>86</v>
      </c>
      <c r="AF636" s="224" t="s">
        <v>691</v>
      </c>
      <c r="AG636" s="224">
        <v>65</v>
      </c>
      <c r="AH636" s="224">
        <v>0</v>
      </c>
      <c r="AI636" s="224">
        <v>5</v>
      </c>
      <c r="AJ636" s="224">
        <v>0</v>
      </c>
      <c r="AK636" s="224">
        <v>0</v>
      </c>
      <c r="AS636" s="224">
        <v>150</v>
      </c>
      <c r="AT636" s="224">
        <v>20</v>
      </c>
      <c r="AU636" s="224">
        <v>10</v>
      </c>
      <c r="AV636" s="224">
        <v>90</v>
      </c>
      <c r="AW636" s="224">
        <v>120</v>
      </c>
      <c r="AX636" s="224">
        <v>130</v>
      </c>
      <c r="AY636" s="224">
        <v>0</v>
      </c>
      <c r="AZ636" s="224">
        <v>68</v>
      </c>
      <c r="BA636" s="224">
        <v>62</v>
      </c>
      <c r="BB636" s="224">
        <v>61</v>
      </c>
      <c r="BC636" s="224">
        <v>5</v>
      </c>
      <c r="BD636" s="224">
        <v>5</v>
      </c>
      <c r="BE636" s="224">
        <v>1</v>
      </c>
    </row>
    <row r="637" spans="1:57" ht="26.25" customHeight="1">
      <c r="A637" s="210">
        <v>637</v>
      </c>
      <c r="B637" s="224">
        <v>34</v>
      </c>
      <c r="C637" s="244" t="s">
        <v>1727</v>
      </c>
      <c r="D637" s="244">
        <v>1</v>
      </c>
      <c r="E637" s="212" t="s">
        <v>1494</v>
      </c>
      <c r="F637" s="213"/>
      <c r="G637" s="232" t="s">
        <v>587</v>
      </c>
      <c r="H637" s="215" t="s">
        <v>1764</v>
      </c>
      <c r="I637" s="215"/>
      <c r="J637" s="252" t="s">
        <v>620</v>
      </c>
      <c r="K637" s="237"/>
      <c r="L637" s="267" t="s">
        <v>457</v>
      </c>
      <c r="N637" s="219"/>
      <c r="O637" s="224" t="s">
        <v>707</v>
      </c>
      <c r="P637" s="224" t="s">
        <v>1497</v>
      </c>
      <c r="Q637" s="245">
        <v>4492214.67</v>
      </c>
      <c r="R637" s="245">
        <v>400771.66</v>
      </c>
      <c r="S637" s="224">
        <v>0</v>
      </c>
      <c r="T637" s="224">
        <v>1</v>
      </c>
      <c r="U637" s="224">
        <v>0</v>
      </c>
      <c r="V637" s="224">
        <v>0</v>
      </c>
      <c r="W637" s="211">
        <v>2012</v>
      </c>
      <c r="X637" s="239" t="d">
        <v>2012-06-19</v>
      </c>
      <c r="Y637" s="228" t="s">
        <v>1811</v>
      </c>
      <c r="Z637" s="244" t="s">
        <v>1722</v>
      </c>
      <c r="AA637" s="211" t="s">
        <v>1816</v>
      </c>
      <c r="AB637" s="292">
        <v>1</v>
      </c>
      <c r="AC637" s="244" t="s">
        <v>1758</v>
      </c>
      <c r="AD637" s="211" t="s">
        <v>587</v>
      </c>
      <c r="AE637" s="224">
        <v>91.5</v>
      </c>
      <c r="AF637" s="224" t="s">
        <v>705</v>
      </c>
      <c r="AG637" s="224">
        <v>18</v>
      </c>
      <c r="AH637" s="224">
        <v>0</v>
      </c>
      <c r="AI637" s="224">
        <v>1</v>
      </c>
      <c r="AJ637" s="224">
        <v>0</v>
      </c>
      <c r="AK637" s="224">
        <v>0</v>
      </c>
      <c r="AS637" s="224">
        <v>158</v>
      </c>
      <c r="AT637" s="224">
        <v>0</v>
      </c>
      <c r="AW637" s="224">
        <v>50</v>
      </c>
      <c r="AZ637" s="224">
        <v>56</v>
      </c>
      <c r="BC637" s="224">
        <v>5</v>
      </c>
    </row>
    <row r="638" spans="1:57" ht="26.25" customHeight="1">
      <c r="A638" s="210">
        <v>638</v>
      </c>
      <c r="B638" s="244">
        <v>34</v>
      </c>
      <c r="C638" s="244" t="s">
        <v>1727</v>
      </c>
      <c r="D638" s="244">
        <v>1</v>
      </c>
      <c r="E638" s="293" t="s">
        <v>1495</v>
      </c>
      <c r="G638" s="232" t="s">
        <v>587</v>
      </c>
      <c r="H638" s="227" t="s">
        <v>1764</v>
      </c>
      <c r="I638" s="215"/>
      <c r="J638" s="252" t="s">
        <v>620</v>
      </c>
      <c r="K638" s="237"/>
      <c r="L638" s="267" t="s">
        <v>457</v>
      </c>
      <c r="N638" s="243"/>
      <c r="O638" s="224" t="s">
        <v>707</v>
      </c>
      <c r="P638" s="244" t="s">
        <v>1497</v>
      </c>
      <c r="Q638" s="245">
        <v>4492312.46</v>
      </c>
      <c r="R638" s="245">
        <v>400795.34</v>
      </c>
      <c r="S638" s="224">
        <v>0</v>
      </c>
      <c r="T638" s="224">
        <v>1</v>
      </c>
      <c r="U638" s="224">
        <v>0</v>
      </c>
      <c r="V638" s="224">
        <v>0</v>
      </c>
      <c r="W638" s="211">
        <v>2012</v>
      </c>
      <c r="X638" s="239" t="d">
        <v>2012-06-19</v>
      </c>
      <c r="Y638" s="228" t="s">
        <v>1811</v>
      </c>
      <c r="Z638" s="244" t="s">
        <v>1722</v>
      </c>
      <c r="AA638" s="211" t="s">
        <v>1816</v>
      </c>
      <c r="AB638" s="292">
        <v>1</v>
      </c>
      <c r="AC638" s="244" t="s">
        <v>1758</v>
      </c>
      <c r="AD638" s="211" t="s">
        <v>587</v>
      </c>
      <c r="AE638" s="224">
        <v>97.5</v>
      </c>
      <c r="AF638" s="224" t="s">
        <v>691</v>
      </c>
      <c r="AG638" s="224">
        <v>89</v>
      </c>
      <c r="AH638" s="224">
        <v>0</v>
      </c>
      <c r="AI638" s="224">
        <v>1</v>
      </c>
      <c r="AJ638" s="224">
        <v>0</v>
      </c>
      <c r="AK638" s="224">
        <v>0</v>
      </c>
      <c r="AO638" s="244"/>
      <c r="AS638" s="224">
        <v>153</v>
      </c>
      <c r="AT638" s="224">
        <v>8</v>
      </c>
      <c r="AW638" s="224">
        <v>128</v>
      </c>
      <c r="AZ638" s="224">
        <v>49</v>
      </c>
      <c r="BC638" s="224">
        <v>5</v>
      </c>
    </row>
    <row r="639" spans="1:57" ht="26.25" customHeight="1">
      <c r="A639" s="210">
        <v>639</v>
      </c>
      <c r="B639" s="224">
        <v>34</v>
      </c>
      <c r="C639" s="244" t="s">
        <v>1727</v>
      </c>
      <c r="D639" s="244">
        <v>1</v>
      </c>
      <c r="E639" s="293" t="s">
        <v>1496</v>
      </c>
      <c r="G639" s="232" t="s">
        <v>596</v>
      </c>
      <c r="H639" s="238" t="s">
        <v>620</v>
      </c>
      <c r="I639" s="238"/>
      <c r="J639" s="252" t="s">
        <v>620</v>
      </c>
      <c r="K639" s="237"/>
      <c r="L639" s="238" t="s">
        <v>620</v>
      </c>
      <c r="N639" s="243"/>
      <c r="W639" s="211">
        <v>2012</v>
      </c>
      <c r="X639" s="239" t="d">
        <v>2012-06-19</v>
      </c>
      <c r="Y639" s="228" t="s">
        <v>1811</v>
      </c>
      <c r="Z639" s="244" t="s">
        <v>1722</v>
      </c>
      <c r="AA639" s="211" t="s">
        <v>1816</v>
      </c>
      <c r="AB639" s="292">
        <v>1</v>
      </c>
      <c r="AC639" s="244" t="s">
        <v>1758</v>
      </c>
      <c r="AD639" s="211" t="s">
        <v>587</v>
      </c>
      <c r="AE639" s="224">
        <v>74</v>
      </c>
      <c r="AF639" s="224" t="s">
        <v>691</v>
      </c>
      <c r="AG639" s="224">
        <v>84</v>
      </c>
      <c r="AH639" s="224">
        <v>0</v>
      </c>
      <c r="AI639" s="224">
        <v>4</v>
      </c>
      <c r="AJ639" s="224">
        <v>0</v>
      </c>
      <c r="AK639" s="224">
        <v>0</v>
      </c>
      <c r="AO639" s="244"/>
    </row>
    <row r="640" spans="1:57" ht="26.25" customHeight="1">
      <c r="A640" s="210">
        <v>640</v>
      </c>
      <c r="B640" s="244">
        <v>35</v>
      </c>
      <c r="C640" s="244" t="s">
        <v>1728</v>
      </c>
      <c r="D640" s="244">
        <v>1</v>
      </c>
      <c r="E640" s="212" t="s">
        <v>1502</v>
      </c>
      <c r="F640" s="213"/>
      <c r="G640" s="232" t="s">
        <v>587</v>
      </c>
      <c r="H640" s="227" t="s">
        <v>1770</v>
      </c>
      <c r="I640" s="215"/>
      <c r="J640" s="252" t="s">
        <v>205</v>
      </c>
      <c r="L640" s="232" t="s">
        <v>587</v>
      </c>
      <c r="N640" s="219"/>
      <c r="O640" s="224" t="s">
        <v>588</v>
      </c>
      <c r="P640" s="224" t="s">
        <v>1470</v>
      </c>
      <c r="Q640" s="245">
        <v>4492094.46</v>
      </c>
      <c r="R640" s="245">
        <v>400776.81</v>
      </c>
      <c r="S640" s="224">
        <v>0</v>
      </c>
      <c r="T640" s="224">
        <v>6</v>
      </c>
      <c r="U640" s="224">
        <v>0</v>
      </c>
      <c r="V640" s="224">
        <v>1</v>
      </c>
      <c r="W640" s="211">
        <v>2012</v>
      </c>
      <c r="X640" s="239" t="d">
        <v>2012-06-18</v>
      </c>
      <c r="Y640" s="228" t="s">
        <v>1811</v>
      </c>
      <c r="Z640" s="244" t="s">
        <v>1722</v>
      </c>
      <c r="AA640" s="211" t="s">
        <v>1816</v>
      </c>
      <c r="AB640" s="292">
        <v>2</v>
      </c>
      <c r="AC640" s="244" t="s">
        <v>1755</v>
      </c>
      <c r="AD640" s="211" t="s">
        <v>587</v>
      </c>
      <c r="AE640" s="224">
        <v>26</v>
      </c>
      <c r="AF640" s="224" t="s">
        <v>585</v>
      </c>
      <c r="AG640" s="224">
        <v>12</v>
      </c>
      <c r="AH640" s="224">
        <v>0</v>
      </c>
      <c r="AI640" s="224">
        <v>6</v>
      </c>
      <c r="AJ640" s="224">
        <v>0</v>
      </c>
      <c r="AK640" s="224">
        <v>0</v>
      </c>
      <c r="AS640" s="224" t="s">
        <v>1505</v>
      </c>
      <c r="AT640" s="224">
        <v>40</v>
      </c>
      <c r="AU640" s="224">
        <v>135</v>
      </c>
      <c r="AV640" s="224">
        <v>0</v>
      </c>
      <c r="AW640" s="224">
        <v>65</v>
      </c>
      <c r="AX640" s="224">
        <v>35</v>
      </c>
      <c r="AY640" s="224">
        <v>120</v>
      </c>
      <c r="AZ640" s="224">
        <v>65</v>
      </c>
      <c r="BA640" s="224">
        <v>60</v>
      </c>
      <c r="BB640" s="224">
        <v>46</v>
      </c>
      <c r="BC640" s="224">
        <v>3</v>
      </c>
      <c r="BD640" s="224">
        <v>2</v>
      </c>
      <c r="BE640" s="224">
        <v>4</v>
      </c>
    </row>
    <row r="641" spans="1:72" ht="26.25" customHeight="1">
      <c r="A641" s="210">
        <v>641</v>
      </c>
      <c r="B641" s="244">
        <v>35</v>
      </c>
      <c r="C641" s="224" t="s">
        <v>1728</v>
      </c>
      <c r="D641" s="244">
        <v>1</v>
      </c>
      <c r="E641" s="212" t="s">
        <v>1503</v>
      </c>
      <c r="F641" s="213"/>
      <c r="G641" s="232" t="s">
        <v>587</v>
      </c>
      <c r="H641" s="215" t="s">
        <v>1503</v>
      </c>
      <c r="I641" s="215"/>
      <c r="J641" s="266" t="s">
        <v>174</v>
      </c>
      <c r="K641" s="247"/>
      <c r="L641" s="267" t="s">
        <v>587</v>
      </c>
      <c r="N641" s="243"/>
      <c r="O641" s="224" t="s">
        <v>588</v>
      </c>
      <c r="P641" s="224" t="s">
        <v>1470</v>
      </c>
      <c r="Q641" s="245">
        <v>4492021.58</v>
      </c>
      <c r="R641" s="245">
        <v>400878.4</v>
      </c>
      <c r="S641" s="224">
        <v>0</v>
      </c>
      <c r="T641" s="224">
        <v>8</v>
      </c>
      <c r="U641" s="224">
        <v>0</v>
      </c>
      <c r="V641" s="224">
        <v>1</v>
      </c>
      <c r="W641" s="211">
        <v>2012</v>
      </c>
      <c r="X641" s="239" t="d">
        <v>2012-06-18</v>
      </c>
      <c r="Y641" s="235" t="s">
        <v>1811</v>
      </c>
      <c r="Z641" s="224" t="s">
        <v>1722</v>
      </c>
      <c r="AA641" s="211" t="s">
        <v>1816</v>
      </c>
      <c r="AB641" s="342">
        <v>2</v>
      </c>
      <c r="AC641" s="224" t="s">
        <v>1755</v>
      </c>
      <c r="AD641" s="211" t="s">
        <v>587</v>
      </c>
      <c r="AE641" s="224">
        <v>100</v>
      </c>
      <c r="AF641" s="224" t="s">
        <v>585</v>
      </c>
      <c r="AG641" s="224">
        <v>111</v>
      </c>
      <c r="AH641" s="224">
        <v>0</v>
      </c>
      <c r="AI641" s="224">
        <v>5</v>
      </c>
      <c r="AJ641" s="224">
        <v>0</v>
      </c>
      <c r="AK641" s="224">
        <v>0</v>
      </c>
      <c r="AL641" s="244"/>
      <c r="AM641" s="224" t="s">
        <v>534</v>
      </c>
      <c r="AO641" s="244"/>
      <c r="AS641" s="224" t="s">
        <v>1506</v>
      </c>
      <c r="AT641" s="224">
        <v>10</v>
      </c>
      <c r="AU641" s="224">
        <v>0</v>
      </c>
      <c r="AV641" s="224">
        <v>15</v>
      </c>
      <c r="AW641" s="224">
        <v>70</v>
      </c>
      <c r="AX641" s="224">
        <v>100</v>
      </c>
      <c r="AY641" s="224">
        <v>60</v>
      </c>
      <c r="AZ641" s="224">
        <v>56</v>
      </c>
      <c r="BA641" s="224">
        <v>53</v>
      </c>
      <c r="BB641" s="224">
        <v>52</v>
      </c>
      <c r="BC641" s="224">
        <v>3</v>
      </c>
      <c r="BD641" s="224">
        <v>4</v>
      </c>
      <c r="BE641" s="224">
        <v>3</v>
      </c>
    </row>
    <row r="642" spans="1:72" ht="26.25" customHeight="1">
      <c r="A642" s="210">
        <v>642</v>
      </c>
      <c r="B642" s="224">
        <v>29</v>
      </c>
      <c r="C642" s="244" t="s">
        <v>1728</v>
      </c>
      <c r="D642" s="244">
        <v>1</v>
      </c>
      <c r="E642" s="293" t="s">
        <v>561</v>
      </c>
      <c r="F642" s="240" t="s">
        <v>562</v>
      </c>
      <c r="G642" s="232" t="s">
        <v>587</v>
      </c>
      <c r="H642" s="227" t="s">
        <v>563</v>
      </c>
      <c r="I642" s="215"/>
      <c r="J642" s="266" t="s">
        <v>567</v>
      </c>
      <c r="K642" s="247"/>
      <c r="L642" s="326" t="s">
        <v>587</v>
      </c>
      <c r="N642" s="243"/>
      <c r="O642" s="244" t="s">
        <v>588</v>
      </c>
      <c r="P642" s="224" t="s">
        <v>564</v>
      </c>
      <c r="Q642" s="245">
        <v>4492044.47</v>
      </c>
      <c r="R642" s="245">
        <v>400747.55</v>
      </c>
      <c r="S642" s="224">
        <v>0</v>
      </c>
      <c r="T642" s="224">
        <v>6</v>
      </c>
      <c r="U642" s="224">
        <v>0</v>
      </c>
      <c r="V642" s="224">
        <v>0</v>
      </c>
      <c r="W642" s="211">
        <v>2012</v>
      </c>
      <c r="X642" s="239" t="d">
        <v>2012-06-18</v>
      </c>
      <c r="Y642" s="228" t="s">
        <v>1811</v>
      </c>
      <c r="Z642" s="244" t="s">
        <v>1729</v>
      </c>
      <c r="AA642" s="211" t="s">
        <v>1788</v>
      </c>
      <c r="AB642" s="292">
        <v>2</v>
      </c>
      <c r="AC642" s="244" t="s">
        <v>1757</v>
      </c>
      <c r="AD642" s="211" t="s">
        <v>587</v>
      </c>
      <c r="AE642" s="224">
        <v>69</v>
      </c>
      <c r="AF642" s="224" t="s">
        <v>594</v>
      </c>
      <c r="AG642" s="224">
        <v>19</v>
      </c>
      <c r="AH642" s="224">
        <v>0</v>
      </c>
      <c r="AI642" s="224">
        <v>4</v>
      </c>
      <c r="AJ642" s="224">
        <v>0</v>
      </c>
      <c r="AK642" s="224">
        <v>0</v>
      </c>
      <c r="AM642" s="244" t="s">
        <v>566</v>
      </c>
      <c r="AN642" s="224" t="s">
        <v>565</v>
      </c>
      <c r="AO642" s="244"/>
      <c r="AS642" s="224" t="s">
        <v>1507</v>
      </c>
      <c r="AT642" s="224">
        <v>40</v>
      </c>
      <c r="AU642" s="224">
        <v>20</v>
      </c>
      <c r="AV642" s="224">
        <v>40</v>
      </c>
      <c r="AW642" s="224">
        <v>45</v>
      </c>
      <c r="AX642" s="224">
        <v>50</v>
      </c>
      <c r="AY642" s="224">
        <v>45</v>
      </c>
      <c r="AZ642" s="224">
        <v>44</v>
      </c>
      <c r="BA642" s="224">
        <v>41</v>
      </c>
      <c r="BB642" s="224">
        <v>39</v>
      </c>
      <c r="BC642" s="224">
        <v>3</v>
      </c>
      <c r="BD642" s="224">
        <v>3</v>
      </c>
      <c r="BE642" s="224">
        <v>3</v>
      </c>
    </row>
    <row r="643" spans="1:72" ht="26.25" customHeight="1">
      <c r="A643" s="210">
        <v>643</v>
      </c>
      <c r="B643" s="224">
        <v>36</v>
      </c>
      <c r="C643" s="244" t="s">
        <v>1719</v>
      </c>
      <c r="D643" s="244">
        <v>1</v>
      </c>
      <c r="E643" s="293" t="s">
        <v>1508</v>
      </c>
      <c r="G643" s="232" t="s">
        <v>587</v>
      </c>
      <c r="H643" s="215" t="s">
        <v>1508</v>
      </c>
      <c r="I643" s="227"/>
      <c r="J643" s="266" t="s">
        <v>361</v>
      </c>
      <c r="K643" s="247"/>
      <c r="L643" s="267" t="s">
        <v>587</v>
      </c>
      <c r="N643" s="219"/>
      <c r="O643" s="224" t="s">
        <v>588</v>
      </c>
      <c r="P643" s="224" t="s">
        <v>1510</v>
      </c>
      <c r="Q643" s="245">
        <v>4492529.72</v>
      </c>
      <c r="R643" s="245">
        <v>400938.03</v>
      </c>
      <c r="S643" s="224">
        <v>0</v>
      </c>
      <c r="T643" s="224">
        <v>9</v>
      </c>
      <c r="U643" s="224">
        <v>0</v>
      </c>
      <c r="V643" s="224">
        <v>1</v>
      </c>
      <c r="W643" s="211">
        <v>2012</v>
      </c>
      <c r="X643" s="239" t="d">
        <v>2012-06-15</v>
      </c>
      <c r="Y643" s="228" t="s">
        <v>1813</v>
      </c>
      <c r="Z643" s="244" t="s">
        <v>1715</v>
      </c>
      <c r="AA643" s="211" t="s">
        <v>1788</v>
      </c>
      <c r="AB643" s="292">
        <v>2</v>
      </c>
      <c r="AC643" s="244" t="s">
        <v>1757</v>
      </c>
      <c r="AD643" s="211" t="s">
        <v>587</v>
      </c>
      <c r="AE643" s="224">
        <v>90</v>
      </c>
      <c r="AF643" s="224" t="s">
        <v>585</v>
      </c>
      <c r="AG643" s="224">
        <v>27</v>
      </c>
      <c r="AH643" s="224">
        <v>2</v>
      </c>
      <c r="AI643" s="224">
        <v>8</v>
      </c>
      <c r="AJ643" s="224">
        <v>0</v>
      </c>
      <c r="AK643" s="224">
        <v>0</v>
      </c>
      <c r="AL643" s="224" t="s">
        <v>1509</v>
      </c>
      <c r="AS643" s="224" t="s">
        <v>1511</v>
      </c>
      <c r="AT643" s="224">
        <v>5</v>
      </c>
      <c r="AU643" s="224">
        <v>8</v>
      </c>
      <c r="AV643" s="224">
        <v>10</v>
      </c>
      <c r="AW643" s="224">
        <v>65</v>
      </c>
      <c r="AX643" s="224">
        <v>40</v>
      </c>
      <c r="AY643" s="224">
        <v>60</v>
      </c>
      <c r="AZ643" s="224">
        <v>50</v>
      </c>
      <c r="BA643" s="224">
        <v>46</v>
      </c>
      <c r="BB643" s="224">
        <v>45</v>
      </c>
      <c r="BC643" s="224">
        <v>4</v>
      </c>
      <c r="BD643" s="224">
        <v>4</v>
      </c>
      <c r="BE643" s="224">
        <v>3</v>
      </c>
    </row>
    <row r="644" spans="1:72" ht="26.25" customHeight="1">
      <c r="A644" s="210">
        <v>644</v>
      </c>
      <c r="B644" s="224">
        <v>37</v>
      </c>
      <c r="C644" s="244" t="s">
        <v>1717</v>
      </c>
      <c r="D644" s="244">
        <v>1</v>
      </c>
      <c r="E644" s="293" t="s">
        <v>1512</v>
      </c>
      <c r="G644" s="232" t="s">
        <v>587</v>
      </c>
      <c r="H644" s="227" t="s">
        <v>1764</v>
      </c>
      <c r="I644" s="215"/>
      <c r="J644" s="266" t="s">
        <v>156</v>
      </c>
      <c r="K644" s="247"/>
      <c r="L644" s="267" t="s">
        <v>587</v>
      </c>
      <c r="N644" s="219"/>
      <c r="O644" s="224" t="s">
        <v>588</v>
      </c>
      <c r="P644" s="224" t="s">
        <v>1510</v>
      </c>
      <c r="Q644" s="245">
        <v>4492766.75</v>
      </c>
      <c r="R644" s="245">
        <v>401018.49</v>
      </c>
      <c r="S644" s="224">
        <v>5</v>
      </c>
      <c r="T644" s="224">
        <v>1</v>
      </c>
      <c r="U644" s="224">
        <v>0</v>
      </c>
      <c r="V644" s="224">
        <v>0</v>
      </c>
      <c r="W644" s="211">
        <v>2012</v>
      </c>
      <c r="X644" s="234" t="d">
        <v>2012-06-15</v>
      </c>
      <c r="Y644" s="235" t="s">
        <v>1813</v>
      </c>
      <c r="Z644" s="244" t="s">
        <v>1715</v>
      </c>
      <c r="AA644" s="211" t="s">
        <v>1817</v>
      </c>
      <c r="AB644" s="292">
        <v>2</v>
      </c>
      <c r="AC644" s="244" t="s">
        <v>1759</v>
      </c>
      <c r="AD644" s="211" t="s">
        <v>587</v>
      </c>
      <c r="AE644" s="224">
        <v>23</v>
      </c>
      <c r="AF644" s="224" t="s">
        <v>585</v>
      </c>
      <c r="AG644" s="224">
        <v>4</v>
      </c>
      <c r="AH644" s="224">
        <v>5</v>
      </c>
      <c r="AI644" s="224">
        <v>1</v>
      </c>
      <c r="AJ644" s="224">
        <v>0</v>
      </c>
      <c r="AK644" s="224">
        <v>0</v>
      </c>
      <c r="AL644" s="224" t="s">
        <v>1518</v>
      </c>
      <c r="AS644" s="224" t="s">
        <v>1519</v>
      </c>
      <c r="AT644" s="224">
        <v>40</v>
      </c>
      <c r="AU644" s="224">
        <v>110</v>
      </c>
      <c r="AV644" s="224">
        <v>120</v>
      </c>
      <c r="AW644" s="224">
        <v>30</v>
      </c>
      <c r="AX644" s="224">
        <v>0</v>
      </c>
      <c r="AY644" s="224">
        <v>0</v>
      </c>
      <c r="AZ644" s="224">
        <v>68</v>
      </c>
      <c r="BA644" s="224">
        <v>67</v>
      </c>
      <c r="BB644" s="224">
        <v>64</v>
      </c>
      <c r="BC644" s="224">
        <v>2</v>
      </c>
      <c r="BD644" s="224">
        <v>1</v>
      </c>
      <c r="BE644" s="224">
        <v>1</v>
      </c>
      <c r="BI644" s="224">
        <v>74</v>
      </c>
      <c r="BJ644" s="224">
        <v>52</v>
      </c>
      <c r="BK644" s="224">
        <v>35</v>
      </c>
      <c r="BL644" s="224">
        <v>51</v>
      </c>
      <c r="BM644" s="224">
        <v>75</v>
      </c>
      <c r="BN644" s="224" t="s">
        <v>64</v>
      </c>
      <c r="BO644" s="224">
        <v>78</v>
      </c>
      <c r="BP644" s="224">
        <v>72</v>
      </c>
      <c r="BQ644" s="224">
        <v>65</v>
      </c>
      <c r="BR644" s="224">
        <v>77</v>
      </c>
      <c r="BS644" s="224">
        <v>36</v>
      </c>
      <c r="BT644" s="224">
        <v>19</v>
      </c>
    </row>
    <row r="645" spans="1:72" ht="26.25" customHeight="1">
      <c r="A645" s="210">
        <v>645</v>
      </c>
      <c r="B645" s="224">
        <v>37</v>
      </c>
      <c r="C645" s="244" t="s">
        <v>1717</v>
      </c>
      <c r="D645" s="244">
        <v>1</v>
      </c>
      <c r="E645" s="293" t="s">
        <v>1513</v>
      </c>
      <c r="G645" s="238" t="s">
        <v>587</v>
      </c>
      <c r="H645" s="215" t="s">
        <v>1513</v>
      </c>
      <c r="I645" s="215"/>
      <c r="J645" s="266" t="s">
        <v>157</v>
      </c>
      <c r="K645" s="247"/>
      <c r="L645" s="267" t="s">
        <v>587</v>
      </c>
      <c r="N645" s="243"/>
      <c r="O645" s="244" t="s">
        <v>588</v>
      </c>
      <c r="P645" s="244" t="s">
        <v>1510</v>
      </c>
      <c r="Q645" s="248">
        <v>4492753.79</v>
      </c>
      <c r="R645" s="248">
        <v>400994.99</v>
      </c>
      <c r="S645" s="244">
        <v>0</v>
      </c>
      <c r="T645" s="244">
        <v>1</v>
      </c>
      <c r="U645" s="244">
        <v>0</v>
      </c>
      <c r="V645" s="244">
        <v>0</v>
      </c>
      <c r="W645" s="211">
        <v>2012</v>
      </c>
      <c r="X645" s="239" t="d">
        <v>2012-06-15</v>
      </c>
      <c r="Y645" s="228" t="s">
        <v>1813</v>
      </c>
      <c r="Z645" s="244" t="s">
        <v>1715</v>
      </c>
      <c r="AA645" s="211" t="s">
        <v>1817</v>
      </c>
      <c r="AB645" s="292">
        <v>2</v>
      </c>
      <c r="AC645" s="244" t="s">
        <v>1759</v>
      </c>
      <c r="AD645" s="211" t="s">
        <v>587</v>
      </c>
      <c r="AE645" s="244">
        <v>39</v>
      </c>
      <c r="AF645" s="244" t="s">
        <v>594</v>
      </c>
      <c r="AG645" s="244">
        <v>16</v>
      </c>
      <c r="AH645" s="244">
        <v>0</v>
      </c>
      <c r="AI645" s="244">
        <v>2</v>
      </c>
      <c r="AJ645" s="244">
        <v>0</v>
      </c>
      <c r="AK645" s="244">
        <v>0</v>
      </c>
      <c r="AL645" s="224" t="s">
        <v>945</v>
      </c>
      <c r="AM645" s="244"/>
      <c r="AN645" s="244"/>
      <c r="AO645" s="244"/>
      <c r="AS645" s="244" t="s">
        <v>1520</v>
      </c>
      <c r="AT645" s="224">
        <v>20</v>
      </c>
      <c r="AW645" s="224">
        <v>80</v>
      </c>
      <c r="AZ645" s="224">
        <v>55</v>
      </c>
      <c r="BC645" s="224">
        <v>3</v>
      </c>
      <c r="BI645" s="224">
        <v>74</v>
      </c>
      <c r="BJ645" s="224">
        <v>52</v>
      </c>
      <c r="BK645" s="224">
        <v>35</v>
      </c>
      <c r="BL645" s="224">
        <v>51</v>
      </c>
      <c r="BM645" s="224">
        <v>75</v>
      </c>
      <c r="BN645" s="224" t="s">
        <v>64</v>
      </c>
      <c r="BO645" s="224">
        <v>78</v>
      </c>
      <c r="BP645" s="224">
        <v>72</v>
      </c>
      <c r="BQ645" s="224">
        <v>65</v>
      </c>
      <c r="BR645" s="224">
        <v>77</v>
      </c>
      <c r="BS645" s="224">
        <v>36</v>
      </c>
      <c r="BT645" s="224">
        <v>19</v>
      </c>
    </row>
    <row r="646" spans="1:72" ht="26.25" customHeight="1">
      <c r="A646" s="210">
        <v>646</v>
      </c>
      <c r="B646" s="224">
        <v>37</v>
      </c>
      <c r="C646" s="244" t="s">
        <v>1717</v>
      </c>
      <c r="D646" s="244">
        <v>1</v>
      </c>
      <c r="E646" s="293" t="s">
        <v>1514</v>
      </c>
      <c r="G646" s="232" t="s">
        <v>587</v>
      </c>
      <c r="H646" s="215" t="s">
        <v>1514</v>
      </c>
      <c r="I646" s="227"/>
      <c r="J646" s="266" t="s">
        <v>158</v>
      </c>
      <c r="K646" s="247"/>
      <c r="L646" s="267" t="s">
        <v>587</v>
      </c>
      <c r="N646" s="219"/>
      <c r="O646" s="224" t="s">
        <v>588</v>
      </c>
      <c r="P646" s="224" t="s">
        <v>1510</v>
      </c>
      <c r="Q646" s="245">
        <v>4492737.53</v>
      </c>
      <c r="R646" s="245">
        <v>400936.58</v>
      </c>
      <c r="S646" s="224">
        <v>0</v>
      </c>
      <c r="T646" s="224">
        <v>2</v>
      </c>
      <c r="U646" s="224">
        <v>0</v>
      </c>
      <c r="V646" s="224">
        <v>0</v>
      </c>
      <c r="W646" s="211">
        <v>2012</v>
      </c>
      <c r="X646" s="234" t="d">
        <v>2012-06-15</v>
      </c>
      <c r="Y646" s="235" t="s">
        <v>1813</v>
      </c>
      <c r="Z646" s="244" t="s">
        <v>1715</v>
      </c>
      <c r="AA646" s="211" t="s">
        <v>1817</v>
      </c>
      <c r="AB646" s="292">
        <v>2</v>
      </c>
      <c r="AC646" s="244" t="s">
        <v>1759</v>
      </c>
      <c r="AD646" s="211" t="s">
        <v>587</v>
      </c>
      <c r="AE646" s="224">
        <v>61</v>
      </c>
      <c r="AF646" s="224" t="s">
        <v>594</v>
      </c>
      <c r="AG646" s="224">
        <v>41</v>
      </c>
      <c r="AH646" s="224">
        <v>0</v>
      </c>
      <c r="AI646" s="224">
        <v>3</v>
      </c>
      <c r="AJ646" s="224">
        <v>0</v>
      </c>
      <c r="AK646" s="224">
        <v>0</v>
      </c>
      <c r="AL646" s="244" t="s">
        <v>943</v>
      </c>
      <c r="AS646" s="224" t="s">
        <v>1521</v>
      </c>
      <c r="AT646" s="224">
        <v>50</v>
      </c>
      <c r="AU646" s="224">
        <v>20</v>
      </c>
      <c r="AW646" s="224">
        <v>35</v>
      </c>
      <c r="AX646" s="224">
        <v>50</v>
      </c>
      <c r="AZ646" s="224">
        <v>52</v>
      </c>
      <c r="BA646" s="224">
        <v>49</v>
      </c>
      <c r="BC646" s="224">
        <v>3</v>
      </c>
      <c r="BD646" s="224">
        <v>3</v>
      </c>
      <c r="BI646" s="224">
        <v>74</v>
      </c>
      <c r="BJ646" s="224">
        <v>52</v>
      </c>
      <c r="BK646" s="224">
        <v>35</v>
      </c>
      <c r="BL646" s="224">
        <v>51</v>
      </c>
      <c r="BM646" s="224">
        <v>75</v>
      </c>
      <c r="BN646" s="224" t="s">
        <v>64</v>
      </c>
      <c r="BO646" s="224">
        <v>78</v>
      </c>
      <c r="BP646" s="224">
        <v>72</v>
      </c>
      <c r="BQ646" s="224">
        <v>65</v>
      </c>
      <c r="BR646" s="224">
        <v>77</v>
      </c>
      <c r="BS646" s="224">
        <v>36</v>
      </c>
      <c r="BT646" s="224">
        <v>19</v>
      </c>
    </row>
    <row r="647" spans="1:72" ht="26.25" customHeight="1">
      <c r="A647" s="210">
        <v>647</v>
      </c>
      <c r="B647" s="224">
        <v>37</v>
      </c>
      <c r="C647" s="244" t="s">
        <v>1717</v>
      </c>
      <c r="D647" s="244">
        <v>1</v>
      </c>
      <c r="E647" s="293" t="s">
        <v>1515</v>
      </c>
      <c r="G647" s="232" t="s">
        <v>587</v>
      </c>
      <c r="H647" s="227" t="s">
        <v>1515</v>
      </c>
      <c r="I647" s="215"/>
      <c r="J647" s="266" t="s">
        <v>159</v>
      </c>
      <c r="K647" s="247"/>
      <c r="L647" s="267" t="s">
        <v>587</v>
      </c>
      <c r="N647" s="243"/>
      <c r="O647" s="224" t="s">
        <v>588</v>
      </c>
      <c r="P647" s="224" t="s">
        <v>1510</v>
      </c>
      <c r="Q647" s="245">
        <v>4492734.6500000004</v>
      </c>
      <c r="R647" s="245">
        <v>400947.55</v>
      </c>
      <c r="S647" s="224">
        <v>0</v>
      </c>
      <c r="T647" s="224">
        <v>4</v>
      </c>
      <c r="U647" s="224">
        <v>0</v>
      </c>
      <c r="V647" s="224">
        <v>0</v>
      </c>
      <c r="W647" s="211">
        <v>2012</v>
      </c>
      <c r="X647" s="239" t="d">
        <v>2012-06-15</v>
      </c>
      <c r="Y647" s="228" t="s">
        <v>1813</v>
      </c>
      <c r="Z647" s="244" t="s">
        <v>1715</v>
      </c>
      <c r="AA647" s="211" t="s">
        <v>1817</v>
      </c>
      <c r="AB647" s="292">
        <v>2</v>
      </c>
      <c r="AC647" s="244" t="s">
        <v>1759</v>
      </c>
      <c r="AD647" s="211" t="s">
        <v>587</v>
      </c>
      <c r="AE647" s="224">
        <v>62</v>
      </c>
      <c r="AF647" s="224" t="s">
        <v>594</v>
      </c>
      <c r="AG647" s="224">
        <v>44</v>
      </c>
      <c r="AH647" s="224">
        <v>0</v>
      </c>
      <c r="AI647" s="224">
        <v>5</v>
      </c>
      <c r="AJ647" s="224">
        <v>0</v>
      </c>
      <c r="AK647" s="224">
        <v>0</v>
      </c>
      <c r="AL647" s="224" t="s">
        <v>1358</v>
      </c>
      <c r="AO647" s="244"/>
      <c r="AS647" s="224" t="s">
        <v>1522</v>
      </c>
      <c r="AT647" s="224">
        <v>0</v>
      </c>
      <c r="AU647" s="224">
        <v>15</v>
      </c>
      <c r="AV647" s="224">
        <v>20</v>
      </c>
      <c r="AW647" s="224">
        <v>110</v>
      </c>
      <c r="AX647" s="224">
        <v>85</v>
      </c>
      <c r="AY647" s="224">
        <v>80</v>
      </c>
      <c r="AZ647" s="224">
        <v>51</v>
      </c>
      <c r="BA647" s="224">
        <v>50</v>
      </c>
      <c r="BB647" s="224">
        <v>49</v>
      </c>
      <c r="BC647" s="224">
        <v>5</v>
      </c>
      <c r="BD647" s="224">
        <v>4</v>
      </c>
      <c r="BE647" s="224">
        <v>4</v>
      </c>
      <c r="BI647" s="224">
        <v>74</v>
      </c>
      <c r="BJ647" s="224">
        <v>52</v>
      </c>
      <c r="BK647" s="224">
        <v>35</v>
      </c>
      <c r="BL647" s="224">
        <v>51</v>
      </c>
      <c r="BM647" s="224">
        <v>75</v>
      </c>
      <c r="BN647" s="224" t="s">
        <v>64</v>
      </c>
      <c r="BO647" s="224">
        <v>78</v>
      </c>
      <c r="BP647" s="224">
        <v>72</v>
      </c>
      <c r="BQ647" s="224">
        <v>65</v>
      </c>
      <c r="BR647" s="224">
        <v>77</v>
      </c>
      <c r="BS647" s="224">
        <v>36</v>
      </c>
      <c r="BT647" s="224">
        <v>19</v>
      </c>
    </row>
    <row r="648" spans="1:72" ht="26.25" customHeight="1">
      <c r="A648" s="210">
        <v>648</v>
      </c>
      <c r="B648" s="224">
        <v>37</v>
      </c>
      <c r="C648" s="244" t="s">
        <v>1717</v>
      </c>
      <c r="D648" s="244">
        <v>1</v>
      </c>
      <c r="E648" s="293" t="s">
        <v>1516</v>
      </c>
      <c r="G648" s="232" t="s">
        <v>587</v>
      </c>
      <c r="H648" s="215" t="s">
        <v>1516</v>
      </c>
      <c r="I648" s="227"/>
      <c r="J648" s="266" t="s">
        <v>160</v>
      </c>
      <c r="K648" s="247"/>
      <c r="L648" s="267" t="s">
        <v>587</v>
      </c>
      <c r="N648" s="219"/>
      <c r="O648" s="224" t="s">
        <v>588</v>
      </c>
      <c r="P648" s="224" t="s">
        <v>1510</v>
      </c>
      <c r="Q648" s="245">
        <v>4492736.22</v>
      </c>
      <c r="R648" s="245">
        <v>400945.24</v>
      </c>
      <c r="S648" s="224">
        <v>0</v>
      </c>
      <c r="T648" s="224">
        <v>3</v>
      </c>
      <c r="U648" s="224">
        <v>0</v>
      </c>
      <c r="V648" s="224">
        <v>0</v>
      </c>
      <c r="W648" s="211">
        <v>2012</v>
      </c>
      <c r="X648" s="239" t="d">
        <v>2012-06-15</v>
      </c>
      <c r="Y648" s="228" t="s">
        <v>1813</v>
      </c>
      <c r="Z648" s="244" t="s">
        <v>1715</v>
      </c>
      <c r="AA648" s="211" t="s">
        <v>1817</v>
      </c>
      <c r="AB648" s="292">
        <v>2</v>
      </c>
      <c r="AC648" s="244" t="s">
        <v>1759</v>
      </c>
      <c r="AD648" s="211" t="s">
        <v>587</v>
      </c>
      <c r="AE648" s="224">
        <v>62</v>
      </c>
      <c r="AF648" s="224" t="s">
        <v>594</v>
      </c>
      <c r="AG648" s="224">
        <v>45</v>
      </c>
      <c r="AH648" s="224">
        <v>0</v>
      </c>
      <c r="AI648" s="224">
        <v>3</v>
      </c>
      <c r="AJ648" s="224">
        <v>0</v>
      </c>
      <c r="AK648" s="224">
        <v>0</v>
      </c>
      <c r="AL648" s="224" t="s">
        <v>802</v>
      </c>
      <c r="AS648" s="224" t="s">
        <v>1523</v>
      </c>
      <c r="AT648" s="224">
        <v>30</v>
      </c>
      <c r="AU648" s="224">
        <v>20</v>
      </c>
      <c r="AV648" s="224">
        <v>25</v>
      </c>
      <c r="AW648" s="224">
        <v>45</v>
      </c>
      <c r="AX648" s="224">
        <v>50</v>
      </c>
      <c r="AY648" s="224">
        <v>40</v>
      </c>
      <c r="AZ648" s="224">
        <v>57</v>
      </c>
      <c r="BA648" s="224">
        <v>55</v>
      </c>
      <c r="BB648" s="224">
        <v>50</v>
      </c>
      <c r="BC648" s="224">
        <v>3</v>
      </c>
      <c r="BD648" s="224">
        <v>3</v>
      </c>
      <c r="BE648" s="224">
        <v>3</v>
      </c>
      <c r="BI648" s="224">
        <v>74</v>
      </c>
      <c r="BJ648" s="224">
        <v>52</v>
      </c>
      <c r="BK648" s="224">
        <v>35</v>
      </c>
      <c r="BL648" s="224">
        <v>51</v>
      </c>
      <c r="BM648" s="224">
        <v>75</v>
      </c>
      <c r="BN648" s="224" t="s">
        <v>64</v>
      </c>
      <c r="BO648" s="224">
        <v>78</v>
      </c>
      <c r="BP648" s="224">
        <v>72</v>
      </c>
      <c r="BQ648" s="224">
        <v>65</v>
      </c>
      <c r="BR648" s="224">
        <v>77</v>
      </c>
      <c r="BS648" s="224">
        <v>36</v>
      </c>
      <c r="BT648" s="224">
        <v>19</v>
      </c>
    </row>
    <row r="649" spans="1:72" ht="26.25" customHeight="1">
      <c r="A649" s="210">
        <v>649</v>
      </c>
      <c r="B649" s="244">
        <v>37</v>
      </c>
      <c r="C649" s="244" t="s">
        <v>1717</v>
      </c>
      <c r="D649" s="244">
        <v>1</v>
      </c>
      <c r="E649" s="293" t="s">
        <v>1517</v>
      </c>
      <c r="G649" s="232" t="s">
        <v>596</v>
      </c>
      <c r="H649" s="232" t="s">
        <v>620</v>
      </c>
      <c r="I649" s="238"/>
      <c r="J649" s="252" t="s">
        <v>620</v>
      </c>
      <c r="K649" s="237"/>
      <c r="L649" s="238" t="s">
        <v>620</v>
      </c>
      <c r="N649" s="243"/>
      <c r="W649" s="211">
        <v>2012</v>
      </c>
      <c r="X649" s="239" t="d">
        <v>2012-06-15</v>
      </c>
      <c r="Y649" s="228" t="s">
        <v>1813</v>
      </c>
      <c r="Z649" s="244" t="s">
        <v>1715</v>
      </c>
      <c r="AA649" s="211" t="s">
        <v>1817</v>
      </c>
      <c r="AB649" s="292">
        <v>2</v>
      </c>
      <c r="AC649" s="244" t="s">
        <v>1759</v>
      </c>
      <c r="AD649" s="211" t="s">
        <v>587</v>
      </c>
      <c r="AE649" s="224">
        <v>80</v>
      </c>
      <c r="AF649" s="224" t="s">
        <v>594</v>
      </c>
      <c r="AG649" s="224">
        <v>35</v>
      </c>
      <c r="AH649" s="224">
        <v>0</v>
      </c>
      <c r="AI649" s="224">
        <v>2</v>
      </c>
      <c r="AJ649" s="224">
        <v>0</v>
      </c>
      <c r="AK649" s="224">
        <v>0</v>
      </c>
      <c r="AL649" s="224" t="s">
        <v>945</v>
      </c>
      <c r="AO649" s="244"/>
      <c r="BI649" s="224">
        <v>74</v>
      </c>
      <c r="BJ649" s="224">
        <v>52</v>
      </c>
      <c r="BK649" s="224">
        <v>35</v>
      </c>
      <c r="BL649" s="224">
        <v>51</v>
      </c>
      <c r="BM649" s="224">
        <v>75</v>
      </c>
      <c r="BN649" s="224" t="s">
        <v>64</v>
      </c>
      <c r="BO649" s="224">
        <v>78</v>
      </c>
      <c r="BP649" s="224">
        <v>72</v>
      </c>
      <c r="BQ649" s="224">
        <v>65</v>
      </c>
      <c r="BR649" s="224">
        <v>77</v>
      </c>
      <c r="BS649" s="224">
        <v>36</v>
      </c>
      <c r="BT649" s="224">
        <v>19</v>
      </c>
    </row>
    <row r="650" spans="1:72" s="232" customFormat="1" ht="26.25" customHeight="1">
      <c r="A650" s="210">
        <v>650</v>
      </c>
      <c r="B650" s="244">
        <v>38</v>
      </c>
      <c r="C650" s="244" t="s">
        <v>1706</v>
      </c>
      <c r="D650" s="244">
        <v>1</v>
      </c>
      <c r="E650" s="212" t="s">
        <v>1524</v>
      </c>
      <c r="F650" s="213"/>
      <c r="G650" s="238" t="s">
        <v>587</v>
      </c>
      <c r="H650" s="229" t="s">
        <v>1524</v>
      </c>
      <c r="I650" s="236"/>
      <c r="J650" s="252" t="s">
        <v>117</v>
      </c>
      <c r="K650" s="237"/>
      <c r="L650" s="238" t="s">
        <v>587</v>
      </c>
      <c r="M650" s="233"/>
      <c r="N650" s="243"/>
      <c r="O650" s="224" t="s">
        <v>1765</v>
      </c>
      <c r="P650" s="224" t="s">
        <v>1528</v>
      </c>
      <c r="Q650" s="248">
        <v>4492571.1399999997</v>
      </c>
      <c r="R650" s="248">
        <v>403625.25</v>
      </c>
      <c r="S650" s="244">
        <v>0</v>
      </c>
      <c r="T650" s="244">
        <v>5</v>
      </c>
      <c r="U650" s="244">
        <v>0</v>
      </c>
      <c r="V650" s="244">
        <v>0</v>
      </c>
      <c r="W650" s="211">
        <v>2012</v>
      </c>
      <c r="X650" s="234" t="d">
        <v>2012-06-13</v>
      </c>
      <c r="Y650" s="235" t="s">
        <v>1810</v>
      </c>
      <c r="Z650" s="244" t="s">
        <v>1702</v>
      </c>
      <c r="AA650" s="211" t="s">
        <v>1815</v>
      </c>
      <c r="AB650" s="292">
        <v>2</v>
      </c>
      <c r="AC650" s="244" t="s">
        <v>1754</v>
      </c>
      <c r="AD650" s="211" t="s">
        <v>587</v>
      </c>
      <c r="AE650" s="244">
        <v>41</v>
      </c>
      <c r="AF650" s="244"/>
      <c r="AG650" s="244">
        <v>77</v>
      </c>
      <c r="AH650" s="244"/>
      <c r="AI650" s="244"/>
      <c r="AJ650" s="244"/>
      <c r="AK650" s="244"/>
      <c r="AL650" s="224" t="s">
        <v>1225</v>
      </c>
      <c r="AM650" s="224" t="s">
        <v>1527</v>
      </c>
      <c r="AN650" s="244"/>
      <c r="AO650" s="244"/>
      <c r="AS650" s="244">
        <v>810</v>
      </c>
      <c r="AT650" s="224">
        <v>0</v>
      </c>
      <c r="AU650" s="224">
        <v>0</v>
      </c>
      <c r="AV650" s="224">
        <v>0</v>
      </c>
      <c r="AW650" s="224">
        <v>28</v>
      </c>
      <c r="AX650" s="224">
        <v>55</v>
      </c>
      <c r="AY650" s="224">
        <v>52</v>
      </c>
      <c r="AZ650" s="224">
        <v>37</v>
      </c>
      <c r="BA650" s="224">
        <v>36</v>
      </c>
      <c r="BB650" s="224">
        <v>36</v>
      </c>
      <c r="BC650" s="224">
        <v>6</v>
      </c>
      <c r="BD650" s="224">
        <v>7</v>
      </c>
      <c r="BE650" s="224">
        <v>7</v>
      </c>
      <c r="BF650" s="225"/>
      <c r="BG650" s="225"/>
      <c r="BH650" s="225"/>
    </row>
    <row r="651" spans="1:72" s="232" customFormat="1" ht="26.25" customHeight="1">
      <c r="A651" s="210">
        <v>651</v>
      </c>
      <c r="B651" s="244">
        <v>38</v>
      </c>
      <c r="C651" s="244" t="s">
        <v>1706</v>
      </c>
      <c r="D651" s="244">
        <v>1</v>
      </c>
      <c r="E651" s="293" t="s">
        <v>1525</v>
      </c>
      <c r="F651" s="213"/>
      <c r="G651" s="232" t="s">
        <v>587</v>
      </c>
      <c r="H651" s="236" t="s">
        <v>1775</v>
      </c>
      <c r="I651" s="236"/>
      <c r="J651" s="252" t="s">
        <v>118</v>
      </c>
      <c r="K651" s="237"/>
      <c r="L651" s="238" t="s">
        <v>587</v>
      </c>
      <c r="M651" s="233"/>
      <c r="N651" s="243"/>
      <c r="O651" s="224" t="s">
        <v>1765</v>
      </c>
      <c r="P651" s="224" t="s">
        <v>1528</v>
      </c>
      <c r="Q651" s="245">
        <v>4492565.0199999996</v>
      </c>
      <c r="R651" s="245">
        <v>403627.28</v>
      </c>
      <c r="S651" s="224">
        <v>0</v>
      </c>
      <c r="T651" s="224">
        <v>1</v>
      </c>
      <c r="U651" s="224">
        <v>0</v>
      </c>
      <c r="V651" s="224">
        <v>2</v>
      </c>
      <c r="W651" s="211">
        <v>2012</v>
      </c>
      <c r="X651" s="234" t="d">
        <v>2012-06-13</v>
      </c>
      <c r="Y651" s="235" t="s">
        <v>1810</v>
      </c>
      <c r="Z651" s="244" t="s">
        <v>1702</v>
      </c>
      <c r="AA651" s="211" t="s">
        <v>1815</v>
      </c>
      <c r="AB651" s="292">
        <v>2</v>
      </c>
      <c r="AC651" s="244" t="s">
        <v>1754</v>
      </c>
      <c r="AD651" s="211" t="s">
        <v>587</v>
      </c>
      <c r="AE651" s="224">
        <v>50</v>
      </c>
      <c r="AF651" s="224"/>
      <c r="AG651" s="224">
        <v>80</v>
      </c>
      <c r="AH651" s="224"/>
      <c r="AI651" s="224"/>
      <c r="AJ651" s="224"/>
      <c r="AK651" s="224"/>
      <c r="AL651" s="224" t="s">
        <v>1225</v>
      </c>
      <c r="AM651" s="224" t="s">
        <v>1687</v>
      </c>
      <c r="AN651" s="224" t="s">
        <v>1686</v>
      </c>
      <c r="AO651" s="244"/>
      <c r="AS651" s="224">
        <v>811</v>
      </c>
      <c r="AT651" s="224">
        <v>0</v>
      </c>
      <c r="AU651" s="224">
        <v>0</v>
      </c>
      <c r="AV651" s="224">
        <v>0</v>
      </c>
      <c r="AW651" s="224">
        <v>70</v>
      </c>
      <c r="AX651" s="224">
        <v>0</v>
      </c>
      <c r="AY651" s="224">
        <v>0</v>
      </c>
      <c r="AZ651" s="224">
        <v>42</v>
      </c>
      <c r="BA651" s="224">
        <v>30</v>
      </c>
      <c r="BB651" s="224">
        <v>28</v>
      </c>
      <c r="BC651" s="224">
        <v>6</v>
      </c>
      <c r="BD651" s="224">
        <v>0</v>
      </c>
      <c r="BE651" s="224">
        <v>0</v>
      </c>
      <c r="BF651" s="225"/>
      <c r="BG651" s="225"/>
      <c r="BH651" s="225"/>
    </row>
    <row r="652" spans="1:72" s="232" customFormat="1" ht="26.25" customHeight="1">
      <c r="A652" s="210">
        <v>652</v>
      </c>
      <c r="B652" s="224">
        <v>38</v>
      </c>
      <c r="C652" s="244" t="s">
        <v>1706</v>
      </c>
      <c r="D652" s="244">
        <v>1</v>
      </c>
      <c r="E652" s="212" t="s">
        <v>1526</v>
      </c>
      <c r="F652" s="213"/>
      <c r="G652" s="232" t="s">
        <v>587</v>
      </c>
      <c r="H652" s="229" t="s">
        <v>1786</v>
      </c>
      <c r="I652" s="236"/>
      <c r="J652" s="252" t="s">
        <v>119</v>
      </c>
      <c r="K652" s="237"/>
      <c r="L652" s="238" t="s">
        <v>587</v>
      </c>
      <c r="M652" s="233"/>
      <c r="N652" s="243"/>
      <c r="O652" s="244" t="s">
        <v>1765</v>
      </c>
      <c r="P652" s="224" t="s">
        <v>1528</v>
      </c>
      <c r="Q652" s="245">
        <v>4492555.2</v>
      </c>
      <c r="R652" s="245">
        <v>403623.91</v>
      </c>
      <c r="S652" s="224">
        <v>1</v>
      </c>
      <c r="T652" s="224">
        <v>18</v>
      </c>
      <c r="U652" s="224">
        <v>0</v>
      </c>
      <c r="V652" s="224">
        <v>0</v>
      </c>
      <c r="W652" s="211">
        <v>2012</v>
      </c>
      <c r="X652" s="239" t="d">
        <v>2012-06-13</v>
      </c>
      <c r="Y652" s="228" t="s">
        <v>1810</v>
      </c>
      <c r="Z652" s="244" t="s">
        <v>1702</v>
      </c>
      <c r="AA652" s="211" t="s">
        <v>1815</v>
      </c>
      <c r="AB652" s="292">
        <v>2</v>
      </c>
      <c r="AC652" s="244" t="s">
        <v>1754</v>
      </c>
      <c r="AD652" s="211" t="s">
        <v>587</v>
      </c>
      <c r="AE652" s="224">
        <v>58</v>
      </c>
      <c r="AF652" s="224"/>
      <c r="AG652" s="224">
        <v>90</v>
      </c>
      <c r="AH652" s="224"/>
      <c r="AI652" s="224"/>
      <c r="AJ652" s="224"/>
      <c r="AK652" s="224"/>
      <c r="AL652" s="224" t="s">
        <v>1225</v>
      </c>
      <c r="AM652" s="244" t="s">
        <v>1689</v>
      </c>
      <c r="AN652" s="224" t="s">
        <v>1688</v>
      </c>
      <c r="AO652" s="244"/>
      <c r="AS652" s="224" t="s">
        <v>1531</v>
      </c>
      <c r="AT652" s="224">
        <v>0</v>
      </c>
      <c r="AU652" s="224">
        <v>0</v>
      </c>
      <c r="AV652" s="224">
        <v>5</v>
      </c>
      <c r="AW652" s="224">
        <v>85</v>
      </c>
      <c r="AX652" s="224">
        <v>75</v>
      </c>
      <c r="AY652" s="224">
        <v>85</v>
      </c>
      <c r="AZ652" s="224">
        <v>48</v>
      </c>
      <c r="BA652" s="224">
        <v>48</v>
      </c>
      <c r="BB652" s="224">
        <v>46</v>
      </c>
      <c r="BC652" s="224">
        <v>5</v>
      </c>
      <c r="BD652" s="224">
        <v>5</v>
      </c>
      <c r="BE652" s="224">
        <v>5</v>
      </c>
      <c r="BF652" s="225"/>
      <c r="BG652" s="225"/>
      <c r="BH652" s="225"/>
    </row>
    <row r="653" spans="1:72" s="232" customFormat="1" ht="26.25" customHeight="1">
      <c r="A653" s="210">
        <v>653</v>
      </c>
      <c r="B653" s="224">
        <v>38</v>
      </c>
      <c r="C653" s="244" t="s">
        <v>1706</v>
      </c>
      <c r="D653" s="244">
        <v>1</v>
      </c>
      <c r="E653" s="212" t="s">
        <v>1529</v>
      </c>
      <c r="F653" s="213"/>
      <c r="G653" s="232" t="s">
        <v>587</v>
      </c>
      <c r="H653" s="213" t="s">
        <v>1764</v>
      </c>
      <c r="I653" s="240"/>
      <c r="J653" s="252" t="s">
        <v>120</v>
      </c>
      <c r="K653" s="231"/>
      <c r="L653" s="238" t="s">
        <v>587</v>
      </c>
      <c r="M653" s="233"/>
      <c r="N653" s="219"/>
      <c r="O653" s="224" t="s">
        <v>1765</v>
      </c>
      <c r="P653" s="224" t="s">
        <v>1528</v>
      </c>
      <c r="Q653" s="245">
        <v>4492573.62</v>
      </c>
      <c r="R653" s="245">
        <v>403622.05</v>
      </c>
      <c r="S653" s="224">
        <v>1</v>
      </c>
      <c r="T653" s="224">
        <v>1</v>
      </c>
      <c r="U653" s="224">
        <v>0</v>
      </c>
      <c r="V653" s="224">
        <v>0</v>
      </c>
      <c r="W653" s="211">
        <v>2012</v>
      </c>
      <c r="X653" s="239" t="d">
        <v>2012-06-13</v>
      </c>
      <c r="Y653" s="228" t="s">
        <v>1810</v>
      </c>
      <c r="Z653" s="244" t="s">
        <v>1702</v>
      </c>
      <c r="AA653" s="211" t="s">
        <v>1815</v>
      </c>
      <c r="AB653" s="292">
        <v>2</v>
      </c>
      <c r="AC653" s="244" t="s">
        <v>1754</v>
      </c>
      <c r="AD653" s="211" t="s">
        <v>596</v>
      </c>
      <c r="AE653" s="224"/>
      <c r="AF653" s="224"/>
      <c r="AG653" s="224"/>
      <c r="AH653" s="224"/>
      <c r="AI653" s="224"/>
      <c r="AJ653" s="224"/>
      <c r="AK653" s="224"/>
      <c r="AL653" s="224"/>
      <c r="AM653" s="224" t="s">
        <v>1530</v>
      </c>
      <c r="AN653" s="224"/>
      <c r="AO653" s="224"/>
      <c r="AS653" s="224"/>
      <c r="AT653" s="224">
        <v>3</v>
      </c>
      <c r="AU653" s="224">
        <v>17</v>
      </c>
      <c r="AV653" s="224"/>
      <c r="AW653" s="224">
        <v>45</v>
      </c>
      <c r="AX653" s="224">
        <v>0</v>
      </c>
      <c r="AY653" s="224"/>
      <c r="AZ653" s="224"/>
      <c r="BA653" s="224"/>
      <c r="BB653" s="224"/>
      <c r="BC653" s="224">
        <v>6</v>
      </c>
      <c r="BD653" s="224">
        <v>1</v>
      </c>
      <c r="BE653" s="224"/>
      <c r="BF653" s="225"/>
      <c r="BG653" s="225"/>
      <c r="BH653" s="225"/>
    </row>
    <row r="654" spans="1:72" ht="26.25" customHeight="1">
      <c r="A654" s="210">
        <v>654</v>
      </c>
      <c r="B654" s="224">
        <v>39</v>
      </c>
      <c r="C654" s="244" t="s">
        <v>1703</v>
      </c>
      <c r="D654" s="244">
        <v>1</v>
      </c>
      <c r="E654" s="212" t="s">
        <v>1532</v>
      </c>
      <c r="F654" s="213"/>
      <c r="G654" s="232" t="s">
        <v>587</v>
      </c>
      <c r="H654" s="229" t="s">
        <v>1783</v>
      </c>
      <c r="I654" s="236"/>
      <c r="J654" s="252" t="s">
        <v>245</v>
      </c>
      <c r="K654" s="237"/>
      <c r="L654" s="238" t="s">
        <v>246</v>
      </c>
      <c r="N654" s="243"/>
      <c r="O654" s="224" t="s">
        <v>1765</v>
      </c>
      <c r="P654" s="224" t="s">
        <v>1533</v>
      </c>
      <c r="Q654" s="245">
        <v>4492627.13</v>
      </c>
      <c r="R654" s="245">
        <v>403610.95</v>
      </c>
      <c r="S654" s="224">
        <v>0</v>
      </c>
      <c r="T654" s="224">
        <v>2</v>
      </c>
      <c r="U654" s="224">
        <v>2</v>
      </c>
      <c r="V654" s="224">
        <v>0</v>
      </c>
      <c r="W654" s="211">
        <v>2012</v>
      </c>
      <c r="X654" s="239" t="d">
        <v>2012-06-25</v>
      </c>
      <c r="Y654" s="228" t="s">
        <v>1811</v>
      </c>
      <c r="Z654" s="244" t="s">
        <v>1702</v>
      </c>
      <c r="AA654" s="211" t="s">
        <v>1790</v>
      </c>
      <c r="AB654" s="292">
        <v>1</v>
      </c>
      <c r="AC654" s="244" t="s">
        <v>1750</v>
      </c>
      <c r="AD654" s="211" t="s">
        <v>587</v>
      </c>
      <c r="AE654" s="224">
        <v>23</v>
      </c>
      <c r="AF654" s="224" t="s">
        <v>585</v>
      </c>
      <c r="AG654" s="224">
        <v>21</v>
      </c>
      <c r="AH654" s="224">
        <v>0</v>
      </c>
      <c r="AI654" s="224">
        <v>2</v>
      </c>
      <c r="AJ654" s="224">
        <v>0</v>
      </c>
      <c r="AK654" s="224">
        <v>0</v>
      </c>
      <c r="AO654" s="244"/>
      <c r="AT654" s="224">
        <v>0</v>
      </c>
      <c r="AU654" s="224">
        <v>0</v>
      </c>
      <c r="AV654" s="224">
        <v>0</v>
      </c>
      <c r="AW654" s="224">
        <v>70</v>
      </c>
      <c r="AX654" s="224">
        <v>102</v>
      </c>
      <c r="AY654" s="224">
        <v>100</v>
      </c>
      <c r="AZ654" s="224">
        <v>43</v>
      </c>
      <c r="BA654" s="224">
        <v>42</v>
      </c>
      <c r="BB654" s="224">
        <v>42</v>
      </c>
      <c r="BC654" s="224" t="s">
        <v>1247</v>
      </c>
      <c r="BD654" s="224" t="s">
        <v>1247</v>
      </c>
      <c r="BE654" s="224">
        <v>6</v>
      </c>
    </row>
    <row r="655" spans="1:72" s="232" customFormat="1" ht="26.25" customHeight="1">
      <c r="A655" s="210">
        <v>655</v>
      </c>
      <c r="B655" s="224">
        <v>40</v>
      </c>
      <c r="C655" s="244" t="s">
        <v>1707</v>
      </c>
      <c r="D655" s="244">
        <v>1</v>
      </c>
      <c r="E655" s="212" t="s">
        <v>1534</v>
      </c>
      <c r="F655" s="213"/>
      <c r="G655" s="232" t="s">
        <v>587</v>
      </c>
      <c r="H655" s="229" t="s">
        <v>1534</v>
      </c>
      <c r="I655" s="236"/>
      <c r="J655" s="254" t="s">
        <v>121</v>
      </c>
      <c r="K655" s="255"/>
      <c r="L655" s="238" t="s">
        <v>587</v>
      </c>
      <c r="M655" s="233"/>
      <c r="N655" s="243"/>
      <c r="O655" s="224" t="s">
        <v>588</v>
      </c>
      <c r="P655" s="224" t="s">
        <v>1535</v>
      </c>
      <c r="Q655" s="245">
        <v>4492660.03</v>
      </c>
      <c r="R655" s="245">
        <v>403192.05</v>
      </c>
      <c r="S655" s="224">
        <v>0</v>
      </c>
      <c r="T655" s="224">
        <v>2</v>
      </c>
      <c r="U655" s="224">
        <v>0</v>
      </c>
      <c r="V655" s="224">
        <v>0</v>
      </c>
      <c r="W655" s="211">
        <v>2012</v>
      </c>
      <c r="X655" s="234" t="d">
        <v>2012-06-19</v>
      </c>
      <c r="Y655" s="228" t="s">
        <v>1810</v>
      </c>
      <c r="Z655" s="244" t="s">
        <v>1702</v>
      </c>
      <c r="AA655" s="211" t="s">
        <v>1816</v>
      </c>
      <c r="AB655" s="292">
        <v>2</v>
      </c>
      <c r="AC655" s="244" t="s">
        <v>1755</v>
      </c>
      <c r="AD655" s="211" t="s">
        <v>587</v>
      </c>
      <c r="AE655" s="224">
        <v>78</v>
      </c>
      <c r="AF655" s="224" t="s">
        <v>585</v>
      </c>
      <c r="AG655" s="224">
        <v>39</v>
      </c>
      <c r="AH655" s="224">
        <v>0</v>
      </c>
      <c r="AI655" s="224">
        <v>2</v>
      </c>
      <c r="AJ655" s="224">
        <v>0</v>
      </c>
      <c r="AK655" s="224">
        <v>0</v>
      </c>
      <c r="AL655" s="224" t="s">
        <v>595</v>
      </c>
      <c r="AM655" s="224"/>
      <c r="AN655" s="224"/>
      <c r="AO655" s="244"/>
      <c r="AP655" s="240"/>
      <c r="AQ655" s="240"/>
      <c r="AR655" s="240"/>
      <c r="AS655" s="224" t="s">
        <v>1536</v>
      </c>
      <c r="AT655" s="224">
        <v>12</v>
      </c>
      <c r="AU655" s="224">
        <v>0</v>
      </c>
      <c r="AV655" s="224"/>
      <c r="AW655" s="224">
        <v>55</v>
      </c>
      <c r="AX655" s="224">
        <v>50</v>
      </c>
      <c r="AY655" s="224"/>
      <c r="AZ655" s="224">
        <v>53</v>
      </c>
      <c r="BA655" s="224">
        <v>49</v>
      </c>
      <c r="BB655" s="224"/>
      <c r="BC655" s="224">
        <v>4</v>
      </c>
      <c r="BD655" s="224">
        <v>5</v>
      </c>
      <c r="BE655" s="224"/>
      <c r="BF655" s="225"/>
      <c r="BG655" s="225"/>
      <c r="BH655" s="225"/>
      <c r="BI655" s="240"/>
      <c r="BJ655" s="240"/>
      <c r="BK655" s="240"/>
      <c r="BL655" s="240"/>
      <c r="BM655" s="240"/>
      <c r="BN655" s="240"/>
      <c r="BO655" s="240"/>
      <c r="BP655" s="240"/>
      <c r="BQ655" s="240"/>
      <c r="BR655" s="240"/>
      <c r="BS655" s="240"/>
      <c r="BT655" s="240"/>
    </row>
    <row r="656" spans="1:72" ht="26.25" customHeight="1">
      <c r="A656" s="210">
        <v>656</v>
      </c>
      <c r="B656" s="224">
        <v>41</v>
      </c>
      <c r="C656" s="238" t="s">
        <v>1818</v>
      </c>
      <c r="D656" s="244">
        <v>0</v>
      </c>
      <c r="E656" s="293" t="s">
        <v>1846</v>
      </c>
      <c r="G656" s="238" t="s">
        <v>596</v>
      </c>
      <c r="H656" s="215" t="s">
        <v>620</v>
      </c>
      <c r="I656" s="227"/>
      <c r="J656" s="254" t="s">
        <v>620</v>
      </c>
      <c r="K656" s="255"/>
      <c r="L656" s="238" t="s">
        <v>620</v>
      </c>
      <c r="N656" s="219"/>
      <c r="Q656" s="248"/>
      <c r="R656" s="248"/>
      <c r="S656" s="244"/>
      <c r="T656" s="244"/>
      <c r="U656" s="244"/>
      <c r="V656" s="244"/>
      <c r="W656" s="211">
        <v>2012</v>
      </c>
      <c r="X656" s="239" t="d">
        <v>2012-06-15</v>
      </c>
      <c r="Y656" s="228" t="s">
        <v>1813</v>
      </c>
      <c r="Z656" s="238" t="s">
        <v>1702</v>
      </c>
      <c r="AA656" s="214" t="s">
        <v>1816</v>
      </c>
      <c r="AB656" s="238">
        <v>1</v>
      </c>
      <c r="AC656" s="238" t="s">
        <v>1758</v>
      </c>
      <c r="AD656" s="211" t="s">
        <v>596</v>
      </c>
      <c r="AE656" s="244"/>
      <c r="AF656" s="244"/>
      <c r="AG656" s="244"/>
      <c r="AH656" s="244"/>
      <c r="AI656" s="244"/>
      <c r="AJ656" s="244"/>
      <c r="AK656" s="244"/>
      <c r="AM656" s="244" t="s">
        <v>1830</v>
      </c>
      <c r="AN656" s="244"/>
      <c r="AS656" s="244"/>
    </row>
    <row r="657" spans="1:72" ht="26.25" customHeight="1">
      <c r="A657" s="210">
        <v>657</v>
      </c>
      <c r="B657" s="224">
        <v>42</v>
      </c>
      <c r="C657" s="244" t="s">
        <v>1712</v>
      </c>
      <c r="D657" s="244">
        <v>1</v>
      </c>
      <c r="E657" s="212" t="s">
        <v>1537</v>
      </c>
      <c r="F657" s="213"/>
      <c r="G657" s="238" t="s">
        <v>596</v>
      </c>
      <c r="I657" s="215"/>
      <c r="J657" s="252" t="s">
        <v>620</v>
      </c>
      <c r="K657" s="237"/>
      <c r="L657" s="238" t="s">
        <v>620</v>
      </c>
      <c r="N657" s="243"/>
      <c r="P657" s="244"/>
      <c r="Q657" s="248"/>
      <c r="R657" s="248"/>
      <c r="S657" s="244"/>
      <c r="T657" s="244"/>
      <c r="U657" s="244"/>
      <c r="V657" s="244"/>
      <c r="W657" s="211">
        <v>2012</v>
      </c>
      <c r="X657" s="239" t="d">
        <v>2012-06-25</v>
      </c>
      <c r="Y657" s="228" t="s">
        <v>1813</v>
      </c>
      <c r="Z657" s="244" t="s">
        <v>1708</v>
      </c>
      <c r="AA657" s="211" t="s">
        <v>1788</v>
      </c>
      <c r="AB657" s="292">
        <v>2</v>
      </c>
      <c r="AC657" s="244" t="s">
        <v>1757</v>
      </c>
      <c r="AD657" s="211" t="s">
        <v>587</v>
      </c>
      <c r="AE657" s="244">
        <v>1</v>
      </c>
      <c r="AF657" s="244" t="s">
        <v>585</v>
      </c>
      <c r="AG657" s="244">
        <v>31</v>
      </c>
      <c r="AH657" s="244">
        <v>0</v>
      </c>
      <c r="AI657" s="244">
        <v>9</v>
      </c>
      <c r="AJ657" s="244">
        <v>0</v>
      </c>
      <c r="AK657" s="244">
        <v>0</v>
      </c>
      <c r="AL657" s="224" t="s">
        <v>1550</v>
      </c>
      <c r="AN657" s="244"/>
      <c r="AO657" s="244"/>
      <c r="AS657" s="244"/>
    </row>
    <row r="658" spans="1:72" ht="26.25" customHeight="1">
      <c r="A658" s="210">
        <v>658</v>
      </c>
      <c r="B658" s="224">
        <v>42</v>
      </c>
      <c r="C658" s="244" t="s">
        <v>1712</v>
      </c>
      <c r="D658" s="244">
        <v>1</v>
      </c>
      <c r="E658" s="212" t="s">
        <v>1538</v>
      </c>
      <c r="F658" s="213"/>
      <c r="G658" s="232" t="s">
        <v>596</v>
      </c>
      <c r="H658" s="215"/>
      <c r="I658" s="215"/>
      <c r="J658" s="252" t="s">
        <v>620</v>
      </c>
      <c r="L658" s="238" t="s">
        <v>620</v>
      </c>
      <c r="N658" s="219"/>
      <c r="W658" s="211">
        <v>2012</v>
      </c>
      <c r="X658" s="239" t="d">
        <v>2012-06-25</v>
      </c>
      <c r="Y658" s="228" t="s">
        <v>1813</v>
      </c>
      <c r="Z658" s="244" t="s">
        <v>1708</v>
      </c>
      <c r="AA658" s="211" t="s">
        <v>1788</v>
      </c>
      <c r="AB658" s="292">
        <v>2</v>
      </c>
      <c r="AC658" s="244" t="s">
        <v>1757</v>
      </c>
      <c r="AD658" s="211" t="s">
        <v>587</v>
      </c>
      <c r="AE658" s="224">
        <v>2</v>
      </c>
      <c r="AF658" s="224" t="s">
        <v>585</v>
      </c>
      <c r="AG658" s="224">
        <v>22</v>
      </c>
      <c r="AH658" s="224">
        <v>0</v>
      </c>
      <c r="AI658" s="224">
        <v>1</v>
      </c>
      <c r="AJ658" s="224">
        <v>0</v>
      </c>
      <c r="AK658" s="224">
        <v>0</v>
      </c>
      <c r="AL658" s="224" t="s">
        <v>1319</v>
      </c>
    </row>
    <row r="659" spans="1:72" ht="26.25" customHeight="1">
      <c r="A659" s="210">
        <v>659</v>
      </c>
      <c r="B659" s="224">
        <v>42</v>
      </c>
      <c r="C659" s="244" t="s">
        <v>1712</v>
      </c>
      <c r="D659" s="244">
        <v>1</v>
      </c>
      <c r="E659" s="212" t="s">
        <v>1539</v>
      </c>
      <c r="G659" s="232" t="s">
        <v>596</v>
      </c>
      <c r="I659" s="215"/>
      <c r="J659" s="252" t="s">
        <v>620</v>
      </c>
      <c r="K659" s="237"/>
      <c r="L659" s="238" t="s">
        <v>620</v>
      </c>
      <c r="N659" s="243"/>
      <c r="W659" s="211">
        <v>2012</v>
      </c>
      <c r="X659" s="239" t="d">
        <v>2012-06-25</v>
      </c>
      <c r="Y659" s="228" t="s">
        <v>1813</v>
      </c>
      <c r="Z659" s="244" t="s">
        <v>1708</v>
      </c>
      <c r="AA659" s="211" t="s">
        <v>1788</v>
      </c>
      <c r="AB659" s="292">
        <v>2</v>
      </c>
      <c r="AC659" s="244" t="s">
        <v>1757</v>
      </c>
      <c r="AD659" s="211" t="s">
        <v>587</v>
      </c>
      <c r="AE659" s="224">
        <v>2</v>
      </c>
      <c r="AF659" s="224" t="s">
        <v>585</v>
      </c>
      <c r="AG659" s="224">
        <v>26</v>
      </c>
      <c r="AH659" s="224">
        <v>0</v>
      </c>
      <c r="AI659" s="224">
        <v>1</v>
      </c>
      <c r="AJ659" s="224">
        <v>0</v>
      </c>
      <c r="AK659" s="224">
        <v>0</v>
      </c>
      <c r="AL659" s="224" t="s">
        <v>1225</v>
      </c>
      <c r="AO659" s="244"/>
    </row>
    <row r="660" spans="1:72" ht="26.25" customHeight="1">
      <c r="A660" s="210">
        <v>660</v>
      </c>
      <c r="B660" s="224">
        <v>42</v>
      </c>
      <c r="C660" s="244" t="s">
        <v>1712</v>
      </c>
      <c r="D660" s="244">
        <v>1</v>
      </c>
      <c r="E660" s="293" t="s">
        <v>1540</v>
      </c>
      <c r="G660" s="232" t="s">
        <v>587</v>
      </c>
      <c r="H660" s="215" t="s">
        <v>5</v>
      </c>
      <c r="I660" s="215"/>
      <c r="J660" s="266" t="s">
        <v>131</v>
      </c>
      <c r="K660" s="247"/>
      <c r="L660" s="267" t="s">
        <v>587</v>
      </c>
      <c r="N660" s="219"/>
      <c r="O660" s="224" t="s">
        <v>588</v>
      </c>
      <c r="P660" s="224" t="s">
        <v>1553</v>
      </c>
      <c r="Q660" s="245">
        <v>4485917.82</v>
      </c>
      <c r="R660" s="245">
        <v>403103.66</v>
      </c>
      <c r="S660" s="224">
        <v>0</v>
      </c>
      <c r="T660" s="224">
        <v>1</v>
      </c>
      <c r="U660" s="224">
        <v>0</v>
      </c>
      <c r="V660" s="224">
        <v>0</v>
      </c>
      <c r="W660" s="211">
        <v>2012</v>
      </c>
      <c r="X660" s="239" t="d">
        <v>2012-06-25</v>
      </c>
      <c r="Y660" s="228" t="s">
        <v>1813</v>
      </c>
      <c r="Z660" s="244" t="s">
        <v>1708</v>
      </c>
      <c r="AA660" s="211" t="s">
        <v>1788</v>
      </c>
      <c r="AB660" s="292">
        <v>2</v>
      </c>
      <c r="AC660" s="244" t="s">
        <v>1757</v>
      </c>
      <c r="AD660" s="211" t="s">
        <v>587</v>
      </c>
      <c r="AE660" s="224">
        <v>4</v>
      </c>
      <c r="AF660" s="224" t="s">
        <v>585</v>
      </c>
      <c r="AG660" s="224">
        <v>17</v>
      </c>
      <c r="AH660" s="224">
        <v>0</v>
      </c>
      <c r="AI660" s="224">
        <v>2</v>
      </c>
      <c r="AJ660" s="224">
        <v>0</v>
      </c>
      <c r="AK660" s="224">
        <v>0</v>
      </c>
      <c r="AL660" s="224" t="s">
        <v>595</v>
      </c>
      <c r="AP660" s="232"/>
      <c r="AQ660" s="232"/>
      <c r="AR660" s="232"/>
      <c r="AS660" s="224" t="s">
        <v>1554</v>
      </c>
      <c r="AT660" s="224">
        <v>45</v>
      </c>
      <c r="AW660" s="224">
        <v>130</v>
      </c>
      <c r="AZ660" s="224">
        <v>65</v>
      </c>
      <c r="BC660" s="224">
        <v>4</v>
      </c>
      <c r="BI660" s="232"/>
      <c r="BJ660" s="232"/>
      <c r="BK660" s="232"/>
      <c r="BL660" s="232"/>
      <c r="BM660" s="232"/>
      <c r="BN660" s="232"/>
      <c r="BO660" s="232"/>
      <c r="BP660" s="232"/>
      <c r="BQ660" s="232"/>
      <c r="BR660" s="232"/>
      <c r="BS660" s="232"/>
      <c r="BT660" s="232"/>
    </row>
    <row r="661" spans="1:72" ht="26.25" customHeight="1">
      <c r="A661" s="210">
        <v>661</v>
      </c>
      <c r="B661" s="224">
        <v>42</v>
      </c>
      <c r="C661" s="244" t="s">
        <v>1712</v>
      </c>
      <c r="D661" s="244">
        <v>1</v>
      </c>
      <c r="E661" s="293" t="s">
        <v>1541</v>
      </c>
      <c r="G661" s="232" t="s">
        <v>587</v>
      </c>
      <c r="H661" s="227" t="s">
        <v>6</v>
      </c>
      <c r="I661" s="215"/>
      <c r="J661" s="266" t="s">
        <v>132</v>
      </c>
      <c r="K661" s="247"/>
      <c r="L661" s="267" t="s">
        <v>587</v>
      </c>
      <c r="N661" s="219"/>
      <c r="O661" s="244" t="s">
        <v>588</v>
      </c>
      <c r="P661" s="224" t="s">
        <v>1553</v>
      </c>
      <c r="Q661" s="245">
        <v>4485865.97</v>
      </c>
      <c r="R661" s="245">
        <v>402990.9</v>
      </c>
      <c r="S661" s="224">
        <v>0</v>
      </c>
      <c r="T661" s="224">
        <v>2</v>
      </c>
      <c r="U661" s="224">
        <v>0</v>
      </c>
      <c r="V661" s="224">
        <v>0</v>
      </c>
      <c r="W661" s="211">
        <v>2012</v>
      </c>
      <c r="X661" s="239" t="d">
        <v>2012-06-25</v>
      </c>
      <c r="Y661" s="235" t="s">
        <v>1813</v>
      </c>
      <c r="Z661" s="244" t="s">
        <v>1708</v>
      </c>
      <c r="AA661" s="211" t="s">
        <v>1788</v>
      </c>
      <c r="AB661" s="292">
        <v>2</v>
      </c>
      <c r="AC661" s="244" t="s">
        <v>1757</v>
      </c>
      <c r="AD661" s="211" t="s">
        <v>587</v>
      </c>
      <c r="AE661" s="224">
        <v>6</v>
      </c>
      <c r="AF661" s="224" t="s">
        <v>594</v>
      </c>
      <c r="AG661" s="224">
        <v>107</v>
      </c>
      <c r="AH661" s="224">
        <v>0</v>
      </c>
      <c r="AI661" s="224">
        <v>5</v>
      </c>
      <c r="AJ661" s="224">
        <v>0</v>
      </c>
      <c r="AK661" s="224">
        <v>0</v>
      </c>
      <c r="AL661" s="224" t="s">
        <v>1551</v>
      </c>
      <c r="AM661" s="244"/>
      <c r="AP661" s="232"/>
      <c r="AQ661" s="232"/>
      <c r="AR661" s="232"/>
      <c r="AS661" s="224" t="s">
        <v>1555</v>
      </c>
      <c r="AT661" s="224">
        <v>50</v>
      </c>
      <c r="AU661" s="224">
        <v>120</v>
      </c>
      <c r="AW661" s="224">
        <v>100</v>
      </c>
      <c r="AX661" s="224">
        <v>140</v>
      </c>
      <c r="AZ661" s="224">
        <v>70</v>
      </c>
      <c r="BA661" s="224">
        <v>68</v>
      </c>
      <c r="BC661" s="224">
        <v>4</v>
      </c>
      <c r="BD661" s="224">
        <v>3</v>
      </c>
      <c r="BI661" s="232"/>
      <c r="BJ661" s="232"/>
      <c r="BK661" s="232"/>
      <c r="BL661" s="232"/>
      <c r="BM661" s="232"/>
      <c r="BN661" s="232"/>
      <c r="BO661" s="232"/>
      <c r="BP661" s="232"/>
      <c r="BQ661" s="232"/>
      <c r="BR661" s="232"/>
      <c r="BS661" s="232"/>
      <c r="BT661" s="232"/>
    </row>
    <row r="662" spans="1:72" ht="26.25" customHeight="1">
      <c r="A662" s="210">
        <v>662</v>
      </c>
      <c r="B662" s="224">
        <v>42</v>
      </c>
      <c r="C662" s="244" t="s">
        <v>1712</v>
      </c>
      <c r="D662" s="244">
        <v>1</v>
      </c>
      <c r="E662" s="212" t="s">
        <v>1542</v>
      </c>
      <c r="F662" s="213"/>
      <c r="G662" s="232" t="s">
        <v>587</v>
      </c>
      <c r="H662" s="215" t="s">
        <v>7</v>
      </c>
      <c r="I662" s="227"/>
      <c r="J662" s="266" t="s">
        <v>133</v>
      </c>
      <c r="K662" s="247"/>
      <c r="L662" s="267" t="s">
        <v>587</v>
      </c>
      <c r="N662" s="243"/>
      <c r="O662" s="224" t="s">
        <v>588</v>
      </c>
      <c r="P662" s="224" t="s">
        <v>1553</v>
      </c>
      <c r="Q662" s="245">
        <v>4485858.55</v>
      </c>
      <c r="R662" s="245">
        <v>402979.39</v>
      </c>
      <c r="S662" s="224">
        <v>0</v>
      </c>
      <c r="T662" s="224">
        <v>3</v>
      </c>
      <c r="U662" s="224">
        <v>0</v>
      </c>
      <c r="V662" s="224">
        <v>0</v>
      </c>
      <c r="W662" s="211">
        <v>2012</v>
      </c>
      <c r="X662" s="239" t="d">
        <v>2012-06-25</v>
      </c>
      <c r="Y662" s="228" t="s">
        <v>1813</v>
      </c>
      <c r="Z662" s="244" t="s">
        <v>1708</v>
      </c>
      <c r="AA662" s="211" t="s">
        <v>1788</v>
      </c>
      <c r="AB662" s="292">
        <v>2</v>
      </c>
      <c r="AC662" s="244" t="s">
        <v>1757</v>
      </c>
      <c r="AD662" s="211" t="s">
        <v>587</v>
      </c>
      <c r="AE662" s="224">
        <v>6</v>
      </c>
      <c r="AF662" s="224" t="s">
        <v>594</v>
      </c>
      <c r="AG662" s="224">
        <v>117</v>
      </c>
      <c r="AH662" s="224">
        <v>0</v>
      </c>
      <c r="AI662" s="224">
        <v>4</v>
      </c>
      <c r="AJ662" s="224">
        <v>0</v>
      </c>
      <c r="AK662" s="224">
        <v>0</v>
      </c>
      <c r="AL662" s="224" t="s">
        <v>1552</v>
      </c>
      <c r="AO662" s="244"/>
      <c r="AP662" s="232"/>
      <c r="AQ662" s="232"/>
      <c r="AR662" s="232"/>
      <c r="AS662" s="224" t="s">
        <v>1556</v>
      </c>
      <c r="AT662" s="224">
        <v>18</v>
      </c>
      <c r="AU662" s="224">
        <v>80</v>
      </c>
      <c r="AV662" s="224">
        <v>60</v>
      </c>
      <c r="AW662" s="224">
        <v>100</v>
      </c>
      <c r="AX662" s="224">
        <v>55</v>
      </c>
      <c r="AY662" s="224">
        <v>25</v>
      </c>
      <c r="AZ662" s="224">
        <v>72</v>
      </c>
      <c r="BA662" s="224">
        <v>61</v>
      </c>
      <c r="BB662" s="224">
        <v>52</v>
      </c>
      <c r="BC662" s="224">
        <v>5</v>
      </c>
      <c r="BD662" s="224">
        <v>3</v>
      </c>
      <c r="BE662" s="224">
        <v>3</v>
      </c>
      <c r="BI662" s="232"/>
      <c r="BJ662" s="232"/>
      <c r="BK662" s="232"/>
      <c r="BL662" s="232"/>
      <c r="BM662" s="232"/>
      <c r="BN662" s="232"/>
      <c r="BO662" s="232"/>
      <c r="BP662" s="232"/>
      <c r="BQ662" s="232"/>
      <c r="BR662" s="232"/>
      <c r="BS662" s="232"/>
      <c r="BT662" s="232"/>
    </row>
    <row r="663" spans="1:72" ht="26.25" customHeight="1">
      <c r="A663" s="210">
        <v>663</v>
      </c>
      <c r="B663" s="224">
        <v>42</v>
      </c>
      <c r="C663" s="244" t="s">
        <v>1712</v>
      </c>
      <c r="D663" s="244">
        <v>1</v>
      </c>
      <c r="E663" s="212" t="s">
        <v>1543</v>
      </c>
      <c r="F663" s="213"/>
      <c r="G663" s="232" t="s">
        <v>587</v>
      </c>
      <c r="H663" s="215" t="s">
        <v>8</v>
      </c>
      <c r="I663" s="227"/>
      <c r="J663" s="266" t="s">
        <v>134</v>
      </c>
      <c r="K663" s="247"/>
      <c r="L663" s="267" t="s">
        <v>587</v>
      </c>
      <c r="N663" s="243"/>
      <c r="O663" s="224" t="s">
        <v>588</v>
      </c>
      <c r="P663" s="224" t="s">
        <v>1553</v>
      </c>
      <c r="Q663" s="245">
        <v>4485856.76</v>
      </c>
      <c r="R663" s="245">
        <v>402971.45</v>
      </c>
      <c r="S663" s="224">
        <v>0</v>
      </c>
      <c r="T663" s="224">
        <v>3</v>
      </c>
      <c r="U663" s="224">
        <v>0</v>
      </c>
      <c r="V663" s="224">
        <v>1</v>
      </c>
      <c r="W663" s="211">
        <v>2012</v>
      </c>
      <c r="X663" s="239" t="d">
        <v>2012-06-25</v>
      </c>
      <c r="Y663" s="228" t="s">
        <v>1813</v>
      </c>
      <c r="Z663" s="244" t="s">
        <v>1708</v>
      </c>
      <c r="AA663" s="211" t="s">
        <v>1788</v>
      </c>
      <c r="AB663" s="292">
        <v>2</v>
      </c>
      <c r="AC663" s="244" t="s">
        <v>1757</v>
      </c>
      <c r="AD663" s="211" t="s">
        <v>587</v>
      </c>
      <c r="AE663" s="224">
        <v>6</v>
      </c>
      <c r="AF663" s="224" t="s">
        <v>594</v>
      </c>
      <c r="AG663" s="224">
        <v>131</v>
      </c>
      <c r="AH663" s="224">
        <v>0</v>
      </c>
      <c r="AI663" s="224">
        <v>5</v>
      </c>
      <c r="AJ663" s="224">
        <v>0</v>
      </c>
      <c r="AK663" s="224">
        <v>0</v>
      </c>
      <c r="AL663" s="224" t="s">
        <v>1552</v>
      </c>
      <c r="AO663" s="244"/>
      <c r="AP663" s="232"/>
      <c r="AQ663" s="232"/>
      <c r="AR663" s="232"/>
      <c r="AS663" s="224" t="s">
        <v>1557</v>
      </c>
      <c r="AT663" s="224">
        <v>0</v>
      </c>
      <c r="AU663" s="224">
        <v>0</v>
      </c>
      <c r="AV663" s="224">
        <v>0</v>
      </c>
      <c r="AW663" s="224">
        <v>70</v>
      </c>
      <c r="AX663" s="224">
        <v>60</v>
      </c>
      <c r="AY663" s="224">
        <v>60</v>
      </c>
      <c r="AZ663" s="224">
        <v>76</v>
      </c>
      <c r="BA663" s="224">
        <v>75</v>
      </c>
      <c r="BB663" s="224">
        <v>72</v>
      </c>
      <c r="BC663" s="224">
        <v>5</v>
      </c>
      <c r="BD663" s="224">
        <v>6</v>
      </c>
      <c r="BE663" s="224">
        <v>6</v>
      </c>
      <c r="BI663" s="232"/>
      <c r="BJ663" s="232"/>
      <c r="BK663" s="232"/>
      <c r="BL663" s="232"/>
      <c r="BM663" s="232"/>
      <c r="BN663" s="232"/>
      <c r="BO663" s="232"/>
      <c r="BP663" s="232"/>
      <c r="BQ663" s="232"/>
      <c r="BR663" s="232"/>
      <c r="BS663" s="232"/>
      <c r="BT663" s="232"/>
    </row>
    <row r="664" spans="1:72" ht="26.25" customHeight="1">
      <c r="A664" s="210">
        <v>664</v>
      </c>
      <c r="B664" s="244">
        <v>42</v>
      </c>
      <c r="C664" s="244" t="s">
        <v>1712</v>
      </c>
      <c r="D664" s="244">
        <v>1</v>
      </c>
      <c r="E664" s="212" t="s">
        <v>1544</v>
      </c>
      <c r="F664" s="213"/>
      <c r="G664" s="232" t="s">
        <v>596</v>
      </c>
      <c r="H664" s="215"/>
      <c r="I664" s="215"/>
      <c r="J664" s="252" t="s">
        <v>620</v>
      </c>
      <c r="K664" s="237"/>
      <c r="L664" s="238" t="s">
        <v>620</v>
      </c>
      <c r="N664" s="219"/>
      <c r="W664" s="211">
        <v>2012</v>
      </c>
      <c r="X664" s="239" t="d">
        <v>2012-06-25</v>
      </c>
      <c r="Y664" s="228" t="s">
        <v>1813</v>
      </c>
      <c r="Z664" s="244" t="s">
        <v>1708</v>
      </c>
      <c r="AA664" s="211" t="s">
        <v>1788</v>
      </c>
      <c r="AB664" s="292">
        <v>2</v>
      </c>
      <c r="AC664" s="244" t="s">
        <v>1757</v>
      </c>
      <c r="AD664" s="211" t="s">
        <v>587</v>
      </c>
      <c r="AE664" s="224">
        <v>6</v>
      </c>
      <c r="AF664" s="224" t="s">
        <v>594</v>
      </c>
      <c r="AG664" s="224">
        <v>145</v>
      </c>
      <c r="AH664" s="224">
        <v>0</v>
      </c>
      <c r="AI664" s="224">
        <v>6</v>
      </c>
      <c r="AJ664" s="224">
        <v>0</v>
      </c>
      <c r="AK664" s="224">
        <v>0</v>
      </c>
      <c r="AL664" s="224" t="s">
        <v>1552</v>
      </c>
    </row>
    <row r="665" spans="1:72" ht="26.25" customHeight="1">
      <c r="A665" s="210">
        <v>665</v>
      </c>
      <c r="B665" s="244">
        <v>42</v>
      </c>
      <c r="C665" s="244" t="s">
        <v>1712</v>
      </c>
      <c r="D665" s="244">
        <v>1</v>
      </c>
      <c r="E665" s="293" t="s">
        <v>1545</v>
      </c>
      <c r="F665" s="213"/>
      <c r="G665" s="232" t="s">
        <v>596</v>
      </c>
      <c r="I665" s="215"/>
      <c r="J665" s="252" t="s">
        <v>620</v>
      </c>
      <c r="L665" s="238" t="s">
        <v>620</v>
      </c>
      <c r="N665" s="243"/>
      <c r="W665" s="211">
        <v>2012</v>
      </c>
      <c r="X665" s="239" t="d">
        <v>2012-06-25</v>
      </c>
      <c r="Y665" s="228" t="s">
        <v>1813</v>
      </c>
      <c r="Z665" s="244" t="s">
        <v>1708</v>
      </c>
      <c r="AA665" s="211" t="s">
        <v>1788</v>
      </c>
      <c r="AB665" s="292">
        <v>2</v>
      </c>
      <c r="AC665" s="244" t="s">
        <v>1757</v>
      </c>
      <c r="AD665" s="211" t="s">
        <v>587</v>
      </c>
      <c r="AE665" s="224">
        <v>12</v>
      </c>
      <c r="AF665" s="224" t="s">
        <v>585</v>
      </c>
      <c r="AG665" s="224">
        <v>27</v>
      </c>
      <c r="AH665" s="224">
        <v>0</v>
      </c>
      <c r="AI665" s="224">
        <v>2</v>
      </c>
      <c r="AJ665" s="224">
        <v>0</v>
      </c>
      <c r="AK665" s="224">
        <v>0</v>
      </c>
      <c r="AL665" s="244" t="s">
        <v>595</v>
      </c>
      <c r="AO665" s="244"/>
    </row>
    <row r="666" spans="1:72" ht="26.25" customHeight="1">
      <c r="A666" s="210">
        <v>666</v>
      </c>
      <c r="B666" s="224">
        <v>42</v>
      </c>
      <c r="C666" s="244" t="s">
        <v>1712</v>
      </c>
      <c r="D666" s="244">
        <v>1</v>
      </c>
      <c r="E666" s="293" t="s">
        <v>1546</v>
      </c>
      <c r="G666" s="232" t="s">
        <v>596</v>
      </c>
      <c r="I666" s="215"/>
      <c r="J666" s="252" t="s">
        <v>620</v>
      </c>
      <c r="L666" s="238" t="s">
        <v>620</v>
      </c>
      <c r="N666" s="219"/>
      <c r="W666" s="211">
        <v>2012</v>
      </c>
      <c r="X666" s="234" t="d">
        <v>2012-06-25</v>
      </c>
      <c r="Y666" s="235" t="s">
        <v>1813</v>
      </c>
      <c r="Z666" s="244" t="s">
        <v>1708</v>
      </c>
      <c r="AA666" s="211" t="s">
        <v>1788</v>
      </c>
      <c r="AB666" s="292">
        <v>2</v>
      </c>
      <c r="AC666" s="244" t="s">
        <v>1757</v>
      </c>
      <c r="AD666" s="224" t="s">
        <v>587</v>
      </c>
      <c r="AE666" s="224">
        <v>15</v>
      </c>
      <c r="AF666" s="224" t="s">
        <v>585</v>
      </c>
      <c r="AG666" s="224">
        <v>19</v>
      </c>
      <c r="AH666" s="224">
        <v>1</v>
      </c>
      <c r="AI666" s="224">
        <v>2</v>
      </c>
      <c r="AJ666" s="224">
        <v>0</v>
      </c>
      <c r="AK666" s="224">
        <v>0</v>
      </c>
      <c r="AL666" s="224" t="s">
        <v>1225</v>
      </c>
    </row>
    <row r="667" spans="1:72" ht="26.25" customHeight="1">
      <c r="A667" s="210">
        <v>667</v>
      </c>
      <c r="B667" s="224">
        <v>42</v>
      </c>
      <c r="C667" s="244" t="s">
        <v>1712</v>
      </c>
      <c r="D667" s="244">
        <v>1</v>
      </c>
      <c r="E667" s="293" t="s">
        <v>1547</v>
      </c>
      <c r="F667" s="213"/>
      <c r="G667" s="232" t="s">
        <v>596</v>
      </c>
      <c r="H667" s="215"/>
      <c r="I667" s="227"/>
      <c r="J667" s="252" t="s">
        <v>620</v>
      </c>
      <c r="K667" s="237"/>
      <c r="L667" s="238" t="s">
        <v>620</v>
      </c>
      <c r="N667" s="243"/>
      <c r="W667" s="211">
        <v>2012</v>
      </c>
      <c r="X667" s="239" t="d">
        <v>2012-06-25</v>
      </c>
      <c r="Y667" s="228" t="s">
        <v>1813</v>
      </c>
      <c r="Z667" s="244" t="s">
        <v>1708</v>
      </c>
      <c r="AA667" s="211" t="s">
        <v>1788</v>
      </c>
      <c r="AB667" s="292">
        <v>2</v>
      </c>
      <c r="AC667" s="244" t="s">
        <v>1757</v>
      </c>
      <c r="AD667" s="224" t="s">
        <v>587</v>
      </c>
      <c r="AE667" s="224">
        <v>17</v>
      </c>
      <c r="AF667" s="224" t="s">
        <v>585</v>
      </c>
      <c r="AG667" s="224">
        <v>21</v>
      </c>
      <c r="AH667" s="224">
        <v>1</v>
      </c>
      <c r="AI667" s="224">
        <v>5</v>
      </c>
      <c r="AJ667" s="224">
        <v>0</v>
      </c>
      <c r="AK667" s="224">
        <v>0</v>
      </c>
      <c r="AL667" s="224" t="s">
        <v>1225</v>
      </c>
      <c r="AO667" s="244"/>
    </row>
    <row r="668" spans="1:72" ht="26.25" customHeight="1">
      <c r="A668" s="210">
        <v>668</v>
      </c>
      <c r="B668" s="224">
        <v>42</v>
      </c>
      <c r="C668" s="244" t="s">
        <v>1712</v>
      </c>
      <c r="D668" s="244">
        <v>1</v>
      </c>
      <c r="E668" s="293" t="s">
        <v>1548</v>
      </c>
      <c r="G668" s="232" t="s">
        <v>587</v>
      </c>
      <c r="H668" s="215" t="s">
        <v>9</v>
      </c>
      <c r="I668" s="227"/>
      <c r="J668" s="266" t="s">
        <v>135</v>
      </c>
      <c r="K668" s="247"/>
      <c r="L668" s="267" t="s">
        <v>587</v>
      </c>
      <c r="N668" s="243"/>
      <c r="O668" s="224" t="s">
        <v>588</v>
      </c>
      <c r="P668" s="224" t="s">
        <v>1553</v>
      </c>
      <c r="Q668" s="245">
        <v>4485862.1500000004</v>
      </c>
      <c r="R668" s="245">
        <v>403125.61</v>
      </c>
      <c r="S668" s="224">
        <v>0</v>
      </c>
      <c r="T668" s="224">
        <v>3</v>
      </c>
      <c r="U668" s="224">
        <v>1</v>
      </c>
      <c r="V668" s="224">
        <v>0</v>
      </c>
      <c r="W668" s="211">
        <v>2012</v>
      </c>
      <c r="X668" s="239" t="d">
        <v>2012-06-25</v>
      </c>
      <c r="Y668" s="228" t="s">
        <v>1813</v>
      </c>
      <c r="Z668" s="244" t="s">
        <v>1708</v>
      </c>
      <c r="AA668" s="211" t="s">
        <v>1788</v>
      </c>
      <c r="AB668" s="292">
        <v>2</v>
      </c>
      <c r="AC668" s="244" t="s">
        <v>1757</v>
      </c>
      <c r="AD668" s="224" t="s">
        <v>587</v>
      </c>
      <c r="AE668" s="224">
        <v>62</v>
      </c>
      <c r="AF668" s="224" t="s">
        <v>594</v>
      </c>
      <c r="AG668" s="224">
        <v>6</v>
      </c>
      <c r="AH668" s="224">
        <v>0</v>
      </c>
      <c r="AI668" s="224">
        <v>3</v>
      </c>
      <c r="AJ668" s="224">
        <v>0</v>
      </c>
      <c r="AK668" s="224">
        <v>0</v>
      </c>
      <c r="AL668" s="224" t="s">
        <v>811</v>
      </c>
      <c r="AO668" s="244"/>
      <c r="AP668" s="232"/>
      <c r="AQ668" s="232"/>
      <c r="AR668" s="232"/>
      <c r="AS668" s="224" t="s">
        <v>1558</v>
      </c>
      <c r="AT668" s="224">
        <v>0</v>
      </c>
      <c r="AU668" s="224">
        <v>0</v>
      </c>
      <c r="AV668" s="224">
        <v>0</v>
      </c>
      <c r="AW668" s="224">
        <v>120</v>
      </c>
      <c r="AX668" s="224">
        <v>80</v>
      </c>
      <c r="AY668" s="224">
        <v>70</v>
      </c>
      <c r="AZ668" s="224">
        <v>67</v>
      </c>
      <c r="BA668" s="224">
        <v>66</v>
      </c>
      <c r="BB668" s="224">
        <v>61</v>
      </c>
      <c r="BC668" s="224">
        <v>5</v>
      </c>
      <c r="BD668" s="224">
        <v>6</v>
      </c>
      <c r="BE668" s="224">
        <v>5</v>
      </c>
      <c r="BI668" s="232"/>
      <c r="BJ668" s="232"/>
      <c r="BK668" s="232"/>
      <c r="BL668" s="232"/>
      <c r="BM668" s="232"/>
      <c r="BN668" s="232"/>
      <c r="BO668" s="232"/>
      <c r="BP668" s="232"/>
      <c r="BQ668" s="232"/>
      <c r="BR668" s="232"/>
      <c r="BS668" s="232"/>
      <c r="BT668" s="232"/>
    </row>
    <row r="669" spans="1:72" ht="26.25" customHeight="1">
      <c r="A669" s="210">
        <v>669</v>
      </c>
      <c r="B669" s="224">
        <v>42</v>
      </c>
      <c r="C669" s="244" t="s">
        <v>1712</v>
      </c>
      <c r="D669" s="244">
        <v>1</v>
      </c>
      <c r="E669" s="293" t="s">
        <v>1549</v>
      </c>
      <c r="F669" s="213"/>
      <c r="G669" s="238" t="s">
        <v>587</v>
      </c>
      <c r="H669" s="215" t="s">
        <v>10</v>
      </c>
      <c r="I669" s="227"/>
      <c r="J669" s="266" t="s">
        <v>136</v>
      </c>
      <c r="K669" s="247"/>
      <c r="L669" s="267" t="s">
        <v>587</v>
      </c>
      <c r="N669" s="243"/>
      <c r="O669" s="244" t="s">
        <v>588</v>
      </c>
      <c r="P669" s="244" t="s">
        <v>1553</v>
      </c>
      <c r="Q669" s="248">
        <v>4485859.45</v>
      </c>
      <c r="R669" s="248">
        <v>403130.63</v>
      </c>
      <c r="S669" s="244">
        <v>0</v>
      </c>
      <c r="T669" s="244">
        <v>1</v>
      </c>
      <c r="U669" s="244">
        <v>0</v>
      </c>
      <c r="V669" s="244">
        <v>0</v>
      </c>
      <c r="W669" s="211">
        <v>2012</v>
      </c>
      <c r="X669" s="239" t="d">
        <v>2012-06-25</v>
      </c>
      <c r="Y669" s="228" t="s">
        <v>1813</v>
      </c>
      <c r="Z669" s="244" t="s">
        <v>1708</v>
      </c>
      <c r="AA669" s="211" t="s">
        <v>1788</v>
      </c>
      <c r="AB669" s="292">
        <v>2</v>
      </c>
      <c r="AC669" s="244" t="s">
        <v>1757</v>
      </c>
      <c r="AD669" s="224" t="s">
        <v>587</v>
      </c>
      <c r="AE669" s="244">
        <v>67</v>
      </c>
      <c r="AF669" s="244" t="s">
        <v>594</v>
      </c>
      <c r="AG669" s="244">
        <v>4</v>
      </c>
      <c r="AH669" s="244">
        <v>0</v>
      </c>
      <c r="AI669" s="244">
        <v>1</v>
      </c>
      <c r="AJ669" s="244">
        <v>0</v>
      </c>
      <c r="AK669" s="244">
        <v>0</v>
      </c>
      <c r="AL669" s="244" t="s">
        <v>595</v>
      </c>
      <c r="AM669" s="244"/>
      <c r="AN669" s="244"/>
      <c r="AO669" s="244"/>
      <c r="AP669" s="232"/>
      <c r="AQ669" s="232"/>
      <c r="AR669" s="232"/>
      <c r="AS669" s="244" t="s">
        <v>1559</v>
      </c>
      <c r="AT669" s="224">
        <v>25</v>
      </c>
      <c r="AW669" s="224">
        <v>70</v>
      </c>
      <c r="AZ669" s="224">
        <v>56</v>
      </c>
      <c r="BC669" s="224">
        <v>3</v>
      </c>
      <c r="BI669" s="232"/>
      <c r="BJ669" s="232"/>
      <c r="BK669" s="232"/>
      <c r="BL669" s="232"/>
      <c r="BM669" s="232"/>
      <c r="BN669" s="232"/>
      <c r="BO669" s="232"/>
      <c r="BP669" s="232"/>
      <c r="BQ669" s="232"/>
      <c r="BR669" s="232"/>
      <c r="BS669" s="232"/>
      <c r="BT669" s="232"/>
    </row>
    <row r="670" spans="1:72" s="228" customFormat="1" ht="26.25" customHeight="1">
      <c r="A670" s="210">
        <v>670</v>
      </c>
      <c r="B670" s="224">
        <v>43</v>
      </c>
      <c r="C670" s="244" t="s">
        <v>1716</v>
      </c>
      <c r="D670" s="244">
        <v>1</v>
      </c>
      <c r="E670" s="212" t="s">
        <v>1560</v>
      </c>
      <c r="F670" s="213"/>
      <c r="G670" s="232" t="s">
        <v>587</v>
      </c>
      <c r="H670" s="215" t="s">
        <v>1560</v>
      </c>
      <c r="I670" s="215"/>
      <c r="J670" s="266" t="s">
        <v>155</v>
      </c>
      <c r="K670" s="247" t="s">
        <v>386</v>
      </c>
      <c r="L670" s="267" t="s">
        <v>587</v>
      </c>
      <c r="M670" s="233"/>
      <c r="N670" s="243"/>
      <c r="O670" s="224" t="s">
        <v>588</v>
      </c>
      <c r="P670" s="224" t="s">
        <v>1510</v>
      </c>
      <c r="Q670" s="245">
        <v>4492889.03</v>
      </c>
      <c r="R670" s="245">
        <v>400759.77</v>
      </c>
      <c r="S670" s="224">
        <v>0</v>
      </c>
      <c r="T670" s="224">
        <v>1</v>
      </c>
      <c r="U670" s="224">
        <v>0</v>
      </c>
      <c r="V670" s="224">
        <v>0</v>
      </c>
      <c r="W670" s="211">
        <v>2012</v>
      </c>
      <c r="X670" s="239" t="d">
        <v>2012-06-15</v>
      </c>
      <c r="Y670" s="228" t="s">
        <v>1813</v>
      </c>
      <c r="Z670" s="244" t="s">
        <v>1715</v>
      </c>
      <c r="AA670" s="211" t="s">
        <v>1817</v>
      </c>
      <c r="AB670" s="292">
        <v>1</v>
      </c>
      <c r="AC670" s="244" t="s">
        <v>1751</v>
      </c>
      <c r="AD670" s="224" t="s">
        <v>587</v>
      </c>
      <c r="AE670" s="224">
        <v>0.5</v>
      </c>
      <c r="AF670" s="224" t="s">
        <v>594</v>
      </c>
      <c r="AG670" s="224">
        <v>67</v>
      </c>
      <c r="AH670" s="224">
        <v>0</v>
      </c>
      <c r="AI670" s="224">
        <v>1</v>
      </c>
      <c r="AJ670" s="224">
        <v>0</v>
      </c>
      <c r="AK670" s="224">
        <v>0</v>
      </c>
      <c r="AL670" s="224" t="s">
        <v>595</v>
      </c>
      <c r="AM670" s="224"/>
      <c r="AN670" s="224"/>
      <c r="AO670" s="244"/>
      <c r="AP670" s="225"/>
      <c r="AQ670" s="225"/>
      <c r="AR670" s="225"/>
      <c r="AS670" s="224" t="s">
        <v>1565</v>
      </c>
      <c r="AT670" s="224">
        <v>75</v>
      </c>
      <c r="AU670" s="224"/>
      <c r="AV670" s="224"/>
      <c r="AW670" s="224">
        <v>145</v>
      </c>
      <c r="AX670" s="224"/>
      <c r="AY670" s="224"/>
      <c r="AZ670" s="224">
        <v>68</v>
      </c>
      <c r="BA670" s="224"/>
      <c r="BB670" s="224"/>
      <c r="BC670" s="224">
        <v>3</v>
      </c>
      <c r="BD670" s="224"/>
      <c r="BE670" s="224"/>
      <c r="BF670" s="225"/>
      <c r="BG670" s="225"/>
      <c r="BH670" s="225"/>
      <c r="BI670" s="224"/>
      <c r="BJ670" s="224"/>
      <c r="BK670" s="224"/>
      <c r="BL670" s="224"/>
      <c r="BM670" s="224"/>
      <c r="BN670" s="224"/>
      <c r="BO670" s="224"/>
      <c r="BP670" s="224"/>
      <c r="BQ670" s="224"/>
      <c r="BR670" s="224"/>
      <c r="BS670" s="224"/>
      <c r="BT670" s="224"/>
    </row>
    <row r="671" spans="1:72" s="228" customFormat="1" ht="26.25" customHeight="1">
      <c r="A671" s="210">
        <v>671</v>
      </c>
      <c r="B671" s="224">
        <v>43</v>
      </c>
      <c r="C671" s="244" t="s">
        <v>1716</v>
      </c>
      <c r="D671" s="244">
        <v>1</v>
      </c>
      <c r="E671" s="293" t="s">
        <v>1561</v>
      </c>
      <c r="F671" s="240"/>
      <c r="G671" s="232" t="s">
        <v>587</v>
      </c>
      <c r="H671" s="215" t="s">
        <v>1561</v>
      </c>
      <c r="I671" s="215"/>
      <c r="J671" s="266" t="s">
        <v>153</v>
      </c>
      <c r="K671" s="247" t="s">
        <v>387</v>
      </c>
      <c r="L671" s="267" t="s">
        <v>587</v>
      </c>
      <c r="M671" s="233"/>
      <c r="N671" s="219"/>
      <c r="O671" s="224" t="s">
        <v>588</v>
      </c>
      <c r="P671" s="224" t="s">
        <v>1510</v>
      </c>
      <c r="Q671" s="245">
        <v>4492888.88</v>
      </c>
      <c r="R671" s="245">
        <v>400759.13</v>
      </c>
      <c r="S671" s="224">
        <v>0</v>
      </c>
      <c r="T671" s="224">
        <v>1</v>
      </c>
      <c r="U671" s="224">
        <v>0</v>
      </c>
      <c r="V671" s="224">
        <v>0</v>
      </c>
      <c r="W671" s="211">
        <v>2012</v>
      </c>
      <c r="X671" s="239" t="d">
        <v>2012-06-15</v>
      </c>
      <c r="Y671" s="228" t="s">
        <v>1813</v>
      </c>
      <c r="Z671" s="244" t="s">
        <v>1715</v>
      </c>
      <c r="AA671" s="211" t="s">
        <v>1817</v>
      </c>
      <c r="AB671" s="292">
        <v>1</v>
      </c>
      <c r="AC671" s="244" t="s">
        <v>1751</v>
      </c>
      <c r="AD671" s="224" t="s">
        <v>587</v>
      </c>
      <c r="AE671" s="224">
        <v>1</v>
      </c>
      <c r="AF671" s="224" t="s">
        <v>594</v>
      </c>
      <c r="AG671" s="224">
        <v>68</v>
      </c>
      <c r="AH671" s="224">
        <v>0</v>
      </c>
      <c r="AI671" s="224">
        <v>1</v>
      </c>
      <c r="AJ671" s="224">
        <v>0</v>
      </c>
      <c r="AK671" s="224">
        <v>0</v>
      </c>
      <c r="AL671" s="224" t="s">
        <v>1552</v>
      </c>
      <c r="AM671" s="224"/>
      <c r="AN671" s="224"/>
      <c r="AO671" s="224"/>
      <c r="AP671" s="225"/>
      <c r="AQ671" s="225"/>
      <c r="AR671" s="225"/>
      <c r="AS671" s="224" t="s">
        <v>1566</v>
      </c>
      <c r="AT671" s="224">
        <v>20</v>
      </c>
      <c r="AU671" s="224"/>
      <c r="AV671" s="224"/>
      <c r="AW671" s="224">
        <v>80</v>
      </c>
      <c r="AX671" s="224"/>
      <c r="AY671" s="224"/>
      <c r="AZ671" s="224">
        <v>62</v>
      </c>
      <c r="BA671" s="224"/>
      <c r="BB671" s="224"/>
      <c r="BC671" s="224">
        <v>3</v>
      </c>
      <c r="BD671" s="224"/>
      <c r="BE671" s="224"/>
      <c r="BF671" s="225"/>
      <c r="BG671" s="225"/>
      <c r="BH671" s="225"/>
      <c r="BI671" s="224"/>
      <c r="BJ671" s="224"/>
      <c r="BK671" s="224"/>
      <c r="BL671" s="224"/>
      <c r="BM671" s="224"/>
      <c r="BN671" s="224"/>
      <c r="BO671" s="224"/>
      <c r="BP671" s="224"/>
      <c r="BQ671" s="224"/>
      <c r="BR671" s="224"/>
      <c r="BS671" s="224"/>
      <c r="BT671" s="224"/>
    </row>
    <row r="672" spans="1:72" s="228" customFormat="1" ht="26.25" customHeight="1">
      <c r="A672" s="210">
        <v>672</v>
      </c>
      <c r="B672" s="224">
        <v>43</v>
      </c>
      <c r="C672" s="244" t="s">
        <v>1716</v>
      </c>
      <c r="D672" s="244">
        <v>1</v>
      </c>
      <c r="E672" s="212" t="s">
        <v>1562</v>
      </c>
      <c r="F672" s="213"/>
      <c r="G672" s="232" t="s">
        <v>587</v>
      </c>
      <c r="H672" s="215" t="s">
        <v>1562</v>
      </c>
      <c r="I672" s="215"/>
      <c r="J672" s="266" t="s">
        <v>154</v>
      </c>
      <c r="K672" s="247" t="s">
        <v>388</v>
      </c>
      <c r="L672" s="267" t="s">
        <v>587</v>
      </c>
      <c r="M672" s="233"/>
      <c r="N672" s="219"/>
      <c r="O672" s="224" t="s">
        <v>588</v>
      </c>
      <c r="P672" s="224" t="s">
        <v>1510</v>
      </c>
      <c r="Q672" s="245">
        <v>4492888.01</v>
      </c>
      <c r="R672" s="245">
        <v>400758.88</v>
      </c>
      <c r="S672" s="224">
        <v>0</v>
      </c>
      <c r="T672" s="224">
        <v>1</v>
      </c>
      <c r="U672" s="224">
        <v>0</v>
      </c>
      <c r="V672" s="224">
        <v>1</v>
      </c>
      <c r="W672" s="211">
        <v>2012</v>
      </c>
      <c r="X672" s="239" t="d">
        <v>2012-06-15</v>
      </c>
      <c r="Y672" s="228" t="s">
        <v>1813</v>
      </c>
      <c r="Z672" s="244" t="s">
        <v>1715</v>
      </c>
      <c r="AA672" s="211" t="s">
        <v>1817</v>
      </c>
      <c r="AB672" s="292">
        <v>1</v>
      </c>
      <c r="AC672" s="244" t="s">
        <v>1751</v>
      </c>
      <c r="AD672" s="224" t="s">
        <v>587</v>
      </c>
      <c r="AE672" s="224">
        <v>2.5</v>
      </c>
      <c r="AF672" s="224" t="s">
        <v>594</v>
      </c>
      <c r="AG672" s="224">
        <v>68</v>
      </c>
      <c r="AH672" s="224">
        <v>0</v>
      </c>
      <c r="AI672" s="224">
        <v>1</v>
      </c>
      <c r="AJ672" s="224">
        <v>0</v>
      </c>
      <c r="AK672" s="224">
        <v>0</v>
      </c>
      <c r="AL672" s="224" t="s">
        <v>728</v>
      </c>
      <c r="AM672" s="224"/>
      <c r="AN672" s="224"/>
      <c r="AO672" s="224"/>
      <c r="AP672" s="225"/>
      <c r="AQ672" s="225"/>
      <c r="AR672" s="225"/>
      <c r="AS672" s="224" t="s">
        <v>1567</v>
      </c>
      <c r="AT672" s="224">
        <v>5</v>
      </c>
      <c r="AU672" s="224">
        <v>0</v>
      </c>
      <c r="AV672" s="224"/>
      <c r="AW672" s="224">
        <v>40</v>
      </c>
      <c r="AX672" s="224">
        <v>0</v>
      </c>
      <c r="AY672" s="224"/>
      <c r="AZ672" s="224">
        <v>56</v>
      </c>
      <c r="BA672" s="224">
        <v>29</v>
      </c>
      <c r="BB672" s="224"/>
      <c r="BC672" s="224">
        <v>5</v>
      </c>
      <c r="BD672" s="224">
        <v>0</v>
      </c>
      <c r="BE672" s="224"/>
      <c r="BF672" s="225"/>
      <c r="BG672" s="225"/>
      <c r="BH672" s="225"/>
      <c r="BI672" s="224"/>
      <c r="BJ672" s="224"/>
      <c r="BK672" s="224"/>
      <c r="BL672" s="224"/>
      <c r="BM672" s="224"/>
      <c r="BN672" s="224"/>
      <c r="BO672" s="224"/>
      <c r="BP672" s="224"/>
      <c r="BQ672" s="224"/>
      <c r="BR672" s="224"/>
      <c r="BS672" s="224"/>
      <c r="BT672" s="224"/>
    </row>
    <row r="673" spans="1:72" s="228" customFormat="1" ht="26.25" customHeight="1">
      <c r="A673" s="210">
        <v>673</v>
      </c>
      <c r="B673" s="224">
        <v>43</v>
      </c>
      <c r="C673" s="244" t="s">
        <v>1716</v>
      </c>
      <c r="D673" s="244">
        <v>1</v>
      </c>
      <c r="E673" s="212" t="s">
        <v>1563</v>
      </c>
      <c r="F673" s="240"/>
      <c r="G673" s="232" t="s">
        <v>587</v>
      </c>
      <c r="H673" s="215" t="s">
        <v>1563</v>
      </c>
      <c r="I673" s="215"/>
      <c r="J673" s="266" t="s">
        <v>152</v>
      </c>
      <c r="K673" s="247" t="s">
        <v>389</v>
      </c>
      <c r="L673" s="267" t="s">
        <v>587</v>
      </c>
      <c r="M673" s="233"/>
      <c r="N673" s="219"/>
      <c r="O673" s="224" t="s">
        <v>588</v>
      </c>
      <c r="P673" s="224" t="s">
        <v>1510</v>
      </c>
      <c r="Q673" s="245">
        <v>4492812.8499999996</v>
      </c>
      <c r="R673" s="245">
        <v>400811.96</v>
      </c>
      <c r="S673" s="224">
        <v>0</v>
      </c>
      <c r="T673" s="224">
        <v>1</v>
      </c>
      <c r="U673" s="224">
        <v>0</v>
      </c>
      <c r="V673" s="224">
        <v>0</v>
      </c>
      <c r="W673" s="211">
        <v>2012</v>
      </c>
      <c r="X673" s="234" t="d">
        <v>2012-06-15</v>
      </c>
      <c r="Y673" s="235" t="s">
        <v>1813</v>
      </c>
      <c r="Z673" s="244" t="s">
        <v>1715</v>
      </c>
      <c r="AA673" s="211" t="s">
        <v>1817</v>
      </c>
      <c r="AB673" s="292">
        <v>1</v>
      </c>
      <c r="AC673" s="244" t="s">
        <v>1751</v>
      </c>
      <c r="AD673" s="224" t="s">
        <v>587</v>
      </c>
      <c r="AE673" s="224">
        <v>3</v>
      </c>
      <c r="AF673" s="224" t="s">
        <v>594</v>
      </c>
      <c r="AG673" s="224">
        <v>68</v>
      </c>
      <c r="AH673" s="224">
        <v>0</v>
      </c>
      <c r="AI673" s="224">
        <v>1</v>
      </c>
      <c r="AJ673" s="224">
        <v>0</v>
      </c>
      <c r="AK673" s="224">
        <v>0</v>
      </c>
      <c r="AL673" s="224" t="s">
        <v>728</v>
      </c>
      <c r="AM673" s="224"/>
      <c r="AN673" s="224"/>
      <c r="AO673" s="224"/>
      <c r="AP673" s="225"/>
      <c r="AQ673" s="225"/>
      <c r="AR673" s="225"/>
      <c r="AS673" s="224" t="s">
        <v>1568</v>
      </c>
      <c r="AT673" s="224">
        <v>10</v>
      </c>
      <c r="AU673" s="224"/>
      <c r="AV673" s="224"/>
      <c r="AW673" s="224">
        <v>40</v>
      </c>
      <c r="AX673" s="224"/>
      <c r="AY673" s="224"/>
      <c r="AZ673" s="224">
        <v>57</v>
      </c>
      <c r="BA673" s="224"/>
      <c r="BB673" s="224"/>
      <c r="BC673" s="224">
        <v>4</v>
      </c>
      <c r="BD673" s="224"/>
      <c r="BE673" s="224"/>
      <c r="BF673" s="225"/>
      <c r="BG673" s="225"/>
      <c r="BH673" s="225"/>
      <c r="BI673" s="224"/>
      <c r="BJ673" s="224"/>
      <c r="BK673" s="224"/>
      <c r="BL673" s="224"/>
      <c r="BM673" s="224"/>
      <c r="BN673" s="224"/>
      <c r="BO673" s="224"/>
      <c r="BP673" s="224"/>
      <c r="BQ673" s="224"/>
      <c r="BR673" s="224"/>
      <c r="BS673" s="224"/>
      <c r="BT673" s="224"/>
    </row>
    <row r="674" spans="1:72" ht="26.25" customHeight="1">
      <c r="A674" s="210">
        <v>674</v>
      </c>
      <c r="B674" s="244">
        <v>43</v>
      </c>
      <c r="C674" s="244" t="s">
        <v>1716</v>
      </c>
      <c r="D674" s="244">
        <v>1</v>
      </c>
      <c r="E674" s="293" t="s">
        <v>1564</v>
      </c>
      <c r="G674" s="232" t="s">
        <v>596</v>
      </c>
      <c r="I674" s="215"/>
      <c r="J674" s="266" t="s">
        <v>620</v>
      </c>
      <c r="K674" s="247"/>
      <c r="L674" s="238" t="s">
        <v>620</v>
      </c>
      <c r="N674" s="243"/>
      <c r="W674" s="211">
        <v>2012</v>
      </c>
      <c r="X674" s="239" t="d">
        <v>2012-06-15</v>
      </c>
      <c r="Y674" s="228" t="s">
        <v>1813</v>
      </c>
      <c r="Z674" s="244" t="s">
        <v>1715</v>
      </c>
      <c r="AA674" s="211" t="s">
        <v>1817</v>
      </c>
      <c r="AB674" s="292">
        <v>1</v>
      </c>
      <c r="AC674" s="244" t="s">
        <v>1751</v>
      </c>
      <c r="AD674" s="224" t="s">
        <v>587</v>
      </c>
      <c r="AE674" s="224">
        <v>70</v>
      </c>
      <c r="AF674" s="224" t="s">
        <v>594</v>
      </c>
      <c r="AG674" s="224">
        <v>13</v>
      </c>
      <c r="AH674" s="224">
        <v>0</v>
      </c>
      <c r="AI674" s="224">
        <v>1</v>
      </c>
      <c r="AJ674" s="224">
        <v>0</v>
      </c>
      <c r="AK674" s="224">
        <v>0</v>
      </c>
      <c r="AL674" s="224" t="s">
        <v>595</v>
      </c>
      <c r="AO674" s="244"/>
    </row>
    <row r="675" spans="1:72" ht="26.25" customHeight="1">
      <c r="A675" s="210">
        <v>675</v>
      </c>
      <c r="B675" s="224">
        <v>44</v>
      </c>
      <c r="C675" s="244" t="s">
        <v>1718</v>
      </c>
      <c r="D675" s="244">
        <v>1</v>
      </c>
      <c r="E675" s="293" t="s">
        <v>1569</v>
      </c>
      <c r="G675" s="238" t="s">
        <v>587</v>
      </c>
      <c r="H675" s="215" t="s">
        <v>1569</v>
      </c>
      <c r="I675" s="227"/>
      <c r="J675" s="266" t="s">
        <v>161</v>
      </c>
      <c r="K675" s="247"/>
      <c r="L675" s="267" t="s">
        <v>587</v>
      </c>
      <c r="N675" s="243"/>
      <c r="O675" s="224" t="s">
        <v>588</v>
      </c>
      <c r="P675" s="244" t="s">
        <v>1510</v>
      </c>
      <c r="Q675" s="248">
        <v>4492665.62</v>
      </c>
      <c r="R675" s="248">
        <v>400875.28</v>
      </c>
      <c r="S675" s="244">
        <v>0</v>
      </c>
      <c r="T675" s="244">
        <v>4</v>
      </c>
      <c r="U675" s="244">
        <v>0</v>
      </c>
      <c r="V675" s="244">
        <v>0</v>
      </c>
      <c r="W675" s="211">
        <v>2012</v>
      </c>
      <c r="X675" s="239" t="d">
        <v>2012-06-15</v>
      </c>
      <c r="Y675" s="228" t="s">
        <v>1813</v>
      </c>
      <c r="Z675" s="244" t="s">
        <v>1715</v>
      </c>
      <c r="AA675" s="211" t="s">
        <v>1788</v>
      </c>
      <c r="AB675" s="292">
        <v>1</v>
      </c>
      <c r="AC675" s="244" t="s">
        <v>1756</v>
      </c>
      <c r="AD675" s="224" t="s">
        <v>587</v>
      </c>
      <c r="AE675" s="244">
        <v>6</v>
      </c>
      <c r="AF675" s="244" t="s">
        <v>594</v>
      </c>
      <c r="AG675" s="244">
        <v>76</v>
      </c>
      <c r="AH675" s="244">
        <v>0</v>
      </c>
      <c r="AI675" s="244">
        <v>5</v>
      </c>
      <c r="AJ675" s="244">
        <v>0</v>
      </c>
      <c r="AK675" s="244">
        <v>0</v>
      </c>
      <c r="AL675" s="224" t="s">
        <v>1225</v>
      </c>
      <c r="AN675" s="244"/>
      <c r="AO675" s="244"/>
      <c r="AS675" s="244" t="s">
        <v>1576</v>
      </c>
      <c r="AT675" s="224">
        <v>60</v>
      </c>
      <c r="AU675" s="224">
        <v>0</v>
      </c>
      <c r="AV675" s="224">
        <v>55</v>
      </c>
      <c r="AW675" s="224">
        <v>40</v>
      </c>
      <c r="AX675" s="224">
        <v>60</v>
      </c>
      <c r="AY675" s="224">
        <v>30</v>
      </c>
      <c r="AZ675" s="224">
        <v>58</v>
      </c>
      <c r="BA675" s="224">
        <v>56</v>
      </c>
      <c r="BB675" s="224">
        <v>45</v>
      </c>
      <c r="BC675" s="224">
        <v>3</v>
      </c>
      <c r="BD675" s="224">
        <v>3</v>
      </c>
      <c r="BE675" s="224">
        <v>3</v>
      </c>
    </row>
    <row r="676" spans="1:72" ht="26.25" customHeight="1">
      <c r="A676" s="210">
        <v>676</v>
      </c>
      <c r="B676" s="224">
        <v>44</v>
      </c>
      <c r="C676" s="244" t="s">
        <v>1718</v>
      </c>
      <c r="D676" s="244">
        <v>1</v>
      </c>
      <c r="E676" s="293" t="s">
        <v>1570</v>
      </c>
      <c r="G676" s="238" t="s">
        <v>587</v>
      </c>
      <c r="H676" s="227" t="s">
        <v>1570</v>
      </c>
      <c r="I676" s="215"/>
      <c r="J676" s="266" t="s">
        <v>162</v>
      </c>
      <c r="K676" s="247"/>
      <c r="L676" s="267" t="s">
        <v>587</v>
      </c>
      <c r="N676" s="243"/>
      <c r="O676" s="224" t="s">
        <v>588</v>
      </c>
      <c r="P676" s="244" t="s">
        <v>1510</v>
      </c>
      <c r="Q676" s="248">
        <v>4492548.6399999997</v>
      </c>
      <c r="R676" s="248">
        <v>400995.28</v>
      </c>
      <c r="S676" s="244">
        <v>0</v>
      </c>
      <c r="T676" s="244">
        <v>2</v>
      </c>
      <c r="U676" s="244">
        <v>0</v>
      </c>
      <c r="V676" s="244">
        <v>0</v>
      </c>
      <c r="W676" s="211">
        <v>2012</v>
      </c>
      <c r="X676" s="239" t="d">
        <v>2012-06-15</v>
      </c>
      <c r="Y676" s="235" t="s">
        <v>1813</v>
      </c>
      <c r="Z676" s="244" t="s">
        <v>1715</v>
      </c>
      <c r="AA676" s="211" t="s">
        <v>1788</v>
      </c>
      <c r="AB676" s="292">
        <v>1</v>
      </c>
      <c r="AC676" s="244" t="s">
        <v>1756</v>
      </c>
      <c r="AD676" s="224" t="s">
        <v>587</v>
      </c>
      <c r="AE676" s="244">
        <v>94</v>
      </c>
      <c r="AF676" s="244" t="s">
        <v>585</v>
      </c>
      <c r="AG676" s="244">
        <v>59</v>
      </c>
      <c r="AH676" s="244">
        <v>1</v>
      </c>
      <c r="AI676" s="244">
        <v>3</v>
      </c>
      <c r="AJ676" s="244">
        <v>0</v>
      </c>
      <c r="AK676" s="244">
        <v>0</v>
      </c>
      <c r="AL676" s="244" t="s">
        <v>1573</v>
      </c>
      <c r="AN676" s="244"/>
      <c r="AO676" s="244"/>
      <c r="AS676" s="244" t="s">
        <v>1577</v>
      </c>
      <c r="AT676" s="224">
        <v>65</v>
      </c>
      <c r="AU676" s="224">
        <v>10</v>
      </c>
      <c r="AW676" s="224">
        <v>80</v>
      </c>
      <c r="AX676" s="224">
        <v>12</v>
      </c>
      <c r="AZ676" s="224">
        <v>55</v>
      </c>
      <c r="BA676" s="224">
        <v>40</v>
      </c>
      <c r="BC676" s="224">
        <v>3</v>
      </c>
      <c r="BD676" s="224">
        <v>3</v>
      </c>
    </row>
    <row r="677" spans="1:72" ht="26.25" customHeight="1">
      <c r="A677" s="210">
        <v>677</v>
      </c>
      <c r="B677" s="224">
        <v>44</v>
      </c>
      <c r="C677" s="244" t="s">
        <v>1718</v>
      </c>
      <c r="D677" s="244">
        <v>1</v>
      </c>
      <c r="E677" s="293" t="s">
        <v>1571</v>
      </c>
      <c r="G677" s="232" t="s">
        <v>587</v>
      </c>
      <c r="H677" s="227" t="s">
        <v>1571</v>
      </c>
      <c r="I677" s="215"/>
      <c r="J677" s="266" t="s">
        <v>163</v>
      </c>
      <c r="K677" s="247"/>
      <c r="L677" s="267" t="s">
        <v>587</v>
      </c>
      <c r="N677" s="243"/>
      <c r="O677" s="224" t="s">
        <v>588</v>
      </c>
      <c r="P677" s="224" t="s">
        <v>1510</v>
      </c>
      <c r="Q677" s="245">
        <v>4492514.18</v>
      </c>
      <c r="R677" s="245">
        <v>400982.15</v>
      </c>
      <c r="S677" s="224">
        <v>0</v>
      </c>
      <c r="T677" s="224">
        <v>6</v>
      </c>
      <c r="U677" s="224">
        <v>0</v>
      </c>
      <c r="V677" s="224">
        <v>2</v>
      </c>
      <c r="W677" s="211">
        <v>2012</v>
      </c>
      <c r="X677" s="239" t="d">
        <v>2012-06-15</v>
      </c>
      <c r="Y677" s="228" t="s">
        <v>1813</v>
      </c>
      <c r="Z677" s="244" t="s">
        <v>1715</v>
      </c>
      <c r="AA677" s="211" t="s">
        <v>1788</v>
      </c>
      <c r="AB677" s="292">
        <v>1</v>
      </c>
      <c r="AC677" s="244" t="s">
        <v>1756</v>
      </c>
      <c r="AD677" s="224" t="s">
        <v>587</v>
      </c>
      <c r="AE677" s="224">
        <v>99</v>
      </c>
      <c r="AF677" s="224" t="s">
        <v>585</v>
      </c>
      <c r="AG677" s="224">
        <v>56</v>
      </c>
      <c r="AH677" s="224">
        <v>3</v>
      </c>
      <c r="AI677" s="224">
        <v>5</v>
      </c>
      <c r="AJ677" s="224">
        <v>0</v>
      </c>
      <c r="AK677" s="224">
        <v>0</v>
      </c>
      <c r="AL677" s="224" t="s">
        <v>1575</v>
      </c>
      <c r="AO677" s="244"/>
      <c r="AS677" s="224" t="s">
        <v>1360</v>
      </c>
      <c r="AT677" s="224">
        <v>10</v>
      </c>
      <c r="AU677" s="224">
        <v>12</v>
      </c>
      <c r="AV677" s="224">
        <v>0</v>
      </c>
      <c r="AW677" s="224">
        <v>30</v>
      </c>
      <c r="AX677" s="224">
        <v>65</v>
      </c>
      <c r="AY677" s="224">
        <v>40</v>
      </c>
      <c r="AZ677" s="224">
        <v>90</v>
      </c>
      <c r="BA677" s="224">
        <v>89</v>
      </c>
      <c r="BB677" s="224">
        <v>89</v>
      </c>
      <c r="BC677" s="224">
        <v>3</v>
      </c>
      <c r="BD677" s="224">
        <v>3</v>
      </c>
      <c r="BE677" s="224">
        <v>5</v>
      </c>
    </row>
    <row r="678" spans="1:72" ht="26.25" customHeight="1">
      <c r="A678" s="210">
        <v>678</v>
      </c>
      <c r="B678" s="224">
        <v>44</v>
      </c>
      <c r="C678" s="244" t="s">
        <v>1718</v>
      </c>
      <c r="D678" s="244">
        <v>1</v>
      </c>
      <c r="E678" s="293" t="s">
        <v>1572</v>
      </c>
      <c r="G678" s="232" t="s">
        <v>596</v>
      </c>
      <c r="H678" s="238" t="s">
        <v>620</v>
      </c>
      <c r="I678" s="238"/>
      <c r="J678" s="252" t="s">
        <v>620</v>
      </c>
      <c r="L678" s="238" t="s">
        <v>620</v>
      </c>
      <c r="N678" s="219"/>
      <c r="W678" s="211">
        <v>2012</v>
      </c>
      <c r="X678" s="239" t="d">
        <v>2012-06-15</v>
      </c>
      <c r="Y678" s="228" t="s">
        <v>1813</v>
      </c>
      <c r="Z678" s="244" t="s">
        <v>1715</v>
      </c>
      <c r="AA678" s="211" t="s">
        <v>1788</v>
      </c>
      <c r="AB678" s="292">
        <v>1</v>
      </c>
      <c r="AC678" s="244" t="s">
        <v>1756</v>
      </c>
      <c r="AD678" s="224" t="s">
        <v>587</v>
      </c>
      <c r="AE678" s="224">
        <v>26</v>
      </c>
      <c r="AF678" s="224" t="s">
        <v>594</v>
      </c>
      <c r="AG678" s="224">
        <v>186</v>
      </c>
      <c r="AH678" s="224">
        <v>0</v>
      </c>
      <c r="AI678" s="224">
        <v>8</v>
      </c>
      <c r="AJ678" s="224">
        <v>0</v>
      </c>
      <c r="AK678" s="224">
        <v>0</v>
      </c>
      <c r="AL678" s="224" t="s">
        <v>595</v>
      </c>
      <c r="AM678" s="224" t="s">
        <v>1574</v>
      </c>
    </row>
    <row r="679" spans="1:72" ht="26.25" customHeight="1">
      <c r="A679" s="210">
        <v>679</v>
      </c>
      <c r="B679" s="224">
        <v>45</v>
      </c>
      <c r="C679" s="244" t="s">
        <v>1720</v>
      </c>
      <c r="D679" s="244">
        <v>1</v>
      </c>
      <c r="E679" s="293" t="s">
        <v>1578</v>
      </c>
      <c r="G679" s="238" t="s">
        <v>587</v>
      </c>
      <c r="H679" s="215" t="s">
        <v>1783</v>
      </c>
      <c r="I679" s="215"/>
      <c r="J679" s="252" t="s">
        <v>276</v>
      </c>
      <c r="K679" s="237"/>
      <c r="L679" s="238" t="s">
        <v>587</v>
      </c>
      <c r="N679" s="243"/>
      <c r="O679" s="224" t="s">
        <v>707</v>
      </c>
      <c r="P679" s="244" t="s">
        <v>1587</v>
      </c>
      <c r="Q679" s="248">
        <v>4492873.21</v>
      </c>
      <c r="R679" s="248">
        <v>400616.97</v>
      </c>
      <c r="S679" s="244">
        <v>0</v>
      </c>
      <c r="T679" s="244">
        <v>3</v>
      </c>
      <c r="U679" s="244">
        <v>0</v>
      </c>
      <c r="V679" s="244">
        <v>0</v>
      </c>
      <c r="W679" s="211">
        <v>2012</v>
      </c>
      <c r="X679" s="234" t="d">
        <v>2012-06-18</v>
      </c>
      <c r="Y679" s="235" t="s">
        <v>1810</v>
      </c>
      <c r="Z679" s="244" t="s">
        <v>1715</v>
      </c>
      <c r="AA679" s="211" t="s">
        <v>1816</v>
      </c>
      <c r="AB679" s="292">
        <v>1</v>
      </c>
      <c r="AC679" s="244" t="s">
        <v>1758</v>
      </c>
      <c r="AD679" s="224" t="s">
        <v>587</v>
      </c>
      <c r="AE679" s="244">
        <v>10</v>
      </c>
      <c r="AF679" s="244" t="s">
        <v>594</v>
      </c>
      <c r="AG679" s="244">
        <v>44</v>
      </c>
      <c r="AH679" s="244">
        <v>0</v>
      </c>
      <c r="AI679" s="244">
        <v>5</v>
      </c>
      <c r="AJ679" s="244">
        <v>0</v>
      </c>
      <c r="AK679" s="244">
        <v>0</v>
      </c>
      <c r="AL679" s="224" t="s">
        <v>595</v>
      </c>
      <c r="AM679" s="224" t="s">
        <v>1588</v>
      </c>
      <c r="AN679" s="244"/>
      <c r="AO679" s="244"/>
      <c r="AS679" s="244"/>
      <c r="AT679" s="224">
        <v>37</v>
      </c>
      <c r="AU679" s="224">
        <v>18</v>
      </c>
      <c r="AV679" s="224">
        <v>55</v>
      </c>
      <c r="AW679" s="224">
        <v>77</v>
      </c>
      <c r="AX679" s="224">
        <v>95</v>
      </c>
      <c r="AY679" s="224">
        <v>78</v>
      </c>
      <c r="AZ679" s="224">
        <v>70</v>
      </c>
      <c r="BA679" s="224">
        <v>62</v>
      </c>
      <c r="BB679" s="224">
        <v>55</v>
      </c>
      <c r="BC679" s="224">
        <v>5</v>
      </c>
      <c r="BD679" s="224">
        <v>5</v>
      </c>
      <c r="BE679" s="224">
        <v>4</v>
      </c>
    </row>
    <row r="680" spans="1:72" ht="26.25" customHeight="1">
      <c r="A680" s="298">
        <v>680</v>
      </c>
      <c r="B680" s="226">
        <v>45</v>
      </c>
      <c r="C680" s="299" t="s">
        <v>1720</v>
      </c>
      <c r="D680" s="299">
        <v>1</v>
      </c>
      <c r="E680" s="293" t="s">
        <v>1579</v>
      </c>
      <c r="G680" s="232" t="s">
        <v>587</v>
      </c>
      <c r="H680" s="227" t="s">
        <v>1775</v>
      </c>
      <c r="I680" s="227"/>
      <c r="J680" s="252" t="s">
        <v>277</v>
      </c>
      <c r="K680" s="237"/>
      <c r="L680" s="238" t="s">
        <v>587</v>
      </c>
      <c r="N680" s="219"/>
      <c r="O680" s="224" t="s">
        <v>707</v>
      </c>
      <c r="P680" s="224" t="s">
        <v>1587</v>
      </c>
      <c r="Q680" s="245">
        <v>4492850.8</v>
      </c>
      <c r="R680" s="245">
        <v>400692.18</v>
      </c>
      <c r="S680" s="224">
        <v>0</v>
      </c>
      <c r="T680" s="224">
        <v>2</v>
      </c>
      <c r="U680" s="224">
        <v>0</v>
      </c>
      <c r="V680" s="224">
        <v>0</v>
      </c>
      <c r="W680" s="211">
        <v>2012</v>
      </c>
      <c r="X680" s="239" t="d">
        <v>2012-06-18</v>
      </c>
      <c r="Y680" s="228" t="s">
        <v>1810</v>
      </c>
      <c r="Z680" s="244" t="s">
        <v>1715</v>
      </c>
      <c r="AA680" s="211" t="s">
        <v>1816</v>
      </c>
      <c r="AB680" s="292">
        <v>1</v>
      </c>
      <c r="AC680" s="244" t="s">
        <v>1758</v>
      </c>
      <c r="AD680" s="224" t="s">
        <v>587</v>
      </c>
      <c r="AE680" s="224">
        <v>42</v>
      </c>
      <c r="AF680" s="224" t="s">
        <v>585</v>
      </c>
      <c r="AG680" s="224">
        <v>30</v>
      </c>
      <c r="AH680" s="224">
        <v>0</v>
      </c>
      <c r="AI680" s="224">
        <v>3</v>
      </c>
      <c r="AJ680" s="224">
        <v>0</v>
      </c>
      <c r="AK680" s="224">
        <v>0</v>
      </c>
      <c r="AL680" s="224" t="s">
        <v>595</v>
      </c>
      <c r="AM680" s="226" t="s">
        <v>65</v>
      </c>
      <c r="AS680" s="224" t="s">
        <v>1589</v>
      </c>
      <c r="AT680" s="224">
        <v>130</v>
      </c>
      <c r="AU680" s="224">
        <v>175</v>
      </c>
      <c r="AW680" s="224">
        <v>132</v>
      </c>
      <c r="AX680" s="224">
        <v>69</v>
      </c>
      <c r="AZ680" s="224">
        <v>72</v>
      </c>
      <c r="BA680" s="224">
        <v>68</v>
      </c>
      <c r="BC680" s="224">
        <v>4</v>
      </c>
      <c r="BD680" s="224">
        <v>3</v>
      </c>
    </row>
    <row r="681" spans="1:72" ht="26.25" customHeight="1">
      <c r="A681" s="298">
        <v>681</v>
      </c>
      <c r="B681" s="226">
        <v>45</v>
      </c>
      <c r="C681" s="299" t="s">
        <v>1720</v>
      </c>
      <c r="D681" s="299">
        <v>0</v>
      </c>
      <c r="E681" s="293" t="s">
        <v>1580</v>
      </c>
      <c r="G681" s="232" t="s">
        <v>596</v>
      </c>
      <c r="I681" s="215"/>
      <c r="J681" s="252" t="s">
        <v>620</v>
      </c>
      <c r="L681" s="238" t="s">
        <v>620</v>
      </c>
      <c r="N681" s="219"/>
      <c r="W681" s="211">
        <v>2012</v>
      </c>
      <c r="X681" s="239" t="d">
        <v>2012-06-18</v>
      </c>
      <c r="Y681" s="228" t="s">
        <v>1810</v>
      </c>
      <c r="Z681" s="244" t="s">
        <v>1715</v>
      </c>
      <c r="AA681" s="211" t="s">
        <v>1816</v>
      </c>
      <c r="AB681" s="292">
        <v>1</v>
      </c>
      <c r="AC681" s="244" t="s">
        <v>1758</v>
      </c>
      <c r="AD681" s="224" t="s">
        <v>587</v>
      </c>
      <c r="AE681" s="224">
        <v>43</v>
      </c>
      <c r="AF681" s="224" t="s">
        <v>585</v>
      </c>
      <c r="AG681" s="224">
        <v>30</v>
      </c>
      <c r="AH681" s="224">
        <v>0</v>
      </c>
      <c r="AI681" s="224">
        <v>2</v>
      </c>
      <c r="AJ681" s="224">
        <v>0</v>
      </c>
      <c r="AK681" s="224">
        <v>0</v>
      </c>
      <c r="AL681" s="224" t="s">
        <v>595</v>
      </c>
      <c r="AM681" s="226" t="s">
        <v>67</v>
      </c>
    </row>
    <row r="682" spans="1:72" s="228" customFormat="1" ht="26.25" customHeight="1">
      <c r="A682" s="275">
        <v>682</v>
      </c>
      <c r="B682" s="240">
        <v>45</v>
      </c>
      <c r="C682" s="213" t="s">
        <v>1720</v>
      </c>
      <c r="D682" s="213">
        <v>1</v>
      </c>
      <c r="E682" s="293" t="s">
        <v>1581</v>
      </c>
      <c r="F682" s="240"/>
      <c r="G682" s="232" t="s">
        <v>587</v>
      </c>
      <c r="H682" s="227" t="s">
        <v>1771</v>
      </c>
      <c r="I682" s="215"/>
      <c r="J682" s="252" t="s">
        <v>278</v>
      </c>
      <c r="K682" s="231" t="s">
        <v>397</v>
      </c>
      <c r="L682" s="238" t="s">
        <v>587</v>
      </c>
      <c r="M682" s="233"/>
      <c r="N682" s="219"/>
      <c r="O682" s="224" t="s">
        <v>707</v>
      </c>
      <c r="P682" s="224" t="s">
        <v>1587</v>
      </c>
      <c r="Q682" s="245">
        <v>4492847.91</v>
      </c>
      <c r="R682" s="245">
        <v>400691.8</v>
      </c>
      <c r="S682" s="224">
        <v>2</v>
      </c>
      <c r="T682" s="224">
        <v>4</v>
      </c>
      <c r="U682" s="224">
        <v>0</v>
      </c>
      <c r="V682" s="224">
        <v>0</v>
      </c>
      <c r="W682" s="211">
        <v>2012</v>
      </c>
      <c r="X682" s="239" t="d">
        <v>2012-06-18</v>
      </c>
      <c r="Y682" s="228" t="s">
        <v>1810</v>
      </c>
      <c r="Z682" s="244" t="s">
        <v>1715</v>
      </c>
      <c r="AA682" s="211" t="s">
        <v>1816</v>
      </c>
      <c r="AB682" s="292">
        <v>1</v>
      </c>
      <c r="AC682" s="244" t="s">
        <v>1758</v>
      </c>
      <c r="AD682" s="224" t="s">
        <v>587</v>
      </c>
      <c r="AE682" s="224">
        <v>47</v>
      </c>
      <c r="AF682" s="224" t="s">
        <v>585</v>
      </c>
      <c r="AG682" s="224">
        <v>28</v>
      </c>
      <c r="AH682" s="224">
        <v>0</v>
      </c>
      <c r="AI682" s="224">
        <v>2</v>
      </c>
      <c r="AJ682" s="224">
        <v>0</v>
      </c>
      <c r="AK682" s="224">
        <v>0</v>
      </c>
      <c r="AL682" s="224" t="s">
        <v>595</v>
      </c>
      <c r="AM682" s="240" t="s">
        <v>66</v>
      </c>
      <c r="AN682" s="224"/>
      <c r="AO682" s="224"/>
      <c r="AP682" s="225"/>
      <c r="AQ682" s="225"/>
      <c r="AR682" s="225"/>
      <c r="AS682" s="224">
        <v>81</v>
      </c>
      <c r="AT682" s="224">
        <v>280</v>
      </c>
      <c r="AU682" s="224">
        <v>210</v>
      </c>
      <c r="AV682" s="224">
        <v>170</v>
      </c>
      <c r="AW682" s="224">
        <v>65</v>
      </c>
      <c r="AX682" s="224">
        <v>57</v>
      </c>
      <c r="AY682" s="224">
        <v>3</v>
      </c>
      <c r="AZ682" s="224">
        <v>74</v>
      </c>
      <c r="BA682" s="224">
        <v>72</v>
      </c>
      <c r="BB682" s="224">
        <v>70</v>
      </c>
      <c r="BC682" s="224">
        <v>3</v>
      </c>
      <c r="BD682" s="224">
        <v>3</v>
      </c>
      <c r="BE682" s="224">
        <v>2</v>
      </c>
      <c r="BF682" s="225"/>
      <c r="BG682" s="225"/>
      <c r="BH682" s="225"/>
      <c r="BI682" s="224"/>
      <c r="BJ682" s="224"/>
      <c r="BK682" s="224"/>
      <c r="BL682" s="224"/>
      <c r="BM682" s="224"/>
      <c r="BN682" s="224"/>
      <c r="BO682" s="224"/>
      <c r="BP682" s="224"/>
      <c r="BQ682" s="224"/>
      <c r="BR682" s="224"/>
      <c r="BS682" s="224"/>
      <c r="BT682" s="224"/>
    </row>
    <row r="683" spans="1:72" ht="26.25" customHeight="1">
      <c r="A683" s="275">
        <v>683</v>
      </c>
      <c r="B683" s="240">
        <v>45</v>
      </c>
      <c r="C683" s="213" t="s">
        <v>1720</v>
      </c>
      <c r="D683" s="213">
        <v>0</v>
      </c>
      <c r="E683" s="212" t="s">
        <v>1582</v>
      </c>
      <c r="F683" s="213"/>
      <c r="G683" s="232" t="s">
        <v>596</v>
      </c>
      <c r="I683" s="227"/>
      <c r="J683" s="252" t="s">
        <v>620</v>
      </c>
      <c r="K683" s="237"/>
      <c r="L683" s="238" t="s">
        <v>620</v>
      </c>
      <c r="N683" s="219"/>
      <c r="W683" s="211">
        <v>2012</v>
      </c>
      <c r="X683" s="239" t="d">
        <v>2012-06-18</v>
      </c>
      <c r="Y683" s="228" t="s">
        <v>1810</v>
      </c>
      <c r="Z683" s="244" t="s">
        <v>1715</v>
      </c>
      <c r="AA683" s="211" t="s">
        <v>1816</v>
      </c>
      <c r="AB683" s="292">
        <v>1</v>
      </c>
      <c r="AC683" s="244" t="s">
        <v>1758</v>
      </c>
      <c r="AD683" s="224" t="s">
        <v>587</v>
      </c>
      <c r="AE683" s="224">
        <v>48</v>
      </c>
      <c r="AF683" s="224" t="s">
        <v>585</v>
      </c>
      <c r="AG683" s="224">
        <v>28</v>
      </c>
      <c r="AH683" s="224">
        <v>0</v>
      </c>
      <c r="AI683" s="224">
        <v>2</v>
      </c>
      <c r="AJ683" s="224">
        <v>0</v>
      </c>
      <c r="AK683" s="224">
        <v>0</v>
      </c>
      <c r="AL683" s="224" t="s">
        <v>595</v>
      </c>
      <c r="AM683" s="240" t="s">
        <v>68</v>
      </c>
    </row>
    <row r="684" spans="1:72" ht="26.25" customHeight="1">
      <c r="A684" s="210">
        <v>684</v>
      </c>
      <c r="B684" s="224">
        <v>45</v>
      </c>
      <c r="C684" s="244" t="s">
        <v>1720</v>
      </c>
      <c r="D684" s="244">
        <v>1</v>
      </c>
      <c r="E684" s="293" t="s">
        <v>1583</v>
      </c>
      <c r="G684" s="232" t="s">
        <v>587</v>
      </c>
      <c r="H684" s="215" t="s">
        <v>1773</v>
      </c>
      <c r="I684" s="227"/>
      <c r="J684" s="325" t="s">
        <v>279</v>
      </c>
      <c r="K684" s="237"/>
      <c r="L684" s="238" t="s">
        <v>587</v>
      </c>
      <c r="N684" s="219"/>
      <c r="O684" s="224" t="s">
        <v>707</v>
      </c>
      <c r="P684" s="224" t="s">
        <v>1587</v>
      </c>
      <c r="Q684" s="245">
        <v>4492848.04</v>
      </c>
      <c r="R684" s="245">
        <v>400692.39</v>
      </c>
      <c r="S684" s="224">
        <v>0</v>
      </c>
      <c r="T684" s="224">
        <v>1</v>
      </c>
      <c r="U684" s="224">
        <v>0</v>
      </c>
      <c r="V684" s="224">
        <v>0</v>
      </c>
      <c r="W684" s="211">
        <v>2012</v>
      </c>
      <c r="X684" s="234" t="d">
        <v>2012-06-18</v>
      </c>
      <c r="Y684" s="235" t="s">
        <v>1810</v>
      </c>
      <c r="Z684" s="244" t="s">
        <v>1715</v>
      </c>
      <c r="AA684" s="211" t="s">
        <v>1816</v>
      </c>
      <c r="AB684" s="292">
        <v>1</v>
      </c>
      <c r="AC684" s="244" t="s">
        <v>1758</v>
      </c>
      <c r="AD684" s="224" t="s">
        <v>596</v>
      </c>
      <c r="AL684" s="244"/>
      <c r="AM684" s="224" t="s">
        <v>1585</v>
      </c>
      <c r="AS684" s="224" t="s">
        <v>1590</v>
      </c>
      <c r="AT684" s="224">
        <v>440</v>
      </c>
      <c r="AW684" s="224">
        <v>70</v>
      </c>
      <c r="AZ684" s="224">
        <v>78</v>
      </c>
      <c r="BC684" s="224">
        <v>2</v>
      </c>
    </row>
    <row r="685" spans="1:72" ht="26.25" customHeight="1">
      <c r="A685" s="210">
        <v>685</v>
      </c>
      <c r="B685" s="224">
        <v>45</v>
      </c>
      <c r="C685" s="244" t="s">
        <v>1720</v>
      </c>
      <c r="D685" s="244">
        <v>1</v>
      </c>
      <c r="E685" s="212" t="s">
        <v>1584</v>
      </c>
      <c r="F685" s="213"/>
      <c r="G685" s="232" t="s">
        <v>587</v>
      </c>
      <c r="H685" s="215" t="s">
        <v>1774</v>
      </c>
      <c r="I685" s="227"/>
      <c r="J685" s="252" t="s">
        <v>280</v>
      </c>
      <c r="K685" s="237"/>
      <c r="L685" s="238" t="s">
        <v>587</v>
      </c>
      <c r="N685" s="243"/>
      <c r="O685" s="244" t="s">
        <v>707</v>
      </c>
      <c r="P685" s="224" t="s">
        <v>1587</v>
      </c>
      <c r="Q685" s="245">
        <v>4492854.26</v>
      </c>
      <c r="R685" s="245">
        <v>400691.1</v>
      </c>
      <c r="S685" s="224">
        <v>0</v>
      </c>
      <c r="T685" s="224">
        <v>1</v>
      </c>
      <c r="U685" s="224">
        <v>0</v>
      </c>
      <c r="V685" s="224">
        <v>0</v>
      </c>
      <c r="W685" s="211">
        <v>2012</v>
      </c>
      <c r="X685" s="239" t="d">
        <v>2012-06-18</v>
      </c>
      <c r="Y685" s="235" t="s">
        <v>1810</v>
      </c>
      <c r="Z685" s="244" t="s">
        <v>1715</v>
      </c>
      <c r="AA685" s="211" t="s">
        <v>1816</v>
      </c>
      <c r="AB685" s="292">
        <v>1</v>
      </c>
      <c r="AC685" s="244" t="s">
        <v>1758</v>
      </c>
      <c r="AD685" s="224" t="s">
        <v>596</v>
      </c>
      <c r="AM685" s="244" t="s">
        <v>1586</v>
      </c>
      <c r="AO685" s="244"/>
      <c r="AS685" s="224">
        <v>84</v>
      </c>
      <c r="AT685" s="224">
        <v>85</v>
      </c>
      <c r="AW685" s="224">
        <v>23</v>
      </c>
      <c r="AZ685" s="224">
        <v>62</v>
      </c>
      <c r="BC685" s="224">
        <v>2</v>
      </c>
    </row>
    <row r="686" spans="1:72" s="228" customFormat="1" ht="26.25" customHeight="1">
      <c r="A686" s="300">
        <v>686</v>
      </c>
      <c r="B686" s="219">
        <v>46</v>
      </c>
      <c r="C686" s="243" t="s">
        <v>1721</v>
      </c>
      <c r="D686" s="243">
        <v>1</v>
      </c>
      <c r="E686" s="293" t="s">
        <v>1591</v>
      </c>
      <c r="F686" s="240"/>
      <c r="G686" s="232" t="s">
        <v>587</v>
      </c>
      <c r="H686" s="215" t="s">
        <v>281</v>
      </c>
      <c r="I686" s="227"/>
      <c r="J686" s="252" t="s">
        <v>282</v>
      </c>
      <c r="K686" s="231" t="s">
        <v>393</v>
      </c>
      <c r="L686" s="238" t="s">
        <v>587</v>
      </c>
      <c r="M686" s="233"/>
      <c r="N686" s="219"/>
      <c r="O686" s="224" t="s">
        <v>707</v>
      </c>
      <c r="P686" s="224" t="s">
        <v>1603</v>
      </c>
      <c r="Q686" s="245">
        <v>4492721.5999999996</v>
      </c>
      <c r="R686" s="245">
        <v>400732.34</v>
      </c>
      <c r="S686" s="224">
        <v>2</v>
      </c>
      <c r="T686" s="224">
        <v>2</v>
      </c>
      <c r="U686" s="224">
        <v>0</v>
      </c>
      <c r="V686" s="224">
        <v>0</v>
      </c>
      <c r="W686" s="211">
        <v>2012</v>
      </c>
      <c r="X686" s="239" t="d">
        <v>2012-06-18</v>
      </c>
      <c r="Y686" s="228" t="s">
        <v>1810</v>
      </c>
      <c r="Z686" s="244" t="s">
        <v>1715</v>
      </c>
      <c r="AA686" s="211" t="s">
        <v>1816</v>
      </c>
      <c r="AB686" s="292">
        <v>2</v>
      </c>
      <c r="AC686" s="244" t="s">
        <v>1755</v>
      </c>
      <c r="AD686" s="224" t="s">
        <v>587</v>
      </c>
      <c r="AE686" s="224">
        <v>54</v>
      </c>
      <c r="AF686" s="224" t="s">
        <v>585</v>
      </c>
      <c r="AG686" s="224">
        <v>50</v>
      </c>
      <c r="AH686" s="224">
        <v>0</v>
      </c>
      <c r="AI686" s="224">
        <v>1</v>
      </c>
      <c r="AJ686" s="224">
        <v>0</v>
      </c>
      <c r="AK686" s="224">
        <v>0</v>
      </c>
      <c r="AL686" s="224" t="s">
        <v>800</v>
      </c>
      <c r="AM686" s="219" t="s">
        <v>1607</v>
      </c>
      <c r="AN686" s="224"/>
      <c r="AO686" s="224"/>
      <c r="AP686" s="225"/>
      <c r="AQ686" s="225"/>
      <c r="AR686" s="225"/>
      <c r="AS686" s="224">
        <v>66</v>
      </c>
      <c r="AT686" s="224">
        <v>80</v>
      </c>
      <c r="AU686" s="224">
        <v>68</v>
      </c>
      <c r="AV686" s="224">
        <v>25</v>
      </c>
      <c r="AW686" s="224">
        <v>46</v>
      </c>
      <c r="AX686" s="224">
        <v>0</v>
      </c>
      <c r="AY686" s="224">
        <v>65</v>
      </c>
      <c r="AZ686" s="224">
        <v>61</v>
      </c>
      <c r="BA686" s="224">
        <v>55</v>
      </c>
      <c r="BB686" s="224">
        <v>54</v>
      </c>
      <c r="BC686" s="224">
        <v>3</v>
      </c>
      <c r="BD686" s="224">
        <v>1</v>
      </c>
      <c r="BE686" s="224">
        <v>4</v>
      </c>
      <c r="BF686" s="225"/>
      <c r="BG686" s="225"/>
      <c r="BH686" s="225"/>
      <c r="BI686" s="224"/>
      <c r="BJ686" s="224"/>
      <c r="BK686" s="224"/>
      <c r="BL686" s="224"/>
      <c r="BM686" s="224"/>
      <c r="BN686" s="224"/>
      <c r="BO686" s="224"/>
      <c r="BP686" s="224"/>
      <c r="BQ686" s="224"/>
      <c r="BR686" s="224"/>
      <c r="BS686" s="224"/>
      <c r="BT686" s="224"/>
    </row>
    <row r="687" spans="1:72" ht="26.25" customHeight="1">
      <c r="A687" s="300">
        <v>687</v>
      </c>
      <c r="B687" s="219">
        <v>46</v>
      </c>
      <c r="C687" s="243" t="s">
        <v>1721</v>
      </c>
      <c r="D687" s="243">
        <v>0</v>
      </c>
      <c r="E687" s="212" t="s">
        <v>1592</v>
      </c>
      <c r="F687" s="213"/>
      <c r="G687" s="232" t="s">
        <v>596</v>
      </c>
      <c r="H687" s="232" t="s">
        <v>620</v>
      </c>
      <c r="I687" s="238"/>
      <c r="J687" s="252" t="s">
        <v>620</v>
      </c>
      <c r="K687" s="237"/>
      <c r="L687" s="238" t="s">
        <v>620</v>
      </c>
      <c r="N687" s="219"/>
      <c r="W687" s="211">
        <v>2012</v>
      </c>
      <c r="X687" s="239" t="d">
        <v>2012-06-18</v>
      </c>
      <c r="Y687" s="228" t="s">
        <v>1810</v>
      </c>
      <c r="Z687" s="244" t="s">
        <v>1715</v>
      </c>
      <c r="AA687" s="211" t="s">
        <v>1816</v>
      </c>
      <c r="AB687" s="292">
        <v>2</v>
      </c>
      <c r="AC687" s="244" t="s">
        <v>1755</v>
      </c>
      <c r="AD687" s="224" t="s">
        <v>587</v>
      </c>
      <c r="AE687" s="224">
        <v>54</v>
      </c>
      <c r="AF687" s="224" t="s">
        <v>585</v>
      </c>
      <c r="AG687" s="224">
        <v>50</v>
      </c>
      <c r="AH687" s="224">
        <v>0</v>
      </c>
      <c r="AI687" s="224">
        <v>1</v>
      </c>
      <c r="AJ687" s="224">
        <v>0</v>
      </c>
      <c r="AK687" s="224">
        <v>0</v>
      </c>
      <c r="AL687" s="224" t="s">
        <v>800</v>
      </c>
      <c r="AM687" s="219" t="s">
        <v>1600</v>
      </c>
    </row>
    <row r="688" spans="1:72" ht="26.25" customHeight="1">
      <c r="A688" s="210">
        <v>688</v>
      </c>
      <c r="B688" s="244">
        <v>46</v>
      </c>
      <c r="C688" s="244" t="s">
        <v>1721</v>
      </c>
      <c r="D688" s="244">
        <v>1</v>
      </c>
      <c r="E688" s="212" t="s">
        <v>1593</v>
      </c>
      <c r="G688" s="232" t="s">
        <v>587</v>
      </c>
      <c r="H688" s="215" t="s">
        <v>1786</v>
      </c>
      <c r="I688" s="227"/>
      <c r="J688" s="252" t="s">
        <v>283</v>
      </c>
      <c r="K688" s="237" t="s">
        <v>392</v>
      </c>
      <c r="L688" s="238" t="s">
        <v>587</v>
      </c>
      <c r="N688" s="243"/>
      <c r="O688" s="244" t="s">
        <v>707</v>
      </c>
      <c r="P688" s="224" t="s">
        <v>1603</v>
      </c>
      <c r="Q688" s="245">
        <v>4492714.6900000004</v>
      </c>
      <c r="R688" s="245">
        <v>400739.59</v>
      </c>
      <c r="S688" s="224">
        <v>0</v>
      </c>
      <c r="T688" s="224">
        <v>6</v>
      </c>
      <c r="U688" s="224">
        <v>0</v>
      </c>
      <c r="V688" s="224">
        <v>1</v>
      </c>
      <c r="W688" s="211">
        <v>2012</v>
      </c>
      <c r="X688" s="239" t="d">
        <v>2012-06-18</v>
      </c>
      <c r="Y688" s="228" t="s">
        <v>1810</v>
      </c>
      <c r="Z688" s="244" t="s">
        <v>1715</v>
      </c>
      <c r="AA688" s="211" t="s">
        <v>1816</v>
      </c>
      <c r="AB688" s="292">
        <v>2</v>
      </c>
      <c r="AC688" s="244" t="s">
        <v>1755</v>
      </c>
      <c r="AD688" s="224" t="s">
        <v>587</v>
      </c>
      <c r="AE688" s="224">
        <v>65</v>
      </c>
      <c r="AF688" s="224" t="s">
        <v>585</v>
      </c>
      <c r="AG688" s="224">
        <v>56</v>
      </c>
      <c r="AH688" s="224">
        <v>0</v>
      </c>
      <c r="AI688" s="224">
        <v>8</v>
      </c>
      <c r="AJ688" s="224">
        <v>0</v>
      </c>
      <c r="AK688" s="224">
        <v>0</v>
      </c>
      <c r="AL688" s="224" t="s">
        <v>800</v>
      </c>
      <c r="AM688" s="244" t="s">
        <v>1691</v>
      </c>
      <c r="AN688" s="224" t="s">
        <v>1690</v>
      </c>
      <c r="AO688" s="244"/>
      <c r="AS688" s="224" t="s">
        <v>1608</v>
      </c>
      <c r="AT688" s="224">
        <v>105</v>
      </c>
      <c r="AU688" s="224">
        <v>42</v>
      </c>
      <c r="AV688" s="224">
        <v>27</v>
      </c>
      <c r="AW688" s="224">
        <v>32</v>
      </c>
      <c r="AX688" s="224">
        <v>59</v>
      </c>
      <c r="AY688" s="224">
        <v>98</v>
      </c>
      <c r="AZ688" s="224">
        <v>66</v>
      </c>
      <c r="BA688" s="224">
        <v>65</v>
      </c>
      <c r="BB688" s="224">
        <v>62</v>
      </c>
      <c r="BC688" s="224">
        <v>2</v>
      </c>
      <c r="BD688" s="224">
        <v>4</v>
      </c>
      <c r="BE688" s="224">
        <v>4</v>
      </c>
    </row>
    <row r="689" spans="1:72" ht="26.25" customHeight="1">
      <c r="A689" s="210">
        <v>689</v>
      </c>
      <c r="B689" s="224">
        <v>46</v>
      </c>
      <c r="C689" s="244" t="s">
        <v>1721</v>
      </c>
      <c r="D689" s="244">
        <v>1</v>
      </c>
      <c r="E689" s="293" t="s">
        <v>1594</v>
      </c>
      <c r="F689" s="213"/>
      <c r="G689" s="232" t="s">
        <v>587</v>
      </c>
      <c r="H689" s="215" t="s">
        <v>1771</v>
      </c>
      <c r="I689" s="215"/>
      <c r="J689" s="252" t="s">
        <v>284</v>
      </c>
      <c r="L689" s="238" t="s">
        <v>587</v>
      </c>
      <c r="N689" s="219"/>
      <c r="O689" s="224" t="s">
        <v>707</v>
      </c>
      <c r="P689" s="224" t="s">
        <v>1603</v>
      </c>
      <c r="Q689" s="245">
        <v>4492706.21</v>
      </c>
      <c r="R689" s="245">
        <v>400742.98</v>
      </c>
      <c r="S689" s="224">
        <v>3</v>
      </c>
      <c r="T689" s="224">
        <v>1</v>
      </c>
      <c r="U689" s="224">
        <v>0</v>
      </c>
      <c r="V689" s="224">
        <v>0</v>
      </c>
      <c r="W689" s="211">
        <v>2012</v>
      </c>
      <c r="X689" s="239" t="d">
        <v>2012-06-18</v>
      </c>
      <c r="Y689" s="228" t="s">
        <v>1810</v>
      </c>
      <c r="Z689" s="244" t="s">
        <v>1715</v>
      </c>
      <c r="AA689" s="211" t="s">
        <v>1816</v>
      </c>
      <c r="AB689" s="292">
        <v>2</v>
      </c>
      <c r="AC689" s="244" t="s">
        <v>1755</v>
      </c>
      <c r="AD689" s="224" t="s">
        <v>587</v>
      </c>
      <c r="AE689" s="224">
        <v>72</v>
      </c>
      <c r="AF689" s="224" t="s">
        <v>585</v>
      </c>
      <c r="AG689" s="224">
        <v>53</v>
      </c>
      <c r="AH689" s="224">
        <v>0</v>
      </c>
      <c r="AI689" s="224">
        <v>1</v>
      </c>
      <c r="AJ689" s="224">
        <v>0</v>
      </c>
      <c r="AK689" s="224">
        <v>0</v>
      </c>
      <c r="AL689" s="224" t="s">
        <v>800</v>
      </c>
      <c r="AS689" s="224" t="s">
        <v>1609</v>
      </c>
      <c r="AT689" s="224">
        <v>180</v>
      </c>
      <c r="AU689" s="224">
        <v>215</v>
      </c>
      <c r="AV689" s="224">
        <v>170</v>
      </c>
      <c r="AW689" s="224">
        <v>80</v>
      </c>
      <c r="AX689" s="224">
        <v>0</v>
      </c>
      <c r="AY689" s="224">
        <v>0</v>
      </c>
      <c r="AZ689" s="224">
        <v>73</v>
      </c>
      <c r="BA689" s="224">
        <v>70</v>
      </c>
      <c r="BB689" s="224">
        <v>57</v>
      </c>
      <c r="BC689" s="224">
        <v>3</v>
      </c>
      <c r="BD689" s="224">
        <v>1</v>
      </c>
      <c r="BE689" s="224">
        <v>1</v>
      </c>
    </row>
    <row r="690" spans="1:72" ht="26.25" customHeight="1">
      <c r="A690" s="210">
        <v>690</v>
      </c>
      <c r="B690" s="224">
        <v>46</v>
      </c>
      <c r="C690" s="244" t="s">
        <v>1721</v>
      </c>
      <c r="D690" s="244">
        <v>1</v>
      </c>
      <c r="E690" s="212" t="s">
        <v>1595</v>
      </c>
      <c r="F690" s="213"/>
      <c r="G690" s="232" t="s">
        <v>587</v>
      </c>
      <c r="H690" s="227" t="s">
        <v>1772</v>
      </c>
      <c r="I690" s="227"/>
      <c r="J690" s="252" t="s">
        <v>285</v>
      </c>
      <c r="K690" s="237"/>
      <c r="L690" s="238" t="s">
        <v>587</v>
      </c>
      <c r="N690" s="219"/>
      <c r="O690" s="224" t="s">
        <v>707</v>
      </c>
      <c r="P690" s="224" t="s">
        <v>1603</v>
      </c>
      <c r="Q690" s="245">
        <v>4492705.3099999996</v>
      </c>
      <c r="R690" s="245">
        <v>400737.11</v>
      </c>
      <c r="S690" s="224">
        <v>0</v>
      </c>
      <c r="T690" s="224">
        <v>7</v>
      </c>
      <c r="U690" s="224">
        <v>0</v>
      </c>
      <c r="V690" s="224">
        <v>1</v>
      </c>
      <c r="W690" s="211">
        <v>2012</v>
      </c>
      <c r="X690" s="239" t="d">
        <v>2012-06-18</v>
      </c>
      <c r="Y690" s="228" t="s">
        <v>1810</v>
      </c>
      <c r="Z690" s="244" t="s">
        <v>1715</v>
      </c>
      <c r="AA690" s="211" t="s">
        <v>1816</v>
      </c>
      <c r="AB690" s="292">
        <v>2</v>
      </c>
      <c r="AC690" s="244" t="s">
        <v>1755</v>
      </c>
      <c r="AD690" s="224" t="s">
        <v>587</v>
      </c>
      <c r="AE690" s="224">
        <v>74</v>
      </c>
      <c r="AF690" s="224" t="s">
        <v>585</v>
      </c>
      <c r="AG690" s="224">
        <v>49</v>
      </c>
      <c r="AH690" s="224">
        <v>0</v>
      </c>
      <c r="AI690" s="224">
        <v>12</v>
      </c>
      <c r="AJ690" s="224">
        <v>0</v>
      </c>
      <c r="AK690" s="224">
        <v>0</v>
      </c>
      <c r="AL690" s="224" t="s">
        <v>800</v>
      </c>
      <c r="AM690" s="224" t="s">
        <v>1606</v>
      </c>
      <c r="AS690" s="224" t="s">
        <v>1610</v>
      </c>
      <c r="AT690" s="224">
        <v>44</v>
      </c>
      <c r="AU690" s="224">
        <v>70</v>
      </c>
      <c r="AV690" s="224">
        <v>50</v>
      </c>
      <c r="AW690" s="224">
        <v>215</v>
      </c>
      <c r="AX690" s="224">
        <v>185</v>
      </c>
      <c r="AY690" s="224">
        <v>238</v>
      </c>
      <c r="AZ690" s="224">
        <v>70</v>
      </c>
      <c r="BA690" s="224">
        <v>68</v>
      </c>
      <c r="BB690" s="224">
        <v>64</v>
      </c>
      <c r="BC690" s="224">
        <v>5</v>
      </c>
      <c r="BD690" s="224">
        <v>5</v>
      </c>
      <c r="BE690" s="224">
        <v>4</v>
      </c>
    </row>
    <row r="691" spans="1:72" ht="26.25" customHeight="1">
      <c r="A691" s="210">
        <v>691</v>
      </c>
      <c r="B691" s="224">
        <v>46</v>
      </c>
      <c r="C691" s="244" t="s">
        <v>1721</v>
      </c>
      <c r="D691" s="244">
        <v>1</v>
      </c>
      <c r="E691" s="212" t="s">
        <v>1596</v>
      </c>
      <c r="G691" s="232" t="s">
        <v>587</v>
      </c>
      <c r="H691" s="215" t="s">
        <v>1773</v>
      </c>
      <c r="I691" s="215"/>
      <c r="J691" s="252" t="s">
        <v>286</v>
      </c>
      <c r="K691" s="237" t="s">
        <v>391</v>
      </c>
      <c r="L691" s="238" t="s">
        <v>587</v>
      </c>
      <c r="N691" s="219"/>
      <c r="O691" s="224" t="s">
        <v>707</v>
      </c>
      <c r="P691" s="224" t="s">
        <v>1603</v>
      </c>
      <c r="Q691" s="245">
        <v>4492692.9400000004</v>
      </c>
      <c r="R691" s="245">
        <v>400636.82</v>
      </c>
      <c r="S691" s="224">
        <v>2</v>
      </c>
      <c r="T691" s="224">
        <v>7</v>
      </c>
      <c r="U691" s="224">
        <v>0</v>
      </c>
      <c r="V691" s="224">
        <v>0</v>
      </c>
      <c r="W691" s="211">
        <v>2012</v>
      </c>
      <c r="X691" s="239" t="d">
        <v>2012-06-18</v>
      </c>
      <c r="Y691" s="228" t="s">
        <v>1810</v>
      </c>
      <c r="Z691" s="244" t="s">
        <v>1715</v>
      </c>
      <c r="AA691" s="211" t="s">
        <v>1816</v>
      </c>
      <c r="AB691" s="292">
        <v>2</v>
      </c>
      <c r="AC691" s="244" t="s">
        <v>1755</v>
      </c>
      <c r="AD691" s="224" t="s">
        <v>587</v>
      </c>
      <c r="AE691" s="224">
        <v>55</v>
      </c>
      <c r="AF691" s="224" t="s">
        <v>594</v>
      </c>
      <c r="AG691" s="224">
        <v>52</v>
      </c>
      <c r="AH691" s="224">
        <v>0</v>
      </c>
      <c r="AI691" s="224">
        <v>8</v>
      </c>
      <c r="AJ691" s="224">
        <v>0</v>
      </c>
      <c r="AK691" s="224">
        <v>0</v>
      </c>
      <c r="AL691" s="224" t="s">
        <v>800</v>
      </c>
      <c r="AS691" s="224">
        <v>78</v>
      </c>
      <c r="AT691" s="224">
        <v>110</v>
      </c>
      <c r="AU691" s="224">
        <v>63</v>
      </c>
      <c r="AV691" s="224">
        <v>90</v>
      </c>
      <c r="AW691" s="224">
        <v>60</v>
      </c>
      <c r="AX691" s="224">
        <v>35</v>
      </c>
      <c r="AY691" s="224">
        <v>10</v>
      </c>
      <c r="AZ691" s="224">
        <v>91</v>
      </c>
      <c r="BA691" s="224">
        <v>87</v>
      </c>
      <c r="BB691" s="224">
        <v>86</v>
      </c>
      <c r="BC691" s="224">
        <v>4</v>
      </c>
      <c r="BD691" s="224">
        <v>3</v>
      </c>
      <c r="BE691" s="224">
        <v>2</v>
      </c>
    </row>
    <row r="692" spans="1:72" ht="26.25" customHeight="1">
      <c r="A692" s="301">
        <v>692</v>
      </c>
      <c r="B692" s="293">
        <v>46</v>
      </c>
      <c r="C692" s="212" t="s">
        <v>1721</v>
      </c>
      <c r="D692" s="212">
        <v>1</v>
      </c>
      <c r="E692" s="293" t="s">
        <v>1597</v>
      </c>
      <c r="G692" s="232" t="s">
        <v>587</v>
      </c>
      <c r="H692" s="227" t="s">
        <v>1774</v>
      </c>
      <c r="I692" s="215"/>
      <c r="J692" s="252" t="s">
        <v>287</v>
      </c>
      <c r="K692" s="231" t="s">
        <v>390</v>
      </c>
      <c r="L692" s="238" t="s">
        <v>587</v>
      </c>
      <c r="N692" s="219"/>
      <c r="O692" s="224" t="s">
        <v>707</v>
      </c>
      <c r="P692" s="224" t="s">
        <v>1603</v>
      </c>
      <c r="Q692" s="245">
        <v>4492661.87</v>
      </c>
      <c r="R692" s="245">
        <v>400662.22</v>
      </c>
      <c r="S692" s="224">
        <v>0</v>
      </c>
      <c r="T692" s="224">
        <v>4</v>
      </c>
      <c r="U692" s="224">
        <v>0</v>
      </c>
      <c r="V692" s="224">
        <v>0</v>
      </c>
      <c r="W692" s="211">
        <v>2012</v>
      </c>
      <c r="X692" s="239" t="d">
        <v>2012-06-18</v>
      </c>
      <c r="Y692" s="228" t="s">
        <v>1810</v>
      </c>
      <c r="Z692" s="244" t="s">
        <v>1715</v>
      </c>
      <c r="AA692" s="211" t="s">
        <v>1816</v>
      </c>
      <c r="AB692" s="292">
        <v>2</v>
      </c>
      <c r="AC692" s="244" t="s">
        <v>1755</v>
      </c>
      <c r="AD692" s="224" t="s">
        <v>587</v>
      </c>
      <c r="AE692" s="224">
        <v>94</v>
      </c>
      <c r="AF692" s="224" t="s">
        <v>594</v>
      </c>
      <c r="AG692" s="224">
        <v>45</v>
      </c>
      <c r="AH692" s="224">
        <v>0</v>
      </c>
      <c r="AI692" s="224">
        <v>3</v>
      </c>
      <c r="AJ692" s="224">
        <v>0</v>
      </c>
      <c r="AK692" s="224">
        <v>0</v>
      </c>
      <c r="AL692" s="224" t="s">
        <v>800</v>
      </c>
      <c r="AM692" s="293"/>
    </row>
    <row r="693" spans="1:72" ht="26.25" customHeight="1">
      <c r="A693" s="301">
        <v>693</v>
      </c>
      <c r="B693" s="293">
        <v>46</v>
      </c>
      <c r="C693" s="212" t="s">
        <v>1721</v>
      </c>
      <c r="D693" s="212">
        <v>0</v>
      </c>
      <c r="E693" s="293" t="s">
        <v>1598</v>
      </c>
      <c r="G693" s="232" t="s">
        <v>596</v>
      </c>
      <c r="H693" s="238" t="s">
        <v>620</v>
      </c>
      <c r="I693" s="232"/>
      <c r="J693" s="252" t="s">
        <v>620</v>
      </c>
      <c r="K693" s="237"/>
      <c r="L693" s="238" t="s">
        <v>620</v>
      </c>
      <c r="N693" s="219"/>
      <c r="W693" s="211">
        <v>2012</v>
      </c>
      <c r="X693" s="234" t="d">
        <v>2012-06-18</v>
      </c>
      <c r="Y693" s="235" t="s">
        <v>1810</v>
      </c>
      <c r="Z693" s="244" t="s">
        <v>1715</v>
      </c>
      <c r="AA693" s="211" t="s">
        <v>1816</v>
      </c>
      <c r="AB693" s="292">
        <v>2</v>
      </c>
      <c r="AC693" s="244" t="s">
        <v>1755</v>
      </c>
      <c r="AD693" s="224" t="s">
        <v>587</v>
      </c>
      <c r="AE693" s="224">
        <v>94</v>
      </c>
      <c r="AF693" s="224" t="s">
        <v>594</v>
      </c>
      <c r="AG693" s="224">
        <v>45</v>
      </c>
      <c r="AH693" s="224">
        <v>0</v>
      </c>
      <c r="AI693" s="224">
        <v>4</v>
      </c>
      <c r="AJ693" s="224">
        <v>0</v>
      </c>
      <c r="AK693" s="224">
        <v>0</v>
      </c>
      <c r="AL693" s="244" t="s">
        <v>800</v>
      </c>
      <c r="AM693" s="293" t="s">
        <v>1605</v>
      </c>
    </row>
    <row r="694" spans="1:72" ht="26.25" customHeight="1">
      <c r="A694" s="301">
        <v>694</v>
      </c>
      <c r="B694" s="212">
        <v>46</v>
      </c>
      <c r="C694" s="212" t="s">
        <v>1721</v>
      </c>
      <c r="D694" s="212">
        <v>0</v>
      </c>
      <c r="E694" s="293" t="s">
        <v>1599</v>
      </c>
      <c r="G694" s="238" t="s">
        <v>596</v>
      </c>
      <c r="H694" s="238" t="s">
        <v>620</v>
      </c>
      <c r="I694" s="232"/>
      <c r="J694" s="252" t="s">
        <v>620</v>
      </c>
      <c r="K694" s="237"/>
      <c r="L694" s="238" t="s">
        <v>620</v>
      </c>
      <c r="N694" s="243"/>
      <c r="O694" s="244"/>
      <c r="P694" s="244"/>
      <c r="Q694" s="248"/>
      <c r="R694" s="248"/>
      <c r="S694" s="244"/>
      <c r="T694" s="244"/>
      <c r="U694" s="244"/>
      <c r="V694" s="244"/>
      <c r="W694" s="211">
        <v>2012</v>
      </c>
      <c r="X694" s="239" t="d">
        <v>2012-06-18</v>
      </c>
      <c r="Y694" s="235" t="s">
        <v>1810</v>
      </c>
      <c r="Z694" s="244" t="s">
        <v>1715</v>
      </c>
      <c r="AA694" s="211" t="s">
        <v>1816</v>
      </c>
      <c r="AB694" s="292">
        <v>2</v>
      </c>
      <c r="AC694" s="244" t="s">
        <v>1755</v>
      </c>
      <c r="AD694" s="224" t="s">
        <v>587</v>
      </c>
      <c r="AE694" s="244">
        <v>95</v>
      </c>
      <c r="AF694" s="244" t="s">
        <v>594</v>
      </c>
      <c r="AG694" s="244">
        <v>45</v>
      </c>
      <c r="AH694" s="244">
        <v>0</v>
      </c>
      <c r="AI694" s="244">
        <v>2</v>
      </c>
      <c r="AJ694" s="244">
        <v>0</v>
      </c>
      <c r="AK694" s="244">
        <v>0</v>
      </c>
      <c r="AL694" s="224" t="s">
        <v>800</v>
      </c>
      <c r="AM694" s="212" t="s">
        <v>1605</v>
      </c>
      <c r="AN694" s="244"/>
      <c r="AO694" s="244"/>
      <c r="AS694" s="244"/>
    </row>
    <row r="695" spans="1:72" ht="26.25" customHeight="1">
      <c r="A695" s="210">
        <v>695</v>
      </c>
      <c r="B695" s="224">
        <v>46</v>
      </c>
      <c r="C695" s="244" t="s">
        <v>1721</v>
      </c>
      <c r="D695" s="244">
        <v>1</v>
      </c>
      <c r="E695" s="212" t="s">
        <v>1601</v>
      </c>
      <c r="F695" s="213"/>
      <c r="G695" s="232" t="s">
        <v>587</v>
      </c>
      <c r="H695" s="215" t="s">
        <v>11</v>
      </c>
      <c r="I695" s="215"/>
      <c r="J695" s="252" t="s">
        <v>288</v>
      </c>
      <c r="K695" s="237"/>
      <c r="L695" s="238" t="s">
        <v>587</v>
      </c>
      <c r="N695" s="219"/>
      <c r="O695" s="224" t="s">
        <v>707</v>
      </c>
      <c r="P695" s="224" t="s">
        <v>1603</v>
      </c>
      <c r="Q695" s="245">
        <v>4492701.3899999997</v>
      </c>
      <c r="R695" s="245">
        <v>400743.46</v>
      </c>
      <c r="S695" s="224">
        <v>0</v>
      </c>
      <c r="T695" s="224">
        <v>4</v>
      </c>
      <c r="U695" s="224">
        <v>0</v>
      </c>
      <c r="V695" s="224">
        <v>0</v>
      </c>
      <c r="W695" s="211">
        <v>2012</v>
      </c>
      <c r="X695" s="239" t="d">
        <v>2012-06-18</v>
      </c>
      <c r="Y695" s="228" t="s">
        <v>1810</v>
      </c>
      <c r="Z695" s="244" t="s">
        <v>1715</v>
      </c>
      <c r="AA695" s="211" t="s">
        <v>1816</v>
      </c>
      <c r="AB695" s="292">
        <v>2</v>
      </c>
      <c r="AC695" s="244" t="s">
        <v>1755</v>
      </c>
      <c r="AD695" s="224" t="s">
        <v>596</v>
      </c>
      <c r="AM695" s="224" t="s">
        <v>1604</v>
      </c>
      <c r="AN695" s="224" t="s">
        <v>1692</v>
      </c>
      <c r="AS695" s="224">
        <v>76</v>
      </c>
    </row>
    <row r="696" spans="1:72" ht="26.25" customHeight="1">
      <c r="A696" s="210">
        <v>696</v>
      </c>
      <c r="B696" s="224">
        <v>46</v>
      </c>
      <c r="C696" s="244" t="s">
        <v>1721</v>
      </c>
      <c r="D696" s="244">
        <v>1</v>
      </c>
      <c r="E696" s="293" t="s">
        <v>1602</v>
      </c>
      <c r="G696" s="232" t="s">
        <v>587</v>
      </c>
      <c r="H696" s="215" t="s">
        <v>12</v>
      </c>
      <c r="I696" s="227"/>
      <c r="J696" s="252" t="s">
        <v>289</v>
      </c>
      <c r="K696" s="237"/>
      <c r="L696" s="238" t="s">
        <v>587</v>
      </c>
      <c r="N696" s="219"/>
      <c r="O696" s="224" t="s">
        <v>707</v>
      </c>
      <c r="P696" s="224" t="s">
        <v>1603</v>
      </c>
      <c r="Q696" s="245">
        <v>4492696.42</v>
      </c>
      <c r="R696" s="245">
        <v>400740.65</v>
      </c>
      <c r="S696" s="224">
        <v>1</v>
      </c>
      <c r="T696" s="224">
        <v>4</v>
      </c>
      <c r="U696" s="224">
        <v>0</v>
      </c>
      <c r="V696" s="224">
        <v>1</v>
      </c>
      <c r="W696" s="211">
        <v>2012</v>
      </c>
      <c r="X696" s="234" t="d">
        <v>2012-06-18</v>
      </c>
      <c r="Y696" s="228" t="s">
        <v>1810</v>
      </c>
      <c r="Z696" s="244" t="s">
        <v>1715</v>
      </c>
      <c r="AA696" s="211" t="s">
        <v>1816</v>
      </c>
      <c r="AB696" s="292">
        <v>2</v>
      </c>
      <c r="AC696" s="244" t="s">
        <v>1755</v>
      </c>
      <c r="AD696" s="224" t="s">
        <v>596</v>
      </c>
      <c r="AM696" s="224" t="s">
        <v>1604</v>
      </c>
      <c r="AS696" s="224">
        <v>77</v>
      </c>
    </row>
    <row r="697" spans="1:72" s="232" customFormat="1" ht="26.25" customHeight="1">
      <c r="A697" s="210">
        <v>697</v>
      </c>
      <c r="B697" s="224">
        <v>47</v>
      </c>
      <c r="C697" s="244" t="s">
        <v>1705</v>
      </c>
      <c r="D697" s="244">
        <v>1</v>
      </c>
      <c r="E697" s="212" t="s">
        <v>1611</v>
      </c>
      <c r="F697" s="213"/>
      <c r="G697" s="232" t="s">
        <v>587</v>
      </c>
      <c r="H697" s="236" t="s">
        <v>1611</v>
      </c>
      <c r="I697" s="229"/>
      <c r="J697" s="252" t="s">
        <v>114</v>
      </c>
      <c r="K697" s="231"/>
      <c r="L697" s="238" t="s">
        <v>587</v>
      </c>
      <c r="M697" s="233"/>
      <c r="N697" s="219"/>
      <c r="O697" s="224" t="s">
        <v>1765</v>
      </c>
      <c r="P697" s="224" t="s">
        <v>1535</v>
      </c>
      <c r="Q697" s="245">
        <v>4492700.16</v>
      </c>
      <c r="R697" s="245">
        <v>403881.26</v>
      </c>
      <c r="S697" s="224">
        <v>3</v>
      </c>
      <c r="T697" s="224">
        <v>1</v>
      </c>
      <c r="U697" s="224">
        <v>0</v>
      </c>
      <c r="V697" s="224">
        <v>0</v>
      </c>
      <c r="W697" s="211">
        <v>2012</v>
      </c>
      <c r="X697" s="234" t="d">
        <v>2012-06-13</v>
      </c>
      <c r="Y697" s="235" t="s">
        <v>1813</v>
      </c>
      <c r="Z697" s="244" t="s">
        <v>1702</v>
      </c>
      <c r="AA697" s="211" t="s">
        <v>1815</v>
      </c>
      <c r="AB697" s="292">
        <v>1</v>
      </c>
      <c r="AC697" s="244" t="s">
        <v>1753</v>
      </c>
      <c r="AD697" s="224" t="s">
        <v>587</v>
      </c>
      <c r="AE697" s="224">
        <v>16</v>
      </c>
      <c r="AF697" s="224"/>
      <c r="AG697" s="224">
        <v>12</v>
      </c>
      <c r="AH697" s="224">
        <v>3</v>
      </c>
      <c r="AI697" s="224">
        <v>2</v>
      </c>
      <c r="AJ697" s="224">
        <v>0</v>
      </c>
      <c r="AK697" s="224">
        <v>0</v>
      </c>
      <c r="AL697" s="224" t="s">
        <v>1614</v>
      </c>
      <c r="AM697" s="224"/>
      <c r="AN697" s="224"/>
      <c r="AO697" s="224"/>
      <c r="AP697" s="225"/>
      <c r="AQ697" s="225"/>
      <c r="AR697" s="225"/>
      <c r="AS697" s="224"/>
      <c r="AT697" s="224">
        <v>0</v>
      </c>
      <c r="AU697" s="224">
        <v>0</v>
      </c>
      <c r="AV697" s="224"/>
      <c r="AW697" s="224">
        <v>73</v>
      </c>
      <c r="AX697" s="224">
        <v>45</v>
      </c>
      <c r="AY697" s="224"/>
      <c r="AZ697" s="224">
        <v>63</v>
      </c>
      <c r="BA697" s="224">
        <v>59</v>
      </c>
      <c r="BB697" s="224"/>
      <c r="BC697" s="224">
        <v>6</v>
      </c>
      <c r="BD697" s="224">
        <v>6</v>
      </c>
      <c r="BE697" s="224"/>
      <c r="BF697" s="225"/>
      <c r="BG697" s="225"/>
      <c r="BH697" s="225"/>
      <c r="BI697" s="224"/>
      <c r="BJ697" s="224"/>
      <c r="BK697" s="224"/>
      <c r="BL697" s="224"/>
      <c r="BM697" s="224"/>
      <c r="BN697" s="224"/>
      <c r="BO697" s="224"/>
      <c r="BP697" s="224"/>
      <c r="BQ697" s="224"/>
      <c r="BR697" s="224"/>
      <c r="BS697" s="224"/>
      <c r="BT697" s="224"/>
    </row>
    <row r="698" spans="1:72" s="232" customFormat="1" ht="26.25" customHeight="1">
      <c r="A698" s="210">
        <v>698</v>
      </c>
      <c r="B698" s="244">
        <v>47</v>
      </c>
      <c r="C698" s="244" t="s">
        <v>1705</v>
      </c>
      <c r="D698" s="244">
        <v>1</v>
      </c>
      <c r="E698" s="212" t="s">
        <v>1612</v>
      </c>
      <c r="F698" s="240"/>
      <c r="G698" s="232" t="s">
        <v>587</v>
      </c>
      <c r="H698" s="229" t="s">
        <v>1612</v>
      </c>
      <c r="I698" s="236"/>
      <c r="J698" s="252" t="s">
        <v>115</v>
      </c>
      <c r="K698" s="237"/>
      <c r="L698" s="238" t="s">
        <v>587</v>
      </c>
      <c r="M698" s="233"/>
      <c r="N698" s="219"/>
      <c r="O698" s="224" t="s">
        <v>1765</v>
      </c>
      <c r="P698" s="224" t="s">
        <v>1535</v>
      </c>
      <c r="Q698" s="245">
        <v>4492699.16</v>
      </c>
      <c r="R698" s="245">
        <v>403876.67</v>
      </c>
      <c r="S698" s="224">
        <v>0</v>
      </c>
      <c r="T698" s="224">
        <v>2</v>
      </c>
      <c r="U698" s="224">
        <v>0</v>
      </c>
      <c r="V698" s="224">
        <v>0</v>
      </c>
      <c r="W698" s="211">
        <v>2012</v>
      </c>
      <c r="X698" s="239" t="d">
        <v>2012-06-13</v>
      </c>
      <c r="Y698" s="228" t="s">
        <v>1813</v>
      </c>
      <c r="Z698" s="244" t="s">
        <v>1702</v>
      </c>
      <c r="AA698" s="211" t="s">
        <v>1815</v>
      </c>
      <c r="AB698" s="292">
        <v>1</v>
      </c>
      <c r="AC698" s="244" t="s">
        <v>1753</v>
      </c>
      <c r="AD698" s="224" t="s">
        <v>587</v>
      </c>
      <c r="AE698" s="224">
        <v>33</v>
      </c>
      <c r="AF698" s="224"/>
      <c r="AG698" s="224">
        <v>24</v>
      </c>
      <c r="AH698" s="224">
        <v>0</v>
      </c>
      <c r="AI698" s="224">
        <v>1</v>
      </c>
      <c r="AJ698" s="224">
        <v>0</v>
      </c>
      <c r="AK698" s="224">
        <v>0</v>
      </c>
      <c r="AL698" s="224" t="s">
        <v>595</v>
      </c>
      <c r="AM698" s="224" t="s">
        <v>1617</v>
      </c>
      <c r="AN698" s="224"/>
      <c r="AO698" s="244"/>
      <c r="AP698" s="225"/>
      <c r="AQ698" s="225"/>
      <c r="AR698" s="225"/>
      <c r="AS698" s="224"/>
      <c r="AT698" s="224">
        <v>0</v>
      </c>
      <c r="AU698" s="224">
        <v>0</v>
      </c>
      <c r="AV698" s="224"/>
      <c r="AW698" s="224">
        <v>105</v>
      </c>
      <c r="AX698" s="224">
        <v>60</v>
      </c>
      <c r="AY698" s="224"/>
      <c r="AZ698" s="224">
        <v>64</v>
      </c>
      <c r="BA698" s="224">
        <v>60</v>
      </c>
      <c r="BB698" s="224"/>
      <c r="BC698" s="224">
        <v>6</v>
      </c>
      <c r="BD698" s="224">
        <v>6</v>
      </c>
      <c r="BE698" s="224"/>
      <c r="BF698" s="225"/>
      <c r="BG698" s="225"/>
      <c r="BH698" s="225"/>
      <c r="BI698" s="224"/>
      <c r="BJ698" s="224"/>
      <c r="BK698" s="224"/>
      <c r="BL698" s="224"/>
      <c r="BM698" s="224"/>
      <c r="BN698" s="224"/>
      <c r="BO698" s="224"/>
      <c r="BP698" s="224"/>
      <c r="BQ698" s="224"/>
      <c r="BR698" s="224"/>
      <c r="BS698" s="224"/>
      <c r="BT698" s="224"/>
    </row>
    <row r="699" spans="1:72" s="240" customFormat="1" ht="26.25" customHeight="1">
      <c r="A699" s="210">
        <v>699</v>
      </c>
      <c r="B699" s="224">
        <v>47</v>
      </c>
      <c r="C699" s="244" t="s">
        <v>1705</v>
      </c>
      <c r="D699" s="244">
        <v>1</v>
      </c>
      <c r="E699" s="293" t="s">
        <v>1613</v>
      </c>
      <c r="G699" s="232" t="s">
        <v>587</v>
      </c>
      <c r="H699" s="229" t="s">
        <v>1613</v>
      </c>
      <c r="I699" s="236"/>
      <c r="J699" s="252" t="s">
        <v>116</v>
      </c>
      <c r="K699" s="237"/>
      <c r="L699" s="238" t="s">
        <v>587</v>
      </c>
      <c r="M699" s="233"/>
      <c r="N699" s="219"/>
      <c r="O699" s="224" t="s">
        <v>1765</v>
      </c>
      <c r="P699" s="224" t="s">
        <v>1535</v>
      </c>
      <c r="Q699" s="245">
        <v>4992719.71</v>
      </c>
      <c r="R699" s="245">
        <v>403887.24</v>
      </c>
      <c r="S699" s="224">
        <v>1</v>
      </c>
      <c r="T699" s="224">
        <v>2</v>
      </c>
      <c r="U699" s="224">
        <v>0</v>
      </c>
      <c r="V699" s="224">
        <v>0</v>
      </c>
      <c r="W699" s="211">
        <v>2012</v>
      </c>
      <c r="X699" s="239" t="d">
        <v>2012-06-13</v>
      </c>
      <c r="Y699" s="228" t="s">
        <v>1813</v>
      </c>
      <c r="Z699" s="244" t="s">
        <v>1702</v>
      </c>
      <c r="AA699" s="211" t="s">
        <v>1815</v>
      </c>
      <c r="AB699" s="292">
        <v>1</v>
      </c>
      <c r="AC699" s="244" t="s">
        <v>1753</v>
      </c>
      <c r="AD699" s="224" t="s">
        <v>587</v>
      </c>
      <c r="AE699" s="224">
        <v>33</v>
      </c>
      <c r="AF699" s="224"/>
      <c r="AG699" s="224">
        <v>20</v>
      </c>
      <c r="AH699" s="224">
        <v>0</v>
      </c>
      <c r="AI699" s="224">
        <v>3</v>
      </c>
      <c r="AJ699" s="224">
        <v>0</v>
      </c>
      <c r="AK699" s="224">
        <v>0</v>
      </c>
      <c r="AL699" s="224" t="s">
        <v>1615</v>
      </c>
      <c r="AM699" s="224"/>
      <c r="AN699" s="224"/>
      <c r="AO699" s="224"/>
      <c r="AP699" s="225"/>
      <c r="AQ699" s="225"/>
      <c r="AR699" s="225"/>
      <c r="AS699" s="224"/>
      <c r="AT699" s="224">
        <v>0</v>
      </c>
      <c r="AU699" s="224">
        <v>0</v>
      </c>
      <c r="AV699" s="224">
        <v>0</v>
      </c>
      <c r="AW699" s="224">
        <v>90</v>
      </c>
      <c r="AX699" s="224">
        <v>85</v>
      </c>
      <c r="AY699" s="224">
        <v>80</v>
      </c>
      <c r="AZ699" s="224">
        <v>59</v>
      </c>
      <c r="BA699" s="224">
        <v>57</v>
      </c>
      <c r="BB699" s="224">
        <v>57</v>
      </c>
      <c r="BC699" s="224">
        <v>5</v>
      </c>
      <c r="BD699" s="224">
        <v>6</v>
      </c>
      <c r="BE699" s="224">
        <v>6</v>
      </c>
      <c r="BF699" s="225"/>
      <c r="BG699" s="225"/>
      <c r="BH699" s="225"/>
      <c r="BI699" s="224"/>
      <c r="BJ699" s="224"/>
      <c r="BK699" s="224"/>
      <c r="BL699" s="224"/>
      <c r="BM699" s="224"/>
      <c r="BN699" s="224"/>
      <c r="BO699" s="224"/>
      <c r="BP699" s="224"/>
      <c r="BQ699" s="224"/>
      <c r="BR699" s="224"/>
      <c r="BS699" s="224"/>
      <c r="BT699" s="224"/>
    </row>
    <row r="700" spans="1:72" s="232" customFormat="1" ht="26.25" customHeight="1">
      <c r="A700" s="210">
        <v>700</v>
      </c>
      <c r="B700" s="224">
        <v>47</v>
      </c>
      <c r="C700" s="244" t="s">
        <v>1705</v>
      </c>
      <c r="D700" s="244">
        <v>1</v>
      </c>
      <c r="E700" s="293" t="s">
        <v>1616</v>
      </c>
      <c r="F700" s="240"/>
      <c r="G700" s="232" t="s">
        <v>587</v>
      </c>
      <c r="H700" s="213" t="s">
        <v>1764</v>
      </c>
      <c r="I700" s="213"/>
      <c r="J700" s="252" t="s">
        <v>245</v>
      </c>
      <c r="K700" s="237"/>
      <c r="L700" s="238" t="s">
        <v>246</v>
      </c>
      <c r="M700" s="233"/>
      <c r="N700" s="219"/>
      <c r="O700" s="224"/>
      <c r="P700" s="244"/>
      <c r="Q700" s="245"/>
      <c r="R700" s="245"/>
      <c r="S700" s="224">
        <v>0</v>
      </c>
      <c r="T700" s="224">
        <v>1</v>
      </c>
      <c r="U700" s="224">
        <v>0</v>
      </c>
      <c r="V700" s="224">
        <v>1</v>
      </c>
      <c r="W700" s="211">
        <v>2012</v>
      </c>
      <c r="X700" s="239" t="d">
        <v>2012-06-13</v>
      </c>
      <c r="Y700" s="228" t="s">
        <v>1813</v>
      </c>
      <c r="Z700" s="244" t="s">
        <v>1702</v>
      </c>
      <c r="AA700" s="211" t="s">
        <v>1815</v>
      </c>
      <c r="AB700" s="292">
        <v>1</v>
      </c>
      <c r="AC700" s="244" t="s">
        <v>1753</v>
      </c>
      <c r="AD700" s="224" t="s">
        <v>596</v>
      </c>
      <c r="AE700" s="224"/>
      <c r="AF700" s="224"/>
      <c r="AG700" s="224"/>
      <c r="AH700" s="224"/>
      <c r="AI700" s="224"/>
      <c r="AJ700" s="224"/>
      <c r="AK700" s="224"/>
      <c r="AL700" s="224"/>
      <c r="AM700" s="224" t="s">
        <v>1604</v>
      </c>
      <c r="AN700" s="224" t="s">
        <v>1693</v>
      </c>
      <c r="AO700" s="224"/>
      <c r="AP700" s="225"/>
      <c r="AQ700" s="225"/>
      <c r="AR700" s="225"/>
      <c r="AS700" s="224"/>
      <c r="AT700" s="224">
        <v>65</v>
      </c>
      <c r="AU700" s="224">
        <v>0</v>
      </c>
      <c r="AV700" s="224"/>
      <c r="AW700" s="224">
        <v>94</v>
      </c>
      <c r="AX700" s="224">
        <v>0</v>
      </c>
      <c r="AY700" s="224"/>
      <c r="AZ700" s="224">
        <v>59</v>
      </c>
      <c r="BA700" s="224">
        <v>8</v>
      </c>
      <c r="BB700" s="224"/>
      <c r="BC700" s="224">
        <v>4</v>
      </c>
      <c r="BD700" s="224">
        <v>0</v>
      </c>
      <c r="BE700" s="224"/>
      <c r="BF700" s="225"/>
      <c r="BG700" s="225"/>
      <c r="BH700" s="225"/>
      <c r="BI700" s="224"/>
      <c r="BJ700" s="224"/>
      <c r="BK700" s="224"/>
      <c r="BL700" s="224"/>
      <c r="BM700" s="224"/>
      <c r="BN700" s="224"/>
      <c r="BO700" s="224"/>
      <c r="BP700" s="224"/>
      <c r="BQ700" s="224"/>
      <c r="BR700" s="224"/>
      <c r="BS700" s="224"/>
      <c r="BT700" s="224"/>
    </row>
    <row r="701" spans="1:72" s="232" customFormat="1" ht="26.25" customHeight="1">
      <c r="A701" s="210">
        <v>701</v>
      </c>
      <c r="B701" s="224">
        <v>48</v>
      </c>
      <c r="C701" s="244" t="s">
        <v>1704</v>
      </c>
      <c r="D701" s="244">
        <v>1</v>
      </c>
      <c r="E701" s="212" t="s">
        <v>1618</v>
      </c>
      <c r="F701" s="213"/>
      <c r="G701" s="238" t="s">
        <v>587</v>
      </c>
      <c r="H701" s="236" t="s">
        <v>1618</v>
      </c>
      <c r="I701" s="236"/>
      <c r="J701" s="252" t="s">
        <v>106</v>
      </c>
      <c r="K701" s="237"/>
      <c r="L701" s="238" t="s">
        <v>587</v>
      </c>
      <c r="M701" s="233"/>
      <c r="N701" s="243"/>
      <c r="O701" s="224" t="s">
        <v>1765</v>
      </c>
      <c r="P701" s="224" t="s">
        <v>1535</v>
      </c>
      <c r="Q701" s="248">
        <v>4492520.59</v>
      </c>
      <c r="R701" s="248">
        <v>403338.75</v>
      </c>
      <c r="S701" s="244">
        <v>1</v>
      </c>
      <c r="T701" s="244">
        <v>6</v>
      </c>
      <c r="U701" s="244">
        <v>0</v>
      </c>
      <c r="V701" s="244">
        <v>1</v>
      </c>
      <c r="W701" s="211">
        <v>2012</v>
      </c>
      <c r="X701" s="234" t="d">
        <v>2012-06-13</v>
      </c>
      <c r="Y701" s="235" t="s">
        <v>1813</v>
      </c>
      <c r="Z701" s="244" t="s">
        <v>1702</v>
      </c>
      <c r="AA701" s="211" t="s">
        <v>1790</v>
      </c>
      <c r="AB701" s="292">
        <v>2</v>
      </c>
      <c r="AC701" s="244" t="s">
        <v>1752</v>
      </c>
      <c r="AD701" s="224" t="s">
        <v>587</v>
      </c>
      <c r="AE701" s="244">
        <v>92</v>
      </c>
      <c r="AF701" s="244"/>
      <c r="AG701" s="244">
        <v>58</v>
      </c>
      <c r="AH701" s="244">
        <v>0</v>
      </c>
      <c r="AI701" s="244">
        <v>6</v>
      </c>
      <c r="AJ701" s="244">
        <v>0</v>
      </c>
      <c r="AK701" s="244">
        <v>0</v>
      </c>
      <c r="AL701" s="224" t="s">
        <v>595</v>
      </c>
      <c r="AM701" s="224"/>
      <c r="AN701" s="244"/>
      <c r="AO701" s="244"/>
      <c r="AP701" s="225"/>
      <c r="AQ701" s="225"/>
      <c r="AR701" s="225"/>
      <c r="AS701" s="244"/>
      <c r="AT701" s="224">
        <v>0</v>
      </c>
      <c r="AU701" s="224">
        <v>0</v>
      </c>
      <c r="AV701" s="224">
        <v>0</v>
      </c>
      <c r="AW701" s="224">
        <v>50</v>
      </c>
      <c r="AX701" s="224">
        <v>40</v>
      </c>
      <c r="AY701" s="224">
        <v>50</v>
      </c>
      <c r="AZ701" s="224">
        <v>52</v>
      </c>
      <c r="BA701" s="224">
        <v>47</v>
      </c>
      <c r="BB701" s="224">
        <v>43</v>
      </c>
      <c r="BC701" s="224">
        <v>6</v>
      </c>
      <c r="BD701" s="224" t="s">
        <v>1628</v>
      </c>
      <c r="BE701" s="224" t="s">
        <v>1629</v>
      </c>
      <c r="BF701" s="225"/>
      <c r="BG701" s="225"/>
      <c r="BH701" s="225"/>
      <c r="BI701" s="224"/>
      <c r="BJ701" s="224"/>
      <c r="BK701" s="224"/>
      <c r="BL701" s="224"/>
      <c r="BM701" s="224"/>
      <c r="BN701" s="224"/>
      <c r="BO701" s="224"/>
      <c r="BP701" s="224"/>
      <c r="BQ701" s="224"/>
      <c r="BR701" s="224"/>
      <c r="BS701" s="224"/>
      <c r="BT701" s="224"/>
    </row>
    <row r="702" spans="1:72" s="228" customFormat="1" ht="26.25" customHeight="1">
      <c r="A702" s="210">
        <v>702</v>
      </c>
      <c r="B702" s="224">
        <v>48</v>
      </c>
      <c r="C702" s="244" t="s">
        <v>1704</v>
      </c>
      <c r="D702" s="244">
        <v>1</v>
      </c>
      <c r="E702" s="212" t="s">
        <v>1619</v>
      </c>
      <c r="F702" s="240"/>
      <c r="G702" s="232" t="s">
        <v>587</v>
      </c>
      <c r="H702" s="236" t="s">
        <v>1619</v>
      </c>
      <c r="I702" s="229"/>
      <c r="J702" s="252" t="s">
        <v>107</v>
      </c>
      <c r="K702" s="237" t="s">
        <v>380</v>
      </c>
      <c r="L702" s="238" t="s">
        <v>587</v>
      </c>
      <c r="M702" s="233"/>
      <c r="N702" s="243"/>
      <c r="O702" s="224" t="s">
        <v>1765</v>
      </c>
      <c r="P702" s="224" t="s">
        <v>1535</v>
      </c>
      <c r="Q702" s="245">
        <v>4492503.8899999997</v>
      </c>
      <c r="R702" s="245">
        <v>403483.96</v>
      </c>
      <c r="S702" s="224">
        <v>0</v>
      </c>
      <c r="T702" s="224">
        <v>1</v>
      </c>
      <c r="U702" s="224">
        <v>0</v>
      </c>
      <c r="V702" s="224">
        <v>2</v>
      </c>
      <c r="W702" s="211">
        <v>2012</v>
      </c>
      <c r="X702" s="239" t="d">
        <v>2012-06-13</v>
      </c>
      <c r="Y702" s="228" t="s">
        <v>1813</v>
      </c>
      <c r="Z702" s="244" t="s">
        <v>1702</v>
      </c>
      <c r="AA702" s="211" t="s">
        <v>1790</v>
      </c>
      <c r="AB702" s="292">
        <v>2</v>
      </c>
      <c r="AC702" s="244" t="s">
        <v>1752</v>
      </c>
      <c r="AD702" s="224" t="s">
        <v>587</v>
      </c>
      <c r="AE702" s="224">
        <v>94</v>
      </c>
      <c r="AF702" s="224"/>
      <c r="AG702" s="224">
        <v>58</v>
      </c>
      <c r="AH702" s="224">
        <v>1</v>
      </c>
      <c r="AI702" s="224">
        <v>1</v>
      </c>
      <c r="AJ702" s="224">
        <v>0</v>
      </c>
      <c r="AK702" s="224">
        <v>0</v>
      </c>
      <c r="AL702" s="224" t="s">
        <v>1626</v>
      </c>
      <c r="AM702" s="224" t="s">
        <v>1695</v>
      </c>
      <c r="AN702" s="224" t="s">
        <v>1694</v>
      </c>
      <c r="AO702" s="244"/>
      <c r="AP702" s="225"/>
      <c r="AQ702" s="225"/>
      <c r="AR702" s="225"/>
      <c r="AS702" s="224"/>
      <c r="AT702" s="224">
        <v>0</v>
      </c>
      <c r="AU702" s="224"/>
      <c r="AV702" s="224"/>
      <c r="AW702" s="224">
        <v>120</v>
      </c>
      <c r="AX702" s="224"/>
      <c r="AY702" s="224"/>
      <c r="AZ702" s="224">
        <v>40</v>
      </c>
      <c r="BA702" s="224"/>
      <c r="BB702" s="224"/>
      <c r="BC702" s="224"/>
      <c r="BD702" s="224"/>
      <c r="BE702" s="224"/>
      <c r="BF702" s="225"/>
      <c r="BG702" s="225"/>
      <c r="BH702" s="225"/>
      <c r="BI702" s="224"/>
      <c r="BJ702" s="224"/>
      <c r="BK702" s="224"/>
      <c r="BL702" s="224"/>
      <c r="BM702" s="224"/>
      <c r="BN702" s="224"/>
      <c r="BO702" s="224"/>
      <c r="BP702" s="224"/>
      <c r="BQ702" s="224"/>
      <c r="BR702" s="224"/>
      <c r="BS702" s="224"/>
      <c r="BT702" s="224"/>
    </row>
    <row r="703" spans="1:72" ht="26.25" customHeight="1">
      <c r="A703" s="210">
        <v>703</v>
      </c>
      <c r="B703" s="224">
        <v>48</v>
      </c>
      <c r="C703" s="244" t="s">
        <v>1704</v>
      </c>
      <c r="D703" s="244">
        <v>1</v>
      </c>
      <c r="E703" s="293" t="s">
        <v>1620</v>
      </c>
      <c r="G703" s="238" t="s">
        <v>587</v>
      </c>
      <c r="H703" s="236" t="s">
        <v>1786</v>
      </c>
      <c r="I703" s="229"/>
      <c r="J703" s="252" t="s">
        <v>108</v>
      </c>
      <c r="L703" s="238" t="s">
        <v>587</v>
      </c>
      <c r="N703" s="243"/>
      <c r="O703" s="224" t="s">
        <v>1765</v>
      </c>
      <c r="P703" s="224" t="s">
        <v>1535</v>
      </c>
      <c r="Q703" s="248">
        <v>4492507.2699999996</v>
      </c>
      <c r="R703" s="248">
        <v>403485.81</v>
      </c>
      <c r="S703" s="244">
        <v>0</v>
      </c>
      <c r="T703" s="244">
        <v>1</v>
      </c>
      <c r="U703" s="244">
        <v>0</v>
      </c>
      <c r="V703" s="244">
        <v>0</v>
      </c>
      <c r="W703" s="211">
        <v>2012</v>
      </c>
      <c r="X703" s="234" t="d">
        <v>2012-06-13</v>
      </c>
      <c r="Y703" s="235" t="s">
        <v>1813</v>
      </c>
      <c r="Z703" s="244" t="s">
        <v>1702</v>
      </c>
      <c r="AA703" s="211" t="s">
        <v>1790</v>
      </c>
      <c r="AB703" s="292">
        <v>2</v>
      </c>
      <c r="AC703" s="244" t="s">
        <v>1752</v>
      </c>
      <c r="AD703" s="224" t="s">
        <v>587</v>
      </c>
      <c r="AE703" s="244">
        <v>97</v>
      </c>
      <c r="AF703" s="244"/>
      <c r="AG703" s="244">
        <v>60</v>
      </c>
      <c r="AH703" s="244">
        <v>0</v>
      </c>
      <c r="AI703" s="244">
        <v>2</v>
      </c>
      <c r="AJ703" s="244">
        <v>0</v>
      </c>
      <c r="AK703" s="244">
        <v>0</v>
      </c>
      <c r="AL703" s="224" t="s">
        <v>595</v>
      </c>
      <c r="AM703" s="244"/>
      <c r="AN703" s="244"/>
      <c r="AO703" s="244"/>
      <c r="AS703" s="244"/>
      <c r="AT703" s="224">
        <v>0</v>
      </c>
      <c r="AW703" s="224">
        <v>150</v>
      </c>
      <c r="AZ703" s="224">
        <v>57</v>
      </c>
    </row>
    <row r="704" spans="1:72" s="232" customFormat="1" ht="26.25" customHeight="1">
      <c r="A704" s="210">
        <v>704</v>
      </c>
      <c r="B704" s="224">
        <v>48</v>
      </c>
      <c r="C704" s="244" t="s">
        <v>1704</v>
      </c>
      <c r="D704" s="244">
        <v>1</v>
      </c>
      <c r="E704" s="212" t="s">
        <v>1621</v>
      </c>
      <c r="F704" s="240"/>
      <c r="G704" s="232" t="s">
        <v>587</v>
      </c>
      <c r="H704" s="241" t="s">
        <v>1771</v>
      </c>
      <c r="I704" s="241"/>
      <c r="J704" s="252" t="s">
        <v>109</v>
      </c>
      <c r="K704" s="237"/>
      <c r="L704" s="238" t="s">
        <v>587</v>
      </c>
      <c r="M704" s="233"/>
      <c r="N704" s="243"/>
      <c r="O704" s="224" t="s">
        <v>1765</v>
      </c>
      <c r="P704" s="224" t="s">
        <v>1535</v>
      </c>
      <c r="Q704" s="245">
        <v>4492509.2699999996</v>
      </c>
      <c r="R704" s="245">
        <v>403479.85</v>
      </c>
      <c r="S704" s="224">
        <v>0</v>
      </c>
      <c r="T704" s="224">
        <v>1</v>
      </c>
      <c r="U704" s="224">
        <v>0</v>
      </c>
      <c r="V704" s="224">
        <v>1</v>
      </c>
      <c r="W704" s="211">
        <v>2012</v>
      </c>
      <c r="X704" s="239" t="d">
        <v>2012-06-13</v>
      </c>
      <c r="Y704" s="228" t="s">
        <v>1813</v>
      </c>
      <c r="Z704" s="244" t="s">
        <v>1702</v>
      </c>
      <c r="AA704" s="211" t="s">
        <v>1790</v>
      </c>
      <c r="AB704" s="292">
        <v>2</v>
      </c>
      <c r="AC704" s="244" t="s">
        <v>1752</v>
      </c>
      <c r="AD704" s="224" t="s">
        <v>587</v>
      </c>
      <c r="AE704" s="224">
        <v>99</v>
      </c>
      <c r="AF704" s="224"/>
      <c r="AG704" s="224">
        <v>59</v>
      </c>
      <c r="AH704" s="224">
        <v>0</v>
      </c>
      <c r="AI704" s="224">
        <v>6</v>
      </c>
      <c r="AJ704" s="224">
        <v>0</v>
      </c>
      <c r="AK704" s="224">
        <v>0</v>
      </c>
      <c r="AL704" s="224" t="s">
        <v>595</v>
      </c>
      <c r="AM704" s="224" t="s">
        <v>1627</v>
      </c>
      <c r="AN704" s="224"/>
      <c r="AO704" s="244"/>
      <c r="AP704" s="225"/>
      <c r="AQ704" s="225"/>
      <c r="AR704" s="225"/>
      <c r="AS704" s="224"/>
      <c r="AT704" s="224">
        <v>0</v>
      </c>
      <c r="AU704" s="224"/>
      <c r="AV704" s="224"/>
      <c r="AW704" s="224">
        <v>40</v>
      </c>
      <c r="AX704" s="224"/>
      <c r="AY704" s="224"/>
      <c r="AZ704" s="224">
        <v>47</v>
      </c>
      <c r="BA704" s="224"/>
      <c r="BB704" s="224"/>
      <c r="BC704" s="224"/>
      <c r="BD704" s="224"/>
      <c r="BE704" s="224"/>
      <c r="BF704" s="225"/>
      <c r="BG704" s="225"/>
      <c r="BH704" s="225"/>
      <c r="BI704" s="224"/>
      <c r="BJ704" s="224"/>
      <c r="BK704" s="224"/>
      <c r="BL704" s="224"/>
      <c r="BM704" s="224"/>
      <c r="BN704" s="224"/>
      <c r="BO704" s="224"/>
      <c r="BP704" s="224"/>
      <c r="BQ704" s="224"/>
      <c r="BR704" s="224"/>
      <c r="BS704" s="224"/>
      <c r="BT704" s="224"/>
    </row>
    <row r="705" spans="1:72" ht="26.25" customHeight="1">
      <c r="A705" s="210">
        <v>705</v>
      </c>
      <c r="B705" s="244">
        <v>48</v>
      </c>
      <c r="C705" s="244" t="s">
        <v>1704</v>
      </c>
      <c r="D705" s="244">
        <v>1</v>
      </c>
      <c r="E705" s="212" t="s">
        <v>1622</v>
      </c>
      <c r="G705" s="232" t="s">
        <v>587</v>
      </c>
      <c r="H705" s="229" t="s">
        <v>1772</v>
      </c>
      <c r="I705" s="229"/>
      <c r="J705" s="359" t="s">
        <v>110</v>
      </c>
      <c r="K705" s="237"/>
      <c r="L705" s="238" t="s">
        <v>587</v>
      </c>
      <c r="N705" s="219"/>
      <c r="O705" s="224" t="s">
        <v>1765</v>
      </c>
      <c r="P705" s="224" t="s">
        <v>1535</v>
      </c>
      <c r="Q705" s="245">
        <v>4492510.67</v>
      </c>
      <c r="R705" s="245">
        <v>403491.4</v>
      </c>
      <c r="S705" s="224">
        <v>0</v>
      </c>
      <c r="T705" s="224">
        <v>1</v>
      </c>
      <c r="U705" s="224">
        <v>0</v>
      </c>
      <c r="V705" s="224">
        <v>3</v>
      </c>
      <c r="W705" s="211">
        <v>2012</v>
      </c>
      <c r="X705" s="234" t="d">
        <v>2012-06-13</v>
      </c>
      <c r="Y705" s="228" t="s">
        <v>1813</v>
      </c>
      <c r="Z705" s="244" t="s">
        <v>1702</v>
      </c>
      <c r="AA705" s="211" t="s">
        <v>1790</v>
      </c>
      <c r="AB705" s="292">
        <v>2</v>
      </c>
      <c r="AC705" s="244" t="s">
        <v>1752</v>
      </c>
      <c r="AD705" s="224" t="s">
        <v>587</v>
      </c>
      <c r="AE705" s="224">
        <v>87</v>
      </c>
      <c r="AG705" s="224">
        <v>93</v>
      </c>
      <c r="AH705" s="224">
        <v>0</v>
      </c>
      <c r="AI705" s="224">
        <v>1</v>
      </c>
      <c r="AJ705" s="224">
        <v>0</v>
      </c>
      <c r="AK705" s="224">
        <v>0</v>
      </c>
      <c r="AL705" s="224" t="s">
        <v>595</v>
      </c>
      <c r="AM705" s="224" t="s">
        <v>1696</v>
      </c>
      <c r="AT705" s="224">
        <v>0</v>
      </c>
      <c r="AU705" s="224">
        <v>0</v>
      </c>
      <c r="AV705" s="224">
        <v>0</v>
      </c>
      <c r="AW705" s="224">
        <v>50</v>
      </c>
      <c r="AX705" s="224">
        <v>0</v>
      </c>
      <c r="AY705" s="224">
        <v>0</v>
      </c>
      <c r="AZ705" s="224">
        <v>55</v>
      </c>
      <c r="BA705" s="224">
        <v>41</v>
      </c>
      <c r="BB705" s="224">
        <v>37</v>
      </c>
    </row>
    <row r="706" spans="1:72" s="232" customFormat="1" ht="26.25" customHeight="1">
      <c r="A706" s="210">
        <v>706</v>
      </c>
      <c r="B706" s="224">
        <v>48</v>
      </c>
      <c r="C706" s="244" t="s">
        <v>1704</v>
      </c>
      <c r="D706" s="244">
        <v>1</v>
      </c>
      <c r="E706" s="293" t="s">
        <v>1623</v>
      </c>
      <c r="F706" s="240"/>
      <c r="G706" s="232" t="s">
        <v>587</v>
      </c>
      <c r="H706" s="241" t="s">
        <v>1773</v>
      </c>
      <c r="I706" s="241"/>
      <c r="J706" s="230" t="s">
        <v>111</v>
      </c>
      <c r="K706" s="231"/>
      <c r="L706" s="238" t="s">
        <v>587</v>
      </c>
      <c r="M706" s="233"/>
      <c r="N706" s="219"/>
      <c r="O706" s="224" t="s">
        <v>1765</v>
      </c>
      <c r="P706" s="224" t="s">
        <v>1535</v>
      </c>
      <c r="Q706" s="245">
        <v>4492517.4000000004</v>
      </c>
      <c r="R706" s="245">
        <v>403335.83</v>
      </c>
      <c r="S706" s="224">
        <v>0</v>
      </c>
      <c r="T706" s="224">
        <v>2</v>
      </c>
      <c r="U706" s="224">
        <v>2</v>
      </c>
      <c r="V706" s="224">
        <v>4</v>
      </c>
      <c r="W706" s="211">
        <v>2012</v>
      </c>
      <c r="X706" s="239" t="d">
        <v>2012-06-13</v>
      </c>
      <c r="Y706" s="228" t="s">
        <v>1813</v>
      </c>
      <c r="Z706" s="244" t="s">
        <v>1702</v>
      </c>
      <c r="AA706" s="211" t="s">
        <v>1790</v>
      </c>
      <c r="AB706" s="292">
        <v>2</v>
      </c>
      <c r="AC706" s="244" t="s">
        <v>1752</v>
      </c>
      <c r="AD706" s="224" t="s">
        <v>587</v>
      </c>
      <c r="AE706" s="224">
        <v>90</v>
      </c>
      <c r="AF706" s="224"/>
      <c r="AG706" s="224">
        <v>81</v>
      </c>
      <c r="AH706" s="224">
        <v>0</v>
      </c>
      <c r="AI706" s="224">
        <v>1</v>
      </c>
      <c r="AJ706" s="224">
        <v>0</v>
      </c>
      <c r="AK706" s="224">
        <v>0</v>
      </c>
      <c r="AL706" s="224" t="s">
        <v>595</v>
      </c>
      <c r="AM706" s="224"/>
      <c r="AN706" s="224"/>
      <c r="AO706" s="224"/>
      <c r="AP706" s="225"/>
      <c r="AQ706" s="225"/>
      <c r="AR706" s="225"/>
      <c r="AS706" s="224"/>
      <c r="AT706" s="224">
        <v>0</v>
      </c>
      <c r="AU706" s="224">
        <v>0</v>
      </c>
      <c r="AV706" s="224">
        <v>0</v>
      </c>
      <c r="AW706" s="224">
        <v>55</v>
      </c>
      <c r="AX706" s="224">
        <v>60</v>
      </c>
      <c r="AY706" s="224">
        <v>70</v>
      </c>
      <c r="AZ706" s="224">
        <v>45</v>
      </c>
      <c r="BA706" s="224">
        <v>44</v>
      </c>
      <c r="BB706" s="224">
        <v>44</v>
      </c>
      <c r="BC706" s="224">
        <v>7</v>
      </c>
      <c r="BD706" s="224">
        <v>7</v>
      </c>
      <c r="BE706" s="224">
        <v>7</v>
      </c>
      <c r="BF706" s="225"/>
      <c r="BG706" s="225"/>
      <c r="BH706" s="225"/>
      <c r="BI706" s="224"/>
      <c r="BJ706" s="224"/>
      <c r="BK706" s="224"/>
      <c r="BL706" s="224"/>
      <c r="BM706" s="224"/>
      <c r="BN706" s="224"/>
      <c r="BO706" s="224"/>
      <c r="BP706" s="224"/>
      <c r="BQ706" s="224"/>
      <c r="BR706" s="224"/>
      <c r="BS706" s="224"/>
      <c r="BT706" s="224"/>
    </row>
    <row r="707" spans="1:72" s="232" customFormat="1" ht="26.25" customHeight="1">
      <c r="A707" s="210">
        <v>707</v>
      </c>
      <c r="B707" s="244">
        <v>48</v>
      </c>
      <c r="C707" s="244" t="s">
        <v>1704</v>
      </c>
      <c r="D707" s="244">
        <v>1</v>
      </c>
      <c r="E707" s="212" t="s">
        <v>1624</v>
      </c>
      <c r="F707" s="213"/>
      <c r="G707" s="238" t="s">
        <v>587</v>
      </c>
      <c r="H707" s="236" t="s">
        <v>1774</v>
      </c>
      <c r="I707" s="236"/>
      <c r="J707" s="246" t="s">
        <v>112</v>
      </c>
      <c r="K707" s="247"/>
      <c r="L707" s="238" t="s">
        <v>587</v>
      </c>
      <c r="M707" s="233"/>
      <c r="N707" s="243"/>
      <c r="O707" s="224" t="s">
        <v>1765</v>
      </c>
      <c r="P707" s="244" t="s">
        <v>1535</v>
      </c>
      <c r="Q707" s="248">
        <v>4492514.99</v>
      </c>
      <c r="R707" s="248">
        <v>403337.96</v>
      </c>
      <c r="S707" s="244">
        <v>0</v>
      </c>
      <c r="T707" s="244">
        <v>3</v>
      </c>
      <c r="U707" s="244">
        <v>0</v>
      </c>
      <c r="V707" s="244">
        <v>0</v>
      </c>
      <c r="W707" s="211">
        <v>2012</v>
      </c>
      <c r="X707" s="239" t="d">
        <v>2012-06-13</v>
      </c>
      <c r="Y707" s="228" t="s">
        <v>1813</v>
      </c>
      <c r="Z707" s="244" t="s">
        <v>1702</v>
      </c>
      <c r="AA707" s="211" t="s">
        <v>1790</v>
      </c>
      <c r="AB707" s="292">
        <v>2</v>
      </c>
      <c r="AC707" s="244" t="s">
        <v>1752</v>
      </c>
      <c r="AD707" s="224" t="s">
        <v>587</v>
      </c>
      <c r="AE707" s="244">
        <v>92</v>
      </c>
      <c r="AF707" s="244"/>
      <c r="AG707" s="244">
        <v>88</v>
      </c>
      <c r="AH707" s="244">
        <v>0</v>
      </c>
      <c r="AI707" s="244">
        <v>2</v>
      </c>
      <c r="AJ707" s="244">
        <v>0</v>
      </c>
      <c r="AK707" s="244">
        <v>0</v>
      </c>
      <c r="AL707" s="224" t="s">
        <v>595</v>
      </c>
      <c r="AM707" s="224"/>
      <c r="AN707" s="244"/>
      <c r="AO707" s="244"/>
      <c r="AP707" s="225"/>
      <c r="AQ707" s="225"/>
      <c r="AR707" s="225"/>
      <c r="AS707" s="244"/>
      <c r="AT707" s="224">
        <v>0</v>
      </c>
      <c r="AU707" s="224">
        <v>0</v>
      </c>
      <c r="AV707" s="224">
        <v>0</v>
      </c>
      <c r="AW707" s="224">
        <v>30</v>
      </c>
      <c r="AX707" s="224">
        <v>40</v>
      </c>
      <c r="AY707" s="224">
        <v>40</v>
      </c>
      <c r="AZ707" s="224">
        <v>45</v>
      </c>
      <c r="BA707" s="224">
        <v>44</v>
      </c>
      <c r="BB707" s="224">
        <v>40</v>
      </c>
      <c r="BC707" s="224" t="s">
        <v>1630</v>
      </c>
      <c r="BD707" s="224" t="s">
        <v>1631</v>
      </c>
      <c r="BE707" s="224" t="s">
        <v>1247</v>
      </c>
      <c r="BF707" s="225"/>
      <c r="BG707" s="225"/>
      <c r="BH707" s="225"/>
      <c r="BI707" s="224"/>
      <c r="BJ707" s="224"/>
      <c r="BK707" s="224"/>
      <c r="BL707" s="224"/>
      <c r="BM707" s="224"/>
      <c r="BN707" s="224"/>
      <c r="BO707" s="224"/>
      <c r="BP707" s="224"/>
      <c r="BQ707" s="224"/>
      <c r="BR707" s="224"/>
      <c r="BS707" s="224"/>
      <c r="BT707" s="224"/>
    </row>
    <row r="708" spans="1:72" s="228" customFormat="1" ht="26.25" customHeight="1">
      <c r="A708" s="210">
        <v>708</v>
      </c>
      <c r="B708" s="244">
        <v>48</v>
      </c>
      <c r="C708" s="244" t="s">
        <v>1704</v>
      </c>
      <c r="D708" s="244">
        <v>1</v>
      </c>
      <c r="E708" s="212" t="s">
        <v>1625</v>
      </c>
      <c r="F708" s="213"/>
      <c r="G708" s="232" t="s">
        <v>587</v>
      </c>
      <c r="H708" s="249" t="s">
        <v>1787</v>
      </c>
      <c r="I708" s="241"/>
      <c r="J708" s="246" t="s">
        <v>113</v>
      </c>
      <c r="K708" s="247" t="s">
        <v>379</v>
      </c>
      <c r="L708" s="238" t="s">
        <v>587</v>
      </c>
      <c r="M708" s="233"/>
      <c r="N708" s="243"/>
      <c r="O708" s="224" t="s">
        <v>1765</v>
      </c>
      <c r="P708" s="224" t="s">
        <v>1535</v>
      </c>
      <c r="Q708" s="245">
        <v>4492513.8499999996</v>
      </c>
      <c r="R708" s="245">
        <v>403333.49</v>
      </c>
      <c r="S708" s="224">
        <v>0</v>
      </c>
      <c r="T708" s="224">
        <v>6</v>
      </c>
      <c r="U708" s="224">
        <v>0</v>
      </c>
      <c r="V708" s="224">
        <v>0</v>
      </c>
      <c r="W708" s="211">
        <v>2012</v>
      </c>
      <c r="X708" s="239" t="d">
        <v>2012-06-13</v>
      </c>
      <c r="Y708" s="228" t="s">
        <v>1813</v>
      </c>
      <c r="Z708" s="244" t="s">
        <v>1702</v>
      </c>
      <c r="AA708" s="211" t="s">
        <v>1790</v>
      </c>
      <c r="AB708" s="292">
        <v>2</v>
      </c>
      <c r="AC708" s="244" t="s">
        <v>1752</v>
      </c>
      <c r="AD708" s="224" t="s">
        <v>587</v>
      </c>
      <c r="AE708" s="224">
        <v>95</v>
      </c>
      <c r="AF708" s="224"/>
      <c r="AG708" s="224">
        <v>84</v>
      </c>
      <c r="AH708" s="224">
        <v>0</v>
      </c>
      <c r="AI708" s="224">
        <v>1</v>
      </c>
      <c r="AJ708" s="224">
        <v>0</v>
      </c>
      <c r="AK708" s="224">
        <v>0</v>
      </c>
      <c r="AL708" s="224" t="s">
        <v>595</v>
      </c>
      <c r="AM708" s="224"/>
      <c r="AN708" s="224"/>
      <c r="AO708" s="244"/>
      <c r="AP708" s="225"/>
      <c r="AQ708" s="225"/>
      <c r="AR708" s="225"/>
      <c r="AS708" s="224"/>
      <c r="AT708" s="224">
        <v>0</v>
      </c>
      <c r="AU708" s="224">
        <v>0</v>
      </c>
      <c r="AV708" s="224">
        <v>0</v>
      </c>
      <c r="AW708" s="224">
        <v>70</v>
      </c>
      <c r="AX708" s="224">
        <v>50</v>
      </c>
      <c r="AY708" s="224">
        <v>60</v>
      </c>
      <c r="AZ708" s="224">
        <v>47</v>
      </c>
      <c r="BA708" s="224">
        <v>47</v>
      </c>
      <c r="BB708" s="224">
        <v>46</v>
      </c>
      <c r="BC708" s="224" t="s">
        <v>1628</v>
      </c>
      <c r="BD708" s="224" t="s">
        <v>1628</v>
      </c>
      <c r="BE708" s="224" t="s">
        <v>1629</v>
      </c>
      <c r="BF708" s="225"/>
      <c r="BG708" s="225"/>
      <c r="BH708" s="225"/>
      <c r="BI708" s="224"/>
      <c r="BJ708" s="224"/>
      <c r="BK708" s="224"/>
      <c r="BL708" s="224"/>
      <c r="BM708" s="224"/>
      <c r="BN708" s="224"/>
      <c r="BO708" s="224"/>
      <c r="BP708" s="224"/>
      <c r="BQ708" s="224"/>
      <c r="BR708" s="224"/>
      <c r="BS708" s="224"/>
      <c r="BT708" s="224"/>
    </row>
    <row r="709" spans="1:72" ht="26.25" customHeight="1">
      <c r="A709" s="210">
        <v>709</v>
      </c>
      <c r="B709" s="244">
        <v>49</v>
      </c>
      <c r="C709" s="244" t="s">
        <v>1701</v>
      </c>
      <c r="D709" s="244">
        <v>1</v>
      </c>
      <c r="E709" s="293" t="s">
        <v>1632</v>
      </c>
      <c r="G709" s="232" t="s">
        <v>587</v>
      </c>
      <c r="H709" s="236" t="s">
        <v>1784</v>
      </c>
      <c r="I709" s="229"/>
      <c r="J709" s="230" t="s">
        <v>105</v>
      </c>
      <c r="L709" s="238" t="s">
        <v>587</v>
      </c>
      <c r="N709" s="243"/>
      <c r="O709" s="224" t="s">
        <v>707</v>
      </c>
      <c r="P709" s="244" t="s">
        <v>1634</v>
      </c>
      <c r="Q709" s="245">
        <v>4493512.29</v>
      </c>
      <c r="R709" s="248">
        <v>405045.22</v>
      </c>
      <c r="S709" s="224">
        <v>0</v>
      </c>
      <c r="T709" s="224">
        <v>7</v>
      </c>
      <c r="U709" s="224">
        <v>0</v>
      </c>
      <c r="V709" s="224">
        <v>0</v>
      </c>
      <c r="W709" s="211">
        <v>2012</v>
      </c>
      <c r="X709" s="234" t="d">
        <v>2012-06-18</v>
      </c>
      <c r="Y709" s="235" t="s">
        <v>1810</v>
      </c>
      <c r="Z709" s="244" t="s">
        <v>1699</v>
      </c>
      <c r="AA709" s="211" t="s">
        <v>1817</v>
      </c>
      <c r="AB709" s="292">
        <v>1</v>
      </c>
      <c r="AC709" s="244" t="s">
        <v>1751</v>
      </c>
      <c r="AD709" s="224" t="s">
        <v>587</v>
      </c>
      <c r="AE709" s="224">
        <v>81</v>
      </c>
      <c r="AF709" s="224" t="s">
        <v>585</v>
      </c>
      <c r="AG709" s="224">
        <v>80</v>
      </c>
      <c r="AH709" s="224">
        <v>0</v>
      </c>
      <c r="AI709" s="224">
        <v>7</v>
      </c>
      <c r="AJ709" s="224">
        <v>0</v>
      </c>
      <c r="AK709" s="224">
        <v>0</v>
      </c>
      <c r="AL709" s="224" t="s">
        <v>800</v>
      </c>
      <c r="AM709" s="224" t="s">
        <v>1633</v>
      </c>
      <c r="AO709" s="244"/>
      <c r="AT709" s="224">
        <v>28</v>
      </c>
      <c r="AU709" s="224">
        <v>0</v>
      </c>
      <c r="AV709" s="224">
        <v>19</v>
      </c>
      <c r="AW709" s="224">
        <v>80</v>
      </c>
      <c r="AX709" s="224">
        <v>120</v>
      </c>
      <c r="AY709" s="224">
        <v>75</v>
      </c>
      <c r="AZ709" s="224">
        <v>61</v>
      </c>
      <c r="BA709" s="224">
        <v>58</v>
      </c>
      <c r="BB709" s="224">
        <v>56</v>
      </c>
      <c r="BC709" s="224">
        <v>5</v>
      </c>
      <c r="BD709" s="224">
        <v>5</v>
      </c>
      <c r="BE709" s="224">
        <v>5</v>
      </c>
    </row>
    <row r="710" spans="1:72" ht="26.25" customHeight="1">
      <c r="A710" s="210">
        <v>710</v>
      </c>
      <c r="B710" s="244">
        <v>50</v>
      </c>
      <c r="C710" s="244" t="s">
        <v>1700</v>
      </c>
      <c r="D710" s="244">
        <v>1</v>
      </c>
      <c r="E710" s="293" t="s">
        <v>1635</v>
      </c>
      <c r="G710" s="232" t="s">
        <v>587</v>
      </c>
      <c r="H710" s="227" t="s">
        <v>1635</v>
      </c>
      <c r="I710" s="215"/>
      <c r="J710" s="216" t="s">
        <v>101</v>
      </c>
      <c r="K710" s="217"/>
      <c r="L710" s="218" t="s">
        <v>587</v>
      </c>
      <c r="M710" s="219"/>
      <c r="N710" s="243"/>
      <c r="O710" s="224" t="s">
        <v>588</v>
      </c>
      <c r="P710" s="244" t="s">
        <v>1639</v>
      </c>
      <c r="Q710" s="245">
        <v>4493145.4000000004</v>
      </c>
      <c r="R710" s="245">
        <v>404923.8</v>
      </c>
      <c r="S710" s="224">
        <v>0</v>
      </c>
      <c r="T710" s="224">
        <v>3</v>
      </c>
      <c r="U710" s="224">
        <v>0</v>
      </c>
      <c r="V710" s="224">
        <v>0</v>
      </c>
      <c r="W710" s="211">
        <v>2012</v>
      </c>
      <c r="X710" s="239" t="d">
        <v>2012-06-18</v>
      </c>
      <c r="Y710" s="228" t="s">
        <v>1813</v>
      </c>
      <c r="Z710" s="244" t="s">
        <v>1699</v>
      </c>
      <c r="AA710" s="211" t="s">
        <v>1790</v>
      </c>
      <c r="AB710" s="292">
        <v>1</v>
      </c>
      <c r="AC710" s="244" t="s">
        <v>1750</v>
      </c>
      <c r="AD710" s="224" t="s">
        <v>587</v>
      </c>
      <c r="AE710" s="224">
        <v>79</v>
      </c>
      <c r="AF710" s="224" t="s">
        <v>594</v>
      </c>
      <c r="AG710" s="224">
        <v>5</v>
      </c>
      <c r="AH710" s="224">
        <v>0</v>
      </c>
      <c r="AI710" s="224">
        <v>3</v>
      </c>
      <c r="AJ710" s="224">
        <v>0</v>
      </c>
      <c r="AK710" s="224">
        <v>0</v>
      </c>
      <c r="AL710" s="244" t="s">
        <v>943</v>
      </c>
      <c r="AO710" s="244"/>
      <c r="AS710" s="224" t="s">
        <v>1640</v>
      </c>
      <c r="AT710" s="224">
        <v>15</v>
      </c>
      <c r="AU710" s="224">
        <v>0</v>
      </c>
      <c r="AV710" s="224">
        <v>0</v>
      </c>
      <c r="AW710" s="224">
        <v>75</v>
      </c>
      <c r="AX710" s="224">
        <v>80</v>
      </c>
      <c r="AY710" s="224">
        <v>80</v>
      </c>
      <c r="AZ710" s="224">
        <v>59</v>
      </c>
      <c r="BA710" s="224">
        <v>58</v>
      </c>
      <c r="BB710" s="224">
        <v>57</v>
      </c>
      <c r="BC710" s="224">
        <v>3</v>
      </c>
      <c r="BD710" s="224">
        <v>4</v>
      </c>
      <c r="BE710" s="224">
        <v>4</v>
      </c>
      <c r="BF710" s="226"/>
      <c r="BG710" s="226"/>
      <c r="BH710" s="226"/>
    </row>
    <row r="711" spans="1:72" ht="26.25" customHeight="1">
      <c r="A711" s="210">
        <v>711</v>
      </c>
      <c r="B711" s="244">
        <v>50</v>
      </c>
      <c r="C711" s="244" t="s">
        <v>1700</v>
      </c>
      <c r="D711" s="244">
        <v>1</v>
      </c>
      <c r="E711" s="212" t="s">
        <v>1636</v>
      </c>
      <c r="F711" s="213"/>
      <c r="G711" s="232" t="s">
        <v>587</v>
      </c>
      <c r="H711" s="227" t="s">
        <v>1781</v>
      </c>
      <c r="I711" s="227"/>
      <c r="J711" s="216" t="s">
        <v>102</v>
      </c>
      <c r="K711" s="217"/>
      <c r="L711" s="218" t="s">
        <v>587</v>
      </c>
      <c r="M711" s="219"/>
      <c r="N711" s="243"/>
      <c r="O711" s="224" t="s">
        <v>588</v>
      </c>
      <c r="P711" s="244" t="s">
        <v>1639</v>
      </c>
      <c r="Q711" s="245">
        <v>4493126.82</v>
      </c>
      <c r="R711" s="245">
        <v>404922.8</v>
      </c>
      <c r="S711" s="224">
        <v>0</v>
      </c>
      <c r="T711" s="224">
        <v>3</v>
      </c>
      <c r="U711" s="224">
        <v>0</v>
      </c>
      <c r="V711" s="224">
        <v>0</v>
      </c>
      <c r="W711" s="211">
        <v>2012</v>
      </c>
      <c r="X711" s="239" t="d">
        <v>2012-06-18</v>
      </c>
      <c r="Y711" s="235" t="s">
        <v>1813</v>
      </c>
      <c r="Z711" s="244" t="s">
        <v>1699</v>
      </c>
      <c r="AA711" s="211" t="s">
        <v>1790</v>
      </c>
      <c r="AB711" s="292">
        <v>1</v>
      </c>
      <c r="AC711" s="244" t="s">
        <v>1750</v>
      </c>
      <c r="AD711" s="224" t="s">
        <v>587</v>
      </c>
      <c r="AE711" s="224">
        <v>97</v>
      </c>
      <c r="AF711" s="224" t="s">
        <v>594</v>
      </c>
      <c r="AG711" s="224">
        <v>3</v>
      </c>
      <c r="AH711" s="224">
        <v>0</v>
      </c>
      <c r="AI711" s="224">
        <v>3</v>
      </c>
      <c r="AJ711" s="224">
        <v>0</v>
      </c>
      <c r="AK711" s="224">
        <v>0</v>
      </c>
      <c r="AL711" s="224" t="s">
        <v>1638</v>
      </c>
      <c r="AO711" s="244"/>
      <c r="AS711" s="224" t="s">
        <v>1641</v>
      </c>
      <c r="AT711" s="224">
        <v>15</v>
      </c>
      <c r="AU711" s="224">
        <v>0</v>
      </c>
      <c r="AV711" s="224">
        <v>0</v>
      </c>
      <c r="AW711" s="224">
        <v>100</v>
      </c>
      <c r="AX711" s="224">
        <v>25</v>
      </c>
      <c r="AY711" s="224">
        <v>20</v>
      </c>
      <c r="AZ711" s="224">
        <v>58</v>
      </c>
      <c r="BA711" s="224">
        <v>57</v>
      </c>
      <c r="BB711" s="224">
        <v>49</v>
      </c>
      <c r="BC711" s="224">
        <v>3</v>
      </c>
      <c r="BD711" s="224">
        <v>4</v>
      </c>
      <c r="BE711" s="224">
        <v>5</v>
      </c>
      <c r="BF711" s="226"/>
      <c r="BG711" s="226"/>
      <c r="BH711" s="226"/>
    </row>
    <row r="712" spans="1:72" ht="26.25" customHeight="1">
      <c r="A712" s="210">
        <v>712</v>
      </c>
      <c r="B712" s="244">
        <v>50</v>
      </c>
      <c r="C712" s="244" t="s">
        <v>1700</v>
      </c>
      <c r="D712" s="244">
        <v>1</v>
      </c>
      <c r="E712" s="212" t="s">
        <v>1637</v>
      </c>
      <c r="F712" s="213"/>
      <c r="G712" s="238" t="s">
        <v>587</v>
      </c>
      <c r="H712" s="215" t="s">
        <v>1782</v>
      </c>
      <c r="I712" s="215"/>
      <c r="J712" s="216" t="s">
        <v>103</v>
      </c>
      <c r="K712" s="217"/>
      <c r="L712" s="218" t="s">
        <v>587</v>
      </c>
      <c r="M712" s="219"/>
      <c r="N712" s="219"/>
      <c r="O712" s="224" t="s">
        <v>588</v>
      </c>
      <c r="P712" s="244" t="s">
        <v>1639</v>
      </c>
      <c r="Q712" s="248">
        <v>4493124.72</v>
      </c>
      <c r="R712" s="248">
        <v>404926.48</v>
      </c>
      <c r="S712" s="244">
        <v>0</v>
      </c>
      <c r="T712" s="244">
        <v>3</v>
      </c>
      <c r="U712" s="244">
        <v>0</v>
      </c>
      <c r="V712" s="244">
        <v>2</v>
      </c>
      <c r="W712" s="211">
        <v>2012</v>
      </c>
      <c r="X712" s="239" t="d">
        <v>2012-06-18</v>
      </c>
      <c r="Y712" s="228" t="s">
        <v>1813</v>
      </c>
      <c r="Z712" s="244" t="s">
        <v>1699</v>
      </c>
      <c r="AA712" s="211" t="s">
        <v>1790</v>
      </c>
      <c r="AB712" s="292">
        <v>1</v>
      </c>
      <c r="AC712" s="244" t="s">
        <v>1750</v>
      </c>
      <c r="AD712" s="224" t="s">
        <v>587</v>
      </c>
      <c r="AE712" s="244">
        <v>99</v>
      </c>
      <c r="AF712" s="244" t="s">
        <v>585</v>
      </c>
      <c r="AG712" s="244">
        <v>2</v>
      </c>
      <c r="AH712" s="244">
        <v>0</v>
      </c>
      <c r="AI712" s="244">
        <v>3</v>
      </c>
      <c r="AJ712" s="244">
        <v>0</v>
      </c>
      <c r="AK712" s="244">
        <v>2</v>
      </c>
      <c r="AL712" s="224" t="s">
        <v>728</v>
      </c>
      <c r="AM712" s="244"/>
      <c r="AN712" s="244"/>
      <c r="AS712" s="244" t="s">
        <v>1642</v>
      </c>
      <c r="AT712" s="224">
        <v>120</v>
      </c>
      <c r="AU712" s="224">
        <v>80</v>
      </c>
      <c r="AV712" s="224">
        <v>20</v>
      </c>
      <c r="AW712" s="224">
        <v>110</v>
      </c>
      <c r="AX712" s="224">
        <v>60</v>
      </c>
      <c r="AY712" s="224">
        <v>35</v>
      </c>
      <c r="AZ712" s="224">
        <v>49</v>
      </c>
      <c r="BA712" s="224">
        <v>45</v>
      </c>
      <c r="BB712" s="224">
        <v>43</v>
      </c>
      <c r="BC712" s="224">
        <v>2</v>
      </c>
      <c r="BD712" s="224">
        <v>2</v>
      </c>
      <c r="BE712" s="224">
        <v>2</v>
      </c>
      <c r="BF712" s="226"/>
      <c r="BG712" s="226"/>
      <c r="BH712" s="226"/>
    </row>
    <row r="713" spans="1:72" ht="26.25" customHeight="1">
      <c r="A713" s="210">
        <v>713</v>
      </c>
      <c r="B713" s="238">
        <v>51</v>
      </c>
      <c r="C713" s="238" t="s">
        <v>1806</v>
      </c>
      <c r="D713" s="238">
        <v>0</v>
      </c>
      <c r="E713" s="293" t="s">
        <v>1847</v>
      </c>
      <c r="G713" s="232" t="s">
        <v>596</v>
      </c>
      <c r="H713" s="215" t="s">
        <v>104</v>
      </c>
      <c r="I713" s="227"/>
      <c r="J713" s="230" t="s">
        <v>620</v>
      </c>
      <c r="K713" s="237"/>
      <c r="L713" s="238" t="s">
        <v>620</v>
      </c>
      <c r="M713" s="219"/>
      <c r="N713" s="219"/>
      <c r="O713" s="232"/>
      <c r="P713" s="232"/>
      <c r="Q713" s="348"/>
      <c r="R713" s="348"/>
      <c r="S713" s="232"/>
      <c r="T713" s="232"/>
      <c r="U713" s="232"/>
      <c r="V713" s="232"/>
      <c r="W713" s="211">
        <v>2012</v>
      </c>
      <c r="X713" s="234" t="d">
        <v>2012-06-18</v>
      </c>
      <c r="Y713" s="235" t="s">
        <v>1813</v>
      </c>
      <c r="Z713" s="238" t="s">
        <v>1699</v>
      </c>
      <c r="AA713" s="211" t="s">
        <v>1788</v>
      </c>
      <c r="AB713" s="328">
        <v>1</v>
      </c>
      <c r="AC713" s="238" t="s">
        <v>1756</v>
      </c>
      <c r="AD713" s="232" t="s">
        <v>596</v>
      </c>
      <c r="AE713" s="232"/>
      <c r="AF713" s="232"/>
      <c r="AG713" s="232"/>
      <c r="AH713" s="232"/>
      <c r="AI713" s="232"/>
      <c r="AJ713" s="232"/>
      <c r="AK713" s="232"/>
      <c r="AL713" s="238"/>
      <c r="AM713" s="232" t="s">
        <v>1830</v>
      </c>
      <c r="AN713" s="232"/>
      <c r="AO713" s="232"/>
      <c r="AS713" s="232"/>
      <c r="AT713" s="232"/>
      <c r="AU713" s="232"/>
      <c r="AV713" s="232"/>
      <c r="AW713" s="232"/>
      <c r="AX713" s="232"/>
      <c r="AY713" s="232"/>
      <c r="AZ713" s="232"/>
      <c r="BA713" s="232"/>
      <c r="BB713" s="232"/>
      <c r="BC713" s="232"/>
      <c r="BD713" s="232"/>
      <c r="BE713" s="232"/>
      <c r="BF713" s="226"/>
      <c r="BG713" s="226"/>
      <c r="BH713" s="226"/>
    </row>
    <row r="714" spans="1:72" s="285" customFormat="1" ht="26.25" customHeight="1">
      <c r="A714" s="210">
        <v>714</v>
      </c>
      <c r="B714" s="238">
        <v>52</v>
      </c>
      <c r="C714" s="238" t="s">
        <v>1807</v>
      </c>
      <c r="D714" s="238">
        <v>0</v>
      </c>
      <c r="E714" s="212" t="s">
        <v>1848</v>
      </c>
      <c r="F714" s="213"/>
      <c r="G714" s="232" t="s">
        <v>596</v>
      </c>
      <c r="H714" s="227" t="s">
        <v>104</v>
      </c>
      <c r="I714" s="215"/>
      <c r="J714" s="230" t="s">
        <v>620</v>
      </c>
      <c r="K714" s="237"/>
      <c r="L714" s="238" t="s">
        <v>620</v>
      </c>
      <c r="M714" s="219"/>
      <c r="N714" s="219"/>
      <c r="O714" s="232"/>
      <c r="P714" s="232"/>
      <c r="Q714" s="348"/>
      <c r="R714" s="348"/>
      <c r="S714" s="232"/>
      <c r="T714" s="232"/>
      <c r="U714" s="232"/>
      <c r="V714" s="232"/>
      <c r="W714" s="211">
        <v>2012</v>
      </c>
      <c r="X714" s="234" t="d">
        <v>2012-06-18</v>
      </c>
      <c r="Y714" s="235" t="s">
        <v>1813</v>
      </c>
      <c r="Z714" s="238" t="s">
        <v>1699</v>
      </c>
      <c r="AA714" s="211" t="s">
        <v>1817</v>
      </c>
      <c r="AB714" s="328">
        <v>2</v>
      </c>
      <c r="AC714" s="238" t="s">
        <v>1759</v>
      </c>
      <c r="AD714" s="232" t="s">
        <v>596</v>
      </c>
      <c r="AE714" s="232"/>
      <c r="AF714" s="232"/>
      <c r="AG714" s="232"/>
      <c r="AH714" s="232"/>
      <c r="AI714" s="232"/>
      <c r="AJ714" s="232"/>
      <c r="AK714" s="232"/>
      <c r="AL714" s="232"/>
      <c r="AM714" s="232" t="s">
        <v>1830</v>
      </c>
      <c r="AN714" s="232"/>
      <c r="AO714" s="232"/>
      <c r="AP714" s="225"/>
      <c r="AQ714" s="225"/>
      <c r="AR714" s="225"/>
      <c r="AS714" s="232"/>
      <c r="AT714" s="232"/>
      <c r="AU714" s="232"/>
      <c r="AV714" s="232"/>
      <c r="AW714" s="232"/>
      <c r="AX714" s="232"/>
      <c r="AY714" s="232"/>
      <c r="AZ714" s="232"/>
      <c r="BA714" s="232"/>
      <c r="BB714" s="232"/>
      <c r="BC714" s="232"/>
      <c r="BD714" s="232"/>
      <c r="BE714" s="232"/>
      <c r="BF714" s="226"/>
      <c r="BG714" s="226"/>
      <c r="BH714" s="226"/>
      <c r="BI714" s="224"/>
      <c r="BJ714" s="224"/>
      <c r="BK714" s="224"/>
      <c r="BL714" s="224"/>
      <c r="BM714" s="224"/>
      <c r="BN714" s="224"/>
      <c r="BO714" s="224"/>
      <c r="BP714" s="224"/>
      <c r="BQ714" s="224"/>
      <c r="BR714" s="224"/>
      <c r="BS714" s="224"/>
      <c r="BT714" s="224"/>
    </row>
    <row r="715" spans="1:72" ht="26.25" customHeight="1">
      <c r="A715" s="210">
        <v>715</v>
      </c>
      <c r="B715" s="238">
        <v>53</v>
      </c>
      <c r="C715" s="238" t="s">
        <v>1808</v>
      </c>
      <c r="D715" s="238">
        <v>0</v>
      </c>
      <c r="E715" s="293" t="s">
        <v>1849</v>
      </c>
      <c r="G715" s="232" t="s">
        <v>596</v>
      </c>
      <c r="H715" s="215" t="s">
        <v>104</v>
      </c>
      <c r="I715" s="215"/>
      <c r="J715" s="230" t="s">
        <v>620</v>
      </c>
      <c r="K715" s="237"/>
      <c r="L715" s="238" t="s">
        <v>620</v>
      </c>
      <c r="M715" s="219"/>
      <c r="N715" s="243"/>
      <c r="O715" s="232"/>
      <c r="P715" s="232"/>
      <c r="Q715" s="348"/>
      <c r="R715" s="348"/>
      <c r="S715" s="232"/>
      <c r="T715" s="232"/>
      <c r="U715" s="232"/>
      <c r="V715" s="232"/>
      <c r="W715" s="211">
        <v>2012</v>
      </c>
      <c r="X715" s="239" t="d">
        <v>2012-06-18</v>
      </c>
      <c r="Y715" s="228" t="s">
        <v>1810</v>
      </c>
      <c r="Z715" s="238" t="s">
        <v>1699</v>
      </c>
      <c r="AA715" s="211" t="s">
        <v>1788</v>
      </c>
      <c r="AB715" s="328">
        <v>2</v>
      </c>
      <c r="AC715" s="238" t="s">
        <v>1757</v>
      </c>
      <c r="AD715" s="232" t="s">
        <v>596</v>
      </c>
      <c r="AE715" s="232"/>
      <c r="AF715" s="232"/>
      <c r="AG715" s="232"/>
      <c r="AH715" s="232"/>
      <c r="AI715" s="232"/>
      <c r="AJ715" s="232"/>
      <c r="AK715" s="232"/>
      <c r="AL715" s="232"/>
      <c r="AM715" s="232" t="s">
        <v>1830</v>
      </c>
      <c r="AN715" s="232"/>
      <c r="AO715" s="238"/>
      <c r="AS715" s="232"/>
      <c r="AT715" s="232"/>
      <c r="AU715" s="232"/>
      <c r="AV715" s="232"/>
      <c r="AW715" s="232"/>
      <c r="AX715" s="232"/>
      <c r="AY715" s="232"/>
      <c r="AZ715" s="232"/>
      <c r="BA715" s="232"/>
      <c r="BB715" s="232"/>
      <c r="BC715" s="232"/>
      <c r="BD715" s="232"/>
      <c r="BE715" s="232"/>
      <c r="BF715" s="226"/>
      <c r="BG715" s="226"/>
      <c r="BH715" s="226"/>
    </row>
    <row r="716" spans="1:72" ht="26.25" customHeight="1">
      <c r="A716" s="210">
        <v>716</v>
      </c>
      <c r="B716" s="238">
        <v>54</v>
      </c>
      <c r="C716" s="238" t="s">
        <v>1809</v>
      </c>
      <c r="D716" s="238">
        <v>0</v>
      </c>
      <c r="E716" s="293" t="s">
        <v>1850</v>
      </c>
      <c r="G716" s="232" t="s">
        <v>596</v>
      </c>
      <c r="H716" s="215" t="s">
        <v>104</v>
      </c>
      <c r="I716" s="215"/>
      <c r="J716" s="216" t="s">
        <v>620</v>
      </c>
      <c r="K716" s="217"/>
      <c r="L716" s="238" t="s">
        <v>620</v>
      </c>
      <c r="M716" s="219"/>
      <c r="N716" s="219"/>
      <c r="O716" s="232"/>
      <c r="P716" s="232"/>
      <c r="Q716" s="348"/>
      <c r="R716" s="348"/>
      <c r="S716" s="232"/>
      <c r="T716" s="232"/>
      <c r="U716" s="232"/>
      <c r="V716" s="232"/>
      <c r="W716" s="211">
        <v>2012</v>
      </c>
      <c r="X716" s="239" t="d">
        <v>2012-06-18</v>
      </c>
      <c r="Y716" s="228" t="s">
        <v>1810</v>
      </c>
      <c r="Z716" s="238" t="s">
        <v>1699</v>
      </c>
      <c r="AA716" s="211" t="s">
        <v>1790</v>
      </c>
      <c r="AB716" s="328">
        <v>2</v>
      </c>
      <c r="AC716" s="238" t="s">
        <v>1752</v>
      </c>
      <c r="AD716" s="232" t="s">
        <v>596</v>
      </c>
      <c r="AE716" s="232"/>
      <c r="AF716" s="232"/>
      <c r="AG716" s="232"/>
      <c r="AH716" s="232"/>
      <c r="AI716" s="232"/>
      <c r="AJ716" s="232"/>
      <c r="AK716" s="232"/>
      <c r="AL716" s="238"/>
      <c r="AM716" s="232" t="s">
        <v>1830</v>
      </c>
      <c r="AN716" s="232"/>
      <c r="AO716" s="232"/>
      <c r="AS716" s="232"/>
      <c r="AT716" s="232"/>
      <c r="AU716" s="232"/>
      <c r="AV716" s="232"/>
      <c r="AW716" s="232"/>
      <c r="AX716" s="232"/>
      <c r="AY716" s="232"/>
      <c r="AZ716" s="232"/>
      <c r="BA716" s="232"/>
      <c r="BB716" s="232"/>
      <c r="BC716" s="232"/>
      <c r="BD716" s="232"/>
      <c r="BE716" s="232"/>
      <c r="BF716" s="226"/>
      <c r="BG716" s="226"/>
      <c r="BH716" s="226"/>
    </row>
    <row r="717" spans="1:72" ht="26.25" customHeight="1">
      <c r="A717" s="210">
        <v>717</v>
      </c>
      <c r="B717" s="244">
        <v>30</v>
      </c>
      <c r="C717" s="244" t="s">
        <v>1723</v>
      </c>
      <c r="D717" s="244">
        <v>1</v>
      </c>
      <c r="E717" s="293" t="s">
        <v>1648</v>
      </c>
      <c r="G717" s="232" t="s">
        <v>587</v>
      </c>
      <c r="H717" s="215" t="s">
        <v>458</v>
      </c>
      <c r="I717" s="229"/>
      <c r="J717" s="230" t="s">
        <v>167</v>
      </c>
      <c r="L717" s="238" t="s">
        <v>587</v>
      </c>
      <c r="M717" s="219"/>
      <c r="N717" s="219"/>
      <c r="O717" s="224" t="s">
        <v>707</v>
      </c>
      <c r="P717" s="244" t="s">
        <v>1659</v>
      </c>
      <c r="Q717" s="245">
        <v>4492460.75</v>
      </c>
      <c r="R717" s="245">
        <v>400959.81</v>
      </c>
      <c r="S717" s="224">
        <v>0</v>
      </c>
      <c r="T717" s="224">
        <v>4</v>
      </c>
      <c r="U717" s="224">
        <v>0</v>
      </c>
      <c r="V717" s="224">
        <v>1</v>
      </c>
      <c r="W717" s="211">
        <v>2012</v>
      </c>
      <c r="X717" s="234" t="d">
        <v>2012-06-19</v>
      </c>
      <c r="Y717" s="228" t="s">
        <v>1811</v>
      </c>
      <c r="Z717" s="244" t="s">
        <v>1722</v>
      </c>
      <c r="AA717" s="211" t="s">
        <v>1817</v>
      </c>
      <c r="AB717" s="292">
        <v>1</v>
      </c>
      <c r="AC717" s="244" t="s">
        <v>1751</v>
      </c>
      <c r="AD717" s="224" t="s">
        <v>596</v>
      </c>
      <c r="AS717" s="224" t="s">
        <v>1660</v>
      </c>
      <c r="AT717" s="224">
        <v>15</v>
      </c>
      <c r="AU717" s="224">
        <v>0</v>
      </c>
      <c r="AV717" s="224">
        <v>0</v>
      </c>
      <c r="AW717" s="224">
        <v>110</v>
      </c>
      <c r="AX717" s="224">
        <v>110</v>
      </c>
      <c r="AY717" s="224">
        <v>85</v>
      </c>
      <c r="AZ717" s="224">
        <v>52</v>
      </c>
      <c r="BA717" s="224">
        <v>51</v>
      </c>
      <c r="BB717" s="224">
        <v>46</v>
      </c>
      <c r="BC717" s="224">
        <v>4</v>
      </c>
      <c r="BD717" s="224">
        <v>4</v>
      </c>
      <c r="BE717" s="224">
        <v>5</v>
      </c>
      <c r="BF717" s="226"/>
      <c r="BG717" s="226"/>
      <c r="BH717" s="226"/>
    </row>
    <row r="718" spans="1:72" ht="26.25" customHeight="1">
      <c r="A718" s="210">
        <v>718</v>
      </c>
      <c r="B718" s="244">
        <v>30</v>
      </c>
      <c r="C718" s="244" t="s">
        <v>1723</v>
      </c>
      <c r="D718" s="244">
        <v>1</v>
      </c>
      <c r="E718" s="293" t="s">
        <v>1649</v>
      </c>
      <c r="G718" s="238" t="s">
        <v>587</v>
      </c>
      <c r="H718" s="227" t="s">
        <v>459</v>
      </c>
      <c r="I718" s="229"/>
      <c r="J718" s="230" t="s">
        <v>168</v>
      </c>
      <c r="L718" s="238" t="s">
        <v>587</v>
      </c>
      <c r="M718" s="219"/>
      <c r="N718" s="219"/>
      <c r="O718" s="224" t="s">
        <v>707</v>
      </c>
      <c r="P718" s="224" t="s">
        <v>1659</v>
      </c>
      <c r="Q718" s="248">
        <v>4492452.72</v>
      </c>
      <c r="R718" s="248">
        <v>400954.22</v>
      </c>
      <c r="S718" s="244">
        <v>0</v>
      </c>
      <c r="T718" s="244">
        <v>7</v>
      </c>
      <c r="U718" s="244">
        <v>1</v>
      </c>
      <c r="V718" s="244">
        <v>0</v>
      </c>
      <c r="W718" s="211">
        <v>2012</v>
      </c>
      <c r="X718" s="239" t="d">
        <v>2012-06-19</v>
      </c>
      <c r="Y718" s="228" t="s">
        <v>1811</v>
      </c>
      <c r="Z718" s="244" t="s">
        <v>1722</v>
      </c>
      <c r="AA718" s="211" t="s">
        <v>1817</v>
      </c>
      <c r="AB718" s="292">
        <v>1</v>
      </c>
      <c r="AC718" s="244" t="s">
        <v>1751</v>
      </c>
      <c r="AD718" s="224" t="s">
        <v>596</v>
      </c>
      <c r="AE718" s="244"/>
      <c r="AF718" s="244"/>
      <c r="AG718" s="244"/>
      <c r="AH718" s="244"/>
      <c r="AI718" s="244"/>
      <c r="AJ718" s="244"/>
      <c r="AK718" s="244"/>
      <c r="AN718" s="244"/>
      <c r="AS718" s="244"/>
      <c r="BC718" s="224">
        <v>5</v>
      </c>
      <c r="BD718" s="224">
        <v>5</v>
      </c>
      <c r="BE718" s="224">
        <v>4</v>
      </c>
      <c r="BF718" s="226"/>
      <c r="BG718" s="226"/>
      <c r="BH718" s="226"/>
    </row>
    <row r="719" spans="1:72" ht="26.25" customHeight="1">
      <c r="A719" s="210">
        <v>719</v>
      </c>
      <c r="B719" s="244">
        <v>30</v>
      </c>
      <c r="C719" s="244" t="s">
        <v>1723</v>
      </c>
      <c r="D719" s="244">
        <v>1</v>
      </c>
      <c r="E719" s="293" t="s">
        <v>1667</v>
      </c>
      <c r="G719" s="232" t="s">
        <v>587</v>
      </c>
      <c r="H719" s="227" t="s">
        <v>460</v>
      </c>
      <c r="I719" s="229"/>
      <c r="J719" s="230" t="s">
        <v>169</v>
      </c>
      <c r="L719" s="238" t="s">
        <v>587</v>
      </c>
      <c r="M719" s="219"/>
      <c r="N719" s="243"/>
      <c r="O719" s="224" t="s">
        <v>707</v>
      </c>
      <c r="P719" s="224" t="s">
        <v>1659</v>
      </c>
      <c r="Q719" s="245">
        <v>4492448.32</v>
      </c>
      <c r="R719" s="245">
        <v>400961.15</v>
      </c>
      <c r="S719" s="224">
        <v>0</v>
      </c>
      <c r="T719" s="224">
        <v>4</v>
      </c>
      <c r="U719" s="224">
        <v>0</v>
      </c>
      <c r="V719" s="224">
        <v>0</v>
      </c>
      <c r="W719" s="211">
        <v>2012</v>
      </c>
      <c r="X719" s="239" t="d">
        <v>2012-06-19</v>
      </c>
      <c r="Y719" s="228" t="s">
        <v>1811</v>
      </c>
      <c r="Z719" s="244" t="s">
        <v>1722</v>
      </c>
      <c r="AA719" s="211" t="s">
        <v>1817</v>
      </c>
      <c r="AB719" s="292">
        <v>1</v>
      </c>
      <c r="AC719" s="244" t="s">
        <v>1751</v>
      </c>
      <c r="AD719" s="224" t="s">
        <v>596</v>
      </c>
      <c r="AO719" s="244"/>
      <c r="BC719" s="224">
        <v>6</v>
      </c>
      <c r="BD719" s="224">
        <v>6</v>
      </c>
      <c r="BE719" s="224">
        <v>6</v>
      </c>
      <c r="BF719" s="226"/>
      <c r="BG719" s="226"/>
      <c r="BH719" s="226"/>
    </row>
    <row r="720" spans="1:72" ht="26.25" customHeight="1">
      <c r="A720" s="354">
        <v>720</v>
      </c>
      <c r="B720" s="215">
        <v>45</v>
      </c>
      <c r="C720" s="215" t="s">
        <v>1720</v>
      </c>
      <c r="D720" s="215">
        <v>1</v>
      </c>
      <c r="E720" s="293" t="s">
        <v>1651</v>
      </c>
      <c r="G720" s="227" t="s">
        <v>596</v>
      </c>
      <c r="H720" s="232" t="s">
        <v>620</v>
      </c>
      <c r="I720" s="238"/>
      <c r="J720" s="230" t="s">
        <v>620</v>
      </c>
      <c r="L720" s="238" t="s">
        <v>620</v>
      </c>
      <c r="M720" s="227"/>
      <c r="N720" s="215"/>
      <c r="O720" s="227"/>
      <c r="P720" s="227"/>
      <c r="Q720" s="355"/>
      <c r="R720" s="355"/>
      <c r="S720" s="227"/>
      <c r="T720" s="227"/>
      <c r="U720" s="227"/>
      <c r="V720" s="227"/>
      <c r="W720" s="274">
        <v>2012</v>
      </c>
      <c r="X720" s="439" t="d">
        <v>2012-06-18</v>
      </c>
      <c r="Y720" s="294" t="s">
        <v>1810</v>
      </c>
      <c r="Z720" s="215" t="s">
        <v>1715</v>
      </c>
      <c r="AA720" s="274" t="s">
        <v>1816</v>
      </c>
      <c r="AB720" s="357">
        <v>1</v>
      </c>
      <c r="AC720" s="215" t="s">
        <v>1758</v>
      </c>
      <c r="AD720" s="227" t="s">
        <v>587</v>
      </c>
      <c r="AE720" s="227">
        <v>7</v>
      </c>
      <c r="AF720" s="227" t="s">
        <v>585</v>
      </c>
      <c r="AG720" s="227">
        <v>106</v>
      </c>
      <c r="AH720" s="227">
        <v>0</v>
      </c>
      <c r="AI720" s="227">
        <v>3</v>
      </c>
      <c r="AJ720" s="227">
        <v>0</v>
      </c>
      <c r="AK720" s="227">
        <v>0</v>
      </c>
      <c r="AL720" s="227" t="s">
        <v>595</v>
      </c>
      <c r="AM720" s="227" t="s">
        <v>1658</v>
      </c>
      <c r="AN720" s="227"/>
      <c r="AO720" s="215"/>
      <c r="AP720" s="358"/>
      <c r="AQ720" s="358"/>
      <c r="AR720" s="358"/>
      <c r="AS720" s="227"/>
      <c r="AT720" s="227"/>
      <c r="AU720" s="227"/>
      <c r="AV720" s="227"/>
      <c r="AW720" s="227"/>
      <c r="AX720" s="227"/>
      <c r="AY720" s="227"/>
      <c r="AZ720" s="227"/>
      <c r="BA720" s="227"/>
      <c r="BB720" s="227"/>
      <c r="BC720" s="227"/>
      <c r="BD720" s="227"/>
      <c r="BE720" s="227"/>
      <c r="BF720" s="227"/>
      <c r="BG720" s="227"/>
      <c r="BH720" s="227"/>
      <c r="BI720" s="227"/>
      <c r="BJ720" s="227"/>
      <c r="BK720" s="227"/>
      <c r="BL720" s="227"/>
      <c r="BM720" s="227"/>
      <c r="BN720" s="227"/>
      <c r="BO720" s="227"/>
      <c r="BP720" s="227"/>
      <c r="BQ720" s="227"/>
      <c r="BR720" s="227"/>
      <c r="BS720" s="227"/>
      <c r="BT720" s="227"/>
    </row>
    <row r="721" spans="1:72" ht="26.25" customHeight="1">
      <c r="A721" s="354">
        <v>721</v>
      </c>
      <c r="B721" s="215">
        <v>45</v>
      </c>
      <c r="C721" s="215" t="s">
        <v>1720</v>
      </c>
      <c r="D721" s="215">
        <v>1</v>
      </c>
      <c r="E721" s="212" t="s">
        <v>1652</v>
      </c>
      <c r="F721" s="213"/>
      <c r="G721" s="227" t="s">
        <v>596</v>
      </c>
      <c r="H721" s="238" t="s">
        <v>620</v>
      </c>
      <c r="I721" s="238"/>
      <c r="J721" s="230" t="s">
        <v>620</v>
      </c>
      <c r="K721" s="237"/>
      <c r="L721" s="238" t="s">
        <v>620</v>
      </c>
      <c r="M721" s="227"/>
      <c r="N721" s="215"/>
      <c r="O721" s="227"/>
      <c r="P721" s="227"/>
      <c r="Q721" s="355"/>
      <c r="R721" s="355"/>
      <c r="S721" s="227"/>
      <c r="T721" s="227"/>
      <c r="U721" s="227"/>
      <c r="V721" s="227"/>
      <c r="W721" s="274">
        <v>2012</v>
      </c>
      <c r="X721" s="356" t="d">
        <v>2012-06-18</v>
      </c>
      <c r="Y721" s="294" t="s">
        <v>1810</v>
      </c>
      <c r="Z721" s="215" t="s">
        <v>1715</v>
      </c>
      <c r="AA721" s="274" t="s">
        <v>1816</v>
      </c>
      <c r="AB721" s="357">
        <v>1</v>
      </c>
      <c r="AC721" s="215" t="s">
        <v>1758</v>
      </c>
      <c r="AD721" s="227" t="s">
        <v>587</v>
      </c>
      <c r="AE721" s="227">
        <v>7</v>
      </c>
      <c r="AF721" s="227" t="s">
        <v>585</v>
      </c>
      <c r="AG721" s="227">
        <v>86</v>
      </c>
      <c r="AH721" s="227">
        <v>0</v>
      </c>
      <c r="AI721" s="227">
        <v>2</v>
      </c>
      <c r="AJ721" s="227">
        <v>0</v>
      </c>
      <c r="AK721" s="227">
        <v>0</v>
      </c>
      <c r="AL721" s="227" t="s">
        <v>595</v>
      </c>
      <c r="AM721" s="227" t="s">
        <v>1658</v>
      </c>
      <c r="AN721" s="227"/>
      <c r="AO721" s="215"/>
      <c r="AP721" s="358"/>
      <c r="AQ721" s="358"/>
      <c r="AR721" s="358"/>
      <c r="AS721" s="227"/>
      <c r="AT721" s="227"/>
      <c r="AU721" s="227"/>
      <c r="AV721" s="227"/>
      <c r="AW721" s="227"/>
      <c r="AX721" s="227"/>
      <c r="AY721" s="227"/>
      <c r="AZ721" s="227"/>
      <c r="BA721" s="227"/>
      <c r="BB721" s="227"/>
      <c r="BC721" s="227"/>
      <c r="BD721" s="227"/>
      <c r="BE721" s="227"/>
      <c r="BF721" s="227"/>
      <c r="BG721" s="227"/>
      <c r="BH721" s="227"/>
      <c r="BI721" s="227"/>
      <c r="BJ721" s="227"/>
      <c r="BK721" s="227"/>
      <c r="BL721" s="227"/>
      <c r="BM721" s="227"/>
      <c r="BN721" s="227"/>
      <c r="BO721" s="227"/>
      <c r="BP721" s="227"/>
      <c r="BQ721" s="227"/>
      <c r="BR721" s="227"/>
      <c r="BS721" s="227"/>
      <c r="BT721" s="227"/>
    </row>
    <row r="722" spans="1:72" s="285" customFormat="1" ht="26.25" customHeight="1">
      <c r="A722" s="354">
        <v>722</v>
      </c>
      <c r="B722" s="215">
        <v>45</v>
      </c>
      <c r="C722" s="215" t="s">
        <v>1720</v>
      </c>
      <c r="D722" s="215">
        <v>1</v>
      </c>
      <c r="E722" s="293" t="s">
        <v>1653</v>
      </c>
      <c r="F722" s="240"/>
      <c r="G722" s="227" t="s">
        <v>596</v>
      </c>
      <c r="H722" s="232" t="s">
        <v>620</v>
      </c>
      <c r="I722" s="238"/>
      <c r="J722" s="252" t="s">
        <v>620</v>
      </c>
      <c r="K722" s="231"/>
      <c r="L722" s="238" t="s">
        <v>620</v>
      </c>
      <c r="M722" s="227"/>
      <c r="N722" s="227"/>
      <c r="O722" s="215"/>
      <c r="P722" s="215"/>
      <c r="Q722" s="355"/>
      <c r="R722" s="436"/>
      <c r="S722" s="227"/>
      <c r="T722" s="227"/>
      <c r="U722" s="227"/>
      <c r="V722" s="227"/>
      <c r="W722" s="274">
        <v>2012</v>
      </c>
      <c r="X722" s="439" t="d">
        <v>2012-06-18</v>
      </c>
      <c r="Y722" s="294" t="s">
        <v>1810</v>
      </c>
      <c r="Z722" s="215" t="s">
        <v>1715</v>
      </c>
      <c r="AA722" s="274" t="s">
        <v>1816</v>
      </c>
      <c r="AB722" s="357">
        <v>1</v>
      </c>
      <c r="AC722" s="215" t="s">
        <v>1758</v>
      </c>
      <c r="AD722" s="227" t="s">
        <v>587</v>
      </c>
      <c r="AE722" s="227">
        <v>12</v>
      </c>
      <c r="AF722" s="227" t="s">
        <v>585</v>
      </c>
      <c r="AG722" s="227">
        <v>131</v>
      </c>
      <c r="AH722" s="227">
        <v>0</v>
      </c>
      <c r="AI722" s="227">
        <v>4</v>
      </c>
      <c r="AJ722" s="227">
        <v>0</v>
      </c>
      <c r="AK722" s="227">
        <v>0</v>
      </c>
      <c r="AL722" s="227" t="s">
        <v>595</v>
      </c>
      <c r="AM722" s="227" t="s">
        <v>1658</v>
      </c>
      <c r="AN722" s="227"/>
      <c r="AO722" s="227"/>
      <c r="AP722" s="358"/>
      <c r="AQ722" s="358"/>
      <c r="AR722" s="358"/>
      <c r="AS722" s="227"/>
      <c r="AT722" s="227"/>
      <c r="AU722" s="227"/>
      <c r="AV722" s="227"/>
      <c r="AW722" s="227"/>
      <c r="AX722" s="227"/>
      <c r="AY722" s="227"/>
      <c r="AZ722" s="227"/>
      <c r="BA722" s="227"/>
      <c r="BB722" s="227"/>
      <c r="BC722" s="227"/>
      <c r="BD722" s="227"/>
      <c r="BE722" s="227"/>
      <c r="BF722" s="227"/>
      <c r="BG722" s="227"/>
      <c r="BH722" s="227"/>
      <c r="BI722" s="227"/>
      <c r="BJ722" s="227"/>
      <c r="BK722" s="227"/>
      <c r="BL722" s="227"/>
      <c r="BM722" s="227"/>
      <c r="BN722" s="227"/>
      <c r="BO722" s="227"/>
      <c r="BP722" s="227"/>
      <c r="BQ722" s="227"/>
      <c r="BR722" s="227"/>
      <c r="BS722" s="227"/>
      <c r="BT722" s="227"/>
    </row>
    <row r="723" spans="1:72" ht="26.25" customHeight="1">
      <c r="A723" s="354">
        <v>723</v>
      </c>
      <c r="B723" s="215">
        <v>45</v>
      </c>
      <c r="C723" s="215" t="s">
        <v>1720</v>
      </c>
      <c r="D723" s="215">
        <v>1</v>
      </c>
      <c r="E723" s="293" t="s">
        <v>1654</v>
      </c>
      <c r="G723" s="227" t="s">
        <v>596</v>
      </c>
      <c r="H723" s="232" t="s">
        <v>620</v>
      </c>
      <c r="I723" s="232"/>
      <c r="J723" s="252" t="s">
        <v>620</v>
      </c>
      <c r="K723" s="237"/>
      <c r="L723" s="238" t="s">
        <v>620</v>
      </c>
      <c r="M723" s="227"/>
      <c r="N723" s="215"/>
      <c r="O723" s="227"/>
      <c r="P723" s="227"/>
      <c r="Q723" s="355"/>
      <c r="R723" s="355"/>
      <c r="S723" s="227"/>
      <c r="T723" s="227"/>
      <c r="U723" s="227"/>
      <c r="V723" s="227"/>
      <c r="W723" s="274">
        <v>2012</v>
      </c>
      <c r="X723" s="356" t="d">
        <v>2012-06-18</v>
      </c>
      <c r="Y723" s="296" t="s">
        <v>1810</v>
      </c>
      <c r="Z723" s="215" t="s">
        <v>1715</v>
      </c>
      <c r="AA723" s="274" t="s">
        <v>1816</v>
      </c>
      <c r="AB723" s="357">
        <v>1</v>
      </c>
      <c r="AC723" s="215" t="s">
        <v>1758</v>
      </c>
      <c r="AD723" s="227" t="s">
        <v>587</v>
      </c>
      <c r="AE723" s="227">
        <v>12</v>
      </c>
      <c r="AF723" s="227" t="s">
        <v>585</v>
      </c>
      <c r="AG723" s="227">
        <v>137</v>
      </c>
      <c r="AH723" s="227">
        <v>0</v>
      </c>
      <c r="AI723" s="227">
        <v>2</v>
      </c>
      <c r="AJ723" s="227">
        <v>0</v>
      </c>
      <c r="AK723" s="227">
        <v>0</v>
      </c>
      <c r="AL723" s="227" t="s">
        <v>595</v>
      </c>
      <c r="AM723" s="227" t="s">
        <v>1658</v>
      </c>
      <c r="AN723" s="227"/>
      <c r="AO723" s="215"/>
      <c r="AP723" s="358"/>
      <c r="AQ723" s="358"/>
      <c r="AR723" s="358"/>
      <c r="AS723" s="227"/>
      <c r="AT723" s="227"/>
      <c r="AU723" s="227"/>
      <c r="AV723" s="227"/>
      <c r="AW723" s="227"/>
      <c r="AX723" s="227"/>
      <c r="AY723" s="227"/>
      <c r="AZ723" s="227"/>
      <c r="BA723" s="227"/>
      <c r="BB723" s="227"/>
      <c r="BC723" s="227"/>
      <c r="BD723" s="227"/>
      <c r="BE723" s="227"/>
      <c r="BF723" s="227"/>
      <c r="BG723" s="227"/>
      <c r="BH723" s="227"/>
      <c r="BI723" s="227"/>
      <c r="BJ723" s="227"/>
      <c r="BK723" s="227"/>
      <c r="BL723" s="227"/>
      <c r="BM723" s="227"/>
      <c r="BN723" s="227"/>
      <c r="BO723" s="227"/>
      <c r="BP723" s="227"/>
      <c r="BQ723" s="227"/>
      <c r="BR723" s="227"/>
      <c r="BS723" s="227"/>
      <c r="BT723" s="227"/>
    </row>
    <row r="724" spans="1:72" ht="26.25" customHeight="1">
      <c r="A724" s="354">
        <v>724</v>
      </c>
      <c r="B724" s="227">
        <v>45</v>
      </c>
      <c r="C724" s="215" t="s">
        <v>1720</v>
      </c>
      <c r="D724" s="215">
        <v>1</v>
      </c>
      <c r="E724" s="293" t="s">
        <v>1655</v>
      </c>
      <c r="F724" s="213"/>
      <c r="G724" s="227" t="s">
        <v>596</v>
      </c>
      <c r="H724" s="238" t="s">
        <v>620</v>
      </c>
      <c r="I724" s="238"/>
      <c r="J724" s="230" t="s">
        <v>620</v>
      </c>
      <c r="K724" s="237"/>
      <c r="L724" s="238" t="s">
        <v>620</v>
      </c>
      <c r="M724" s="227"/>
      <c r="N724" s="227"/>
      <c r="O724" s="227"/>
      <c r="P724" s="227"/>
      <c r="Q724" s="355"/>
      <c r="R724" s="355"/>
      <c r="S724" s="227"/>
      <c r="T724" s="227"/>
      <c r="U724" s="227"/>
      <c r="V724" s="227"/>
      <c r="W724" s="274">
        <v>2012</v>
      </c>
      <c r="X724" s="356" t="d">
        <v>2012-06-18</v>
      </c>
      <c r="Y724" s="296" t="s">
        <v>1810</v>
      </c>
      <c r="Z724" s="215" t="s">
        <v>1715</v>
      </c>
      <c r="AA724" s="274" t="s">
        <v>1816</v>
      </c>
      <c r="AB724" s="357">
        <v>1</v>
      </c>
      <c r="AC724" s="215" t="s">
        <v>1758</v>
      </c>
      <c r="AD724" s="227" t="s">
        <v>587</v>
      </c>
      <c r="AE724" s="227">
        <v>13</v>
      </c>
      <c r="AF724" s="227" t="s">
        <v>585</v>
      </c>
      <c r="AG724" s="227">
        <v>131</v>
      </c>
      <c r="AH724" s="227">
        <v>0</v>
      </c>
      <c r="AI724" s="227">
        <v>2</v>
      </c>
      <c r="AJ724" s="227">
        <v>0</v>
      </c>
      <c r="AK724" s="227">
        <v>0</v>
      </c>
      <c r="AL724" s="215" t="s">
        <v>595</v>
      </c>
      <c r="AM724" s="215" t="s">
        <v>1658</v>
      </c>
      <c r="AN724" s="227"/>
      <c r="AO724" s="227"/>
      <c r="AP724" s="358"/>
      <c r="AQ724" s="358"/>
      <c r="AR724" s="358"/>
      <c r="AS724" s="227"/>
      <c r="AT724" s="227"/>
      <c r="AU724" s="227"/>
      <c r="AV724" s="227"/>
      <c r="AW724" s="227"/>
      <c r="AX724" s="227"/>
      <c r="AY724" s="227"/>
      <c r="AZ724" s="227"/>
      <c r="BA724" s="227"/>
      <c r="BB724" s="227"/>
      <c r="BC724" s="227"/>
      <c r="BD724" s="227"/>
      <c r="BE724" s="227"/>
      <c r="BF724" s="227"/>
      <c r="BG724" s="227"/>
      <c r="BH724" s="227"/>
      <c r="BI724" s="227"/>
      <c r="BJ724" s="227"/>
      <c r="BK724" s="227"/>
      <c r="BL724" s="227"/>
      <c r="BM724" s="227"/>
      <c r="BN724" s="227"/>
      <c r="BO724" s="227"/>
      <c r="BP724" s="227"/>
      <c r="BQ724" s="227"/>
      <c r="BR724" s="227"/>
      <c r="BS724" s="227"/>
      <c r="BT724" s="227"/>
    </row>
    <row r="725" spans="1:72" ht="26.25" customHeight="1">
      <c r="A725" s="354">
        <v>725</v>
      </c>
      <c r="B725" s="215">
        <v>45</v>
      </c>
      <c r="C725" s="215" t="s">
        <v>1720</v>
      </c>
      <c r="D725" s="215">
        <v>1</v>
      </c>
      <c r="E725" s="212" t="s">
        <v>1656</v>
      </c>
      <c r="F725" s="213"/>
      <c r="G725" s="227" t="s">
        <v>596</v>
      </c>
      <c r="H725" s="232" t="s">
        <v>620</v>
      </c>
      <c r="I725" s="238"/>
      <c r="J725" s="230" t="s">
        <v>620</v>
      </c>
      <c r="K725" s="237"/>
      <c r="L725" s="238" t="s">
        <v>620</v>
      </c>
      <c r="M725" s="227"/>
      <c r="N725" s="227"/>
      <c r="O725" s="227"/>
      <c r="P725" s="227"/>
      <c r="Q725" s="355"/>
      <c r="R725" s="355"/>
      <c r="S725" s="227"/>
      <c r="T725" s="227"/>
      <c r="U725" s="227"/>
      <c r="V725" s="227"/>
      <c r="W725" s="274">
        <v>2012</v>
      </c>
      <c r="X725" s="439" t="d">
        <v>2012-06-18</v>
      </c>
      <c r="Y725" s="296" t="s">
        <v>1810</v>
      </c>
      <c r="Z725" s="215" t="s">
        <v>1715</v>
      </c>
      <c r="AA725" s="274" t="s">
        <v>1816</v>
      </c>
      <c r="AB725" s="357">
        <v>1</v>
      </c>
      <c r="AC725" s="215" t="s">
        <v>1758</v>
      </c>
      <c r="AD725" s="227" t="s">
        <v>587</v>
      </c>
      <c r="AE725" s="227">
        <v>44</v>
      </c>
      <c r="AF725" s="227" t="s">
        <v>585</v>
      </c>
      <c r="AG725" s="227">
        <v>96</v>
      </c>
      <c r="AH725" s="227">
        <v>0</v>
      </c>
      <c r="AI725" s="227">
        <v>2</v>
      </c>
      <c r="AJ725" s="227">
        <v>0</v>
      </c>
      <c r="AK725" s="227">
        <v>0</v>
      </c>
      <c r="AL725" s="227" t="s">
        <v>595</v>
      </c>
      <c r="AM725" s="227" t="s">
        <v>1658</v>
      </c>
      <c r="AN725" s="227"/>
      <c r="AO725" s="227"/>
      <c r="AP725" s="358"/>
      <c r="AQ725" s="358"/>
      <c r="AR725" s="358"/>
      <c r="AS725" s="227"/>
      <c r="AT725" s="227"/>
      <c r="AU725" s="227"/>
      <c r="AV725" s="227"/>
      <c r="AW725" s="227"/>
      <c r="AX725" s="227"/>
      <c r="AY725" s="227"/>
      <c r="AZ725" s="227"/>
      <c r="BA725" s="227"/>
      <c r="BB725" s="227"/>
      <c r="BC725" s="227"/>
      <c r="BD725" s="227"/>
      <c r="BE725" s="227"/>
      <c r="BF725" s="227"/>
      <c r="BG725" s="227"/>
      <c r="BH725" s="227"/>
      <c r="BI725" s="227"/>
      <c r="BJ725" s="227"/>
      <c r="BK725" s="227"/>
      <c r="BL725" s="227"/>
      <c r="BM725" s="227"/>
      <c r="BN725" s="227"/>
      <c r="BO725" s="227"/>
      <c r="BP725" s="227"/>
      <c r="BQ725" s="227"/>
      <c r="BR725" s="227"/>
      <c r="BS725" s="227"/>
      <c r="BT725" s="227"/>
    </row>
    <row r="726" spans="1:72" ht="26.25" customHeight="1">
      <c r="A726" s="354">
        <v>726</v>
      </c>
      <c r="B726" s="227">
        <v>45</v>
      </c>
      <c r="C726" s="215" t="s">
        <v>1720</v>
      </c>
      <c r="D726" s="215">
        <v>1</v>
      </c>
      <c r="E726" s="293" t="s">
        <v>1657</v>
      </c>
      <c r="G726" s="227" t="s">
        <v>596</v>
      </c>
      <c r="H726" s="238" t="s">
        <v>620</v>
      </c>
      <c r="I726" s="238"/>
      <c r="J726" s="252" t="s">
        <v>620</v>
      </c>
      <c r="K726" s="237"/>
      <c r="L726" s="238" t="s">
        <v>620</v>
      </c>
      <c r="M726" s="227"/>
      <c r="N726" s="227"/>
      <c r="O726" s="227"/>
      <c r="P726" s="227"/>
      <c r="Q726" s="355"/>
      <c r="R726" s="355"/>
      <c r="S726" s="227"/>
      <c r="T726" s="227"/>
      <c r="U726" s="227"/>
      <c r="V726" s="227"/>
      <c r="W726" s="274">
        <v>2012</v>
      </c>
      <c r="X726" s="439" t="d">
        <v>2012-06-18</v>
      </c>
      <c r="Y726" s="294" t="s">
        <v>1810</v>
      </c>
      <c r="Z726" s="215" t="s">
        <v>1715</v>
      </c>
      <c r="AA726" s="274" t="s">
        <v>1816</v>
      </c>
      <c r="AB726" s="357">
        <v>1</v>
      </c>
      <c r="AC726" s="215" t="s">
        <v>1758</v>
      </c>
      <c r="AD726" s="227" t="s">
        <v>587</v>
      </c>
      <c r="AE726" s="227">
        <v>48</v>
      </c>
      <c r="AF726" s="227" t="s">
        <v>585</v>
      </c>
      <c r="AG726" s="227">
        <v>98</v>
      </c>
      <c r="AH726" s="227">
        <v>0</v>
      </c>
      <c r="AI726" s="227">
        <v>2</v>
      </c>
      <c r="AJ726" s="227">
        <v>0</v>
      </c>
      <c r="AK726" s="227">
        <v>0</v>
      </c>
      <c r="AL726" s="227" t="s">
        <v>595</v>
      </c>
      <c r="AM726" s="227" t="s">
        <v>1658</v>
      </c>
      <c r="AN726" s="227"/>
      <c r="AO726" s="227"/>
      <c r="AP726" s="358"/>
      <c r="AQ726" s="358"/>
      <c r="AR726" s="358"/>
      <c r="AS726" s="227"/>
      <c r="AT726" s="227"/>
      <c r="AU726" s="227"/>
      <c r="AV726" s="227"/>
      <c r="AW726" s="227"/>
      <c r="AX726" s="227"/>
      <c r="AY726" s="227"/>
      <c r="AZ726" s="227"/>
      <c r="BA726" s="227"/>
      <c r="BB726" s="227"/>
      <c r="BC726" s="227"/>
      <c r="BD726" s="227"/>
      <c r="BE726" s="227"/>
      <c r="BF726" s="227"/>
      <c r="BG726" s="227"/>
      <c r="BH726" s="227"/>
      <c r="BI726" s="227"/>
      <c r="BJ726" s="227"/>
      <c r="BK726" s="227"/>
      <c r="BL726" s="227"/>
      <c r="BM726" s="227"/>
      <c r="BN726" s="227"/>
      <c r="BO726" s="227"/>
      <c r="BP726" s="227"/>
      <c r="BQ726" s="227"/>
      <c r="BR726" s="227"/>
      <c r="BS726" s="227"/>
      <c r="BT726" s="227"/>
    </row>
    <row r="727" spans="1:72" ht="26.25" customHeight="1">
      <c r="A727" s="210">
        <v>727</v>
      </c>
      <c r="B727" s="244">
        <v>55</v>
      </c>
      <c r="C727" s="238" t="s">
        <v>1821</v>
      </c>
      <c r="D727" s="244">
        <v>1</v>
      </c>
      <c r="E727" s="293" t="s">
        <v>1859</v>
      </c>
      <c r="G727" s="232" t="s">
        <v>587</v>
      </c>
      <c r="H727" s="294" t="s">
        <v>1876</v>
      </c>
      <c r="I727" s="294"/>
      <c r="J727" s="252" t="s">
        <v>394</v>
      </c>
      <c r="K727" s="237"/>
      <c r="L727" s="238" t="s">
        <v>587</v>
      </c>
      <c r="M727" s="262"/>
      <c r="N727" s="219"/>
      <c r="O727" s="224" t="s">
        <v>707</v>
      </c>
      <c r="P727" s="244" t="s">
        <v>1789</v>
      </c>
      <c r="Q727" s="245">
        <v>4492529.84</v>
      </c>
      <c r="R727" s="245">
        <v>400991.15</v>
      </c>
      <c r="S727" s="224">
        <v>0</v>
      </c>
      <c r="T727" s="224">
        <v>0</v>
      </c>
      <c r="U727" s="224">
        <v>2</v>
      </c>
      <c r="V727" s="224">
        <v>0</v>
      </c>
      <c r="W727" s="211">
        <v>2012</v>
      </c>
      <c r="X727" s="295" t="d">
        <v>2012-07-19</v>
      </c>
      <c r="Y727" s="224" t="s">
        <v>1810</v>
      </c>
      <c r="Z727" s="244" t="s">
        <v>1715</v>
      </c>
      <c r="AA727" s="211" t="s">
        <v>1788</v>
      </c>
      <c r="AB727" s="244">
        <v>3</v>
      </c>
      <c r="AC727" s="244" t="s">
        <v>1823</v>
      </c>
      <c r="AD727" s="224" t="s">
        <v>596</v>
      </c>
      <c r="AM727" s="224" t="s">
        <v>33</v>
      </c>
      <c r="AN727" s="224" t="s">
        <v>35</v>
      </c>
      <c r="AP727" s="228"/>
      <c r="AQ727" s="228"/>
      <c r="AR727" s="228"/>
      <c r="AT727" s="224">
        <v>0</v>
      </c>
      <c r="AU727" s="224">
        <v>0</v>
      </c>
      <c r="AW727" s="224">
        <v>85</v>
      </c>
      <c r="AX727" s="224">
        <v>55</v>
      </c>
      <c r="AZ727" s="224">
        <v>38</v>
      </c>
      <c r="BA727" s="224">
        <v>34</v>
      </c>
      <c r="BC727" s="224">
        <v>7</v>
      </c>
      <c r="BD727" s="224">
        <v>7</v>
      </c>
      <c r="BF727" s="226"/>
      <c r="BG727" s="226"/>
      <c r="BH727" s="226"/>
      <c r="BI727" s="228"/>
      <c r="BJ727" s="228"/>
      <c r="BK727" s="228"/>
      <c r="BL727" s="228"/>
      <c r="BM727" s="228"/>
      <c r="BN727" s="228"/>
      <c r="BO727" s="228"/>
      <c r="BP727" s="228"/>
      <c r="BQ727" s="228"/>
      <c r="BR727" s="228"/>
      <c r="BS727" s="228"/>
      <c r="BT727" s="228"/>
    </row>
    <row r="728" spans="1:72" ht="26.25" customHeight="1">
      <c r="A728" s="210">
        <v>728</v>
      </c>
      <c r="B728" s="244">
        <v>55</v>
      </c>
      <c r="C728" s="238" t="s">
        <v>1821</v>
      </c>
      <c r="D728" s="244">
        <v>1</v>
      </c>
      <c r="E728" s="293" t="s">
        <v>1860</v>
      </c>
      <c r="G728" s="232" t="s">
        <v>587</v>
      </c>
      <c r="H728" s="296" t="s">
        <v>1877</v>
      </c>
      <c r="I728" s="294"/>
      <c r="J728" s="252" t="s">
        <v>395</v>
      </c>
      <c r="K728" s="237"/>
      <c r="L728" s="238" t="s">
        <v>587</v>
      </c>
      <c r="M728" s="262"/>
      <c r="N728" s="219"/>
      <c r="O728" s="224" t="s">
        <v>707</v>
      </c>
      <c r="P728" s="224" t="s">
        <v>1789</v>
      </c>
      <c r="Q728" s="245">
        <v>4492566.79</v>
      </c>
      <c r="R728" s="245">
        <v>401012.27</v>
      </c>
      <c r="S728" s="224">
        <v>0</v>
      </c>
      <c r="T728" s="224">
        <v>0</v>
      </c>
      <c r="U728" s="224">
        <v>8</v>
      </c>
      <c r="V728" s="224">
        <v>0</v>
      </c>
      <c r="W728" s="211">
        <v>2012</v>
      </c>
      <c r="X728" s="295" t="d">
        <v>2012-07-19</v>
      </c>
      <c r="Y728" s="224" t="s">
        <v>32</v>
      </c>
      <c r="Z728" s="244" t="s">
        <v>1715</v>
      </c>
      <c r="AA728" s="211" t="s">
        <v>1788</v>
      </c>
      <c r="AB728" s="244">
        <v>3</v>
      </c>
      <c r="AC728" s="244" t="s">
        <v>1823</v>
      </c>
      <c r="AD728" s="224" t="s">
        <v>596</v>
      </c>
      <c r="AM728" s="224" t="s">
        <v>33</v>
      </c>
      <c r="AP728" s="228"/>
      <c r="AQ728" s="228"/>
      <c r="AR728" s="228"/>
      <c r="AT728" s="224">
        <v>0</v>
      </c>
      <c r="AU728" s="224">
        <v>0</v>
      </c>
      <c r="AV728" s="224">
        <v>0</v>
      </c>
      <c r="AW728" s="224">
        <v>90</v>
      </c>
      <c r="AX728" s="224">
        <v>20</v>
      </c>
      <c r="AY728" s="224">
        <v>55</v>
      </c>
      <c r="AZ728" s="224">
        <v>46</v>
      </c>
      <c r="BA728" s="224">
        <v>45</v>
      </c>
      <c r="BB728" s="224">
        <v>40</v>
      </c>
      <c r="BC728" s="224">
        <v>7</v>
      </c>
      <c r="BD728" s="224">
        <v>7</v>
      </c>
      <c r="BE728" s="224">
        <v>7</v>
      </c>
      <c r="BF728" s="226"/>
      <c r="BG728" s="226"/>
      <c r="BH728" s="226"/>
      <c r="BI728" s="228"/>
      <c r="BJ728" s="228"/>
      <c r="BK728" s="228"/>
      <c r="BL728" s="228"/>
      <c r="BM728" s="228"/>
      <c r="BN728" s="228"/>
      <c r="BO728" s="228"/>
      <c r="BP728" s="228"/>
      <c r="BQ728" s="228"/>
      <c r="BR728" s="228"/>
      <c r="BS728" s="228"/>
      <c r="BT728" s="228"/>
    </row>
    <row r="729" spans="1:72" ht="26.25" customHeight="1">
      <c r="A729" s="210">
        <v>729</v>
      </c>
      <c r="B729" s="244">
        <v>55</v>
      </c>
      <c r="C729" s="238" t="s">
        <v>1821</v>
      </c>
      <c r="D729" s="244">
        <v>1</v>
      </c>
      <c r="E729" s="293" t="s">
        <v>1861</v>
      </c>
      <c r="F729" s="213"/>
      <c r="G729" s="232" t="s">
        <v>587</v>
      </c>
      <c r="H729" s="294" t="s">
        <v>1878</v>
      </c>
      <c r="I729" s="294"/>
      <c r="J729" s="252" t="s">
        <v>396</v>
      </c>
      <c r="L729" s="238" t="s">
        <v>587</v>
      </c>
      <c r="M729" s="262"/>
      <c r="N729" s="243"/>
      <c r="O729" s="224" t="s">
        <v>707</v>
      </c>
      <c r="P729" s="224" t="s">
        <v>1789</v>
      </c>
      <c r="Q729" s="245">
        <v>4492516.21</v>
      </c>
      <c r="R729" s="245">
        <v>400975.52</v>
      </c>
      <c r="S729" s="224">
        <v>1</v>
      </c>
      <c r="T729" s="224">
        <v>0</v>
      </c>
      <c r="U729" s="224">
        <v>0</v>
      </c>
      <c r="V729" s="224">
        <v>1</v>
      </c>
      <c r="W729" s="211">
        <v>2012</v>
      </c>
      <c r="X729" s="295" t="d">
        <v>2012-07-19</v>
      </c>
      <c r="Y729" s="224" t="s">
        <v>32</v>
      </c>
      <c r="Z729" s="244" t="s">
        <v>1715</v>
      </c>
      <c r="AA729" s="211" t="s">
        <v>1788</v>
      </c>
      <c r="AB729" s="244">
        <v>3</v>
      </c>
      <c r="AC729" s="244" t="s">
        <v>1823</v>
      </c>
      <c r="AD729" s="224" t="s">
        <v>596</v>
      </c>
      <c r="AM729" s="224" t="s">
        <v>33</v>
      </c>
      <c r="AN729" s="224" t="s">
        <v>34</v>
      </c>
      <c r="AO729" s="244"/>
      <c r="AP729" s="228"/>
      <c r="AQ729" s="228"/>
      <c r="AR729" s="228"/>
      <c r="AT729" s="224">
        <v>13</v>
      </c>
      <c r="AU729" s="224">
        <v>0</v>
      </c>
      <c r="AW729" s="224">
        <v>0</v>
      </c>
      <c r="AX729" s="224">
        <v>0</v>
      </c>
      <c r="AZ729" s="224">
        <v>47</v>
      </c>
      <c r="BA729" s="224">
        <v>45</v>
      </c>
      <c r="BC729" s="224">
        <v>1</v>
      </c>
      <c r="BD729" s="224">
        <v>0</v>
      </c>
      <c r="BF729" s="226"/>
      <c r="BG729" s="226"/>
      <c r="BH729" s="226"/>
      <c r="BI729" s="228"/>
      <c r="BJ729" s="228"/>
      <c r="BK729" s="228"/>
      <c r="BL729" s="228"/>
      <c r="BM729" s="228"/>
      <c r="BN729" s="228"/>
      <c r="BO729" s="228"/>
      <c r="BP729" s="228"/>
      <c r="BQ729" s="228"/>
      <c r="BR729" s="228"/>
      <c r="BS729" s="228"/>
      <c r="BT729" s="228"/>
    </row>
    <row r="730" spans="1:72" s="226" customFormat="1" ht="26.25" customHeight="1">
      <c r="A730" s="210">
        <v>730</v>
      </c>
      <c r="B730" s="244">
        <v>56</v>
      </c>
      <c r="C730" s="238" t="s">
        <v>1825</v>
      </c>
      <c r="D730" s="244">
        <v>1</v>
      </c>
      <c r="E730" s="212" t="s">
        <v>1862</v>
      </c>
      <c r="F730" s="240"/>
      <c r="G730" s="232" t="s">
        <v>587</v>
      </c>
      <c r="H730" s="294" t="s">
        <v>1876</v>
      </c>
      <c r="I730" s="294"/>
      <c r="J730" s="347" t="s">
        <v>76</v>
      </c>
      <c r="K730" s="217"/>
      <c r="L730" s="218" t="s">
        <v>587</v>
      </c>
      <c r="M730" s="262"/>
      <c r="N730" s="240"/>
      <c r="O730" s="224" t="s">
        <v>588</v>
      </c>
      <c r="P730" s="224" t="s">
        <v>1791</v>
      </c>
      <c r="Q730" s="245">
        <v>4493966.3499999996</v>
      </c>
      <c r="R730" s="245">
        <v>403744.34</v>
      </c>
      <c r="S730" s="224">
        <v>0</v>
      </c>
      <c r="T730" s="224">
        <v>0</v>
      </c>
      <c r="U730" s="224">
        <v>13</v>
      </c>
      <c r="V730" s="224">
        <v>0</v>
      </c>
      <c r="W730" s="211">
        <v>2012</v>
      </c>
      <c r="X730" s="295" t="d">
        <v>2012-07-18</v>
      </c>
      <c r="Y730" s="224" t="s">
        <v>1810</v>
      </c>
      <c r="Z730" s="244" t="s">
        <v>1743</v>
      </c>
      <c r="AA730" s="211" t="s">
        <v>1790</v>
      </c>
      <c r="AB730" s="244">
        <v>3</v>
      </c>
      <c r="AC730" s="244" t="s">
        <v>1824</v>
      </c>
      <c r="AD730" s="224" t="s">
        <v>596</v>
      </c>
      <c r="AE730" s="224"/>
      <c r="AF730" s="224"/>
      <c r="AG730" s="224"/>
      <c r="AH730" s="224"/>
      <c r="AI730" s="224"/>
      <c r="AJ730" s="224"/>
      <c r="AK730" s="224"/>
      <c r="AL730" s="224"/>
      <c r="AM730" s="224" t="s">
        <v>27</v>
      </c>
      <c r="AN730" s="224" t="s">
        <v>28</v>
      </c>
      <c r="AO730" s="224"/>
      <c r="AP730" s="228"/>
      <c r="AQ730" s="228"/>
      <c r="AR730" s="228"/>
      <c r="AS730" s="224"/>
      <c r="AT730" s="224">
        <v>0</v>
      </c>
      <c r="AU730" s="224">
        <v>0</v>
      </c>
      <c r="AV730" s="224">
        <v>0</v>
      </c>
      <c r="AW730" s="224">
        <v>125</v>
      </c>
      <c r="AX730" s="224">
        <v>75</v>
      </c>
      <c r="AY730" s="224">
        <v>80</v>
      </c>
      <c r="AZ730" s="224">
        <v>55</v>
      </c>
      <c r="BA730" s="224">
        <v>50</v>
      </c>
      <c r="BB730" s="224">
        <v>49</v>
      </c>
      <c r="BC730" s="224" t="s">
        <v>1792</v>
      </c>
      <c r="BD730" s="224" t="s">
        <v>1793</v>
      </c>
      <c r="BE730" s="224" t="s">
        <v>1793</v>
      </c>
      <c r="BI730" s="228"/>
      <c r="BJ730" s="228"/>
      <c r="BK730" s="228"/>
      <c r="BL730" s="228"/>
      <c r="BM730" s="228"/>
      <c r="BN730" s="228"/>
      <c r="BO730" s="228"/>
      <c r="BP730" s="228"/>
      <c r="BQ730" s="228"/>
      <c r="BR730" s="228"/>
      <c r="BS730" s="228"/>
      <c r="BT730" s="228"/>
    </row>
    <row r="731" spans="1:72" s="226" customFormat="1" ht="26.25" customHeight="1">
      <c r="A731" s="210">
        <v>731</v>
      </c>
      <c r="B731" s="244">
        <v>56</v>
      </c>
      <c r="C731" s="238" t="s">
        <v>1825</v>
      </c>
      <c r="D731" s="244">
        <v>1</v>
      </c>
      <c r="E731" s="293" t="s">
        <v>1863</v>
      </c>
      <c r="F731" s="240"/>
      <c r="G731" s="232" t="s">
        <v>587</v>
      </c>
      <c r="H731" s="294" t="s">
        <v>1877</v>
      </c>
      <c r="I731" s="294"/>
      <c r="J731" s="347" t="s">
        <v>77</v>
      </c>
      <c r="K731" s="217"/>
      <c r="L731" s="218" t="s">
        <v>587</v>
      </c>
      <c r="M731" s="262"/>
      <c r="N731" s="240"/>
      <c r="O731" s="224" t="s">
        <v>588</v>
      </c>
      <c r="P731" s="224" t="s">
        <v>1791</v>
      </c>
      <c r="Q731" s="245">
        <v>4493963</v>
      </c>
      <c r="R731" s="245">
        <v>403744.28</v>
      </c>
      <c r="S731" s="224">
        <v>0</v>
      </c>
      <c r="T731" s="224">
        <v>0</v>
      </c>
      <c r="U731" s="224">
        <v>3</v>
      </c>
      <c r="V731" s="224">
        <v>0</v>
      </c>
      <c r="W731" s="211">
        <v>2012</v>
      </c>
      <c r="X731" s="297" t="d">
        <v>2012-07-18</v>
      </c>
      <c r="Y731" s="244" t="s">
        <v>1810</v>
      </c>
      <c r="Z731" s="244" t="s">
        <v>1743</v>
      </c>
      <c r="AA731" s="211" t="s">
        <v>1790</v>
      </c>
      <c r="AB731" s="244">
        <v>3</v>
      </c>
      <c r="AC731" s="244" t="s">
        <v>1824</v>
      </c>
      <c r="AD731" s="224" t="s">
        <v>596</v>
      </c>
      <c r="AE731" s="224"/>
      <c r="AF731" s="224"/>
      <c r="AG731" s="224"/>
      <c r="AH731" s="224"/>
      <c r="AI731" s="224"/>
      <c r="AJ731" s="224"/>
      <c r="AK731" s="224"/>
      <c r="AL731" s="224"/>
      <c r="AM731" s="224" t="s">
        <v>27</v>
      </c>
      <c r="AN731" s="224"/>
      <c r="AO731" s="224"/>
      <c r="AP731" s="228"/>
      <c r="AQ731" s="228"/>
      <c r="AR731" s="228"/>
      <c r="AS731" s="224"/>
      <c r="AT731" s="224">
        <v>0</v>
      </c>
      <c r="AU731" s="224">
        <v>0</v>
      </c>
      <c r="AV731" s="224">
        <v>0</v>
      </c>
      <c r="AW731" s="224">
        <v>60</v>
      </c>
      <c r="AX731" s="224">
        <v>30</v>
      </c>
      <c r="AY731" s="224">
        <v>30</v>
      </c>
      <c r="AZ731" s="224">
        <v>47</v>
      </c>
      <c r="BA731" s="224">
        <v>44</v>
      </c>
      <c r="BB731" s="224">
        <v>43</v>
      </c>
      <c r="BC731" s="224">
        <v>7</v>
      </c>
      <c r="BD731" s="224">
        <v>7</v>
      </c>
      <c r="BE731" s="224">
        <v>7</v>
      </c>
      <c r="BI731" s="228"/>
      <c r="BJ731" s="228"/>
      <c r="BK731" s="228"/>
      <c r="BL731" s="228"/>
      <c r="BM731" s="228"/>
      <c r="BN731" s="228"/>
      <c r="BO731" s="228"/>
      <c r="BP731" s="228"/>
      <c r="BQ731" s="228"/>
      <c r="BR731" s="228"/>
      <c r="BS731" s="228"/>
      <c r="BT731" s="228"/>
    </row>
    <row r="732" spans="1:72" s="226" customFormat="1" ht="26.25" customHeight="1">
      <c r="A732" s="210">
        <v>732</v>
      </c>
      <c r="B732" s="244">
        <v>56</v>
      </c>
      <c r="C732" s="238" t="s">
        <v>1825</v>
      </c>
      <c r="D732" s="244">
        <v>1</v>
      </c>
      <c r="E732" s="293" t="s">
        <v>1864</v>
      </c>
      <c r="F732" s="240"/>
      <c r="G732" s="232" t="s">
        <v>587</v>
      </c>
      <c r="H732" s="294" t="s">
        <v>1878</v>
      </c>
      <c r="I732" s="294"/>
      <c r="J732" s="216" t="s">
        <v>78</v>
      </c>
      <c r="K732" s="217"/>
      <c r="L732" s="218" t="s">
        <v>587</v>
      </c>
      <c r="M732" s="262"/>
      <c r="N732" s="240"/>
      <c r="O732" s="224" t="s">
        <v>588</v>
      </c>
      <c r="P732" s="224" t="s">
        <v>1791</v>
      </c>
      <c r="Q732" s="245">
        <v>4493961.2699999996</v>
      </c>
      <c r="R732" s="245">
        <v>403738.39</v>
      </c>
      <c r="S732" s="224">
        <v>0</v>
      </c>
      <c r="T732" s="224">
        <v>0</v>
      </c>
      <c r="U732" s="224">
        <v>13</v>
      </c>
      <c r="V732" s="224">
        <v>1</v>
      </c>
      <c r="W732" s="211">
        <v>2012</v>
      </c>
      <c r="X732" s="295" t="d">
        <v>2012-07-18</v>
      </c>
      <c r="Y732" s="224" t="s">
        <v>1810</v>
      </c>
      <c r="Z732" s="244" t="s">
        <v>1743</v>
      </c>
      <c r="AA732" s="211" t="s">
        <v>1790</v>
      </c>
      <c r="AB732" s="244">
        <v>3</v>
      </c>
      <c r="AC732" s="244" t="s">
        <v>1824</v>
      </c>
      <c r="AD732" s="224" t="s">
        <v>596</v>
      </c>
      <c r="AE732" s="224"/>
      <c r="AF732" s="224"/>
      <c r="AG732" s="224"/>
      <c r="AH732" s="224"/>
      <c r="AI732" s="224"/>
      <c r="AJ732" s="224"/>
      <c r="AK732" s="224"/>
      <c r="AL732" s="224"/>
      <c r="AM732" s="224" t="s">
        <v>27</v>
      </c>
      <c r="AN732" s="224"/>
      <c r="AO732" s="224"/>
      <c r="AP732" s="228"/>
      <c r="AQ732" s="228"/>
      <c r="AR732" s="228"/>
      <c r="AS732" s="224"/>
      <c r="AT732" s="224">
        <v>0</v>
      </c>
      <c r="AU732" s="224">
        <v>0</v>
      </c>
      <c r="AV732" s="224">
        <v>0</v>
      </c>
      <c r="AW732" s="224">
        <v>50</v>
      </c>
      <c r="AX732" s="224">
        <v>115</v>
      </c>
      <c r="AY732" s="224">
        <v>60</v>
      </c>
      <c r="AZ732" s="224">
        <v>67</v>
      </c>
      <c r="BA732" s="224">
        <v>65</v>
      </c>
      <c r="BB732" s="224">
        <v>62</v>
      </c>
      <c r="BC732" s="224">
        <v>7</v>
      </c>
      <c r="BD732" s="224" t="s">
        <v>1794</v>
      </c>
      <c r="BE732" s="224">
        <v>7</v>
      </c>
      <c r="BI732" s="228"/>
      <c r="BJ732" s="228"/>
      <c r="BK732" s="228"/>
      <c r="BL732" s="228"/>
      <c r="BM732" s="228"/>
      <c r="BN732" s="228"/>
      <c r="BO732" s="228"/>
      <c r="BP732" s="228"/>
      <c r="BQ732" s="228"/>
      <c r="BR732" s="228"/>
      <c r="BS732" s="228"/>
      <c r="BT732" s="228"/>
    </row>
    <row r="733" spans="1:72" s="226" customFormat="1" ht="26.25" customHeight="1">
      <c r="A733" s="210">
        <v>733</v>
      </c>
      <c r="B733" s="244">
        <v>56</v>
      </c>
      <c r="C733" s="238" t="s">
        <v>1825</v>
      </c>
      <c r="D733" s="244">
        <v>1</v>
      </c>
      <c r="E733" s="293" t="s">
        <v>1865</v>
      </c>
      <c r="F733" s="240"/>
      <c r="G733" s="232" t="s">
        <v>587</v>
      </c>
      <c r="H733" s="296" t="s">
        <v>1879</v>
      </c>
      <c r="I733" s="296"/>
      <c r="J733" s="216" t="s">
        <v>79</v>
      </c>
      <c r="K733" s="217"/>
      <c r="L733" s="218" t="s">
        <v>587</v>
      </c>
      <c r="M733" s="262"/>
      <c r="N733" s="213"/>
      <c r="O733" s="224" t="s">
        <v>588</v>
      </c>
      <c r="P733" s="224" t="s">
        <v>1791</v>
      </c>
      <c r="Q733" s="245">
        <v>4493967.2</v>
      </c>
      <c r="R733" s="245">
        <v>403732.34</v>
      </c>
      <c r="S733" s="224">
        <v>0</v>
      </c>
      <c r="T733" s="224">
        <v>0</v>
      </c>
      <c r="U733" s="224">
        <v>4</v>
      </c>
      <c r="V733" s="224">
        <v>0</v>
      </c>
      <c r="W733" s="211">
        <v>2012</v>
      </c>
      <c r="X733" s="295" t="d">
        <v>2012-07-18</v>
      </c>
      <c r="Y733" s="224" t="s">
        <v>1810</v>
      </c>
      <c r="Z733" s="244" t="s">
        <v>1743</v>
      </c>
      <c r="AA733" s="211" t="s">
        <v>1790</v>
      </c>
      <c r="AB733" s="244">
        <v>3</v>
      </c>
      <c r="AC733" s="244" t="s">
        <v>1824</v>
      </c>
      <c r="AD733" s="224" t="s">
        <v>596</v>
      </c>
      <c r="AE733" s="224"/>
      <c r="AF733" s="224"/>
      <c r="AG733" s="224"/>
      <c r="AH733" s="224"/>
      <c r="AI733" s="224"/>
      <c r="AJ733" s="224"/>
      <c r="AK733" s="224"/>
      <c r="AL733" s="224"/>
      <c r="AM733" s="224" t="s">
        <v>27</v>
      </c>
      <c r="AN733" s="224"/>
      <c r="AO733" s="244"/>
      <c r="AP733" s="228"/>
      <c r="AQ733" s="228"/>
      <c r="AR733" s="228"/>
      <c r="AS733" s="224"/>
      <c r="AT733" s="224">
        <v>0</v>
      </c>
      <c r="AU733" s="224">
        <v>0</v>
      </c>
      <c r="AV733" s="224">
        <v>0</v>
      </c>
      <c r="AW733" s="224">
        <v>225</v>
      </c>
      <c r="AX733" s="224">
        <v>160</v>
      </c>
      <c r="AY733" s="224">
        <v>210</v>
      </c>
      <c r="AZ733" s="224">
        <v>62</v>
      </c>
      <c r="BA733" s="224">
        <v>61</v>
      </c>
      <c r="BB733" s="224">
        <v>60</v>
      </c>
      <c r="BC733" s="224">
        <v>7</v>
      </c>
      <c r="BD733" s="224">
        <v>7</v>
      </c>
      <c r="BE733" s="224" t="s">
        <v>1793</v>
      </c>
      <c r="BI733" s="228"/>
      <c r="BJ733" s="228"/>
      <c r="BK733" s="228"/>
      <c r="BL733" s="228"/>
      <c r="BM733" s="228"/>
      <c r="BN733" s="228"/>
      <c r="BO733" s="228"/>
      <c r="BP733" s="228"/>
      <c r="BQ733" s="228"/>
      <c r="BR733" s="228"/>
      <c r="BS733" s="228"/>
      <c r="BT733" s="228"/>
    </row>
    <row r="734" spans="1:72" ht="26.25" customHeight="1">
      <c r="A734" s="210">
        <v>734</v>
      </c>
      <c r="B734" s="244">
        <v>56</v>
      </c>
      <c r="C734" s="238" t="s">
        <v>1825</v>
      </c>
      <c r="D734" s="244">
        <v>1</v>
      </c>
      <c r="E734" s="293" t="s">
        <v>1866</v>
      </c>
      <c r="G734" s="238" t="s">
        <v>587</v>
      </c>
      <c r="H734" s="294" t="s">
        <v>1880</v>
      </c>
      <c r="I734" s="296"/>
      <c r="J734" s="216" t="s">
        <v>80</v>
      </c>
      <c r="K734" s="217" t="s">
        <v>549</v>
      </c>
      <c r="L734" s="218" t="s">
        <v>587</v>
      </c>
      <c r="M734" s="262"/>
      <c r="N734" s="213"/>
      <c r="O734" s="224" t="s">
        <v>588</v>
      </c>
      <c r="P734" s="224" t="s">
        <v>1791</v>
      </c>
      <c r="Q734" s="248">
        <v>4493969.01</v>
      </c>
      <c r="R734" s="248">
        <v>403732.67</v>
      </c>
      <c r="S734" s="244">
        <v>0</v>
      </c>
      <c r="T734" s="244">
        <v>0</v>
      </c>
      <c r="U734" s="244">
        <v>5</v>
      </c>
      <c r="V734" s="244">
        <v>0</v>
      </c>
      <c r="W734" s="211">
        <v>2012</v>
      </c>
      <c r="X734" s="295" t="d">
        <v>2012-07-18</v>
      </c>
      <c r="Y734" s="224" t="s">
        <v>1810</v>
      </c>
      <c r="Z734" s="244" t="s">
        <v>1743</v>
      </c>
      <c r="AA734" s="211" t="s">
        <v>1790</v>
      </c>
      <c r="AB734" s="244">
        <v>3</v>
      </c>
      <c r="AC734" s="244" t="s">
        <v>1824</v>
      </c>
      <c r="AD734" s="224" t="s">
        <v>596</v>
      </c>
      <c r="AE734" s="244"/>
      <c r="AF734" s="244"/>
      <c r="AG734" s="244"/>
      <c r="AH734" s="244"/>
      <c r="AI734" s="244"/>
      <c r="AJ734" s="244"/>
      <c r="AK734" s="244"/>
      <c r="AM734" s="224" t="s">
        <v>27</v>
      </c>
      <c r="AN734" s="244"/>
      <c r="AO734" s="244"/>
      <c r="AP734" s="228"/>
      <c r="AQ734" s="228"/>
      <c r="AR734" s="228"/>
      <c r="AS734" s="244"/>
      <c r="AT734" s="224">
        <v>0</v>
      </c>
      <c r="AU734" s="224">
        <v>0</v>
      </c>
      <c r="AV734" s="224">
        <v>0</v>
      </c>
      <c r="AW734" s="224">
        <v>145</v>
      </c>
      <c r="AX734" s="224">
        <v>170</v>
      </c>
      <c r="AY734" s="224">
        <v>105</v>
      </c>
      <c r="AZ734" s="224">
        <v>60</v>
      </c>
      <c r="BA734" s="224">
        <v>56</v>
      </c>
      <c r="BB734" s="224">
        <v>54</v>
      </c>
      <c r="BC734" s="224" t="s">
        <v>1793</v>
      </c>
      <c r="BD734" s="224">
        <v>7</v>
      </c>
      <c r="BE734" s="224" t="s">
        <v>1793</v>
      </c>
      <c r="BF734" s="226"/>
      <c r="BG734" s="226"/>
      <c r="BH734" s="226"/>
      <c r="BI734" s="228"/>
      <c r="BJ734" s="228"/>
      <c r="BK734" s="228"/>
      <c r="BL734" s="228"/>
      <c r="BM734" s="228"/>
      <c r="BN734" s="228"/>
      <c r="BO734" s="228"/>
      <c r="BP734" s="228"/>
      <c r="BQ734" s="228"/>
      <c r="BR734" s="228"/>
      <c r="BS734" s="228"/>
      <c r="BT734" s="228"/>
    </row>
    <row r="735" spans="1:72" s="226" customFormat="1" ht="26.25" customHeight="1">
      <c r="A735" s="210">
        <v>735</v>
      </c>
      <c r="B735" s="244">
        <v>56</v>
      </c>
      <c r="C735" s="238" t="s">
        <v>1825</v>
      </c>
      <c r="D735" s="244">
        <v>1</v>
      </c>
      <c r="E735" s="293" t="s">
        <v>1867</v>
      </c>
      <c r="F735" s="240"/>
      <c r="G735" s="232" t="s">
        <v>587</v>
      </c>
      <c r="H735" s="296" t="s">
        <v>1881</v>
      </c>
      <c r="I735" s="296"/>
      <c r="J735" s="216" t="s">
        <v>81</v>
      </c>
      <c r="K735" s="217"/>
      <c r="L735" s="218" t="s">
        <v>587</v>
      </c>
      <c r="M735" s="262"/>
      <c r="N735" s="213"/>
      <c r="O735" s="224" t="s">
        <v>588</v>
      </c>
      <c r="P735" s="224" t="s">
        <v>1791</v>
      </c>
      <c r="Q735" s="245">
        <v>4493975.3</v>
      </c>
      <c r="R735" s="245">
        <v>403737.89</v>
      </c>
      <c r="S735" s="224">
        <v>0</v>
      </c>
      <c r="T735" s="224">
        <v>0</v>
      </c>
      <c r="U735" s="224">
        <v>1</v>
      </c>
      <c r="V735" s="224">
        <v>1</v>
      </c>
      <c r="W735" s="211">
        <v>2012</v>
      </c>
      <c r="X735" s="295" t="d">
        <v>2012-07-18</v>
      </c>
      <c r="Y735" s="244" t="s">
        <v>1810</v>
      </c>
      <c r="Z735" s="244" t="s">
        <v>1743</v>
      </c>
      <c r="AA735" s="211" t="s">
        <v>1790</v>
      </c>
      <c r="AB735" s="244">
        <v>3</v>
      </c>
      <c r="AC735" s="244" t="s">
        <v>1824</v>
      </c>
      <c r="AD735" s="224" t="s">
        <v>596</v>
      </c>
      <c r="AE735" s="224"/>
      <c r="AF735" s="224"/>
      <c r="AG735" s="224"/>
      <c r="AH735" s="224"/>
      <c r="AI735" s="224"/>
      <c r="AJ735" s="224"/>
      <c r="AK735" s="224"/>
      <c r="AL735" s="224"/>
      <c r="AM735" s="224" t="s">
        <v>27</v>
      </c>
      <c r="AN735" s="224" t="s">
        <v>29</v>
      </c>
      <c r="AO735" s="244"/>
      <c r="AP735" s="228"/>
      <c r="AQ735" s="228"/>
      <c r="AR735" s="228"/>
      <c r="AS735" s="224"/>
      <c r="AT735" s="224">
        <v>0</v>
      </c>
      <c r="AU735" s="224">
        <v>0</v>
      </c>
      <c r="AV735" s="224"/>
      <c r="AW735" s="224">
        <v>100</v>
      </c>
      <c r="AX735" s="224">
        <v>0</v>
      </c>
      <c r="AY735" s="224"/>
      <c r="AZ735" s="224">
        <v>52</v>
      </c>
      <c r="BA735" s="224">
        <v>42</v>
      </c>
      <c r="BB735" s="224"/>
      <c r="BC735" s="224">
        <v>7</v>
      </c>
      <c r="BD735" s="224">
        <v>0</v>
      </c>
      <c r="BE735" s="224"/>
      <c r="BI735" s="228"/>
      <c r="BJ735" s="228"/>
      <c r="BK735" s="228"/>
      <c r="BL735" s="228"/>
      <c r="BM735" s="228"/>
      <c r="BN735" s="228"/>
      <c r="BO735" s="228"/>
      <c r="BP735" s="228"/>
      <c r="BQ735" s="228"/>
      <c r="BR735" s="228"/>
      <c r="BS735" s="228"/>
      <c r="BT735" s="228"/>
    </row>
    <row r="736" spans="1:72" s="226" customFormat="1" ht="26.25" customHeight="1">
      <c r="A736" s="210">
        <v>736</v>
      </c>
      <c r="B736" s="244">
        <v>56</v>
      </c>
      <c r="C736" s="238" t="s">
        <v>1825</v>
      </c>
      <c r="D736" s="244">
        <v>1</v>
      </c>
      <c r="E736" s="293" t="s">
        <v>1868</v>
      </c>
      <c r="F736" s="240"/>
      <c r="G736" s="232" t="s">
        <v>587</v>
      </c>
      <c r="H736" s="215" t="s">
        <v>1882</v>
      </c>
      <c r="I736" s="227"/>
      <c r="J736" s="216" t="s">
        <v>82</v>
      </c>
      <c r="K736" s="217"/>
      <c r="L736" s="218" t="s">
        <v>587</v>
      </c>
      <c r="M736" s="233"/>
      <c r="N736" s="213"/>
      <c r="O736" s="224" t="s">
        <v>588</v>
      </c>
      <c r="P736" s="224" t="s">
        <v>1791</v>
      </c>
      <c r="Q736" s="245">
        <v>4493976.78</v>
      </c>
      <c r="R736" s="245">
        <v>403737.91</v>
      </c>
      <c r="S736" s="224">
        <v>0</v>
      </c>
      <c r="T736" s="224">
        <v>0</v>
      </c>
      <c r="U736" s="224">
        <v>7</v>
      </c>
      <c r="V736" s="224">
        <v>0</v>
      </c>
      <c r="W736" s="211">
        <v>2012</v>
      </c>
      <c r="X736" s="297" t="d">
        <v>2012-07-18</v>
      </c>
      <c r="Y736" s="224" t="s">
        <v>1810</v>
      </c>
      <c r="Z736" s="244" t="s">
        <v>1743</v>
      </c>
      <c r="AA736" s="211" t="s">
        <v>1790</v>
      </c>
      <c r="AB736" s="244">
        <v>3</v>
      </c>
      <c r="AC736" s="244" t="s">
        <v>1824</v>
      </c>
      <c r="AD736" s="224" t="s">
        <v>596</v>
      </c>
      <c r="AE736" s="224"/>
      <c r="AF736" s="224"/>
      <c r="AG736" s="224"/>
      <c r="AH736" s="224"/>
      <c r="AI736" s="224"/>
      <c r="AJ736" s="224"/>
      <c r="AK736" s="224"/>
      <c r="AL736" s="224"/>
      <c r="AM736" s="224" t="s">
        <v>27</v>
      </c>
      <c r="AN736" s="224"/>
      <c r="AO736" s="244"/>
      <c r="AP736" s="225"/>
      <c r="AQ736" s="225"/>
      <c r="AR736" s="225"/>
      <c r="AS736" s="224"/>
      <c r="AT736" s="224">
        <v>0</v>
      </c>
      <c r="AU736" s="224">
        <v>0</v>
      </c>
      <c r="AV736" s="224">
        <v>0</v>
      </c>
      <c r="AW736" s="224">
        <v>130</v>
      </c>
      <c r="AX736" s="224">
        <v>90</v>
      </c>
      <c r="AY736" s="224">
        <v>55</v>
      </c>
      <c r="AZ736" s="224">
        <v>58</v>
      </c>
      <c r="BA736" s="224">
        <v>56</v>
      </c>
      <c r="BB736" s="224">
        <v>52</v>
      </c>
      <c r="BC736" s="224">
        <v>7</v>
      </c>
      <c r="BD736" s="224" t="s">
        <v>1794</v>
      </c>
      <c r="BE736" s="224" t="s">
        <v>1794</v>
      </c>
      <c r="BF736" s="225"/>
      <c r="BG736" s="225"/>
      <c r="BH736" s="225"/>
      <c r="BI736" s="224"/>
      <c r="BJ736" s="224"/>
      <c r="BK736" s="224"/>
      <c r="BL736" s="224"/>
      <c r="BM736" s="224"/>
      <c r="BN736" s="224"/>
      <c r="BO736" s="224"/>
      <c r="BP736" s="224"/>
      <c r="BQ736" s="224"/>
      <c r="BR736" s="224"/>
      <c r="BS736" s="224"/>
      <c r="BT736" s="224"/>
    </row>
    <row r="737" spans="1:72" ht="26.25" customHeight="1">
      <c r="A737" s="210">
        <v>737</v>
      </c>
      <c r="B737" s="244">
        <v>56</v>
      </c>
      <c r="C737" s="238" t="s">
        <v>1825</v>
      </c>
      <c r="D737" s="244">
        <v>1</v>
      </c>
      <c r="E737" s="212" t="s">
        <v>1869</v>
      </c>
      <c r="G737" s="238" t="s">
        <v>587</v>
      </c>
      <c r="H737" s="227" t="s">
        <v>0</v>
      </c>
      <c r="I737" s="227"/>
      <c r="J737" s="216" t="s">
        <v>83</v>
      </c>
      <c r="K737" s="217" t="s">
        <v>550</v>
      </c>
      <c r="L737" s="218" t="s">
        <v>587</v>
      </c>
      <c r="N737" s="213"/>
      <c r="O737" s="224" t="s">
        <v>588</v>
      </c>
      <c r="P737" s="224" t="s">
        <v>1791</v>
      </c>
      <c r="Q737" s="248">
        <v>4493999.6100000003</v>
      </c>
      <c r="R737" s="245">
        <v>403733.4</v>
      </c>
      <c r="S737" s="244">
        <v>0</v>
      </c>
      <c r="T737" s="244">
        <v>0</v>
      </c>
      <c r="U737" s="244">
        <v>4</v>
      </c>
      <c r="V737" s="244">
        <v>0</v>
      </c>
      <c r="W737" s="211">
        <v>2012</v>
      </c>
      <c r="X737" s="295" t="d">
        <v>2012-07-18</v>
      </c>
      <c r="Y737" s="224" t="s">
        <v>1810</v>
      </c>
      <c r="Z737" s="244" t="s">
        <v>1743</v>
      </c>
      <c r="AA737" s="211" t="s">
        <v>1790</v>
      </c>
      <c r="AB737" s="244">
        <v>3</v>
      </c>
      <c r="AC737" s="244" t="s">
        <v>1824</v>
      </c>
      <c r="AD737" s="224" t="s">
        <v>596</v>
      </c>
      <c r="AE737" s="244"/>
      <c r="AF737" s="244"/>
      <c r="AG737" s="244"/>
      <c r="AH737" s="244"/>
      <c r="AI737" s="244"/>
      <c r="AJ737" s="244"/>
      <c r="AK737" s="244"/>
      <c r="AM737" s="224" t="s">
        <v>27</v>
      </c>
      <c r="AN737" s="244"/>
      <c r="AO737" s="244"/>
      <c r="AS737" s="244"/>
      <c r="AT737" s="224">
        <v>0</v>
      </c>
      <c r="AU737" s="224">
        <v>0</v>
      </c>
      <c r="AV737" s="224">
        <v>0</v>
      </c>
      <c r="AW737" s="224">
        <v>165</v>
      </c>
      <c r="AX737" s="224">
        <v>125</v>
      </c>
      <c r="AY737" s="224">
        <v>170</v>
      </c>
      <c r="AZ737" s="224">
        <v>69</v>
      </c>
      <c r="BA737" s="224">
        <v>65</v>
      </c>
      <c r="BB737" s="224">
        <v>64</v>
      </c>
      <c r="BC737" s="224">
        <v>7</v>
      </c>
      <c r="BD737" s="224" t="s">
        <v>1792</v>
      </c>
      <c r="BE737" s="224" t="s">
        <v>1792</v>
      </c>
    </row>
    <row r="738" spans="1:72" ht="26.25" customHeight="1">
      <c r="A738" s="210">
        <v>738</v>
      </c>
      <c r="B738" s="224">
        <v>56</v>
      </c>
      <c r="C738" s="238" t="s">
        <v>1825</v>
      </c>
      <c r="D738" s="244">
        <v>1</v>
      </c>
      <c r="E738" s="293" t="s">
        <v>1870</v>
      </c>
      <c r="G738" s="232" t="s">
        <v>587</v>
      </c>
      <c r="H738" s="227" t="s">
        <v>1</v>
      </c>
      <c r="I738" s="215"/>
      <c r="J738" s="216" t="s">
        <v>84</v>
      </c>
      <c r="K738" s="217"/>
      <c r="L738" s="218" t="s">
        <v>587</v>
      </c>
      <c r="O738" s="224" t="s">
        <v>588</v>
      </c>
      <c r="P738" s="224" t="s">
        <v>1791</v>
      </c>
      <c r="Q738" s="245">
        <v>4493985.5199999996</v>
      </c>
      <c r="R738" s="245">
        <v>403751.2</v>
      </c>
      <c r="S738" s="224">
        <v>0</v>
      </c>
      <c r="T738" s="224">
        <v>0</v>
      </c>
      <c r="U738" s="224">
        <v>2</v>
      </c>
      <c r="V738" s="224">
        <v>0</v>
      </c>
      <c r="W738" s="211">
        <v>2012</v>
      </c>
      <c r="X738" s="295" t="d">
        <v>2012-07-18</v>
      </c>
      <c r="Y738" s="224" t="s">
        <v>1810</v>
      </c>
      <c r="Z738" s="244" t="s">
        <v>1743</v>
      </c>
      <c r="AA738" s="211" t="s">
        <v>1790</v>
      </c>
      <c r="AB738" s="244">
        <v>3</v>
      </c>
      <c r="AC738" s="244" t="s">
        <v>1824</v>
      </c>
      <c r="AD738" s="224" t="s">
        <v>596</v>
      </c>
      <c r="AM738" s="224" t="s">
        <v>27</v>
      </c>
      <c r="AT738" s="224">
        <v>0</v>
      </c>
      <c r="AU738" s="224">
        <v>0</v>
      </c>
      <c r="AW738" s="224">
        <v>110</v>
      </c>
      <c r="AX738" s="224">
        <v>75</v>
      </c>
      <c r="AZ738" s="224">
        <v>50</v>
      </c>
      <c r="BA738" s="224">
        <v>48</v>
      </c>
      <c r="BC738" s="224" t="s">
        <v>1793</v>
      </c>
      <c r="BD738" s="224">
        <v>7</v>
      </c>
    </row>
    <row r="739" spans="1:72" s="232" customFormat="1" ht="26.25" customHeight="1">
      <c r="A739" s="210">
        <v>739</v>
      </c>
      <c r="B739" s="224">
        <v>57</v>
      </c>
      <c r="C739" s="238" t="s">
        <v>1822</v>
      </c>
      <c r="D739" s="244">
        <v>1</v>
      </c>
      <c r="E739" s="293" t="s">
        <v>1871</v>
      </c>
      <c r="F739" s="240" t="s">
        <v>558</v>
      </c>
      <c r="I739" s="231"/>
      <c r="J739" s="252"/>
      <c r="K739" s="231"/>
      <c r="M739" s="273"/>
      <c r="Q739" s="348"/>
      <c r="R739" s="348"/>
      <c r="W739" s="214"/>
      <c r="Z739" s="238"/>
      <c r="AA739" s="214"/>
      <c r="AB739" s="238"/>
      <c r="AC739" s="238"/>
      <c r="AP739" s="273"/>
      <c r="AQ739" s="273"/>
      <c r="AR739" s="273"/>
      <c r="BF739" s="273"/>
      <c r="BG739" s="273"/>
      <c r="BH739" s="273"/>
    </row>
    <row r="740" spans="1:72" s="232" customFormat="1" ht="26.25" customHeight="1">
      <c r="A740" s="210">
        <v>740</v>
      </c>
      <c r="B740" s="224" t="s">
        <v>560</v>
      </c>
      <c r="C740" s="238" t="s">
        <v>1822</v>
      </c>
      <c r="D740" s="244">
        <v>1</v>
      </c>
      <c r="E740" s="293" t="s">
        <v>1872</v>
      </c>
      <c r="F740" s="240" t="s">
        <v>558</v>
      </c>
      <c r="H740" s="238"/>
      <c r="I740" s="237"/>
      <c r="J740" s="252"/>
      <c r="K740" s="231"/>
      <c r="L740" s="238"/>
      <c r="M740" s="273"/>
      <c r="Q740" s="348"/>
      <c r="R740" s="348"/>
      <c r="W740" s="214"/>
      <c r="AA740" s="214"/>
      <c r="AL740" s="238"/>
      <c r="AP740" s="273"/>
      <c r="AQ740" s="273"/>
      <c r="AR740" s="273"/>
      <c r="BF740" s="273"/>
      <c r="BG740" s="273"/>
      <c r="BH740" s="273"/>
    </row>
    <row r="741" spans="1:72" s="317" customFormat="1" ht="26.25" customHeight="1">
      <c r="A741" s="210">
        <v>741</v>
      </c>
      <c r="B741" s="244">
        <v>57</v>
      </c>
      <c r="C741" s="238" t="s">
        <v>1822</v>
      </c>
      <c r="D741" s="244">
        <v>1</v>
      </c>
      <c r="E741" s="293" t="s">
        <v>1873</v>
      </c>
      <c r="F741" s="240"/>
      <c r="G741" s="232" t="s">
        <v>587</v>
      </c>
      <c r="H741" s="227" t="s">
        <v>2</v>
      </c>
      <c r="I741" s="227"/>
      <c r="J741" s="252" t="s">
        <v>372</v>
      </c>
      <c r="K741" s="237"/>
      <c r="L741" s="218" t="s">
        <v>587</v>
      </c>
      <c r="M741" s="233"/>
      <c r="N741" s="240"/>
      <c r="O741" s="224" t="s">
        <v>588</v>
      </c>
      <c r="P741" s="224" t="s">
        <v>1795</v>
      </c>
      <c r="Q741" s="245">
        <v>4493926.55</v>
      </c>
      <c r="R741" s="245">
        <v>403737.39</v>
      </c>
      <c r="S741" s="224">
        <v>0</v>
      </c>
      <c r="T741" s="224">
        <v>0</v>
      </c>
      <c r="U741" s="224">
        <v>0</v>
      </c>
      <c r="V741" s="224">
        <v>1</v>
      </c>
      <c r="W741" s="211">
        <v>2012</v>
      </c>
      <c r="X741" s="295" t="d">
        <v>2012-07-18</v>
      </c>
      <c r="Y741" s="224" t="s">
        <v>1810</v>
      </c>
      <c r="Z741" s="224" t="s">
        <v>1743</v>
      </c>
      <c r="AA741" s="211" t="s">
        <v>1788</v>
      </c>
      <c r="AB741" s="224">
        <v>3</v>
      </c>
      <c r="AC741" s="224" t="s">
        <v>1823</v>
      </c>
      <c r="AD741" s="224" t="s">
        <v>596</v>
      </c>
      <c r="AE741" s="224"/>
      <c r="AF741" s="224"/>
      <c r="AG741" s="224"/>
      <c r="AH741" s="224"/>
      <c r="AI741" s="224"/>
      <c r="AJ741" s="224"/>
      <c r="AK741" s="224"/>
      <c r="AL741" s="224"/>
      <c r="AM741" s="224" t="s">
        <v>30</v>
      </c>
      <c r="AN741" s="224" t="s">
        <v>31</v>
      </c>
      <c r="AO741" s="224"/>
      <c r="AP741" s="225"/>
      <c r="AQ741" s="225"/>
      <c r="AR741" s="225"/>
      <c r="AS741" s="224"/>
      <c r="AT741" s="224">
        <v>0</v>
      </c>
      <c r="AU741" s="224"/>
      <c r="AV741" s="224"/>
      <c r="AW741" s="224">
        <v>0</v>
      </c>
      <c r="AX741" s="224"/>
      <c r="AY741" s="224"/>
      <c r="AZ741" s="224">
        <v>50</v>
      </c>
      <c r="BA741" s="224"/>
      <c r="BB741" s="224"/>
      <c r="BC741" s="224">
        <v>0</v>
      </c>
      <c r="BD741" s="224"/>
      <c r="BE741" s="224"/>
      <c r="BF741" s="225"/>
      <c r="BG741" s="225"/>
      <c r="BH741" s="225"/>
      <c r="BI741" s="224"/>
      <c r="BJ741" s="224"/>
      <c r="BK741" s="224"/>
      <c r="BL741" s="224"/>
      <c r="BM741" s="224"/>
      <c r="BN741" s="224"/>
      <c r="BO741" s="224"/>
      <c r="BP741" s="224"/>
      <c r="BQ741" s="224"/>
      <c r="BR741" s="224"/>
      <c r="BS741" s="224"/>
      <c r="BT741" s="224"/>
    </row>
    <row r="742" spans="1:72" s="317" customFormat="1" ht="26.25" customHeight="1">
      <c r="A742" s="210">
        <v>742</v>
      </c>
      <c r="B742" s="224">
        <v>57</v>
      </c>
      <c r="C742" s="238" t="s">
        <v>1822</v>
      </c>
      <c r="D742" s="244">
        <v>1</v>
      </c>
      <c r="E742" s="293" t="s">
        <v>1874</v>
      </c>
      <c r="F742" s="240"/>
      <c r="G742" s="232" t="s">
        <v>587</v>
      </c>
      <c r="H742" s="215" t="s">
        <v>3</v>
      </c>
      <c r="I742" s="215"/>
      <c r="J742" s="252" t="s">
        <v>373</v>
      </c>
      <c r="K742" s="231"/>
      <c r="L742" s="218" t="s">
        <v>587</v>
      </c>
      <c r="M742" s="233"/>
      <c r="N742" s="240"/>
      <c r="O742" s="224" t="s">
        <v>588</v>
      </c>
      <c r="P742" s="224" t="s">
        <v>1795</v>
      </c>
      <c r="Q742" s="245">
        <v>4493933.8</v>
      </c>
      <c r="R742" s="248">
        <v>403731.28</v>
      </c>
      <c r="S742" s="224">
        <v>0</v>
      </c>
      <c r="T742" s="224">
        <v>0</v>
      </c>
      <c r="U742" s="224">
        <v>1</v>
      </c>
      <c r="V742" s="224">
        <v>1</v>
      </c>
      <c r="W742" s="224">
        <v>2012</v>
      </c>
      <c r="X742" s="295" t="d">
        <v>2012-07-18</v>
      </c>
      <c r="Y742" s="224" t="s">
        <v>1810</v>
      </c>
      <c r="Z742" s="244" t="s">
        <v>1743</v>
      </c>
      <c r="AA742" s="224" t="s">
        <v>1788</v>
      </c>
      <c r="AB742" s="244">
        <v>3</v>
      </c>
      <c r="AC742" s="244" t="s">
        <v>1823</v>
      </c>
      <c r="AD742" s="224" t="s">
        <v>596</v>
      </c>
      <c r="AE742" s="224"/>
      <c r="AF742" s="224"/>
      <c r="AG742" s="224"/>
      <c r="AH742" s="224"/>
      <c r="AI742" s="224"/>
      <c r="AJ742" s="224"/>
      <c r="AK742" s="224"/>
      <c r="AL742" s="224"/>
      <c r="AM742" s="224" t="s">
        <v>30</v>
      </c>
      <c r="AN742" s="224"/>
      <c r="AO742" s="224"/>
      <c r="AP742" s="225"/>
      <c r="AQ742" s="225"/>
      <c r="AR742" s="225"/>
      <c r="AS742" s="224"/>
      <c r="AT742" s="224">
        <v>0</v>
      </c>
      <c r="AU742" s="224">
        <v>0</v>
      </c>
      <c r="AV742" s="224"/>
      <c r="AW742" s="224">
        <v>15</v>
      </c>
      <c r="AX742" s="224">
        <v>0</v>
      </c>
      <c r="AY742" s="224"/>
      <c r="AZ742" s="224">
        <v>56</v>
      </c>
      <c r="BA742" s="224">
        <v>52</v>
      </c>
      <c r="BB742" s="224"/>
      <c r="BC742" s="224">
        <v>7</v>
      </c>
      <c r="BD742" s="224">
        <v>0</v>
      </c>
      <c r="BE742" s="224"/>
      <c r="BF742" s="225"/>
      <c r="BG742" s="225"/>
      <c r="BH742" s="225"/>
      <c r="BI742" s="224"/>
      <c r="BJ742" s="224"/>
      <c r="BK742" s="224"/>
      <c r="BL742" s="224"/>
      <c r="BM742" s="224"/>
      <c r="BN742" s="224"/>
      <c r="BO742" s="224"/>
      <c r="BP742" s="224"/>
      <c r="BQ742" s="224"/>
      <c r="BR742" s="224"/>
      <c r="BS742" s="224"/>
      <c r="BT742" s="224"/>
    </row>
    <row r="743" spans="1:72" s="317" customFormat="1" ht="26.25" customHeight="1">
      <c r="A743" s="210">
        <v>743</v>
      </c>
      <c r="B743" s="224">
        <v>57</v>
      </c>
      <c r="C743" s="238" t="s">
        <v>1822</v>
      </c>
      <c r="D743" s="244">
        <v>1</v>
      </c>
      <c r="E743" s="293" t="s">
        <v>1875</v>
      </c>
      <c r="F743" s="240"/>
      <c r="G743" s="232" t="s">
        <v>587</v>
      </c>
      <c r="H743" s="227" t="s">
        <v>4</v>
      </c>
      <c r="I743" s="215"/>
      <c r="J743" s="252" t="s">
        <v>374</v>
      </c>
      <c r="K743" s="231"/>
      <c r="L743" s="218" t="s">
        <v>587</v>
      </c>
      <c r="M743" s="233"/>
      <c r="N743" s="240"/>
      <c r="O743" s="224" t="s">
        <v>588</v>
      </c>
      <c r="P743" s="224" t="s">
        <v>1795</v>
      </c>
      <c r="Q743" s="245">
        <v>4493849.26</v>
      </c>
      <c r="R743" s="245">
        <v>403715.72</v>
      </c>
      <c r="S743" s="224">
        <v>0</v>
      </c>
      <c r="T743" s="224">
        <v>0</v>
      </c>
      <c r="U743" s="224">
        <v>1</v>
      </c>
      <c r="V743" s="224">
        <v>0</v>
      </c>
      <c r="W743" s="224">
        <v>2012</v>
      </c>
      <c r="X743" s="295" t="d">
        <v>2012-07-18</v>
      </c>
      <c r="Y743" s="224" t="s">
        <v>1810</v>
      </c>
      <c r="Z743" s="244" t="s">
        <v>1743</v>
      </c>
      <c r="AA743" s="224" t="s">
        <v>1788</v>
      </c>
      <c r="AB743" s="244">
        <v>3</v>
      </c>
      <c r="AC743" s="244" t="s">
        <v>1823</v>
      </c>
      <c r="AD743" s="224" t="s">
        <v>596</v>
      </c>
      <c r="AE743" s="224"/>
      <c r="AF743" s="224"/>
      <c r="AG743" s="224"/>
      <c r="AH743" s="224"/>
      <c r="AI743" s="224"/>
      <c r="AJ743" s="224"/>
      <c r="AK743" s="224"/>
      <c r="AL743" s="224"/>
      <c r="AM743" s="224" t="s">
        <v>30</v>
      </c>
      <c r="AN743" s="224"/>
      <c r="AO743" s="224"/>
      <c r="AP743" s="225"/>
      <c r="AQ743" s="225"/>
      <c r="AR743" s="225"/>
      <c r="AS743" s="224"/>
      <c r="AT743" s="224">
        <v>0</v>
      </c>
      <c r="AU743" s="224"/>
      <c r="AV743" s="224"/>
      <c r="AW743" s="224">
        <v>25</v>
      </c>
      <c r="AX743" s="224"/>
      <c r="AY743" s="224"/>
      <c r="AZ743" s="224">
        <v>56</v>
      </c>
      <c r="BA743" s="224"/>
      <c r="BB743" s="224"/>
      <c r="BC743" s="224">
        <v>7</v>
      </c>
      <c r="BD743" s="224"/>
      <c r="BE743" s="224"/>
      <c r="BF743" s="225"/>
      <c r="BG743" s="225"/>
      <c r="BH743" s="225"/>
      <c r="BI743" s="224"/>
      <c r="BJ743" s="224"/>
      <c r="BK743" s="224"/>
      <c r="BL743" s="224"/>
      <c r="BM743" s="224"/>
      <c r="BN743" s="224"/>
      <c r="BO743" s="224"/>
      <c r="BP743" s="224"/>
      <c r="BQ743" s="224"/>
      <c r="BR743" s="224"/>
      <c r="BS743" s="224"/>
      <c r="BT743" s="224"/>
    </row>
    <row r="744" spans="1:72" s="232" customFormat="1" ht="26.25" customHeight="1">
      <c r="A744" s="210">
        <v>744</v>
      </c>
      <c r="B744" s="224">
        <v>58</v>
      </c>
      <c r="C744" s="238" t="s">
        <v>1804</v>
      </c>
      <c r="D744" s="238">
        <v>1</v>
      </c>
      <c r="E744" s="293" t="s">
        <v>36</v>
      </c>
      <c r="F744" s="240" t="s">
        <v>559</v>
      </c>
      <c r="I744" s="231"/>
      <c r="J744" s="252"/>
      <c r="K744" s="231"/>
      <c r="M744" s="273"/>
      <c r="N744" s="238"/>
      <c r="Q744" s="348"/>
      <c r="R744" s="348"/>
      <c r="Z744" s="238"/>
      <c r="AB744" s="238"/>
      <c r="AC744" s="238"/>
      <c r="AO744" s="238"/>
      <c r="AP744" s="273"/>
      <c r="AQ744" s="273"/>
      <c r="AR744" s="273"/>
      <c r="BF744" s="273"/>
      <c r="BG744" s="273"/>
      <c r="BH744" s="273"/>
    </row>
    <row r="745" spans="1:72" s="232" customFormat="1" ht="26.25" customHeight="1">
      <c r="A745" s="210">
        <v>745</v>
      </c>
      <c r="B745" s="244">
        <v>58</v>
      </c>
      <c r="C745" s="238" t="s">
        <v>1804</v>
      </c>
      <c r="D745" s="238">
        <v>1</v>
      </c>
      <c r="E745" s="293" t="s">
        <v>37</v>
      </c>
      <c r="F745" s="240" t="s">
        <v>559</v>
      </c>
      <c r="I745" s="231"/>
      <c r="J745" s="252"/>
      <c r="K745" s="231"/>
      <c r="M745" s="273"/>
      <c r="N745" s="238"/>
      <c r="Q745" s="348"/>
      <c r="R745" s="348"/>
      <c r="X745" s="238"/>
      <c r="AO745" s="238"/>
      <c r="AP745" s="273"/>
      <c r="AQ745" s="273"/>
      <c r="AR745" s="273"/>
      <c r="BF745" s="273"/>
      <c r="BG745" s="273"/>
      <c r="BH745" s="273"/>
    </row>
    <row r="746" spans="1:72" ht="26.25" customHeight="1">
      <c r="A746" s="210">
        <v>746</v>
      </c>
      <c r="B746" s="244">
        <v>58</v>
      </c>
      <c r="C746" s="238" t="s">
        <v>1804</v>
      </c>
      <c r="D746" s="238">
        <v>1</v>
      </c>
      <c r="E746" s="293" t="s">
        <v>38</v>
      </c>
      <c r="F746" s="240" t="s">
        <v>559</v>
      </c>
      <c r="H746" s="238"/>
      <c r="I746" s="237"/>
      <c r="J746" s="252"/>
      <c r="L746" s="238"/>
      <c r="M746" s="273"/>
      <c r="N746" s="232"/>
      <c r="O746" s="232"/>
      <c r="P746" s="232"/>
      <c r="Q746" s="348"/>
      <c r="R746" s="348"/>
      <c r="S746" s="232"/>
      <c r="T746" s="232"/>
      <c r="U746" s="232"/>
      <c r="V746" s="232"/>
      <c r="W746" s="232"/>
      <c r="X746" s="232"/>
      <c r="Y746" s="232"/>
      <c r="Z746" s="232"/>
      <c r="AA746" s="232"/>
      <c r="AB746" s="232"/>
      <c r="AC746" s="232"/>
      <c r="AD746" s="232"/>
      <c r="AE746" s="232"/>
      <c r="AF746" s="232"/>
      <c r="AG746" s="232"/>
      <c r="AH746" s="232"/>
      <c r="AI746" s="232"/>
      <c r="AJ746" s="232"/>
      <c r="AK746" s="232"/>
      <c r="AL746" s="232"/>
      <c r="AM746" s="232"/>
      <c r="AN746" s="232"/>
      <c r="AO746" s="232"/>
      <c r="AP746" s="273"/>
      <c r="AQ746" s="273"/>
      <c r="AR746" s="273"/>
      <c r="AS746" s="232"/>
      <c r="AT746" s="232"/>
      <c r="AU746" s="232"/>
      <c r="AV746" s="232"/>
      <c r="AW746" s="232"/>
      <c r="AX746" s="232"/>
      <c r="AY746" s="232"/>
      <c r="AZ746" s="232"/>
      <c r="BA746" s="232"/>
      <c r="BB746" s="232"/>
      <c r="BC746" s="232"/>
      <c r="BD746" s="232"/>
      <c r="BE746" s="232"/>
      <c r="BF746" s="273"/>
      <c r="BG746" s="273"/>
      <c r="BH746" s="273"/>
      <c r="BI746" s="232"/>
      <c r="BJ746" s="232"/>
      <c r="BK746" s="232"/>
      <c r="BL746" s="232"/>
      <c r="BM746" s="232"/>
      <c r="BN746" s="232"/>
      <c r="BO746" s="232"/>
      <c r="BP746" s="232"/>
      <c r="BQ746" s="232"/>
      <c r="BR746" s="232"/>
      <c r="BS746" s="232"/>
      <c r="BT746" s="232"/>
    </row>
    <row r="747" spans="1:72" ht="26.25" customHeight="1">
      <c r="A747" s="275">
        <v>747</v>
      </c>
      <c r="B747" s="240">
        <v>59</v>
      </c>
      <c r="C747" s="213" t="s">
        <v>308</v>
      </c>
      <c r="D747" s="213">
        <v>1</v>
      </c>
      <c r="E747" s="212" t="s">
        <v>309</v>
      </c>
      <c r="G747" s="240" t="s">
        <v>587</v>
      </c>
      <c r="H747" s="213">
        <v>201</v>
      </c>
      <c r="I747" s="213"/>
      <c r="J747" s="325" t="s">
        <v>620</v>
      </c>
      <c r="K747" s="237"/>
      <c r="L747" s="312" t="s">
        <v>246</v>
      </c>
      <c r="M747" s="277"/>
      <c r="O747" s="240" t="s">
        <v>588</v>
      </c>
      <c r="P747" s="240" t="s">
        <v>312</v>
      </c>
      <c r="Q747" s="313" t="s">
        <v>1764</v>
      </c>
      <c r="R747" s="313" t="s">
        <v>1764</v>
      </c>
      <c r="S747" s="240">
        <v>1</v>
      </c>
      <c r="T747" s="240">
        <v>1</v>
      </c>
      <c r="U747" s="240">
        <v>1</v>
      </c>
      <c r="V747" s="240">
        <v>8</v>
      </c>
      <c r="W747" s="240">
        <v>2012</v>
      </c>
      <c r="X747" s="315" t="d">
        <v>2012-07-17</v>
      </c>
      <c r="Y747" s="240" t="s">
        <v>1810</v>
      </c>
      <c r="Z747" s="240" t="s">
        <v>1722</v>
      </c>
      <c r="AA747" s="240" t="s">
        <v>1817</v>
      </c>
      <c r="AB747" s="240">
        <v>3</v>
      </c>
      <c r="AC747" s="240" t="s">
        <v>313</v>
      </c>
      <c r="AD747" s="240" t="s">
        <v>596</v>
      </c>
      <c r="AE747" s="240"/>
      <c r="AF747" s="240"/>
      <c r="AG747" s="240"/>
      <c r="AH747" s="240"/>
      <c r="AI747" s="240"/>
      <c r="AJ747" s="240"/>
      <c r="AK747" s="240"/>
      <c r="AL747" s="240"/>
      <c r="AM747" s="240" t="s">
        <v>314</v>
      </c>
      <c r="AN747" s="240" t="s">
        <v>315</v>
      </c>
      <c r="AO747" s="240" t="s">
        <v>316</v>
      </c>
      <c r="AP747" s="277"/>
      <c r="AQ747" s="277"/>
      <c r="AR747" s="277"/>
      <c r="AS747" s="240"/>
      <c r="AT747" s="240">
        <v>15</v>
      </c>
      <c r="AU747" s="240">
        <v>0</v>
      </c>
      <c r="AV747" s="240">
        <v>0</v>
      </c>
      <c r="AW747" s="240">
        <v>27</v>
      </c>
      <c r="AX747" s="240">
        <v>5</v>
      </c>
      <c r="AY747" s="240">
        <v>0</v>
      </c>
      <c r="AZ747" s="240">
        <v>45</v>
      </c>
      <c r="BA747" s="240">
        <v>41</v>
      </c>
      <c r="BB747" s="240">
        <v>31</v>
      </c>
      <c r="BC747" s="240">
        <v>4</v>
      </c>
      <c r="BD747" s="240">
        <v>7</v>
      </c>
      <c r="BE747" s="240">
        <v>0</v>
      </c>
      <c r="BF747" s="277"/>
      <c r="BG747" s="277"/>
      <c r="BH747" s="277"/>
      <c r="BI747" s="240"/>
      <c r="BJ747" s="240"/>
      <c r="BK747" s="240"/>
      <c r="BL747" s="240"/>
      <c r="BM747" s="240"/>
      <c r="BN747" s="240"/>
      <c r="BO747" s="240"/>
      <c r="BP747" s="240"/>
      <c r="BQ747" s="240"/>
      <c r="BR747" s="240"/>
      <c r="BS747" s="240"/>
      <c r="BT747" s="240"/>
    </row>
    <row r="748" spans="1:72" ht="26.25" customHeight="1">
      <c r="A748" s="275">
        <v>748</v>
      </c>
      <c r="B748" s="240">
        <v>59</v>
      </c>
      <c r="C748" s="240" t="s">
        <v>308</v>
      </c>
      <c r="D748" s="213">
        <v>1</v>
      </c>
      <c r="E748" s="293" t="s">
        <v>310</v>
      </c>
      <c r="G748" s="240" t="s">
        <v>587</v>
      </c>
      <c r="H748" s="213">
        <v>202</v>
      </c>
      <c r="I748" s="213"/>
      <c r="J748" s="252" t="s">
        <v>620</v>
      </c>
      <c r="L748" s="312" t="s">
        <v>246</v>
      </c>
      <c r="M748" s="277"/>
      <c r="O748" s="240" t="s">
        <v>588</v>
      </c>
      <c r="P748" s="240" t="s">
        <v>312</v>
      </c>
      <c r="Q748" s="313" t="s">
        <v>1764</v>
      </c>
      <c r="R748" s="313" t="s">
        <v>1764</v>
      </c>
      <c r="S748" s="240">
        <v>0</v>
      </c>
      <c r="T748" s="240">
        <v>0</v>
      </c>
      <c r="U748" s="240">
        <v>7</v>
      </c>
      <c r="V748" s="240">
        <v>0</v>
      </c>
      <c r="W748" s="240">
        <v>2012</v>
      </c>
      <c r="X748" s="314" t="d">
        <v>2012-07-17</v>
      </c>
      <c r="Y748" s="240" t="s">
        <v>1810</v>
      </c>
      <c r="Z748" s="240" t="s">
        <v>1722</v>
      </c>
      <c r="AA748" s="240" t="s">
        <v>1817</v>
      </c>
      <c r="AB748" s="240">
        <v>3</v>
      </c>
      <c r="AC748" s="240" t="s">
        <v>313</v>
      </c>
      <c r="AD748" s="240" t="s">
        <v>596</v>
      </c>
      <c r="AE748" s="240"/>
      <c r="AF748" s="240"/>
      <c r="AG748" s="240"/>
      <c r="AH748" s="240"/>
      <c r="AI748" s="240"/>
      <c r="AJ748" s="240"/>
      <c r="AK748" s="240"/>
      <c r="AL748" s="240"/>
      <c r="AM748" s="240"/>
      <c r="AN748" s="240"/>
      <c r="AO748" s="240"/>
      <c r="AP748" s="277"/>
      <c r="AQ748" s="277"/>
      <c r="AR748" s="277"/>
      <c r="AS748" s="240"/>
      <c r="AT748" s="240">
        <v>0</v>
      </c>
      <c r="AU748" s="240">
        <v>0</v>
      </c>
      <c r="AV748" s="240">
        <v>0</v>
      </c>
      <c r="AW748" s="240">
        <v>35</v>
      </c>
      <c r="AX748" s="240">
        <v>20</v>
      </c>
      <c r="AY748" s="240">
        <v>50</v>
      </c>
      <c r="AZ748" s="240">
        <v>46</v>
      </c>
      <c r="BA748" s="240">
        <v>45</v>
      </c>
      <c r="BB748" s="240">
        <v>45</v>
      </c>
      <c r="BC748" s="240">
        <v>7</v>
      </c>
      <c r="BD748" s="240">
        <v>7</v>
      </c>
      <c r="BE748" s="240">
        <v>7</v>
      </c>
      <c r="BF748" s="277"/>
      <c r="BG748" s="277"/>
      <c r="BH748" s="277"/>
      <c r="BI748" s="240"/>
      <c r="BJ748" s="240"/>
      <c r="BK748" s="240"/>
      <c r="BL748" s="240"/>
      <c r="BM748" s="240"/>
      <c r="BN748" s="240"/>
      <c r="BO748" s="240"/>
      <c r="BP748" s="240"/>
      <c r="BQ748" s="240"/>
      <c r="BR748" s="240"/>
      <c r="BS748" s="240"/>
      <c r="BT748" s="240"/>
    </row>
    <row r="749" spans="1:72" ht="26.25" customHeight="1">
      <c r="A749" s="275">
        <v>749</v>
      </c>
      <c r="B749" s="240">
        <v>59</v>
      </c>
      <c r="C749" s="213" t="s">
        <v>308</v>
      </c>
      <c r="D749" s="213">
        <v>1</v>
      </c>
      <c r="E749" s="293" t="s">
        <v>311</v>
      </c>
      <c r="G749" s="240" t="s">
        <v>587</v>
      </c>
      <c r="H749" s="213">
        <v>203</v>
      </c>
      <c r="I749" s="213"/>
      <c r="J749" s="325" t="s">
        <v>620</v>
      </c>
      <c r="L749" s="312" t="s">
        <v>246</v>
      </c>
      <c r="M749" s="277"/>
      <c r="N749" s="213"/>
      <c r="O749" s="240" t="s">
        <v>588</v>
      </c>
      <c r="P749" s="240" t="s">
        <v>312</v>
      </c>
      <c r="Q749" s="313" t="s">
        <v>1764</v>
      </c>
      <c r="R749" s="313" t="s">
        <v>1764</v>
      </c>
      <c r="S749" s="240">
        <v>0</v>
      </c>
      <c r="T749" s="240">
        <v>0</v>
      </c>
      <c r="U749" s="240">
        <v>6</v>
      </c>
      <c r="V749" s="240">
        <v>0</v>
      </c>
      <c r="W749" s="240">
        <v>2012</v>
      </c>
      <c r="X749" s="314" t="d">
        <v>2012-07-17</v>
      </c>
      <c r="Y749" s="240" t="s">
        <v>1810</v>
      </c>
      <c r="Z749" s="213" t="s">
        <v>1722</v>
      </c>
      <c r="AA749" s="240" t="s">
        <v>1817</v>
      </c>
      <c r="AB749" s="213">
        <v>3</v>
      </c>
      <c r="AC749" s="213" t="s">
        <v>313</v>
      </c>
      <c r="AD749" s="240" t="s">
        <v>596</v>
      </c>
      <c r="AE749" s="240"/>
      <c r="AF749" s="240"/>
      <c r="AG749" s="240"/>
      <c r="AH749" s="240"/>
      <c r="AI749" s="240"/>
      <c r="AJ749" s="240"/>
      <c r="AK749" s="240"/>
      <c r="AL749" s="240"/>
      <c r="AM749" s="240"/>
      <c r="AN749" s="240"/>
      <c r="AO749" s="213"/>
      <c r="AP749" s="277"/>
      <c r="AQ749" s="277"/>
      <c r="AR749" s="277"/>
      <c r="AS749" s="240"/>
      <c r="AT749" s="240">
        <v>0</v>
      </c>
      <c r="AU749" s="240">
        <v>0</v>
      </c>
      <c r="AV749" s="240">
        <v>0</v>
      </c>
      <c r="AW749" s="240">
        <v>50</v>
      </c>
      <c r="AX749" s="240">
        <v>45</v>
      </c>
      <c r="AY749" s="240">
        <v>40</v>
      </c>
      <c r="AZ749" s="240">
        <v>47</v>
      </c>
      <c r="BA749" s="240">
        <v>45</v>
      </c>
      <c r="BB749" s="240">
        <v>41</v>
      </c>
      <c r="BC749" s="240">
        <v>7</v>
      </c>
      <c r="BD749" s="240">
        <v>7</v>
      </c>
      <c r="BE749" s="240">
        <v>7</v>
      </c>
      <c r="BF749" s="277"/>
      <c r="BG749" s="277"/>
      <c r="BH749" s="277"/>
      <c r="BI749" s="240"/>
      <c r="BJ749" s="240"/>
      <c r="BK749" s="240"/>
      <c r="BL749" s="240"/>
      <c r="BM749" s="240"/>
      <c r="BN749" s="240"/>
      <c r="BO749" s="240"/>
      <c r="BP749" s="240"/>
      <c r="BQ749" s="240"/>
      <c r="BR749" s="240"/>
      <c r="BS749" s="240"/>
      <c r="BT749" s="240"/>
    </row>
    <row r="750" spans="1:72" ht="26.25" customHeight="1">
      <c r="A750" s="316">
        <v>750</v>
      </c>
      <c r="B750" s="317">
        <v>60</v>
      </c>
      <c r="C750" s="317" t="s">
        <v>320</v>
      </c>
      <c r="D750" s="318">
        <v>1</v>
      </c>
      <c r="E750" s="293" t="s">
        <v>325</v>
      </c>
      <c r="G750" s="317" t="s">
        <v>587</v>
      </c>
      <c r="H750" s="318">
        <v>101</v>
      </c>
      <c r="I750" s="318"/>
      <c r="J750" s="252" t="s">
        <v>620</v>
      </c>
      <c r="L750" s="317" t="s">
        <v>596</v>
      </c>
      <c r="M750" s="319"/>
      <c r="N750" s="317"/>
      <c r="O750" s="317" t="s">
        <v>588</v>
      </c>
      <c r="P750" s="317" t="s">
        <v>321</v>
      </c>
      <c r="Q750" s="320">
        <v>4492077.7699999996</v>
      </c>
      <c r="R750" s="323">
        <v>400972.08</v>
      </c>
      <c r="S750" s="317">
        <v>0</v>
      </c>
      <c r="T750" s="317">
        <v>0</v>
      </c>
      <c r="U750" s="317">
        <v>1</v>
      </c>
      <c r="V750" s="317">
        <v>1</v>
      </c>
      <c r="W750" s="317">
        <v>2012</v>
      </c>
      <c r="X750" s="324" t="d">
        <v>2012-07-17</v>
      </c>
      <c r="Y750" s="318" t="s">
        <v>317</v>
      </c>
      <c r="Z750" s="317" t="s">
        <v>1722</v>
      </c>
      <c r="AA750" s="317" t="s">
        <v>1788</v>
      </c>
      <c r="AB750" s="317">
        <v>3</v>
      </c>
      <c r="AC750" s="317" t="s">
        <v>1823</v>
      </c>
      <c r="AD750" s="317" t="s">
        <v>596</v>
      </c>
      <c r="AE750" s="317"/>
      <c r="AF750" s="317"/>
      <c r="AG750" s="317"/>
      <c r="AH750" s="317"/>
      <c r="AI750" s="317"/>
      <c r="AJ750" s="317"/>
      <c r="AK750" s="317"/>
      <c r="AL750" s="317"/>
      <c r="AM750" s="317"/>
      <c r="AN750" s="317"/>
      <c r="AO750" s="317"/>
      <c r="AP750" s="319"/>
      <c r="AQ750" s="319"/>
      <c r="AR750" s="319"/>
      <c r="AS750" s="317"/>
      <c r="AT750" s="317">
        <v>0</v>
      </c>
      <c r="AU750" s="317">
        <v>0</v>
      </c>
      <c r="AV750" s="317"/>
      <c r="AW750" s="317">
        <v>5</v>
      </c>
      <c r="AX750" s="317">
        <v>0</v>
      </c>
      <c r="AY750" s="317"/>
      <c r="AZ750" s="317">
        <v>64</v>
      </c>
      <c r="BA750" s="317">
        <v>61</v>
      </c>
      <c r="BB750" s="317"/>
      <c r="BC750" s="317">
        <v>7</v>
      </c>
      <c r="BD750" s="317">
        <v>0</v>
      </c>
      <c r="BE750" s="317"/>
      <c r="BF750" s="319"/>
      <c r="BG750" s="319"/>
      <c r="BH750" s="319"/>
      <c r="BI750" s="317"/>
      <c r="BJ750" s="317"/>
      <c r="BK750" s="317"/>
      <c r="BL750" s="317"/>
      <c r="BM750" s="317"/>
      <c r="BN750" s="317"/>
      <c r="BO750" s="317"/>
      <c r="BP750" s="317"/>
      <c r="BQ750" s="317"/>
      <c r="BR750" s="317"/>
      <c r="BS750" s="317"/>
      <c r="BT750" s="317"/>
    </row>
    <row r="751" spans="1:72" ht="26.25" customHeight="1">
      <c r="A751" s="316">
        <v>751</v>
      </c>
      <c r="B751" s="317">
        <v>60</v>
      </c>
      <c r="C751" s="317" t="s">
        <v>320</v>
      </c>
      <c r="D751" s="318">
        <v>1</v>
      </c>
      <c r="E751" s="293" t="s">
        <v>326</v>
      </c>
      <c r="G751" s="317" t="s">
        <v>587</v>
      </c>
      <c r="H751" s="318">
        <v>102</v>
      </c>
      <c r="I751" s="318"/>
      <c r="J751" s="252" t="s">
        <v>620</v>
      </c>
      <c r="L751" s="318" t="s">
        <v>596</v>
      </c>
      <c r="M751" s="319"/>
      <c r="N751" s="317"/>
      <c r="O751" s="317" t="s">
        <v>588</v>
      </c>
      <c r="P751" s="317" t="s">
        <v>321</v>
      </c>
      <c r="Q751" s="320">
        <v>4491955.99</v>
      </c>
      <c r="R751" s="320">
        <v>400952.9</v>
      </c>
      <c r="S751" s="317">
        <v>0</v>
      </c>
      <c r="T751" s="317">
        <v>2</v>
      </c>
      <c r="U751" s="317">
        <v>0</v>
      </c>
      <c r="V751" s="317">
        <v>0</v>
      </c>
      <c r="W751" s="317">
        <v>2012</v>
      </c>
      <c r="X751" s="324" t="d">
        <v>2012-07-17</v>
      </c>
      <c r="Y751" s="318" t="s">
        <v>317</v>
      </c>
      <c r="Z751" s="317" t="s">
        <v>1722</v>
      </c>
      <c r="AA751" s="317" t="s">
        <v>1788</v>
      </c>
      <c r="AB751" s="317">
        <v>3</v>
      </c>
      <c r="AC751" s="317" t="s">
        <v>1823</v>
      </c>
      <c r="AD751" s="317" t="s">
        <v>596</v>
      </c>
      <c r="AE751" s="317"/>
      <c r="AF751" s="317"/>
      <c r="AG751" s="317"/>
      <c r="AH751" s="317"/>
      <c r="AI751" s="317"/>
      <c r="AJ751" s="317"/>
      <c r="AK751" s="317"/>
      <c r="AL751" s="317"/>
      <c r="AM751" s="317"/>
      <c r="AN751" s="317"/>
      <c r="AO751" s="317"/>
      <c r="AP751" s="319"/>
      <c r="AQ751" s="319"/>
      <c r="AR751" s="319"/>
      <c r="AS751" s="317"/>
      <c r="AT751" s="317">
        <v>35</v>
      </c>
      <c r="AU751" s="317">
        <v>120</v>
      </c>
      <c r="AV751" s="317"/>
      <c r="AW751" s="317">
        <v>59</v>
      </c>
      <c r="AX751" s="317">
        <v>45</v>
      </c>
      <c r="AY751" s="317"/>
      <c r="AZ751" s="317">
        <v>4</v>
      </c>
      <c r="BA751" s="317">
        <v>2</v>
      </c>
      <c r="BB751" s="317"/>
      <c r="BC751" s="317">
        <v>4</v>
      </c>
      <c r="BD751" s="317">
        <v>2</v>
      </c>
      <c r="BE751" s="317"/>
      <c r="BF751" s="319" t="s">
        <v>338</v>
      </c>
      <c r="BG751" s="319" t="s">
        <v>339</v>
      </c>
      <c r="BH751" s="319"/>
      <c r="BI751" s="317"/>
      <c r="BJ751" s="317"/>
      <c r="BK751" s="317"/>
      <c r="BL751" s="317"/>
      <c r="BM751" s="317"/>
      <c r="BN751" s="317"/>
      <c r="BO751" s="317"/>
      <c r="BP751" s="317"/>
      <c r="BQ751" s="317"/>
      <c r="BR751" s="317"/>
      <c r="BS751" s="317"/>
      <c r="BT751" s="317"/>
    </row>
    <row r="752" spans="1:72" ht="26.25" customHeight="1">
      <c r="A752" s="316">
        <v>752</v>
      </c>
      <c r="B752" s="317">
        <v>60</v>
      </c>
      <c r="C752" s="317" t="s">
        <v>320</v>
      </c>
      <c r="D752" s="318">
        <v>1</v>
      </c>
      <c r="E752" s="293" t="s">
        <v>327</v>
      </c>
      <c r="G752" s="317" t="s">
        <v>587</v>
      </c>
      <c r="H752" s="317">
        <v>103</v>
      </c>
      <c r="I752" s="317"/>
      <c r="J752" s="252" t="s">
        <v>352</v>
      </c>
      <c r="L752" s="317" t="s">
        <v>587</v>
      </c>
      <c r="M752" s="319"/>
      <c r="N752" s="317"/>
      <c r="O752" s="317" t="s">
        <v>588</v>
      </c>
      <c r="P752" s="317" t="s">
        <v>321</v>
      </c>
      <c r="Q752" s="320">
        <v>4491970.6500000004</v>
      </c>
      <c r="R752" s="320">
        <v>400796.56</v>
      </c>
      <c r="S752" s="317">
        <v>0</v>
      </c>
      <c r="T752" s="317">
        <v>0</v>
      </c>
      <c r="U752" s="317">
        <v>1</v>
      </c>
      <c r="V752" s="317">
        <v>0</v>
      </c>
      <c r="W752" s="317">
        <v>2012</v>
      </c>
      <c r="X752" s="322" t="d">
        <v>2012-07-17</v>
      </c>
      <c r="Y752" s="317" t="s">
        <v>317</v>
      </c>
      <c r="Z752" s="317" t="s">
        <v>1722</v>
      </c>
      <c r="AA752" s="317" t="s">
        <v>1788</v>
      </c>
      <c r="AB752" s="317">
        <v>3</v>
      </c>
      <c r="AC752" s="317" t="s">
        <v>1823</v>
      </c>
      <c r="AD752" s="317" t="s">
        <v>596</v>
      </c>
      <c r="AE752" s="317"/>
      <c r="AF752" s="317"/>
      <c r="AG752" s="317"/>
      <c r="AH752" s="317"/>
      <c r="AI752" s="317"/>
      <c r="AJ752" s="317"/>
      <c r="AK752" s="317"/>
      <c r="AL752" s="317"/>
      <c r="AM752" s="317" t="s">
        <v>322</v>
      </c>
      <c r="AN752" s="317" t="s">
        <v>323</v>
      </c>
      <c r="AO752" s="317" t="s">
        <v>324</v>
      </c>
      <c r="AP752" s="319"/>
      <c r="AQ752" s="319"/>
      <c r="AR752" s="319"/>
      <c r="AS752" s="317"/>
      <c r="AT752" s="317">
        <v>0</v>
      </c>
      <c r="AU752" s="317"/>
      <c r="AV752" s="317"/>
      <c r="AW752" s="317">
        <v>12</v>
      </c>
      <c r="AX752" s="317"/>
      <c r="AY752" s="317"/>
      <c r="AZ752" s="317">
        <v>47</v>
      </c>
      <c r="BA752" s="317"/>
      <c r="BB752" s="317"/>
      <c r="BC752" s="317">
        <v>7</v>
      </c>
      <c r="BD752" s="317"/>
      <c r="BE752" s="317"/>
      <c r="BF752" s="319" t="s">
        <v>340</v>
      </c>
      <c r="BG752" s="319" t="s">
        <v>341</v>
      </c>
      <c r="BH752" s="319" t="s">
        <v>342</v>
      </c>
      <c r="BI752" s="317"/>
      <c r="BJ752" s="317"/>
      <c r="BK752" s="317"/>
      <c r="BL752" s="317"/>
      <c r="BM752" s="317"/>
      <c r="BN752" s="317"/>
      <c r="BO752" s="317"/>
      <c r="BP752" s="317"/>
      <c r="BQ752" s="317"/>
      <c r="BR752" s="317"/>
      <c r="BS752" s="317"/>
      <c r="BT752" s="317"/>
    </row>
    <row r="753" spans="1:72" ht="26.25" customHeight="1">
      <c r="A753" s="316">
        <v>753</v>
      </c>
      <c r="B753" s="317">
        <v>60</v>
      </c>
      <c r="C753" s="317" t="s">
        <v>320</v>
      </c>
      <c r="D753" s="318">
        <v>1</v>
      </c>
      <c r="E753" s="293" t="s">
        <v>328</v>
      </c>
      <c r="G753" s="317" t="s">
        <v>587</v>
      </c>
      <c r="H753" s="318">
        <v>104</v>
      </c>
      <c r="I753" s="318"/>
      <c r="J753" s="252" t="s">
        <v>353</v>
      </c>
      <c r="L753" s="318" t="s">
        <v>587</v>
      </c>
      <c r="M753" s="319"/>
      <c r="N753" s="317"/>
      <c r="O753" s="317" t="s">
        <v>588</v>
      </c>
      <c r="P753" s="317" t="s">
        <v>321</v>
      </c>
      <c r="Q753" s="320">
        <v>4491972.26</v>
      </c>
      <c r="R753" s="320">
        <v>400797.74</v>
      </c>
      <c r="S753" s="317">
        <v>0</v>
      </c>
      <c r="T753" s="317">
        <v>0</v>
      </c>
      <c r="U753" s="317">
        <v>2</v>
      </c>
      <c r="V753" s="317">
        <v>0</v>
      </c>
      <c r="W753" s="317">
        <v>2012</v>
      </c>
      <c r="X753" s="322" t="d">
        <v>2012-07-17</v>
      </c>
      <c r="Y753" s="317" t="s">
        <v>317</v>
      </c>
      <c r="Z753" s="317" t="s">
        <v>1722</v>
      </c>
      <c r="AA753" s="317" t="s">
        <v>1788</v>
      </c>
      <c r="AB753" s="317">
        <v>3</v>
      </c>
      <c r="AC753" s="317" t="s">
        <v>1823</v>
      </c>
      <c r="AD753" s="317" t="s">
        <v>596</v>
      </c>
      <c r="AE753" s="317"/>
      <c r="AF753" s="317"/>
      <c r="AG753" s="317"/>
      <c r="AH753" s="317"/>
      <c r="AI753" s="317"/>
      <c r="AJ753" s="317"/>
      <c r="AK753" s="317"/>
      <c r="AL753" s="317"/>
      <c r="AM753" s="317" t="s">
        <v>322</v>
      </c>
      <c r="AN753" s="317" t="s">
        <v>323</v>
      </c>
      <c r="AO753" s="317" t="s">
        <v>324</v>
      </c>
      <c r="AP753" s="319"/>
      <c r="AQ753" s="319"/>
      <c r="AR753" s="319"/>
      <c r="AS753" s="317"/>
      <c r="AT753" s="317">
        <v>0</v>
      </c>
      <c r="AU753" s="317">
        <v>0</v>
      </c>
      <c r="AV753" s="317"/>
      <c r="AW753" s="317">
        <v>5</v>
      </c>
      <c r="AX753" s="317">
        <v>3</v>
      </c>
      <c r="AY753" s="317"/>
      <c r="AZ753" s="317">
        <v>62</v>
      </c>
      <c r="BA753" s="317">
        <v>52</v>
      </c>
      <c r="BB753" s="317"/>
      <c r="BC753" s="317">
        <v>0</v>
      </c>
      <c r="BD753" s="317">
        <v>0</v>
      </c>
      <c r="BE753" s="317"/>
      <c r="BF753" s="319"/>
      <c r="BG753" s="319"/>
      <c r="BH753" s="319"/>
      <c r="BI753" s="317"/>
      <c r="BJ753" s="317"/>
      <c r="BK753" s="317"/>
      <c r="BL753" s="317"/>
      <c r="BM753" s="317"/>
      <c r="BN753" s="317"/>
      <c r="BO753" s="317"/>
      <c r="BP753" s="317"/>
      <c r="BQ753" s="317"/>
      <c r="BR753" s="317"/>
      <c r="BS753" s="317"/>
      <c r="BT753" s="317"/>
    </row>
    <row r="754" spans="1:72" ht="26.25" customHeight="1">
      <c r="A754" s="316">
        <v>754</v>
      </c>
      <c r="B754" s="317">
        <v>60</v>
      </c>
      <c r="C754" s="317" t="s">
        <v>320</v>
      </c>
      <c r="D754" s="318">
        <v>1</v>
      </c>
      <c r="E754" s="293" t="s">
        <v>329</v>
      </c>
      <c r="G754" s="317" t="s">
        <v>587</v>
      </c>
      <c r="H754" s="318">
        <v>105</v>
      </c>
      <c r="I754" s="317"/>
      <c r="J754" s="252" t="s">
        <v>620</v>
      </c>
      <c r="L754" s="317" t="s">
        <v>596</v>
      </c>
      <c r="M754" s="319"/>
      <c r="N754" s="318"/>
      <c r="O754" s="317" t="s">
        <v>588</v>
      </c>
      <c r="P754" s="317" t="s">
        <v>321</v>
      </c>
      <c r="Q754" s="320">
        <v>4491972.28</v>
      </c>
      <c r="R754" s="320">
        <v>400707.19</v>
      </c>
      <c r="S754" s="317">
        <v>0</v>
      </c>
      <c r="T754" s="317">
        <v>0</v>
      </c>
      <c r="U754" s="317">
        <v>1</v>
      </c>
      <c r="V754" s="317">
        <v>1</v>
      </c>
      <c r="W754" s="317">
        <v>2012</v>
      </c>
      <c r="X754" s="322" t="d">
        <v>2012-07-17</v>
      </c>
      <c r="Y754" s="317" t="s">
        <v>317</v>
      </c>
      <c r="Z754" s="317" t="s">
        <v>1722</v>
      </c>
      <c r="AA754" s="317" t="s">
        <v>1788</v>
      </c>
      <c r="AB754" s="317">
        <v>3</v>
      </c>
      <c r="AC754" s="317" t="s">
        <v>1823</v>
      </c>
      <c r="AD754" s="317" t="s">
        <v>596</v>
      </c>
      <c r="AE754" s="317"/>
      <c r="AF754" s="317"/>
      <c r="AG754" s="317"/>
      <c r="AH754" s="317"/>
      <c r="AI754" s="317"/>
      <c r="AJ754" s="317"/>
      <c r="AK754" s="317"/>
      <c r="AL754" s="317"/>
      <c r="AM754" s="317" t="s">
        <v>322</v>
      </c>
      <c r="AN754" s="317" t="s">
        <v>323</v>
      </c>
      <c r="AO754" s="318" t="s">
        <v>324</v>
      </c>
      <c r="AP754" s="319"/>
      <c r="AQ754" s="319"/>
      <c r="AR754" s="319"/>
      <c r="AS754" s="317"/>
      <c r="AT754" s="317">
        <v>0</v>
      </c>
      <c r="AU754" s="317">
        <v>0</v>
      </c>
      <c r="AV754" s="317"/>
      <c r="AW754" s="317">
        <v>10</v>
      </c>
      <c r="AX754" s="317">
        <v>0</v>
      </c>
      <c r="AY754" s="317"/>
      <c r="AZ754" s="317">
        <v>52</v>
      </c>
      <c r="BA754" s="317">
        <v>49</v>
      </c>
      <c r="BB754" s="317"/>
      <c r="BC754" s="317">
        <v>7</v>
      </c>
      <c r="BD754" s="317">
        <v>0</v>
      </c>
      <c r="BE754" s="317"/>
      <c r="BF754" s="319"/>
      <c r="BG754" s="319"/>
      <c r="BH754" s="319"/>
      <c r="BI754" s="317"/>
      <c r="BJ754" s="317"/>
      <c r="BK754" s="317"/>
      <c r="BL754" s="317"/>
      <c r="BM754" s="317"/>
      <c r="BN754" s="317"/>
      <c r="BO754" s="317"/>
      <c r="BP754" s="317"/>
      <c r="BQ754" s="317"/>
      <c r="BR754" s="317"/>
      <c r="BS754" s="317"/>
      <c r="BT754" s="317"/>
    </row>
    <row r="755" spans="1:72" ht="26.25" customHeight="1">
      <c r="A755" s="316">
        <v>755</v>
      </c>
      <c r="B755" s="317">
        <v>60</v>
      </c>
      <c r="C755" s="317" t="s">
        <v>320</v>
      </c>
      <c r="D755" s="318">
        <v>1</v>
      </c>
      <c r="E755" s="293" t="s">
        <v>330</v>
      </c>
      <c r="G755" s="317" t="s">
        <v>587</v>
      </c>
      <c r="H755" s="318">
        <v>106</v>
      </c>
      <c r="I755" s="318"/>
      <c r="J755" s="252" t="s">
        <v>354</v>
      </c>
      <c r="L755" s="318" t="s">
        <v>587</v>
      </c>
      <c r="M755" s="319"/>
      <c r="N755" s="317"/>
      <c r="O755" s="317" t="s">
        <v>588</v>
      </c>
      <c r="P755" s="317" t="s">
        <v>321</v>
      </c>
      <c r="Q755" s="320">
        <v>4491972.7</v>
      </c>
      <c r="R755" s="320">
        <v>400707.6</v>
      </c>
      <c r="S755" s="317">
        <v>0</v>
      </c>
      <c r="T755" s="317">
        <v>0</v>
      </c>
      <c r="U755" s="317">
        <v>1</v>
      </c>
      <c r="V755" s="317">
        <v>0</v>
      </c>
      <c r="W755" s="317">
        <v>2012</v>
      </c>
      <c r="X755" s="322" t="d">
        <v>2012-07-17</v>
      </c>
      <c r="Y755" s="317" t="s">
        <v>317</v>
      </c>
      <c r="Z755" s="317" t="s">
        <v>1722</v>
      </c>
      <c r="AA755" s="317" t="s">
        <v>1788</v>
      </c>
      <c r="AB755" s="317">
        <v>3</v>
      </c>
      <c r="AC755" s="317" t="s">
        <v>1823</v>
      </c>
      <c r="AD755" s="317" t="s">
        <v>596</v>
      </c>
      <c r="AE755" s="317"/>
      <c r="AF755" s="317"/>
      <c r="AG755" s="317"/>
      <c r="AH755" s="317"/>
      <c r="AI755" s="317"/>
      <c r="AJ755" s="317"/>
      <c r="AK755" s="317"/>
      <c r="AL755" s="317"/>
      <c r="AM755" s="317" t="s">
        <v>322</v>
      </c>
      <c r="AN755" s="317" t="s">
        <v>323</v>
      </c>
      <c r="AO755" s="317" t="s">
        <v>324</v>
      </c>
      <c r="AP755" s="319"/>
      <c r="AQ755" s="319"/>
      <c r="AR755" s="319"/>
      <c r="AS755" s="317"/>
      <c r="AT755" s="317">
        <v>0</v>
      </c>
      <c r="AU755" s="317"/>
      <c r="AV755" s="317"/>
      <c r="AW755" s="317">
        <v>8</v>
      </c>
      <c r="AX755" s="317"/>
      <c r="AY755" s="317"/>
      <c r="AZ755" s="317">
        <v>57</v>
      </c>
      <c r="BA755" s="317"/>
      <c r="BB755" s="317"/>
      <c r="BC755" s="317">
        <v>7</v>
      </c>
      <c r="BD755" s="317"/>
      <c r="BE755" s="317"/>
      <c r="BF755" s="319"/>
      <c r="BG755" s="319"/>
      <c r="BH755" s="319"/>
      <c r="BI755" s="317"/>
      <c r="BJ755" s="317"/>
      <c r="BK755" s="317"/>
      <c r="BL755" s="317"/>
      <c r="BM755" s="317"/>
      <c r="BN755" s="317"/>
      <c r="BO755" s="317"/>
      <c r="BP755" s="317"/>
      <c r="BQ755" s="317"/>
      <c r="BR755" s="317"/>
      <c r="BS755" s="317"/>
      <c r="BT755" s="317"/>
    </row>
    <row r="756" spans="1:72" ht="26.25" customHeight="1">
      <c r="A756" s="316">
        <v>756</v>
      </c>
      <c r="B756" s="317">
        <v>60</v>
      </c>
      <c r="C756" s="317" t="s">
        <v>320</v>
      </c>
      <c r="D756" s="318">
        <v>1</v>
      </c>
      <c r="E756" s="293" t="s">
        <v>331</v>
      </c>
      <c r="G756" s="317" t="s">
        <v>587</v>
      </c>
      <c r="H756" s="318">
        <v>107</v>
      </c>
      <c r="I756" s="318"/>
      <c r="J756" s="252" t="s">
        <v>355</v>
      </c>
      <c r="L756" s="318" t="s">
        <v>587</v>
      </c>
      <c r="M756" s="319"/>
      <c r="N756" s="317"/>
      <c r="O756" s="317" t="s">
        <v>588</v>
      </c>
      <c r="P756" s="317" t="s">
        <v>321</v>
      </c>
      <c r="Q756" s="320">
        <v>4491971.13</v>
      </c>
      <c r="R756" s="320">
        <v>400798.84</v>
      </c>
      <c r="S756" s="317">
        <v>0</v>
      </c>
      <c r="T756" s="317">
        <v>1</v>
      </c>
      <c r="U756" s="317">
        <v>0</v>
      </c>
      <c r="V756" s="317">
        <v>0</v>
      </c>
      <c r="W756" s="317">
        <v>2012</v>
      </c>
      <c r="X756" s="322" t="d">
        <v>2012-07-17</v>
      </c>
      <c r="Y756" s="317" t="s">
        <v>317</v>
      </c>
      <c r="Z756" s="317" t="s">
        <v>1722</v>
      </c>
      <c r="AA756" s="317" t="s">
        <v>1788</v>
      </c>
      <c r="AB756" s="317">
        <v>3</v>
      </c>
      <c r="AC756" s="317" t="s">
        <v>1823</v>
      </c>
      <c r="AD756" s="317" t="s">
        <v>596</v>
      </c>
      <c r="AE756" s="317"/>
      <c r="AF756" s="317"/>
      <c r="AG756" s="317"/>
      <c r="AH756" s="317"/>
      <c r="AI756" s="317"/>
      <c r="AJ756" s="317"/>
      <c r="AK756" s="317"/>
      <c r="AL756" s="318"/>
      <c r="AM756" s="317" t="s">
        <v>322</v>
      </c>
      <c r="AN756" s="317" t="s">
        <v>323</v>
      </c>
      <c r="AO756" s="317" t="s">
        <v>324</v>
      </c>
      <c r="AP756" s="319"/>
      <c r="AQ756" s="319"/>
      <c r="AR756" s="319"/>
      <c r="AS756" s="317"/>
      <c r="AT756" s="317">
        <v>26</v>
      </c>
      <c r="AU756" s="317"/>
      <c r="AV756" s="317"/>
      <c r="AW756" s="317">
        <v>15</v>
      </c>
      <c r="AX756" s="317"/>
      <c r="AY756" s="317"/>
      <c r="AZ756" s="317">
        <v>45</v>
      </c>
      <c r="BA756" s="317"/>
      <c r="BB756" s="317"/>
      <c r="BC756" s="317">
        <v>2</v>
      </c>
      <c r="BD756" s="317"/>
      <c r="BE756" s="317"/>
      <c r="BF756" s="319" t="s">
        <v>343</v>
      </c>
      <c r="BG756" s="319"/>
      <c r="BH756" s="319"/>
      <c r="BI756" s="317"/>
      <c r="BJ756" s="317"/>
      <c r="BK756" s="317"/>
      <c r="BL756" s="317"/>
      <c r="BM756" s="317"/>
      <c r="BN756" s="317"/>
      <c r="BO756" s="317"/>
      <c r="BP756" s="317"/>
      <c r="BQ756" s="317"/>
      <c r="BR756" s="317"/>
      <c r="BS756" s="317"/>
      <c r="BT756" s="317"/>
    </row>
    <row r="757" spans="1:72" ht="26.25" customHeight="1">
      <c r="A757" s="316">
        <v>757</v>
      </c>
      <c r="B757" s="317">
        <v>60</v>
      </c>
      <c r="C757" s="317" t="s">
        <v>320</v>
      </c>
      <c r="D757" s="318">
        <v>1</v>
      </c>
      <c r="E757" s="293" t="s">
        <v>332</v>
      </c>
      <c r="G757" s="317" t="s">
        <v>587</v>
      </c>
      <c r="H757" s="318">
        <v>108</v>
      </c>
      <c r="I757" s="317"/>
      <c r="J757" s="252" t="s">
        <v>356</v>
      </c>
      <c r="K757" s="361"/>
      <c r="L757" s="317" t="s">
        <v>587</v>
      </c>
      <c r="M757" s="319"/>
      <c r="N757" s="317"/>
      <c r="O757" s="317" t="s">
        <v>588</v>
      </c>
      <c r="P757" s="317" t="s">
        <v>321</v>
      </c>
      <c r="Q757" s="320">
        <v>4491970.3</v>
      </c>
      <c r="R757" s="320">
        <v>400800.23</v>
      </c>
      <c r="S757" s="317">
        <v>0</v>
      </c>
      <c r="T757" s="317">
        <v>0</v>
      </c>
      <c r="U757" s="317">
        <v>1</v>
      </c>
      <c r="V757" s="317">
        <v>0</v>
      </c>
      <c r="W757" s="321">
        <v>2012</v>
      </c>
      <c r="X757" s="322" t="d">
        <v>2012-07-17</v>
      </c>
      <c r="Y757" s="317" t="s">
        <v>317</v>
      </c>
      <c r="Z757" s="317" t="s">
        <v>1722</v>
      </c>
      <c r="AA757" s="321" t="s">
        <v>1788</v>
      </c>
      <c r="AB757" s="317">
        <v>3</v>
      </c>
      <c r="AC757" s="317" t="s">
        <v>1823</v>
      </c>
      <c r="AD757" s="317" t="s">
        <v>596</v>
      </c>
      <c r="AE757" s="317"/>
      <c r="AF757" s="317"/>
      <c r="AG757" s="317"/>
      <c r="AH757" s="317"/>
      <c r="AI757" s="317"/>
      <c r="AJ757" s="317"/>
      <c r="AK757" s="317"/>
      <c r="AL757" s="318"/>
      <c r="AM757" s="317" t="s">
        <v>322</v>
      </c>
      <c r="AN757" s="317" t="s">
        <v>323</v>
      </c>
      <c r="AO757" s="317" t="s">
        <v>324</v>
      </c>
      <c r="AP757" s="319"/>
      <c r="AQ757" s="319"/>
      <c r="AR757" s="319"/>
      <c r="AS757" s="317"/>
      <c r="AT757" s="317">
        <v>0</v>
      </c>
      <c r="AU757" s="317"/>
      <c r="AV757" s="317"/>
      <c r="AW757" s="317">
        <v>135</v>
      </c>
      <c r="AX757" s="317"/>
      <c r="AY757" s="317"/>
      <c r="AZ757" s="317">
        <v>60</v>
      </c>
      <c r="BA757" s="317"/>
      <c r="BB757" s="317"/>
      <c r="BC757" s="317">
        <v>7</v>
      </c>
      <c r="BD757" s="317"/>
      <c r="BE757" s="317"/>
      <c r="BF757" s="319" t="s">
        <v>345</v>
      </c>
      <c r="BG757" s="319"/>
      <c r="BH757" s="319"/>
      <c r="BI757" s="317"/>
      <c r="BJ757" s="317"/>
      <c r="BK757" s="317"/>
      <c r="BL757" s="317"/>
      <c r="BM757" s="317"/>
      <c r="BN757" s="317"/>
      <c r="BO757" s="317"/>
      <c r="BP757" s="317"/>
      <c r="BQ757" s="317"/>
      <c r="BR757" s="317"/>
      <c r="BS757" s="317"/>
      <c r="BT757" s="317"/>
    </row>
    <row r="758" spans="1:72" ht="26.25" customHeight="1">
      <c r="A758" s="316">
        <v>758</v>
      </c>
      <c r="B758" s="317">
        <v>60</v>
      </c>
      <c r="C758" s="317" t="s">
        <v>320</v>
      </c>
      <c r="D758" s="318">
        <v>1</v>
      </c>
      <c r="E758" s="293" t="s">
        <v>333</v>
      </c>
      <c r="G758" s="317" t="s">
        <v>587</v>
      </c>
      <c r="H758" s="318">
        <v>109</v>
      </c>
      <c r="I758" s="317"/>
      <c r="J758" s="252" t="s">
        <v>357</v>
      </c>
      <c r="L758" s="317" t="s">
        <v>587</v>
      </c>
      <c r="M758" s="319"/>
      <c r="N758" s="317"/>
      <c r="O758" s="317" t="s">
        <v>588</v>
      </c>
      <c r="P758" s="317" t="s">
        <v>321</v>
      </c>
      <c r="Q758" s="320">
        <v>4491971.0599999996</v>
      </c>
      <c r="R758" s="320">
        <v>400800.35</v>
      </c>
      <c r="S758" s="317">
        <v>0</v>
      </c>
      <c r="T758" s="317">
        <v>0</v>
      </c>
      <c r="U758" s="317">
        <v>1</v>
      </c>
      <c r="V758" s="317">
        <v>0</v>
      </c>
      <c r="W758" s="317">
        <v>2012</v>
      </c>
      <c r="X758" s="322" t="d">
        <v>2012-07-17</v>
      </c>
      <c r="Y758" s="318" t="s">
        <v>317</v>
      </c>
      <c r="Z758" s="317" t="s">
        <v>1722</v>
      </c>
      <c r="AA758" s="317" t="s">
        <v>1788</v>
      </c>
      <c r="AB758" s="317">
        <v>3</v>
      </c>
      <c r="AC758" s="317" t="s">
        <v>1823</v>
      </c>
      <c r="AD758" s="317" t="s">
        <v>596</v>
      </c>
      <c r="AE758" s="317"/>
      <c r="AF758" s="317"/>
      <c r="AG758" s="317"/>
      <c r="AH758" s="317"/>
      <c r="AI758" s="317"/>
      <c r="AJ758" s="317"/>
      <c r="AK758" s="317"/>
      <c r="AL758" s="317"/>
      <c r="AM758" s="317" t="s">
        <v>322</v>
      </c>
      <c r="AN758" s="317" t="s">
        <v>323</v>
      </c>
      <c r="AO758" s="317" t="s">
        <v>324</v>
      </c>
      <c r="AP758" s="319"/>
      <c r="AQ758" s="319"/>
      <c r="AR758" s="319"/>
      <c r="AS758" s="317"/>
      <c r="AT758" s="317">
        <v>0</v>
      </c>
      <c r="AU758" s="317"/>
      <c r="AV758" s="317"/>
      <c r="AW758" s="317">
        <v>120</v>
      </c>
      <c r="AX758" s="317"/>
      <c r="AY758" s="317"/>
      <c r="AZ758" s="317">
        <v>58</v>
      </c>
      <c r="BA758" s="317"/>
      <c r="BB758" s="317"/>
      <c r="BC758" s="317">
        <v>7</v>
      </c>
      <c r="BD758" s="317"/>
      <c r="BE758" s="317"/>
      <c r="BF758" s="319" t="s">
        <v>344</v>
      </c>
      <c r="BG758" s="319"/>
      <c r="BH758" s="319"/>
      <c r="BI758" s="317"/>
      <c r="BJ758" s="317"/>
      <c r="BK758" s="317"/>
      <c r="BL758" s="317"/>
      <c r="BM758" s="317"/>
      <c r="BN758" s="317"/>
      <c r="BO758" s="317"/>
      <c r="BP758" s="317"/>
      <c r="BQ758" s="317"/>
      <c r="BR758" s="317"/>
      <c r="BS758" s="317"/>
      <c r="BT758" s="317"/>
    </row>
    <row r="759" spans="1:72" ht="26.25" customHeight="1">
      <c r="A759" s="316">
        <v>759</v>
      </c>
      <c r="B759" s="317">
        <v>60</v>
      </c>
      <c r="C759" s="317" t="s">
        <v>320</v>
      </c>
      <c r="D759" s="318">
        <v>1</v>
      </c>
      <c r="E759" s="293" t="s">
        <v>334</v>
      </c>
      <c r="G759" s="317" t="s">
        <v>587</v>
      </c>
      <c r="H759" s="318">
        <v>110</v>
      </c>
      <c r="I759" s="318"/>
      <c r="J759" s="325" t="s">
        <v>358</v>
      </c>
      <c r="L759" s="317" t="s">
        <v>587</v>
      </c>
      <c r="M759" s="319"/>
      <c r="N759" s="317"/>
      <c r="O759" s="317" t="s">
        <v>588</v>
      </c>
      <c r="P759" s="317" t="s">
        <v>321</v>
      </c>
      <c r="Q759" s="320">
        <v>4491969.45</v>
      </c>
      <c r="R759" s="320">
        <v>400802.45</v>
      </c>
      <c r="S759" s="317">
        <v>0</v>
      </c>
      <c r="T759" s="317">
        <v>0</v>
      </c>
      <c r="U759" s="317">
        <v>4</v>
      </c>
      <c r="V759" s="317">
        <v>0</v>
      </c>
      <c r="W759" s="317">
        <v>2012</v>
      </c>
      <c r="X759" s="322" t="d">
        <v>2012-07-17</v>
      </c>
      <c r="Y759" s="317" t="s">
        <v>317</v>
      </c>
      <c r="Z759" s="317" t="s">
        <v>1722</v>
      </c>
      <c r="AA759" s="317" t="s">
        <v>1788</v>
      </c>
      <c r="AB759" s="317">
        <v>3</v>
      </c>
      <c r="AC759" s="317" t="s">
        <v>1823</v>
      </c>
      <c r="AD759" s="317" t="s">
        <v>596</v>
      </c>
      <c r="AE759" s="317"/>
      <c r="AF759" s="317"/>
      <c r="AG759" s="317"/>
      <c r="AH759" s="317"/>
      <c r="AI759" s="317"/>
      <c r="AJ759" s="317"/>
      <c r="AK759" s="317"/>
      <c r="AL759" s="317"/>
      <c r="AM759" s="317" t="s">
        <v>322</v>
      </c>
      <c r="AN759" s="317" t="s">
        <v>323</v>
      </c>
      <c r="AO759" s="317" t="s">
        <v>324</v>
      </c>
      <c r="AP759" s="319"/>
      <c r="AQ759" s="319"/>
      <c r="AR759" s="319"/>
      <c r="AS759" s="317"/>
      <c r="AT759" s="317">
        <v>0</v>
      </c>
      <c r="AU759" s="317">
        <v>0</v>
      </c>
      <c r="AV759" s="317">
        <v>0</v>
      </c>
      <c r="AW759" s="317">
        <v>130</v>
      </c>
      <c r="AX759" s="317">
        <v>120</v>
      </c>
      <c r="AY759" s="317">
        <v>110</v>
      </c>
      <c r="AZ759" s="317">
        <v>59</v>
      </c>
      <c r="BA759" s="317">
        <v>57</v>
      </c>
      <c r="BB759" s="317">
        <v>54</v>
      </c>
      <c r="BC759" s="317">
        <v>7</v>
      </c>
      <c r="BD759" s="317">
        <v>7</v>
      </c>
      <c r="BE759" s="317">
        <v>7</v>
      </c>
      <c r="BF759" s="319"/>
      <c r="BG759" s="319"/>
      <c r="BH759" s="319"/>
      <c r="BI759" s="317"/>
      <c r="BJ759" s="317"/>
      <c r="BK759" s="317"/>
      <c r="BL759" s="317"/>
      <c r="BM759" s="317"/>
      <c r="BN759" s="317"/>
      <c r="BO759" s="317"/>
      <c r="BP759" s="317"/>
      <c r="BQ759" s="317"/>
      <c r="BR759" s="317"/>
      <c r="BS759" s="317"/>
      <c r="BT759" s="317"/>
    </row>
    <row r="760" spans="1:72" ht="26.25" customHeight="1">
      <c r="A760" s="316">
        <v>760</v>
      </c>
      <c r="B760" s="317">
        <v>60</v>
      </c>
      <c r="C760" s="318" t="s">
        <v>320</v>
      </c>
      <c r="D760" s="318">
        <v>1</v>
      </c>
      <c r="E760" s="212" t="s">
        <v>335</v>
      </c>
      <c r="G760" s="317" t="s">
        <v>587</v>
      </c>
      <c r="H760" s="318">
        <v>111</v>
      </c>
      <c r="I760" s="318"/>
      <c r="J760" s="252" t="s">
        <v>359</v>
      </c>
      <c r="L760" s="317" t="s">
        <v>587</v>
      </c>
      <c r="M760" s="319"/>
      <c r="N760" s="317"/>
      <c r="O760" s="317" t="s">
        <v>588</v>
      </c>
      <c r="P760" s="317" t="s">
        <v>321</v>
      </c>
      <c r="Q760" s="320">
        <v>4491969.2</v>
      </c>
      <c r="R760" s="320">
        <v>400804.75</v>
      </c>
      <c r="S760" s="317">
        <v>0</v>
      </c>
      <c r="T760" s="317">
        <v>0</v>
      </c>
      <c r="U760" s="317">
        <v>3</v>
      </c>
      <c r="V760" s="317">
        <v>0</v>
      </c>
      <c r="W760" s="317">
        <v>2012</v>
      </c>
      <c r="X760" s="322" t="d">
        <v>2012-07-17</v>
      </c>
      <c r="Y760" s="317" t="s">
        <v>317</v>
      </c>
      <c r="Z760" s="318" t="s">
        <v>1722</v>
      </c>
      <c r="AA760" s="317" t="s">
        <v>1788</v>
      </c>
      <c r="AB760" s="318">
        <v>3</v>
      </c>
      <c r="AC760" s="318" t="s">
        <v>1823</v>
      </c>
      <c r="AD760" s="317" t="s">
        <v>596</v>
      </c>
      <c r="AE760" s="317"/>
      <c r="AF760" s="317"/>
      <c r="AG760" s="317"/>
      <c r="AH760" s="317"/>
      <c r="AI760" s="317"/>
      <c r="AJ760" s="317"/>
      <c r="AK760" s="317"/>
      <c r="AL760" s="317"/>
      <c r="AM760" s="317" t="s">
        <v>322</v>
      </c>
      <c r="AN760" s="317" t="s">
        <v>323</v>
      </c>
      <c r="AO760" s="317" t="s">
        <v>324</v>
      </c>
      <c r="AP760" s="319"/>
      <c r="AQ760" s="319"/>
      <c r="AR760" s="319"/>
      <c r="AS760" s="317"/>
      <c r="AT760" s="317">
        <v>0</v>
      </c>
      <c r="AU760" s="317">
        <v>0</v>
      </c>
      <c r="AV760" s="317">
        <v>0</v>
      </c>
      <c r="AW760" s="317">
        <v>125</v>
      </c>
      <c r="AX760" s="317">
        <v>105</v>
      </c>
      <c r="AY760" s="317">
        <v>15</v>
      </c>
      <c r="AZ760" s="317">
        <v>67</v>
      </c>
      <c r="BA760" s="317">
        <v>67</v>
      </c>
      <c r="BB760" s="317">
        <v>60</v>
      </c>
      <c r="BC760" s="317">
        <v>7</v>
      </c>
      <c r="BD760" s="317">
        <v>7</v>
      </c>
      <c r="BE760" s="317">
        <v>7</v>
      </c>
      <c r="BF760" s="319"/>
      <c r="BG760" s="319"/>
      <c r="BH760" s="319"/>
      <c r="BI760" s="317"/>
      <c r="BJ760" s="317"/>
      <c r="BK760" s="317"/>
      <c r="BL760" s="317"/>
      <c r="BM760" s="317"/>
      <c r="BN760" s="317"/>
      <c r="BO760" s="317"/>
      <c r="BP760" s="317"/>
      <c r="BQ760" s="317"/>
      <c r="BR760" s="317"/>
      <c r="BS760" s="317"/>
      <c r="BT760" s="317"/>
    </row>
    <row r="761" spans="1:72" ht="26.25" customHeight="1">
      <c r="A761" s="316">
        <v>761</v>
      </c>
      <c r="B761" s="318">
        <v>60</v>
      </c>
      <c r="C761" s="318" t="s">
        <v>320</v>
      </c>
      <c r="D761" s="318">
        <v>1</v>
      </c>
      <c r="E761" s="293" t="s">
        <v>336</v>
      </c>
      <c r="G761" s="317" t="s">
        <v>587</v>
      </c>
      <c r="H761" s="317">
        <v>112</v>
      </c>
      <c r="I761" s="317"/>
      <c r="J761" s="252" t="s">
        <v>360</v>
      </c>
      <c r="L761" s="317" t="s">
        <v>587</v>
      </c>
      <c r="M761" s="319"/>
      <c r="N761" s="318"/>
      <c r="O761" s="317" t="s">
        <v>588</v>
      </c>
      <c r="P761" s="317" t="s">
        <v>321</v>
      </c>
      <c r="Q761" s="320">
        <v>4491966.17</v>
      </c>
      <c r="R761" s="320">
        <v>400805.85</v>
      </c>
      <c r="S761" s="317">
        <v>0</v>
      </c>
      <c r="T761" s="317">
        <v>0</v>
      </c>
      <c r="U761" s="317">
        <v>2</v>
      </c>
      <c r="V761" s="317">
        <v>0</v>
      </c>
      <c r="W761" s="317">
        <v>2012</v>
      </c>
      <c r="X761" s="322" t="d">
        <v>2012-07-17</v>
      </c>
      <c r="Y761" s="317" t="s">
        <v>317</v>
      </c>
      <c r="Z761" s="318" t="s">
        <v>1722</v>
      </c>
      <c r="AA761" s="317" t="s">
        <v>1788</v>
      </c>
      <c r="AB761" s="318">
        <v>3</v>
      </c>
      <c r="AC761" s="318" t="s">
        <v>1823</v>
      </c>
      <c r="AD761" s="317" t="s">
        <v>596</v>
      </c>
      <c r="AE761" s="317"/>
      <c r="AF761" s="317"/>
      <c r="AG761" s="317"/>
      <c r="AH761" s="317"/>
      <c r="AI761" s="317"/>
      <c r="AJ761" s="317"/>
      <c r="AK761" s="317"/>
      <c r="AL761" s="317"/>
      <c r="AM761" s="317" t="s">
        <v>322</v>
      </c>
      <c r="AN761" s="317" t="s">
        <v>323</v>
      </c>
      <c r="AO761" s="318" t="s">
        <v>324</v>
      </c>
      <c r="AP761" s="319"/>
      <c r="AQ761" s="319"/>
      <c r="AR761" s="319"/>
      <c r="AS761" s="317"/>
      <c r="AT761" s="317">
        <v>0</v>
      </c>
      <c r="AU761" s="317">
        <v>0</v>
      </c>
      <c r="AV761" s="317"/>
      <c r="AW761" s="317">
        <v>75</v>
      </c>
      <c r="AX761" s="317">
        <v>60</v>
      </c>
      <c r="AY761" s="317"/>
      <c r="AZ761" s="317">
        <v>65</v>
      </c>
      <c r="BA761" s="317">
        <v>62</v>
      </c>
      <c r="BB761" s="317"/>
      <c r="BC761" s="317">
        <v>7</v>
      </c>
      <c r="BD761" s="317">
        <v>7</v>
      </c>
      <c r="BE761" s="317"/>
      <c r="BF761" s="319" t="s">
        <v>346</v>
      </c>
      <c r="BG761" s="319" t="s">
        <v>347</v>
      </c>
      <c r="BH761" s="319"/>
      <c r="BI761" s="317"/>
      <c r="BJ761" s="317"/>
      <c r="BK761" s="317"/>
      <c r="BL761" s="317"/>
      <c r="BM761" s="317"/>
      <c r="BN761" s="317"/>
      <c r="BO761" s="317"/>
      <c r="BP761" s="317"/>
      <c r="BQ761" s="317"/>
      <c r="BR761" s="317"/>
      <c r="BS761" s="317"/>
      <c r="BT761" s="317"/>
    </row>
    <row r="762" spans="1:72" s="228" customFormat="1" ht="26.25" customHeight="1">
      <c r="A762" s="210">
        <v>762</v>
      </c>
      <c r="B762" s="224">
        <v>48</v>
      </c>
      <c r="C762" s="224" t="s">
        <v>1704</v>
      </c>
      <c r="D762" s="244">
        <v>1</v>
      </c>
      <c r="E762" s="212" t="s">
        <v>381</v>
      </c>
      <c r="F762" s="213"/>
      <c r="G762" s="232" t="s">
        <v>587</v>
      </c>
      <c r="H762" s="215" t="s">
        <v>382</v>
      </c>
      <c r="I762" s="236"/>
      <c r="J762" s="252"/>
      <c r="K762" s="231" t="s">
        <v>383</v>
      </c>
      <c r="L762" s="238" t="s">
        <v>587</v>
      </c>
      <c r="M762" s="233"/>
      <c r="N762" s="219"/>
      <c r="O762" s="224"/>
      <c r="P762" s="224" t="s">
        <v>384</v>
      </c>
      <c r="Q762" s="245">
        <v>4492467.4400000004</v>
      </c>
      <c r="R762" s="245">
        <v>403503.55</v>
      </c>
      <c r="S762" s="224">
        <v>1</v>
      </c>
      <c r="T762" s="224">
        <v>24</v>
      </c>
      <c r="U762" s="224">
        <v>0</v>
      </c>
      <c r="V762" s="224">
        <v>0</v>
      </c>
      <c r="W762" s="224">
        <v>2012</v>
      </c>
      <c r="X762" s="239" t="d">
        <v>2012-06-13</v>
      </c>
      <c r="Y762" s="228" t="s">
        <v>1820</v>
      </c>
      <c r="Z762" s="224" t="s">
        <v>1702</v>
      </c>
      <c r="AA762" s="224" t="s">
        <v>1790</v>
      </c>
      <c r="AB762" s="342">
        <v>2</v>
      </c>
      <c r="AC762" s="224" t="s">
        <v>1752</v>
      </c>
      <c r="AD762" s="224" t="s">
        <v>596</v>
      </c>
      <c r="AE762" s="224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5"/>
      <c r="AQ762" s="225"/>
      <c r="AR762" s="225"/>
      <c r="AS762" s="224"/>
      <c r="AT762" s="224"/>
      <c r="AU762" s="224"/>
      <c r="AV762" s="224"/>
      <c r="AW762" s="224"/>
      <c r="AX762" s="224"/>
      <c r="AY762" s="224"/>
      <c r="AZ762" s="224"/>
      <c r="BA762" s="224"/>
      <c r="BB762" s="224"/>
      <c r="BC762" s="224"/>
      <c r="BD762" s="224"/>
      <c r="BE762" s="224"/>
      <c r="BF762" s="225" t="s">
        <v>385</v>
      </c>
      <c r="BG762" s="225"/>
      <c r="BH762" s="225"/>
      <c r="BI762" s="224"/>
      <c r="BJ762" s="224"/>
      <c r="BK762" s="224"/>
      <c r="BL762" s="224"/>
      <c r="BM762" s="224"/>
      <c r="BN762" s="224"/>
      <c r="BO762" s="224"/>
      <c r="BP762" s="224"/>
      <c r="BQ762" s="224"/>
      <c r="BR762" s="224"/>
      <c r="BS762" s="224"/>
      <c r="BT762" s="224"/>
    </row>
    <row r="764" spans="1:72" s="232" customFormat="1" ht="26.25" customHeight="1">
      <c r="E764" s="293"/>
      <c r="F764" s="240"/>
      <c r="I764" s="231"/>
      <c r="J764" s="325"/>
      <c r="K764" s="231"/>
      <c r="M764" s="273"/>
      <c r="Q764" s="348"/>
      <c r="R764" s="348"/>
      <c r="AP764" s="273"/>
      <c r="AQ764" s="273"/>
      <c r="AR764" s="273"/>
      <c r="BF764" s="273"/>
      <c r="BG764" s="273"/>
      <c r="BH764" s="273"/>
    </row>
    <row r="765" spans="1:72" s="232" customFormat="1" ht="26.25" customHeight="1">
      <c r="E765" s="293"/>
      <c r="F765" s="240"/>
      <c r="I765" s="231"/>
      <c r="J765" s="325"/>
      <c r="K765" s="231"/>
      <c r="M765" s="273"/>
      <c r="Q765" s="348"/>
      <c r="R765" s="348"/>
      <c r="AP765" s="273"/>
      <c r="AQ765" s="273"/>
      <c r="AR765" s="273"/>
      <c r="BF765" s="273"/>
      <c r="BG765" s="273"/>
      <c r="BH765" s="273"/>
    </row>
    <row r="766" spans="1:72" s="232" customFormat="1" ht="26.25" customHeight="1">
      <c r="E766" s="293"/>
      <c r="F766" s="240"/>
      <c r="I766" s="231"/>
      <c r="J766" s="325"/>
      <c r="K766" s="231"/>
      <c r="M766" s="273"/>
      <c r="Q766" s="348"/>
      <c r="R766" s="348"/>
      <c r="AP766" s="273"/>
      <c r="AQ766" s="273"/>
      <c r="AR766" s="273"/>
      <c r="BF766" s="273"/>
      <c r="BG766" s="273"/>
      <c r="BH766" s="273"/>
    </row>
    <row r="767" spans="1:72" s="232" customFormat="1" ht="26.25" customHeight="1">
      <c r="E767" s="293"/>
      <c r="F767" s="240"/>
      <c r="I767" s="231"/>
      <c r="J767" s="325"/>
      <c r="K767" s="231"/>
      <c r="M767" s="273"/>
      <c r="Q767" s="348"/>
      <c r="R767" s="348"/>
      <c r="AP767" s="273"/>
      <c r="AQ767" s="273"/>
      <c r="AR767" s="273"/>
      <c r="BF767" s="273"/>
      <c r="BG767" s="273"/>
      <c r="BH767" s="273"/>
    </row>
    <row r="768" spans="1:72" s="232" customFormat="1" ht="26.25" customHeight="1">
      <c r="E768" s="293"/>
      <c r="F768" s="240"/>
      <c r="I768" s="231"/>
      <c r="J768" s="325"/>
      <c r="K768" s="231"/>
      <c r="M768" s="273"/>
      <c r="Q768" s="348"/>
      <c r="R768" s="348"/>
      <c r="AP768" s="273"/>
      <c r="AQ768" s="273"/>
      <c r="AR768" s="273"/>
      <c r="BF768" s="273"/>
      <c r="BG768" s="273"/>
      <c r="BH768" s="273"/>
    </row>
    <row r="769" spans="5:60" s="232" customFormat="1" ht="26.25" customHeight="1">
      <c r="E769" s="293"/>
      <c r="F769" s="240"/>
      <c r="I769" s="231"/>
      <c r="J769" s="325"/>
      <c r="K769" s="231"/>
      <c r="M769" s="273"/>
      <c r="Q769" s="348"/>
      <c r="R769" s="348"/>
      <c r="AP769" s="273"/>
      <c r="AQ769" s="273"/>
      <c r="AR769" s="273"/>
      <c r="BF769" s="273"/>
      <c r="BG769" s="273"/>
      <c r="BH769" s="273"/>
    </row>
    <row r="770" spans="5:60" s="232" customFormat="1" ht="26.25" customHeight="1">
      <c r="E770" s="293"/>
      <c r="F770" s="240"/>
      <c r="I770" s="231"/>
      <c r="J770" s="325"/>
      <c r="K770" s="231"/>
      <c r="M770" s="273"/>
      <c r="Q770" s="348"/>
      <c r="R770" s="348"/>
      <c r="AP770" s="273"/>
      <c r="AQ770" s="273"/>
      <c r="AR770" s="273"/>
      <c r="BF770" s="273"/>
      <c r="BG770" s="273"/>
      <c r="BH770" s="273"/>
    </row>
    <row r="771" spans="5:60" s="232" customFormat="1" ht="26.25" customHeight="1">
      <c r="E771" s="293"/>
      <c r="F771" s="240"/>
      <c r="I771" s="231"/>
      <c r="J771" s="325"/>
      <c r="K771" s="231"/>
      <c r="M771" s="273"/>
      <c r="Q771" s="348"/>
      <c r="R771" s="348"/>
      <c r="AP771" s="273"/>
      <c r="AQ771" s="273"/>
      <c r="AR771" s="273"/>
      <c r="BF771" s="273"/>
      <c r="BG771" s="273"/>
      <c r="BH771" s="273"/>
    </row>
    <row r="772" spans="5:60" s="232" customFormat="1" ht="26.25" customHeight="1">
      <c r="E772" s="293"/>
      <c r="F772" s="240"/>
      <c r="I772" s="231"/>
      <c r="J772" s="325"/>
      <c r="K772" s="231"/>
      <c r="M772" s="273"/>
      <c r="Q772" s="348"/>
      <c r="R772" s="348"/>
      <c r="AP772" s="273"/>
      <c r="AQ772" s="273"/>
      <c r="AR772" s="273"/>
      <c r="BF772" s="273"/>
      <c r="BG772" s="273"/>
      <c r="BH772" s="273"/>
    </row>
    <row r="773" spans="5:60" s="232" customFormat="1" ht="26.25" customHeight="1">
      <c r="E773" s="293"/>
      <c r="F773" s="240"/>
      <c r="I773" s="231"/>
      <c r="J773" s="325"/>
      <c r="K773" s="231"/>
      <c r="M773" s="273"/>
      <c r="Q773" s="348"/>
      <c r="R773" s="348"/>
      <c r="AP773" s="273"/>
      <c r="AQ773" s="273"/>
      <c r="AR773" s="273"/>
      <c r="BF773" s="273"/>
      <c r="BG773" s="273"/>
      <c r="BH773" s="273"/>
    </row>
    <row r="774" spans="5:60" s="232" customFormat="1" ht="26.25" customHeight="1">
      <c r="E774" s="293"/>
      <c r="F774" s="240"/>
      <c r="I774" s="231"/>
      <c r="J774" s="325"/>
      <c r="K774" s="231"/>
      <c r="M774" s="273"/>
      <c r="Q774" s="348"/>
      <c r="R774" s="348"/>
      <c r="AP774" s="273"/>
      <c r="AQ774" s="273"/>
      <c r="AR774" s="273"/>
      <c r="BF774" s="273"/>
      <c r="BG774" s="273"/>
      <c r="BH774" s="273"/>
    </row>
    <row r="775" spans="5:60" s="232" customFormat="1" ht="26.25" customHeight="1">
      <c r="E775" s="293"/>
      <c r="F775" s="240"/>
      <c r="I775" s="231"/>
      <c r="J775" s="325"/>
      <c r="K775" s="231"/>
      <c r="M775" s="273"/>
      <c r="Q775" s="348"/>
      <c r="R775" s="348"/>
      <c r="AP775" s="273"/>
      <c r="AQ775" s="273"/>
      <c r="AR775" s="273"/>
      <c r="BF775" s="273"/>
      <c r="BG775" s="273"/>
      <c r="BH775" s="273"/>
    </row>
    <row r="776" spans="5:60" s="232" customFormat="1" ht="26.25" customHeight="1">
      <c r="E776" s="293"/>
      <c r="F776" s="240"/>
      <c r="I776" s="231"/>
      <c r="J776" s="325"/>
      <c r="K776" s="231"/>
      <c r="M776" s="273"/>
      <c r="Q776" s="348"/>
      <c r="R776" s="348"/>
      <c r="AP776" s="273"/>
      <c r="AQ776" s="273"/>
      <c r="AR776" s="273"/>
      <c r="BF776" s="273"/>
      <c r="BG776" s="273"/>
      <c r="BH776" s="273"/>
    </row>
    <row r="777" spans="5:60" s="232" customFormat="1" ht="26.25" customHeight="1">
      <c r="E777" s="293"/>
      <c r="F777" s="240"/>
      <c r="I777" s="231"/>
      <c r="J777" s="325"/>
      <c r="K777" s="231"/>
      <c r="M777" s="273"/>
      <c r="Q777" s="348"/>
      <c r="R777" s="348"/>
      <c r="AP777" s="273"/>
      <c r="AQ777" s="273"/>
      <c r="AR777" s="273"/>
      <c r="BF777" s="273"/>
      <c r="BG777" s="273"/>
      <c r="BH777" s="273"/>
    </row>
    <row r="778" spans="5:60" s="232" customFormat="1" ht="26.25" customHeight="1">
      <c r="E778" s="293"/>
      <c r="F778" s="240"/>
      <c r="I778" s="231"/>
      <c r="J778" s="325"/>
      <c r="K778" s="231"/>
      <c r="M778" s="273"/>
      <c r="Q778" s="348"/>
      <c r="R778" s="348"/>
      <c r="AP778" s="273"/>
      <c r="AQ778" s="273"/>
      <c r="AR778" s="273"/>
      <c r="BF778" s="273"/>
      <c r="BG778" s="273"/>
      <c r="BH778" s="273"/>
    </row>
    <row r="779" spans="5:60" s="232" customFormat="1" ht="26.25" customHeight="1">
      <c r="E779" s="293"/>
      <c r="F779" s="240"/>
      <c r="I779" s="231"/>
      <c r="J779" s="325"/>
      <c r="K779" s="231"/>
      <c r="M779" s="273"/>
      <c r="Q779" s="348"/>
      <c r="R779" s="348"/>
      <c r="AP779" s="273"/>
      <c r="AQ779" s="273"/>
      <c r="AR779" s="273"/>
      <c r="BF779" s="273"/>
      <c r="BG779" s="273"/>
      <c r="BH779" s="273"/>
    </row>
    <row r="780" spans="5:60" s="232" customFormat="1" ht="26.25" customHeight="1">
      <c r="E780" s="293"/>
      <c r="F780" s="240"/>
      <c r="I780" s="231"/>
      <c r="J780" s="325"/>
      <c r="K780" s="231"/>
      <c r="M780" s="273"/>
      <c r="Q780" s="348"/>
      <c r="R780" s="348"/>
      <c r="AP780" s="273"/>
      <c r="AQ780" s="273"/>
      <c r="AR780" s="273"/>
      <c r="BF780" s="273"/>
      <c r="BG780" s="273"/>
      <c r="BH780" s="273"/>
    </row>
    <row r="781" spans="5:60" s="232" customFormat="1" ht="26.25" customHeight="1">
      <c r="E781" s="293"/>
      <c r="F781" s="240"/>
      <c r="I781" s="231"/>
      <c r="J781" s="325"/>
      <c r="K781" s="231"/>
      <c r="M781" s="273"/>
      <c r="Q781" s="348"/>
      <c r="R781" s="348"/>
      <c r="AP781" s="273"/>
      <c r="AQ781" s="273"/>
      <c r="AR781" s="273"/>
      <c r="BF781" s="273"/>
      <c r="BG781" s="273"/>
      <c r="BH781" s="273"/>
    </row>
    <row r="782" spans="5:60" s="232" customFormat="1" ht="26.25" customHeight="1">
      <c r="E782" s="293"/>
      <c r="F782" s="240"/>
      <c r="I782" s="231"/>
      <c r="J782" s="325"/>
      <c r="K782" s="231"/>
      <c r="M782" s="273"/>
      <c r="Q782" s="348"/>
      <c r="R782" s="348"/>
      <c r="AP782" s="273"/>
      <c r="AQ782" s="273"/>
      <c r="AR782" s="273"/>
      <c r="BF782" s="273"/>
      <c r="BG782" s="273"/>
      <c r="BH782" s="273"/>
    </row>
    <row r="783" spans="5:60" s="232" customFormat="1" ht="26.25" customHeight="1">
      <c r="E783" s="293"/>
      <c r="F783" s="240"/>
      <c r="I783" s="231"/>
      <c r="J783" s="325"/>
      <c r="K783" s="231"/>
      <c r="M783" s="273"/>
      <c r="Q783" s="348"/>
      <c r="R783" s="348"/>
      <c r="AP783" s="273"/>
      <c r="AQ783" s="273"/>
      <c r="AR783" s="273"/>
      <c r="BF783" s="273"/>
      <c r="BG783" s="273"/>
      <c r="BH783" s="273"/>
    </row>
    <row r="784" spans="5:60" s="232" customFormat="1" ht="26.25" customHeight="1">
      <c r="E784" s="293"/>
      <c r="F784" s="240"/>
      <c r="I784" s="231"/>
      <c r="J784" s="325"/>
      <c r="K784" s="231"/>
      <c r="M784" s="273"/>
      <c r="Q784" s="348"/>
      <c r="R784" s="348"/>
      <c r="AP784" s="273"/>
      <c r="AQ784" s="273"/>
      <c r="AR784" s="273"/>
      <c r="BF784" s="273"/>
      <c r="BG784" s="273"/>
      <c r="BH784" s="273"/>
    </row>
    <row r="785" spans="5:60" s="232" customFormat="1" ht="26.25" customHeight="1">
      <c r="E785" s="293"/>
      <c r="F785" s="240"/>
      <c r="I785" s="231"/>
      <c r="J785" s="325"/>
      <c r="K785" s="231"/>
      <c r="M785" s="273"/>
      <c r="Q785" s="348"/>
      <c r="R785" s="348"/>
      <c r="AP785" s="273"/>
      <c r="AQ785" s="273"/>
      <c r="AR785" s="273"/>
      <c r="BF785" s="273"/>
      <c r="BG785" s="273"/>
      <c r="BH785" s="273"/>
    </row>
    <row r="786" spans="5:60" s="232" customFormat="1" ht="26.25" customHeight="1">
      <c r="E786" s="293"/>
      <c r="F786" s="240"/>
      <c r="I786" s="231"/>
      <c r="J786" s="325"/>
      <c r="K786" s="231"/>
      <c r="M786" s="273"/>
      <c r="Q786" s="348"/>
      <c r="R786" s="348"/>
      <c r="AP786" s="273"/>
      <c r="AQ786" s="273"/>
      <c r="AR786" s="273"/>
      <c r="BF786" s="273"/>
      <c r="BG786" s="273"/>
      <c r="BH786" s="273"/>
    </row>
    <row r="787" spans="5:60" s="232" customFormat="1" ht="26.25" customHeight="1">
      <c r="E787" s="293"/>
      <c r="F787" s="240"/>
      <c r="I787" s="231"/>
      <c r="J787" s="325"/>
      <c r="K787" s="231"/>
      <c r="M787" s="273"/>
      <c r="Q787" s="348"/>
      <c r="R787" s="348"/>
      <c r="AP787" s="273"/>
      <c r="AQ787" s="273"/>
      <c r="AR787" s="273"/>
      <c r="BF787" s="273"/>
      <c r="BG787" s="273"/>
      <c r="BH787" s="273"/>
    </row>
    <row r="788" spans="5:60" s="232" customFormat="1" ht="26.25" customHeight="1">
      <c r="E788" s="293"/>
      <c r="F788" s="240"/>
      <c r="I788" s="231"/>
      <c r="J788" s="325"/>
      <c r="K788" s="231"/>
      <c r="M788" s="273"/>
      <c r="Q788" s="348"/>
      <c r="R788" s="348"/>
      <c r="AP788" s="273"/>
      <c r="AQ788" s="273"/>
      <c r="AR788" s="273"/>
      <c r="BF788" s="273"/>
      <c r="BG788" s="273"/>
      <c r="BH788" s="273"/>
    </row>
    <row r="789" spans="5:60" s="232" customFormat="1" ht="26.25" customHeight="1">
      <c r="E789" s="293"/>
      <c r="F789" s="240"/>
      <c r="I789" s="231"/>
      <c r="J789" s="325"/>
      <c r="K789" s="231"/>
      <c r="M789" s="273"/>
      <c r="Q789" s="348"/>
      <c r="R789" s="348"/>
      <c r="AP789" s="273"/>
      <c r="AQ789" s="273"/>
      <c r="AR789" s="273"/>
      <c r="BF789" s="273"/>
      <c r="BG789" s="273"/>
      <c r="BH789" s="273"/>
    </row>
    <row r="790" spans="5:60" s="232" customFormat="1" ht="26.25" customHeight="1">
      <c r="E790" s="293"/>
      <c r="F790" s="240"/>
      <c r="I790" s="231"/>
      <c r="J790" s="325"/>
      <c r="K790" s="231"/>
      <c r="M790" s="273"/>
      <c r="Q790" s="348"/>
      <c r="R790" s="348"/>
      <c r="AP790" s="273"/>
      <c r="AQ790" s="273"/>
      <c r="AR790" s="273"/>
      <c r="BF790" s="273"/>
      <c r="BG790" s="273"/>
      <c r="BH790" s="273"/>
    </row>
    <row r="791" spans="5:60" s="232" customFormat="1" ht="26.25" customHeight="1">
      <c r="E791" s="293"/>
      <c r="F791" s="240"/>
      <c r="I791" s="231"/>
      <c r="J791" s="325"/>
      <c r="K791" s="231"/>
      <c r="M791" s="273"/>
      <c r="Q791" s="348"/>
      <c r="R791" s="348"/>
      <c r="AP791" s="273"/>
      <c r="AQ791" s="273"/>
      <c r="AR791" s="273"/>
      <c r="BF791" s="273"/>
      <c r="BG791" s="273"/>
      <c r="BH791" s="273"/>
    </row>
    <row r="792" spans="5:60" s="232" customFormat="1" ht="26.25" customHeight="1">
      <c r="E792" s="293"/>
      <c r="F792" s="240"/>
      <c r="I792" s="231"/>
      <c r="J792" s="325"/>
      <c r="K792" s="231"/>
      <c r="M792" s="273"/>
      <c r="Q792" s="348"/>
      <c r="R792" s="348"/>
      <c r="AP792" s="273"/>
      <c r="AQ792" s="273"/>
      <c r="AR792" s="273"/>
      <c r="BF792" s="273"/>
      <c r="BG792" s="273"/>
      <c r="BH792" s="273"/>
    </row>
    <row r="793" spans="5:60" s="232" customFormat="1" ht="26.25" customHeight="1">
      <c r="E793" s="293"/>
      <c r="F793" s="240"/>
      <c r="I793" s="231"/>
      <c r="J793" s="325"/>
      <c r="K793" s="231"/>
      <c r="M793" s="273"/>
      <c r="Q793" s="348"/>
      <c r="R793" s="348"/>
      <c r="AP793" s="273"/>
      <c r="AQ793" s="273"/>
      <c r="AR793" s="273"/>
      <c r="BF793" s="273"/>
      <c r="BG793" s="273"/>
      <c r="BH793" s="273"/>
    </row>
    <row r="794" spans="5:60" s="232" customFormat="1" ht="26.25" customHeight="1">
      <c r="E794" s="293"/>
      <c r="F794" s="240"/>
      <c r="I794" s="231"/>
      <c r="J794" s="325"/>
      <c r="K794" s="231"/>
      <c r="M794" s="273"/>
      <c r="Q794" s="348"/>
      <c r="R794" s="348"/>
      <c r="AP794" s="273"/>
      <c r="AQ794" s="273"/>
      <c r="AR794" s="273"/>
      <c r="BF794" s="273"/>
      <c r="BG794" s="273"/>
      <c r="BH794" s="273"/>
    </row>
    <row r="795" spans="5:60" s="232" customFormat="1" ht="26.25" customHeight="1">
      <c r="E795" s="293"/>
      <c r="F795" s="240"/>
      <c r="I795" s="231"/>
      <c r="J795" s="325"/>
      <c r="K795" s="231"/>
      <c r="M795" s="273"/>
      <c r="Q795" s="348"/>
      <c r="R795" s="348"/>
      <c r="AP795" s="273"/>
      <c r="AQ795" s="273"/>
      <c r="AR795" s="273"/>
      <c r="BF795" s="273"/>
      <c r="BG795" s="273"/>
      <c r="BH795" s="273"/>
    </row>
    <row r="796" spans="5:60" s="232" customFormat="1" ht="26.25" customHeight="1">
      <c r="E796" s="293"/>
      <c r="F796" s="240"/>
      <c r="I796" s="231"/>
      <c r="J796" s="325"/>
      <c r="K796" s="231"/>
      <c r="M796" s="273"/>
      <c r="Q796" s="348"/>
      <c r="R796" s="348"/>
      <c r="AP796" s="273"/>
      <c r="AQ796" s="273"/>
      <c r="AR796" s="273"/>
      <c r="BF796" s="273"/>
      <c r="BG796" s="273"/>
      <c r="BH796" s="273"/>
    </row>
    <row r="797" spans="5:60" s="232" customFormat="1" ht="26.25" customHeight="1">
      <c r="E797" s="293"/>
      <c r="F797" s="240"/>
      <c r="I797" s="231"/>
      <c r="J797" s="325"/>
      <c r="K797" s="231"/>
      <c r="M797" s="273"/>
      <c r="Q797" s="348"/>
      <c r="R797" s="348"/>
      <c r="AP797" s="273"/>
      <c r="AQ797" s="273"/>
      <c r="AR797" s="273"/>
      <c r="BF797" s="273"/>
      <c r="BG797" s="273"/>
      <c r="BH797" s="273"/>
    </row>
    <row r="798" spans="5:60" s="232" customFormat="1" ht="26.25" customHeight="1">
      <c r="E798" s="293"/>
      <c r="F798" s="240"/>
      <c r="I798" s="231"/>
      <c r="J798" s="325"/>
      <c r="K798" s="231"/>
      <c r="M798" s="273"/>
      <c r="Q798" s="348"/>
      <c r="R798" s="348"/>
      <c r="AP798" s="273"/>
      <c r="AQ798" s="273"/>
      <c r="AR798" s="273"/>
      <c r="BF798" s="273"/>
      <c r="BG798" s="273"/>
      <c r="BH798" s="273"/>
    </row>
    <row r="799" spans="5:60" s="232" customFormat="1" ht="26.25" customHeight="1">
      <c r="E799" s="293"/>
      <c r="F799" s="240"/>
      <c r="I799" s="231"/>
      <c r="J799" s="325"/>
      <c r="K799" s="231"/>
      <c r="M799" s="273"/>
      <c r="Q799" s="348"/>
      <c r="R799" s="348"/>
      <c r="AP799" s="273"/>
      <c r="AQ799" s="273"/>
      <c r="AR799" s="273"/>
      <c r="BF799" s="273"/>
      <c r="BG799" s="273"/>
      <c r="BH799" s="273"/>
    </row>
    <row r="800" spans="5:60" s="232" customFormat="1" ht="26.25" customHeight="1">
      <c r="E800" s="293"/>
      <c r="F800" s="240"/>
      <c r="I800" s="231"/>
      <c r="J800" s="325"/>
      <c r="K800" s="231"/>
      <c r="M800" s="273"/>
      <c r="Q800" s="348"/>
      <c r="R800" s="348"/>
      <c r="AP800" s="273"/>
      <c r="AQ800" s="273"/>
      <c r="AR800" s="273"/>
      <c r="BF800" s="273"/>
      <c r="BG800" s="273"/>
      <c r="BH800" s="273"/>
    </row>
    <row r="801" spans="5:60" s="232" customFormat="1" ht="26.25" customHeight="1">
      <c r="E801" s="293"/>
      <c r="F801" s="240"/>
      <c r="I801" s="231"/>
      <c r="J801" s="325"/>
      <c r="K801" s="231"/>
      <c r="M801" s="273"/>
      <c r="Q801" s="348"/>
      <c r="R801" s="348"/>
      <c r="AP801" s="273"/>
      <c r="AQ801" s="273"/>
      <c r="AR801" s="273"/>
      <c r="BF801" s="273"/>
      <c r="BG801" s="273"/>
      <c r="BH801" s="273"/>
    </row>
    <row r="802" spans="5:60" s="232" customFormat="1" ht="26.25" customHeight="1">
      <c r="E802" s="293"/>
      <c r="F802" s="240"/>
      <c r="I802" s="231"/>
      <c r="J802" s="325"/>
      <c r="K802" s="231"/>
      <c r="M802" s="273"/>
      <c r="Q802" s="348"/>
      <c r="R802" s="348"/>
      <c r="AP802" s="273"/>
      <c r="AQ802" s="273"/>
      <c r="AR802" s="273"/>
      <c r="BF802" s="273"/>
      <c r="BG802" s="273"/>
      <c r="BH802" s="273"/>
    </row>
    <row r="803" spans="5:60" s="232" customFormat="1" ht="26.25" customHeight="1">
      <c r="E803" s="293"/>
      <c r="F803" s="240"/>
      <c r="I803" s="231"/>
      <c r="J803" s="325"/>
      <c r="K803" s="231"/>
      <c r="M803" s="273"/>
      <c r="Q803" s="348"/>
      <c r="R803" s="348"/>
      <c r="AP803" s="273"/>
      <c r="AQ803" s="273"/>
      <c r="AR803" s="273"/>
      <c r="BF803" s="273"/>
      <c r="BG803" s="273"/>
      <c r="BH803" s="273"/>
    </row>
    <row r="804" spans="5:60" s="232" customFormat="1" ht="26.25" customHeight="1">
      <c r="E804" s="293"/>
      <c r="F804" s="240"/>
      <c r="I804" s="231"/>
      <c r="J804" s="325"/>
      <c r="K804" s="231"/>
      <c r="M804" s="273"/>
      <c r="Q804" s="348"/>
      <c r="R804" s="348"/>
      <c r="AP804" s="273"/>
      <c r="AQ804" s="273"/>
      <c r="AR804" s="273"/>
      <c r="BF804" s="273"/>
      <c r="BG804" s="273"/>
      <c r="BH804" s="273"/>
    </row>
    <row r="805" spans="5:60" s="232" customFormat="1" ht="26.25" customHeight="1">
      <c r="E805" s="293"/>
      <c r="F805" s="240"/>
      <c r="I805" s="231"/>
      <c r="J805" s="325"/>
      <c r="K805" s="231"/>
      <c r="M805" s="273"/>
      <c r="Q805" s="348"/>
      <c r="R805" s="348"/>
      <c r="AP805" s="273"/>
      <c r="AQ805" s="273"/>
      <c r="AR805" s="273"/>
      <c r="BF805" s="273"/>
      <c r="BG805" s="273"/>
      <c r="BH805" s="273"/>
    </row>
    <row r="806" spans="5:60" s="232" customFormat="1" ht="26.25" customHeight="1">
      <c r="E806" s="293"/>
      <c r="F806" s="240"/>
      <c r="I806" s="231"/>
      <c r="J806" s="325"/>
      <c r="K806" s="231"/>
      <c r="M806" s="273"/>
      <c r="Q806" s="348"/>
      <c r="R806" s="348"/>
      <c r="AP806" s="273"/>
      <c r="AQ806" s="273"/>
      <c r="AR806" s="273"/>
      <c r="BF806" s="273"/>
      <c r="BG806" s="273"/>
      <c r="BH806" s="273"/>
    </row>
    <row r="807" spans="5:60" s="232" customFormat="1" ht="26.25" customHeight="1">
      <c r="E807" s="293"/>
      <c r="F807" s="240"/>
      <c r="I807" s="231"/>
      <c r="J807" s="325"/>
      <c r="K807" s="231"/>
      <c r="M807" s="273"/>
      <c r="Q807" s="348"/>
      <c r="R807" s="348"/>
      <c r="AP807" s="273"/>
      <c r="AQ807" s="273"/>
      <c r="AR807" s="273"/>
      <c r="BF807" s="273"/>
      <c r="BG807" s="273"/>
      <c r="BH807" s="273"/>
    </row>
    <row r="808" spans="5:60" s="232" customFormat="1" ht="26.25" customHeight="1">
      <c r="E808" s="293"/>
      <c r="F808" s="240"/>
      <c r="I808" s="231"/>
      <c r="J808" s="325"/>
      <c r="K808" s="231"/>
      <c r="M808" s="273"/>
      <c r="Q808" s="348"/>
      <c r="R808" s="348"/>
      <c r="AP808" s="273"/>
      <c r="AQ808" s="273"/>
      <c r="AR808" s="273"/>
      <c r="BF808" s="273"/>
      <c r="BG808" s="273"/>
      <c r="BH808" s="273"/>
    </row>
    <row r="809" spans="5:60" s="232" customFormat="1" ht="26.25" customHeight="1">
      <c r="E809" s="293"/>
      <c r="F809" s="240"/>
      <c r="I809" s="231"/>
      <c r="J809" s="325"/>
      <c r="K809" s="231"/>
      <c r="M809" s="273"/>
      <c r="Q809" s="348"/>
      <c r="R809" s="348"/>
      <c r="AP809" s="273"/>
      <c r="AQ809" s="273"/>
      <c r="AR809" s="273"/>
      <c r="BF809" s="273"/>
      <c r="BG809" s="273"/>
      <c r="BH809" s="273"/>
    </row>
    <row r="810" spans="5:60" s="232" customFormat="1" ht="26.25" customHeight="1">
      <c r="E810" s="293"/>
      <c r="F810" s="240"/>
      <c r="I810" s="231"/>
      <c r="J810" s="325"/>
      <c r="K810" s="231"/>
      <c r="M810" s="273"/>
      <c r="Q810" s="348"/>
      <c r="R810" s="348"/>
      <c r="AP810" s="273"/>
      <c r="AQ810" s="273"/>
      <c r="AR810" s="273"/>
      <c r="BF810" s="273"/>
      <c r="BG810" s="273"/>
      <c r="BH810" s="273"/>
    </row>
    <row r="811" spans="5:60" s="232" customFormat="1" ht="26.25" customHeight="1">
      <c r="E811" s="293"/>
      <c r="F811" s="240"/>
      <c r="I811" s="231"/>
      <c r="J811" s="325"/>
      <c r="K811" s="231"/>
      <c r="M811" s="273"/>
      <c r="Q811" s="348"/>
      <c r="R811" s="348"/>
      <c r="AP811" s="273"/>
      <c r="AQ811" s="273"/>
      <c r="AR811" s="273"/>
      <c r="BF811" s="273"/>
      <c r="BG811" s="273"/>
      <c r="BH811" s="273"/>
    </row>
    <row r="812" spans="5:60" s="232" customFormat="1" ht="26.25" customHeight="1">
      <c r="E812" s="293"/>
      <c r="F812" s="240"/>
      <c r="I812" s="231"/>
      <c r="J812" s="325"/>
      <c r="K812" s="231"/>
      <c r="M812" s="273"/>
      <c r="Q812" s="348"/>
      <c r="R812" s="348"/>
      <c r="AP812" s="273"/>
      <c r="AQ812" s="273"/>
      <c r="AR812" s="273"/>
      <c r="BF812" s="273"/>
      <c r="BG812" s="273"/>
      <c r="BH812" s="273"/>
    </row>
    <row r="813" spans="5:60" s="232" customFormat="1" ht="26.25" customHeight="1">
      <c r="E813" s="293"/>
      <c r="F813" s="240"/>
      <c r="I813" s="231"/>
      <c r="J813" s="325"/>
      <c r="K813" s="231"/>
      <c r="M813" s="273"/>
      <c r="Q813" s="348"/>
      <c r="R813" s="348"/>
      <c r="AP813" s="273"/>
      <c r="AQ813" s="273"/>
      <c r="AR813" s="273"/>
      <c r="BF813" s="273"/>
      <c r="BG813" s="273"/>
      <c r="BH813" s="273"/>
    </row>
    <row r="814" spans="5:60" s="232" customFormat="1" ht="26.25" customHeight="1">
      <c r="E814" s="293"/>
      <c r="F814" s="240"/>
      <c r="I814" s="231"/>
      <c r="J814" s="325"/>
      <c r="K814" s="231"/>
      <c r="M814" s="273"/>
      <c r="Q814" s="348"/>
      <c r="R814" s="348"/>
      <c r="AP814" s="273"/>
      <c r="AQ814" s="273"/>
      <c r="AR814" s="273"/>
      <c r="BF814" s="273"/>
      <c r="BG814" s="273"/>
      <c r="BH814" s="273"/>
    </row>
    <row r="815" spans="5:60" s="232" customFormat="1" ht="26.25" customHeight="1">
      <c r="E815" s="293"/>
      <c r="F815" s="240"/>
      <c r="I815" s="231"/>
      <c r="J815" s="325"/>
      <c r="K815" s="231"/>
      <c r="M815" s="273"/>
      <c r="Q815" s="348"/>
      <c r="R815" s="348"/>
      <c r="AP815" s="273"/>
      <c r="AQ815" s="273"/>
      <c r="AR815" s="273"/>
      <c r="BF815" s="273"/>
      <c r="BG815" s="273"/>
      <c r="BH815" s="273"/>
    </row>
    <row r="816" spans="5:60" s="232" customFormat="1" ht="26.25" customHeight="1">
      <c r="E816" s="293"/>
      <c r="F816" s="240"/>
      <c r="I816" s="231"/>
      <c r="J816" s="325"/>
      <c r="K816" s="231"/>
      <c r="M816" s="273"/>
      <c r="Q816" s="348"/>
      <c r="R816" s="348"/>
      <c r="AP816" s="273"/>
      <c r="AQ816" s="273"/>
      <c r="AR816" s="273"/>
      <c r="BF816" s="273"/>
      <c r="BG816" s="273"/>
      <c r="BH816" s="273"/>
    </row>
    <row r="817" spans="5:60" s="232" customFormat="1" ht="26.25" customHeight="1">
      <c r="E817" s="293"/>
      <c r="F817" s="240"/>
      <c r="I817" s="231"/>
      <c r="J817" s="325"/>
      <c r="K817" s="231"/>
      <c r="M817" s="273"/>
      <c r="Q817" s="348"/>
      <c r="R817" s="348"/>
      <c r="AP817" s="273"/>
      <c r="AQ817" s="273"/>
      <c r="AR817" s="273"/>
      <c r="BF817" s="273"/>
      <c r="BG817" s="273"/>
      <c r="BH817" s="273"/>
    </row>
    <row r="818" spans="5:60" s="232" customFormat="1" ht="26.25" customHeight="1">
      <c r="E818" s="293"/>
      <c r="F818" s="240"/>
      <c r="I818" s="231"/>
      <c r="J818" s="325"/>
      <c r="K818" s="231"/>
      <c r="M818" s="273"/>
      <c r="Q818" s="348"/>
      <c r="R818" s="348"/>
      <c r="AP818" s="273"/>
      <c r="AQ818" s="273"/>
      <c r="AR818" s="273"/>
      <c r="BF818" s="273"/>
      <c r="BG818" s="273"/>
      <c r="BH818" s="273"/>
    </row>
    <row r="819" spans="5:60" s="232" customFormat="1" ht="26.25" customHeight="1">
      <c r="E819" s="293"/>
      <c r="F819" s="240"/>
      <c r="I819" s="231"/>
      <c r="J819" s="325"/>
      <c r="K819" s="231"/>
      <c r="M819" s="273"/>
      <c r="Q819" s="348"/>
      <c r="R819" s="348"/>
      <c r="AP819" s="273"/>
      <c r="AQ819" s="273"/>
      <c r="AR819" s="273"/>
      <c r="BF819" s="273"/>
      <c r="BG819" s="273"/>
      <c r="BH819" s="273"/>
    </row>
    <row r="820" spans="5:60" s="232" customFormat="1" ht="26.25" customHeight="1">
      <c r="E820" s="293"/>
      <c r="F820" s="240"/>
      <c r="I820" s="231"/>
      <c r="J820" s="325"/>
      <c r="K820" s="231"/>
      <c r="M820" s="273"/>
      <c r="Q820" s="348"/>
      <c r="R820" s="348"/>
      <c r="AP820" s="273"/>
      <c r="AQ820" s="273"/>
      <c r="AR820" s="273"/>
      <c r="BF820" s="273"/>
      <c r="BG820" s="273"/>
      <c r="BH820" s="273"/>
    </row>
    <row r="821" spans="5:60" s="232" customFormat="1" ht="26.25" customHeight="1">
      <c r="E821" s="293"/>
      <c r="F821" s="240"/>
      <c r="I821" s="231"/>
      <c r="J821" s="325"/>
      <c r="K821" s="231"/>
      <c r="M821" s="273"/>
      <c r="Q821" s="348"/>
      <c r="R821" s="348"/>
      <c r="AP821" s="273"/>
      <c r="AQ821" s="273"/>
      <c r="AR821" s="273"/>
      <c r="BF821" s="273"/>
      <c r="BG821" s="273"/>
      <c r="BH821" s="273"/>
    </row>
    <row r="822" spans="5:60" s="232" customFormat="1" ht="26.25" customHeight="1">
      <c r="E822" s="293"/>
      <c r="F822" s="240"/>
      <c r="I822" s="231"/>
      <c r="J822" s="325"/>
      <c r="K822" s="231"/>
      <c r="M822" s="273"/>
      <c r="Q822" s="348"/>
      <c r="R822" s="348"/>
      <c r="AP822" s="273"/>
      <c r="AQ822" s="273"/>
      <c r="AR822" s="273"/>
      <c r="BF822" s="273"/>
      <c r="BG822" s="273"/>
      <c r="BH822" s="273"/>
    </row>
    <row r="823" spans="5:60" s="232" customFormat="1" ht="26.25" customHeight="1">
      <c r="E823" s="293"/>
      <c r="F823" s="240"/>
      <c r="I823" s="231"/>
      <c r="J823" s="325"/>
      <c r="K823" s="231"/>
      <c r="M823" s="273"/>
      <c r="Q823" s="348"/>
      <c r="R823" s="348"/>
      <c r="AP823" s="273"/>
      <c r="AQ823" s="273"/>
      <c r="AR823" s="273"/>
      <c r="BF823" s="273"/>
      <c r="BG823" s="273"/>
      <c r="BH823" s="273"/>
    </row>
    <row r="824" spans="5:60" s="232" customFormat="1" ht="26.25" customHeight="1">
      <c r="E824" s="293"/>
      <c r="F824" s="240"/>
      <c r="I824" s="231"/>
      <c r="J824" s="325"/>
      <c r="K824" s="231"/>
      <c r="M824" s="273"/>
      <c r="Q824" s="348"/>
      <c r="R824" s="348"/>
      <c r="AP824" s="273"/>
      <c r="AQ824" s="273"/>
      <c r="AR824" s="273"/>
      <c r="BF824" s="273"/>
      <c r="BG824" s="273"/>
      <c r="BH824" s="273"/>
    </row>
    <row r="825" spans="5:60" s="232" customFormat="1" ht="26.25" customHeight="1">
      <c r="E825" s="293"/>
      <c r="F825" s="240"/>
      <c r="I825" s="231"/>
      <c r="J825" s="325"/>
      <c r="K825" s="231"/>
      <c r="M825" s="273"/>
      <c r="Q825" s="348"/>
      <c r="R825" s="348"/>
      <c r="AP825" s="273"/>
      <c r="AQ825" s="273"/>
      <c r="AR825" s="273"/>
      <c r="BF825" s="273"/>
      <c r="BG825" s="273"/>
      <c r="BH825" s="273"/>
    </row>
    <row r="826" spans="5:60" s="232" customFormat="1" ht="26.25" customHeight="1">
      <c r="E826" s="293"/>
      <c r="F826" s="240"/>
      <c r="I826" s="231"/>
      <c r="J826" s="325"/>
      <c r="K826" s="231"/>
      <c r="M826" s="273"/>
      <c r="Q826" s="348"/>
      <c r="R826" s="348"/>
      <c r="AP826" s="273"/>
      <c r="AQ826" s="273"/>
      <c r="AR826" s="273"/>
      <c r="BF826" s="273"/>
      <c r="BG826" s="273"/>
      <c r="BH826" s="273"/>
    </row>
    <row r="827" spans="5:60" s="232" customFormat="1" ht="26.25" customHeight="1">
      <c r="E827" s="293"/>
      <c r="F827" s="240"/>
      <c r="I827" s="231"/>
      <c r="J827" s="325"/>
      <c r="K827" s="231"/>
      <c r="M827" s="273"/>
      <c r="Q827" s="348"/>
      <c r="R827" s="348"/>
      <c r="AP827" s="273"/>
      <c r="AQ827" s="273"/>
      <c r="AR827" s="273"/>
      <c r="BF827" s="273"/>
      <c r="BG827" s="273"/>
      <c r="BH827" s="273"/>
    </row>
    <row r="828" spans="5:60" s="232" customFormat="1" ht="26.25" customHeight="1">
      <c r="E828" s="293"/>
      <c r="F828" s="240"/>
      <c r="I828" s="231"/>
      <c r="J828" s="325"/>
      <c r="K828" s="231"/>
      <c r="M828" s="273"/>
      <c r="Q828" s="348"/>
      <c r="R828" s="348"/>
      <c r="AP828" s="273"/>
      <c r="AQ828" s="273"/>
      <c r="AR828" s="273"/>
      <c r="BF828" s="273"/>
      <c r="BG828" s="273"/>
      <c r="BH828" s="273"/>
    </row>
    <row r="829" spans="5:60" s="232" customFormat="1" ht="26.25" customHeight="1">
      <c r="E829" s="293"/>
      <c r="F829" s="240"/>
      <c r="I829" s="231"/>
      <c r="J829" s="325"/>
      <c r="K829" s="231"/>
      <c r="M829" s="273"/>
      <c r="Q829" s="348"/>
      <c r="R829" s="348"/>
      <c r="AP829" s="273"/>
      <c r="AQ829" s="273"/>
      <c r="AR829" s="273"/>
      <c r="BF829" s="273"/>
      <c r="BG829" s="273"/>
      <c r="BH829" s="273"/>
    </row>
    <row r="830" spans="5:60" s="232" customFormat="1" ht="26.25" customHeight="1">
      <c r="E830" s="293"/>
      <c r="F830" s="240"/>
      <c r="I830" s="231"/>
      <c r="J830" s="325"/>
      <c r="K830" s="231"/>
      <c r="M830" s="273"/>
      <c r="Q830" s="348"/>
      <c r="R830" s="348"/>
      <c r="AP830" s="273"/>
      <c r="AQ830" s="273"/>
      <c r="AR830" s="273"/>
      <c r="BF830" s="273"/>
      <c r="BG830" s="273"/>
      <c r="BH830" s="273"/>
    </row>
    <row r="831" spans="5:60" s="232" customFormat="1" ht="26.25" customHeight="1">
      <c r="E831" s="293"/>
      <c r="F831" s="240"/>
      <c r="I831" s="231"/>
      <c r="J831" s="325"/>
      <c r="K831" s="231"/>
      <c r="M831" s="273"/>
      <c r="Q831" s="348"/>
      <c r="R831" s="348"/>
      <c r="AP831" s="273"/>
      <c r="AQ831" s="273"/>
      <c r="AR831" s="273"/>
      <c r="BF831" s="273"/>
      <c r="BG831" s="273"/>
      <c r="BH831" s="273"/>
    </row>
    <row r="832" spans="5:60" s="232" customFormat="1" ht="26.25" customHeight="1">
      <c r="E832" s="293"/>
      <c r="F832" s="240"/>
      <c r="I832" s="231"/>
      <c r="J832" s="325"/>
      <c r="K832" s="231"/>
      <c r="M832" s="273"/>
      <c r="Q832" s="348"/>
      <c r="R832" s="348"/>
      <c r="AP832" s="273"/>
      <c r="AQ832" s="273"/>
      <c r="AR832" s="273"/>
      <c r="BF832" s="273"/>
      <c r="BG832" s="273"/>
      <c r="BH832" s="273"/>
    </row>
    <row r="833" spans="5:60" s="232" customFormat="1" ht="26.25" customHeight="1">
      <c r="E833" s="293"/>
      <c r="F833" s="240"/>
      <c r="I833" s="231"/>
      <c r="J833" s="325"/>
      <c r="K833" s="231"/>
      <c r="M833" s="273"/>
      <c r="Q833" s="348"/>
      <c r="R833" s="348"/>
      <c r="AP833" s="273"/>
      <c r="AQ833" s="273"/>
      <c r="AR833" s="273"/>
      <c r="BF833" s="273"/>
      <c r="BG833" s="273"/>
      <c r="BH833" s="273"/>
    </row>
    <row r="834" spans="5:60" s="232" customFormat="1" ht="26.25" customHeight="1">
      <c r="E834" s="293"/>
      <c r="F834" s="240"/>
      <c r="I834" s="231"/>
      <c r="J834" s="325"/>
      <c r="K834" s="231"/>
      <c r="M834" s="273"/>
      <c r="Q834" s="348"/>
      <c r="R834" s="348"/>
      <c r="AP834" s="273"/>
      <c r="AQ834" s="273"/>
      <c r="AR834" s="273"/>
      <c r="BF834" s="273"/>
      <c r="BG834" s="273"/>
      <c r="BH834" s="273"/>
    </row>
    <row r="835" spans="5:60" s="232" customFormat="1" ht="26.25" customHeight="1">
      <c r="E835" s="293"/>
      <c r="F835" s="240"/>
      <c r="I835" s="231"/>
      <c r="J835" s="325"/>
      <c r="K835" s="231"/>
      <c r="M835" s="273"/>
      <c r="Q835" s="348"/>
      <c r="R835" s="348"/>
      <c r="AP835" s="273"/>
      <c r="AQ835" s="273"/>
      <c r="AR835" s="273"/>
      <c r="BF835" s="273"/>
      <c r="BG835" s="273"/>
      <c r="BH835" s="273"/>
    </row>
    <row r="836" spans="5:60" s="232" customFormat="1" ht="26.25" customHeight="1">
      <c r="E836" s="293"/>
      <c r="F836" s="240"/>
      <c r="I836" s="231"/>
      <c r="J836" s="325"/>
      <c r="K836" s="231"/>
      <c r="M836" s="273"/>
      <c r="Q836" s="348"/>
      <c r="R836" s="348"/>
      <c r="AP836" s="273"/>
      <c r="AQ836" s="273"/>
      <c r="AR836" s="273"/>
      <c r="BF836" s="273"/>
      <c r="BG836" s="273"/>
      <c r="BH836" s="273"/>
    </row>
    <row r="837" spans="5:60" s="232" customFormat="1" ht="26.25" customHeight="1">
      <c r="E837" s="293"/>
      <c r="F837" s="240"/>
      <c r="I837" s="231"/>
      <c r="J837" s="325"/>
      <c r="K837" s="231"/>
      <c r="M837" s="273"/>
      <c r="Q837" s="348"/>
      <c r="R837" s="348"/>
      <c r="AP837" s="273"/>
      <c r="AQ837" s="273"/>
      <c r="AR837" s="273"/>
      <c r="BF837" s="273"/>
      <c r="BG837" s="273"/>
      <c r="BH837" s="273"/>
    </row>
    <row r="838" spans="5:60" s="232" customFormat="1" ht="26.25" customHeight="1">
      <c r="E838" s="293"/>
      <c r="F838" s="240"/>
      <c r="I838" s="231"/>
      <c r="J838" s="325"/>
      <c r="K838" s="231"/>
      <c r="M838" s="273"/>
      <c r="Q838" s="348"/>
      <c r="R838" s="348"/>
      <c r="AP838" s="273"/>
      <c r="AQ838" s="273"/>
      <c r="AR838" s="273"/>
      <c r="BF838" s="273"/>
      <c r="BG838" s="273"/>
      <c r="BH838" s="273"/>
    </row>
    <row r="839" spans="5:60" s="232" customFormat="1" ht="26.25" customHeight="1">
      <c r="E839" s="293"/>
      <c r="F839" s="240"/>
      <c r="I839" s="231"/>
      <c r="J839" s="325"/>
      <c r="K839" s="231"/>
      <c r="M839" s="273"/>
      <c r="Q839" s="348"/>
      <c r="R839" s="348"/>
      <c r="AP839" s="273"/>
      <c r="AQ839" s="273"/>
      <c r="AR839" s="273"/>
      <c r="BF839" s="273"/>
      <c r="BG839" s="273"/>
      <c r="BH839" s="273"/>
    </row>
    <row r="840" spans="5:60" s="232" customFormat="1" ht="26.25" customHeight="1">
      <c r="E840" s="293"/>
      <c r="F840" s="240"/>
      <c r="I840" s="231"/>
      <c r="J840" s="325"/>
      <c r="K840" s="231"/>
      <c r="M840" s="273"/>
      <c r="Q840" s="348"/>
      <c r="R840" s="348"/>
      <c r="AP840" s="273"/>
      <c r="AQ840" s="273"/>
      <c r="AR840" s="273"/>
      <c r="BF840" s="273"/>
      <c r="BG840" s="273"/>
      <c r="BH840" s="273"/>
    </row>
    <row r="841" spans="5:60" s="232" customFormat="1" ht="26.25" customHeight="1">
      <c r="E841" s="293"/>
      <c r="F841" s="240"/>
      <c r="I841" s="231"/>
      <c r="J841" s="325"/>
      <c r="K841" s="231"/>
      <c r="M841" s="273"/>
      <c r="Q841" s="348"/>
      <c r="R841" s="348"/>
      <c r="AP841" s="273"/>
      <c r="AQ841" s="273"/>
      <c r="AR841" s="273"/>
      <c r="BF841" s="273"/>
      <c r="BG841" s="273"/>
      <c r="BH841" s="273"/>
    </row>
    <row r="842" spans="5:60" s="232" customFormat="1" ht="26.25" customHeight="1">
      <c r="E842" s="293"/>
      <c r="F842" s="240"/>
      <c r="I842" s="231"/>
      <c r="J842" s="325"/>
      <c r="K842" s="231"/>
      <c r="M842" s="273"/>
      <c r="Q842" s="348"/>
      <c r="R842" s="348"/>
      <c r="AP842" s="273"/>
      <c r="AQ842" s="273"/>
      <c r="AR842" s="273"/>
      <c r="BF842" s="273"/>
      <c r="BG842" s="273"/>
      <c r="BH842" s="273"/>
    </row>
    <row r="843" spans="5:60" s="232" customFormat="1" ht="26.25" customHeight="1">
      <c r="E843" s="293"/>
      <c r="F843" s="240"/>
      <c r="I843" s="231"/>
      <c r="J843" s="325"/>
      <c r="K843" s="231"/>
      <c r="M843" s="273"/>
      <c r="Q843" s="348"/>
      <c r="R843" s="348"/>
      <c r="AP843" s="273"/>
      <c r="AQ843" s="273"/>
      <c r="AR843" s="273"/>
      <c r="BF843" s="273"/>
      <c r="BG843" s="273"/>
      <c r="BH843" s="273"/>
    </row>
    <row r="844" spans="5:60" s="232" customFormat="1" ht="26.25" customHeight="1">
      <c r="E844" s="293"/>
      <c r="F844" s="240"/>
      <c r="I844" s="231"/>
      <c r="J844" s="325"/>
      <c r="K844" s="231"/>
      <c r="M844" s="273"/>
      <c r="Q844" s="348"/>
      <c r="R844" s="348"/>
      <c r="AP844" s="273"/>
      <c r="AQ844" s="273"/>
      <c r="AR844" s="273"/>
      <c r="BF844" s="273"/>
      <c r="BG844" s="273"/>
      <c r="BH844" s="273"/>
    </row>
    <row r="845" spans="5:60" s="232" customFormat="1" ht="26.25" customHeight="1">
      <c r="E845" s="293"/>
      <c r="F845" s="240"/>
      <c r="I845" s="231"/>
      <c r="J845" s="325"/>
      <c r="K845" s="231"/>
      <c r="M845" s="273"/>
      <c r="Q845" s="348"/>
      <c r="R845" s="348"/>
      <c r="AP845" s="273"/>
      <c r="AQ845" s="273"/>
      <c r="AR845" s="273"/>
      <c r="BF845" s="273"/>
      <c r="BG845" s="273"/>
      <c r="BH845" s="273"/>
    </row>
    <row r="846" spans="5:60" s="232" customFormat="1" ht="26.25" customHeight="1">
      <c r="E846" s="293"/>
      <c r="F846" s="240"/>
      <c r="I846" s="231"/>
      <c r="J846" s="325"/>
      <c r="K846" s="231"/>
      <c r="M846" s="273"/>
      <c r="Q846" s="348"/>
      <c r="R846" s="348"/>
      <c r="AP846" s="273"/>
      <c r="AQ846" s="273"/>
      <c r="AR846" s="273"/>
      <c r="BF846" s="273"/>
      <c r="BG846" s="273"/>
      <c r="BH846" s="273"/>
    </row>
    <row r="847" spans="5:60" s="232" customFormat="1" ht="26.25" customHeight="1">
      <c r="E847" s="293"/>
      <c r="F847" s="240"/>
      <c r="I847" s="231"/>
      <c r="J847" s="325"/>
      <c r="K847" s="231"/>
      <c r="M847" s="273"/>
      <c r="Q847" s="348"/>
      <c r="R847" s="348"/>
      <c r="AP847" s="273"/>
      <c r="AQ847" s="273"/>
      <c r="AR847" s="273"/>
      <c r="BF847" s="273"/>
      <c r="BG847" s="273"/>
      <c r="BH847" s="273"/>
    </row>
    <row r="848" spans="5:60" s="232" customFormat="1" ht="26.25" customHeight="1">
      <c r="E848" s="293"/>
      <c r="F848" s="240"/>
      <c r="I848" s="231"/>
      <c r="J848" s="325"/>
      <c r="K848" s="231"/>
      <c r="M848" s="273"/>
      <c r="Q848" s="348"/>
      <c r="R848" s="348"/>
      <c r="AP848" s="273"/>
      <c r="AQ848" s="273"/>
      <c r="AR848" s="273"/>
      <c r="BF848" s="273"/>
      <c r="BG848" s="273"/>
      <c r="BH848" s="273"/>
    </row>
    <row r="849" spans="5:60" s="232" customFormat="1" ht="26.25" customHeight="1">
      <c r="E849" s="293"/>
      <c r="F849" s="240"/>
      <c r="I849" s="231"/>
      <c r="J849" s="325"/>
      <c r="K849" s="231"/>
      <c r="M849" s="273"/>
      <c r="Q849" s="348"/>
      <c r="R849" s="348"/>
      <c r="AP849" s="273"/>
      <c r="AQ849" s="273"/>
      <c r="AR849" s="273"/>
      <c r="BF849" s="273"/>
      <c r="BG849" s="273"/>
      <c r="BH849" s="273"/>
    </row>
    <row r="850" spans="5:60" s="232" customFormat="1" ht="26.25" customHeight="1">
      <c r="E850" s="293"/>
      <c r="F850" s="240"/>
      <c r="I850" s="231"/>
      <c r="J850" s="325"/>
      <c r="K850" s="231"/>
      <c r="M850" s="273"/>
      <c r="Q850" s="348"/>
      <c r="R850" s="348"/>
      <c r="AP850" s="273"/>
      <c r="AQ850" s="273"/>
      <c r="AR850" s="273"/>
      <c r="BF850" s="273"/>
      <c r="BG850" s="273"/>
      <c r="BH850" s="273"/>
    </row>
    <row r="851" spans="5:60" s="232" customFormat="1" ht="26.25" customHeight="1">
      <c r="E851" s="293"/>
      <c r="F851" s="240"/>
      <c r="I851" s="231"/>
      <c r="J851" s="325"/>
      <c r="K851" s="231"/>
      <c r="M851" s="273"/>
      <c r="Q851" s="348"/>
      <c r="R851" s="348"/>
      <c r="AP851" s="273"/>
      <c r="AQ851" s="273"/>
      <c r="AR851" s="273"/>
      <c r="BF851" s="273"/>
      <c r="BG851" s="273"/>
      <c r="BH851" s="273"/>
    </row>
    <row r="852" spans="5:60" s="232" customFormat="1" ht="26.25" customHeight="1">
      <c r="E852" s="293"/>
      <c r="F852" s="240"/>
      <c r="I852" s="231"/>
      <c r="J852" s="325"/>
      <c r="K852" s="231"/>
      <c r="M852" s="273"/>
      <c r="Q852" s="348"/>
      <c r="R852" s="348"/>
      <c r="AP852" s="273"/>
      <c r="AQ852" s="273"/>
      <c r="AR852" s="273"/>
      <c r="BF852" s="273"/>
      <c r="BG852" s="273"/>
      <c r="BH852" s="273"/>
    </row>
    <row r="853" spans="5:60" s="232" customFormat="1" ht="26.25" customHeight="1">
      <c r="E853" s="293"/>
      <c r="F853" s="240"/>
      <c r="I853" s="231"/>
      <c r="J853" s="325"/>
      <c r="K853" s="231"/>
      <c r="M853" s="273"/>
      <c r="Q853" s="348"/>
      <c r="R853" s="348"/>
      <c r="AP853" s="273"/>
      <c r="AQ853" s="273"/>
      <c r="AR853" s="273"/>
      <c r="BF853" s="273"/>
      <c r="BG853" s="273"/>
      <c r="BH853" s="273"/>
    </row>
    <row r="854" spans="5:60" s="232" customFormat="1" ht="26.25" customHeight="1">
      <c r="E854" s="293"/>
      <c r="F854" s="240"/>
      <c r="I854" s="231"/>
      <c r="J854" s="325"/>
      <c r="K854" s="231"/>
      <c r="M854" s="273"/>
      <c r="Q854" s="348"/>
      <c r="R854" s="348"/>
      <c r="AP854" s="273"/>
      <c r="AQ854" s="273"/>
      <c r="AR854" s="273"/>
      <c r="BF854" s="273"/>
      <c r="BG854" s="273"/>
      <c r="BH854" s="273"/>
    </row>
    <row r="855" spans="5:60" s="232" customFormat="1" ht="26.25" customHeight="1">
      <c r="E855" s="293"/>
      <c r="F855" s="240"/>
      <c r="I855" s="231"/>
      <c r="J855" s="325"/>
      <c r="K855" s="231"/>
      <c r="M855" s="273"/>
      <c r="Q855" s="348"/>
      <c r="R855" s="348"/>
      <c r="AP855" s="273"/>
      <c r="AQ855" s="273"/>
      <c r="AR855" s="273"/>
      <c r="BF855" s="273"/>
      <c r="BG855" s="273"/>
      <c r="BH855" s="273"/>
    </row>
    <row r="856" spans="5:60" s="232" customFormat="1" ht="26.25" customHeight="1">
      <c r="E856" s="293"/>
      <c r="F856" s="240"/>
      <c r="I856" s="231"/>
      <c r="J856" s="325"/>
      <c r="K856" s="231"/>
      <c r="M856" s="273"/>
      <c r="Q856" s="348"/>
      <c r="R856" s="348"/>
      <c r="AP856" s="273"/>
      <c r="AQ856" s="273"/>
      <c r="AR856" s="273"/>
      <c r="BF856" s="273"/>
      <c r="BG856" s="273"/>
      <c r="BH856" s="273"/>
    </row>
    <row r="857" spans="5:60" s="232" customFormat="1" ht="26.25" customHeight="1">
      <c r="E857" s="293"/>
      <c r="F857" s="240"/>
      <c r="I857" s="231"/>
      <c r="J857" s="325"/>
      <c r="K857" s="231"/>
      <c r="M857" s="273"/>
      <c r="Q857" s="348"/>
      <c r="R857" s="348"/>
      <c r="AP857" s="273"/>
      <c r="AQ857" s="273"/>
      <c r="AR857" s="273"/>
      <c r="BF857" s="273"/>
      <c r="BG857" s="273"/>
      <c r="BH857" s="273"/>
    </row>
    <row r="858" spans="5:60" s="232" customFormat="1" ht="26.25" customHeight="1">
      <c r="E858" s="293"/>
      <c r="F858" s="240"/>
      <c r="I858" s="231"/>
      <c r="J858" s="325"/>
      <c r="K858" s="231"/>
      <c r="M858" s="273"/>
      <c r="Q858" s="348"/>
      <c r="R858" s="348"/>
      <c r="AP858" s="273"/>
      <c r="AQ858" s="273"/>
      <c r="AR858" s="273"/>
      <c r="BF858" s="273"/>
      <c r="BG858" s="273"/>
      <c r="BH858" s="273"/>
    </row>
    <row r="859" spans="5:60" s="232" customFormat="1" ht="26.25" customHeight="1">
      <c r="E859" s="293"/>
      <c r="F859" s="240"/>
      <c r="I859" s="231"/>
      <c r="J859" s="325"/>
      <c r="K859" s="231"/>
      <c r="M859" s="273"/>
      <c r="Q859" s="348"/>
      <c r="R859" s="348"/>
      <c r="AP859" s="273"/>
      <c r="AQ859" s="273"/>
      <c r="AR859" s="273"/>
      <c r="BF859" s="273"/>
      <c r="BG859" s="273"/>
      <c r="BH859" s="273"/>
    </row>
    <row r="860" spans="5:60" s="232" customFormat="1" ht="26.25" customHeight="1">
      <c r="E860" s="293"/>
      <c r="F860" s="240"/>
      <c r="I860" s="231"/>
      <c r="J860" s="325"/>
      <c r="K860" s="231"/>
      <c r="M860" s="273"/>
      <c r="Q860" s="348"/>
      <c r="R860" s="348"/>
      <c r="AP860" s="273"/>
      <c r="AQ860" s="273"/>
      <c r="AR860" s="273"/>
      <c r="BF860" s="273"/>
      <c r="BG860" s="273"/>
      <c r="BH860" s="273"/>
    </row>
    <row r="861" spans="5:60" s="232" customFormat="1" ht="26.25" customHeight="1">
      <c r="E861" s="293"/>
      <c r="F861" s="240"/>
      <c r="I861" s="231"/>
      <c r="J861" s="325"/>
      <c r="K861" s="231"/>
      <c r="M861" s="273"/>
      <c r="Q861" s="348"/>
      <c r="R861" s="348"/>
      <c r="AP861" s="273"/>
      <c r="AQ861" s="273"/>
      <c r="AR861" s="273"/>
      <c r="BF861" s="273"/>
      <c r="BG861" s="273"/>
      <c r="BH861" s="273"/>
    </row>
    <row r="862" spans="5:60" s="232" customFormat="1" ht="26.25" customHeight="1">
      <c r="E862" s="293"/>
      <c r="F862" s="240"/>
      <c r="I862" s="231"/>
      <c r="J862" s="325"/>
      <c r="K862" s="231"/>
      <c r="M862" s="273"/>
      <c r="Q862" s="348"/>
      <c r="R862" s="348"/>
      <c r="AP862" s="273"/>
      <c r="AQ862" s="273"/>
      <c r="AR862" s="273"/>
      <c r="BF862" s="273"/>
      <c r="BG862" s="273"/>
      <c r="BH862" s="273"/>
    </row>
    <row r="863" spans="5:60" s="232" customFormat="1" ht="26.25" customHeight="1">
      <c r="E863" s="293"/>
      <c r="F863" s="240"/>
      <c r="I863" s="231"/>
      <c r="J863" s="325"/>
      <c r="K863" s="231"/>
      <c r="M863" s="273"/>
      <c r="Q863" s="348"/>
      <c r="R863" s="348"/>
      <c r="AP863" s="273"/>
      <c r="AQ863" s="273"/>
      <c r="AR863" s="273"/>
      <c r="BF863" s="273"/>
      <c r="BG863" s="273"/>
      <c r="BH863" s="273"/>
    </row>
    <row r="864" spans="5:60" s="232" customFormat="1" ht="26.25" customHeight="1">
      <c r="E864" s="293"/>
      <c r="F864" s="240"/>
      <c r="I864" s="231"/>
      <c r="J864" s="325"/>
      <c r="K864" s="231"/>
      <c r="M864" s="273"/>
      <c r="Q864" s="348"/>
      <c r="R864" s="348"/>
      <c r="AP864" s="273"/>
      <c r="AQ864" s="273"/>
      <c r="AR864" s="273"/>
      <c r="BF864" s="273"/>
      <c r="BG864" s="273"/>
      <c r="BH864" s="273"/>
    </row>
    <row r="865" spans="5:60" s="232" customFormat="1" ht="26.25" customHeight="1">
      <c r="E865" s="293"/>
      <c r="F865" s="240"/>
      <c r="I865" s="231"/>
      <c r="J865" s="325"/>
      <c r="K865" s="231"/>
      <c r="M865" s="273"/>
      <c r="Q865" s="348"/>
      <c r="R865" s="348"/>
      <c r="AP865" s="273"/>
      <c r="AQ865" s="273"/>
      <c r="AR865" s="273"/>
      <c r="BF865" s="273"/>
      <c r="BG865" s="273"/>
      <c r="BH865" s="273"/>
    </row>
    <row r="866" spans="5:60" s="232" customFormat="1" ht="26.25" customHeight="1">
      <c r="E866" s="293"/>
      <c r="F866" s="240"/>
      <c r="I866" s="231"/>
      <c r="J866" s="325"/>
      <c r="K866" s="231"/>
      <c r="M866" s="273"/>
      <c r="Q866" s="348"/>
      <c r="R866" s="348"/>
      <c r="AP866" s="273"/>
      <c r="AQ866" s="273"/>
      <c r="AR866" s="273"/>
      <c r="BF866" s="273"/>
      <c r="BG866" s="273"/>
      <c r="BH866" s="273"/>
    </row>
    <row r="867" spans="5:60" s="232" customFormat="1" ht="26.25" customHeight="1">
      <c r="E867" s="293"/>
      <c r="F867" s="240"/>
      <c r="I867" s="231"/>
      <c r="J867" s="325"/>
      <c r="K867" s="231"/>
      <c r="M867" s="273"/>
      <c r="Q867" s="348"/>
      <c r="R867" s="348"/>
      <c r="AP867" s="273"/>
      <c r="AQ867" s="273"/>
      <c r="AR867" s="273"/>
      <c r="BF867" s="273"/>
      <c r="BG867" s="273"/>
      <c r="BH867" s="273"/>
    </row>
    <row r="868" spans="5:60" s="232" customFormat="1" ht="26.25" customHeight="1">
      <c r="E868" s="293"/>
      <c r="F868" s="240"/>
      <c r="I868" s="231"/>
      <c r="J868" s="325"/>
      <c r="K868" s="231"/>
      <c r="M868" s="273"/>
      <c r="Q868" s="348"/>
      <c r="R868" s="348"/>
      <c r="AP868" s="273"/>
      <c r="AQ868" s="273"/>
      <c r="AR868" s="273"/>
      <c r="BF868" s="273"/>
      <c r="BG868" s="273"/>
      <c r="BH868" s="273"/>
    </row>
    <row r="869" spans="5:60" s="232" customFormat="1" ht="26.25" customHeight="1">
      <c r="E869" s="293"/>
      <c r="F869" s="240"/>
      <c r="I869" s="231"/>
      <c r="J869" s="325"/>
      <c r="K869" s="231"/>
      <c r="M869" s="273"/>
      <c r="Q869" s="348"/>
      <c r="R869" s="348"/>
      <c r="AP869" s="273"/>
      <c r="AQ869" s="273"/>
      <c r="AR869" s="273"/>
      <c r="BF869" s="273"/>
      <c r="BG869" s="273"/>
      <c r="BH869" s="273"/>
    </row>
    <row r="870" spans="5:60" s="232" customFormat="1" ht="26.25" customHeight="1">
      <c r="E870" s="293"/>
      <c r="F870" s="240"/>
      <c r="I870" s="231"/>
      <c r="J870" s="325"/>
      <c r="K870" s="231"/>
      <c r="M870" s="273"/>
      <c r="Q870" s="348"/>
      <c r="R870" s="348"/>
      <c r="AP870" s="273"/>
      <c r="AQ870" s="273"/>
      <c r="AR870" s="273"/>
      <c r="BF870" s="273"/>
      <c r="BG870" s="273"/>
      <c r="BH870" s="273"/>
    </row>
    <row r="871" spans="5:60" s="232" customFormat="1" ht="26.25" customHeight="1">
      <c r="E871" s="293"/>
      <c r="F871" s="240"/>
      <c r="I871" s="231"/>
      <c r="J871" s="325"/>
      <c r="K871" s="231"/>
      <c r="M871" s="273"/>
      <c r="Q871" s="348"/>
      <c r="R871" s="348"/>
      <c r="AP871" s="273"/>
      <c r="AQ871" s="273"/>
      <c r="AR871" s="273"/>
      <c r="BF871" s="273"/>
      <c r="BG871" s="273"/>
      <c r="BH871" s="273"/>
    </row>
    <row r="872" spans="5:60" s="232" customFormat="1" ht="26.25" customHeight="1">
      <c r="E872" s="293"/>
      <c r="F872" s="240"/>
      <c r="I872" s="231"/>
      <c r="J872" s="325"/>
      <c r="K872" s="231"/>
      <c r="M872" s="273"/>
      <c r="Q872" s="348"/>
      <c r="R872" s="348"/>
      <c r="AP872" s="273"/>
      <c r="AQ872" s="273"/>
      <c r="AR872" s="273"/>
      <c r="BF872" s="273"/>
      <c r="BG872" s="273"/>
      <c r="BH872" s="273"/>
    </row>
    <row r="873" spans="5:60" s="232" customFormat="1" ht="26.25" customHeight="1">
      <c r="E873" s="293"/>
      <c r="F873" s="240"/>
      <c r="I873" s="231"/>
      <c r="J873" s="325"/>
      <c r="K873" s="231"/>
      <c r="M873" s="273"/>
      <c r="Q873" s="348"/>
      <c r="R873" s="348"/>
      <c r="AP873" s="273"/>
      <c r="AQ873" s="273"/>
      <c r="AR873" s="273"/>
      <c r="BF873" s="273"/>
      <c r="BG873" s="273"/>
      <c r="BH873" s="273"/>
    </row>
    <row r="874" spans="5:60" s="232" customFormat="1" ht="26.25" customHeight="1">
      <c r="E874" s="293"/>
      <c r="F874" s="240"/>
      <c r="I874" s="231"/>
      <c r="J874" s="325"/>
      <c r="K874" s="231"/>
      <c r="M874" s="273"/>
      <c r="Q874" s="348"/>
      <c r="R874" s="348"/>
      <c r="AP874" s="273"/>
      <c r="AQ874" s="273"/>
      <c r="AR874" s="273"/>
      <c r="BF874" s="273"/>
      <c r="BG874" s="273"/>
      <c r="BH874" s="273"/>
    </row>
    <row r="875" spans="5:60" s="232" customFormat="1" ht="26.25" customHeight="1">
      <c r="E875" s="293"/>
      <c r="F875" s="240"/>
      <c r="I875" s="231"/>
      <c r="J875" s="325"/>
      <c r="K875" s="231"/>
      <c r="M875" s="273"/>
      <c r="Q875" s="348"/>
      <c r="R875" s="348"/>
      <c r="AP875" s="273"/>
      <c r="AQ875" s="273"/>
      <c r="AR875" s="273"/>
      <c r="BF875" s="273"/>
      <c r="BG875" s="273"/>
      <c r="BH875" s="273"/>
    </row>
    <row r="876" spans="5:60" s="232" customFormat="1" ht="26.25" customHeight="1">
      <c r="E876" s="293"/>
      <c r="F876" s="240"/>
      <c r="I876" s="231"/>
      <c r="J876" s="325"/>
      <c r="K876" s="231"/>
      <c r="M876" s="273"/>
      <c r="Q876" s="348"/>
      <c r="R876" s="348"/>
      <c r="AP876" s="273"/>
      <c r="AQ876" s="273"/>
      <c r="AR876" s="273"/>
      <c r="BF876" s="273"/>
      <c r="BG876" s="273"/>
      <c r="BH876" s="273"/>
    </row>
    <row r="877" spans="5:60" s="232" customFormat="1" ht="26.25" customHeight="1">
      <c r="E877" s="293"/>
      <c r="F877" s="240"/>
      <c r="I877" s="231"/>
      <c r="J877" s="325"/>
      <c r="K877" s="231"/>
      <c r="M877" s="273"/>
      <c r="Q877" s="348"/>
      <c r="R877" s="348"/>
      <c r="AP877" s="273"/>
      <c r="AQ877" s="273"/>
      <c r="AR877" s="273"/>
      <c r="BF877" s="273"/>
      <c r="BG877" s="273"/>
      <c r="BH877" s="273"/>
    </row>
    <row r="878" spans="5:60" s="232" customFormat="1" ht="26.25" customHeight="1">
      <c r="E878" s="293"/>
      <c r="F878" s="240"/>
      <c r="I878" s="231"/>
      <c r="J878" s="325"/>
      <c r="K878" s="231"/>
      <c r="M878" s="273"/>
      <c r="Q878" s="348"/>
      <c r="R878" s="348"/>
      <c r="AP878" s="273"/>
      <c r="AQ878" s="273"/>
      <c r="AR878" s="273"/>
      <c r="BF878" s="273"/>
      <c r="BG878" s="273"/>
      <c r="BH878" s="273"/>
    </row>
    <row r="879" spans="5:60" s="232" customFormat="1" ht="26.25" customHeight="1">
      <c r="E879" s="293"/>
      <c r="F879" s="240"/>
      <c r="I879" s="231"/>
      <c r="J879" s="325"/>
      <c r="K879" s="231"/>
      <c r="M879" s="273"/>
      <c r="Q879" s="348"/>
      <c r="R879" s="348"/>
      <c r="AP879" s="273"/>
      <c r="AQ879" s="273"/>
      <c r="AR879" s="273"/>
      <c r="BF879" s="273"/>
      <c r="BG879" s="273"/>
      <c r="BH879" s="273"/>
    </row>
    <row r="880" spans="5:60" s="232" customFormat="1" ht="26.25" customHeight="1">
      <c r="E880" s="293"/>
      <c r="F880" s="240"/>
      <c r="I880" s="231"/>
      <c r="J880" s="325"/>
      <c r="K880" s="231"/>
      <c r="M880" s="273"/>
      <c r="Q880" s="348"/>
      <c r="R880" s="348"/>
      <c r="AP880" s="273"/>
      <c r="AQ880" s="273"/>
      <c r="AR880" s="273"/>
      <c r="BF880" s="273"/>
      <c r="BG880" s="273"/>
      <c r="BH880" s="273"/>
    </row>
    <row r="881" spans="5:60" s="232" customFormat="1" ht="26.25" customHeight="1">
      <c r="E881" s="293"/>
      <c r="F881" s="240"/>
      <c r="I881" s="231"/>
      <c r="J881" s="325"/>
      <c r="K881" s="231"/>
      <c r="M881" s="273"/>
      <c r="Q881" s="348"/>
      <c r="R881" s="348"/>
      <c r="AP881" s="273"/>
      <c r="AQ881" s="273"/>
      <c r="AR881" s="273"/>
      <c r="BF881" s="273"/>
      <c r="BG881" s="273"/>
      <c r="BH881" s="273"/>
    </row>
    <row r="882" spans="5:60" s="232" customFormat="1" ht="26.25" customHeight="1">
      <c r="E882" s="293"/>
      <c r="F882" s="240"/>
      <c r="I882" s="231"/>
      <c r="J882" s="325"/>
      <c r="K882" s="231"/>
      <c r="M882" s="273"/>
      <c r="Q882" s="348"/>
      <c r="R882" s="348"/>
      <c r="AP882" s="273"/>
      <c r="AQ882" s="273"/>
      <c r="AR882" s="273"/>
      <c r="BF882" s="273"/>
      <c r="BG882" s="273"/>
      <c r="BH882" s="273"/>
    </row>
    <row r="883" spans="5:60" s="232" customFormat="1" ht="26.25" customHeight="1">
      <c r="E883" s="293"/>
      <c r="F883" s="240"/>
      <c r="I883" s="231"/>
      <c r="J883" s="325"/>
      <c r="K883" s="231"/>
      <c r="M883" s="273"/>
      <c r="Q883" s="348"/>
      <c r="R883" s="348"/>
      <c r="AP883" s="273"/>
      <c r="AQ883" s="273"/>
      <c r="AR883" s="273"/>
      <c r="BF883" s="273"/>
      <c r="BG883" s="273"/>
      <c r="BH883" s="273"/>
    </row>
    <row r="884" spans="5:60" s="232" customFormat="1" ht="26.25" customHeight="1">
      <c r="E884" s="293"/>
      <c r="F884" s="240"/>
      <c r="I884" s="231"/>
      <c r="J884" s="325"/>
      <c r="K884" s="231"/>
      <c r="M884" s="273"/>
      <c r="Q884" s="348"/>
      <c r="R884" s="348"/>
      <c r="AP884" s="273"/>
      <c r="AQ884" s="273"/>
      <c r="AR884" s="273"/>
      <c r="BF884" s="273"/>
      <c r="BG884" s="273"/>
      <c r="BH884" s="273"/>
    </row>
    <row r="885" spans="5:60" s="232" customFormat="1" ht="26.25" customHeight="1">
      <c r="E885" s="293"/>
      <c r="F885" s="240"/>
      <c r="I885" s="231"/>
      <c r="J885" s="325"/>
      <c r="K885" s="231"/>
      <c r="M885" s="273"/>
      <c r="Q885" s="348"/>
      <c r="R885" s="348"/>
      <c r="AP885" s="273"/>
      <c r="AQ885" s="273"/>
      <c r="AR885" s="273"/>
      <c r="BF885" s="273"/>
      <c r="BG885" s="273"/>
      <c r="BH885" s="273"/>
    </row>
    <row r="886" spans="5:60" s="232" customFormat="1" ht="26.25" customHeight="1">
      <c r="E886" s="293"/>
      <c r="F886" s="240"/>
      <c r="I886" s="231"/>
      <c r="J886" s="325"/>
      <c r="K886" s="231"/>
      <c r="M886" s="273"/>
      <c r="Q886" s="348"/>
      <c r="R886" s="348"/>
      <c r="AP886" s="273"/>
      <c r="AQ886" s="273"/>
      <c r="AR886" s="273"/>
      <c r="BF886" s="273"/>
      <c r="BG886" s="273"/>
      <c r="BH886" s="273"/>
    </row>
    <row r="887" spans="5:60" s="232" customFormat="1" ht="26.25" customHeight="1">
      <c r="E887" s="293"/>
      <c r="F887" s="240"/>
      <c r="I887" s="231"/>
      <c r="J887" s="325"/>
      <c r="K887" s="231"/>
      <c r="M887" s="273"/>
      <c r="Q887" s="348"/>
      <c r="R887" s="348"/>
      <c r="AP887" s="273"/>
      <c r="AQ887" s="273"/>
      <c r="AR887" s="273"/>
      <c r="BF887" s="273"/>
      <c r="BG887" s="273"/>
      <c r="BH887" s="273"/>
    </row>
    <row r="888" spans="5:60" s="232" customFormat="1" ht="26.25" customHeight="1">
      <c r="E888" s="293"/>
      <c r="F888" s="240"/>
      <c r="I888" s="231"/>
      <c r="J888" s="325"/>
      <c r="K888" s="231"/>
      <c r="M888" s="273"/>
      <c r="Q888" s="348"/>
      <c r="R888" s="348"/>
      <c r="AP888" s="273"/>
      <c r="AQ888" s="273"/>
      <c r="AR888" s="273"/>
      <c r="BF888" s="273"/>
      <c r="BG888" s="273"/>
      <c r="BH888" s="273"/>
    </row>
    <row r="889" spans="5:60" s="232" customFormat="1" ht="26.25" customHeight="1">
      <c r="E889" s="293"/>
      <c r="F889" s="240"/>
      <c r="I889" s="231"/>
      <c r="J889" s="325"/>
      <c r="K889" s="231"/>
      <c r="M889" s="273"/>
      <c r="Q889" s="348"/>
      <c r="R889" s="348"/>
      <c r="AP889" s="273"/>
      <c r="AQ889" s="273"/>
      <c r="AR889" s="273"/>
      <c r="BF889" s="273"/>
      <c r="BG889" s="273"/>
      <c r="BH889" s="273"/>
    </row>
    <row r="890" spans="5:60" s="232" customFormat="1" ht="26.25" customHeight="1">
      <c r="E890" s="293"/>
      <c r="F890" s="240"/>
      <c r="I890" s="231"/>
      <c r="J890" s="325"/>
      <c r="K890" s="231"/>
      <c r="M890" s="273"/>
      <c r="Q890" s="348"/>
      <c r="R890" s="348"/>
      <c r="AP890" s="273"/>
      <c r="AQ890" s="273"/>
      <c r="AR890" s="273"/>
      <c r="BF890" s="273"/>
      <c r="BG890" s="273"/>
      <c r="BH890" s="273"/>
    </row>
    <row r="891" spans="5:60" s="232" customFormat="1" ht="26.25" customHeight="1">
      <c r="E891" s="293"/>
      <c r="F891" s="240"/>
      <c r="I891" s="231"/>
      <c r="J891" s="325"/>
      <c r="K891" s="231"/>
      <c r="M891" s="273"/>
      <c r="Q891" s="348"/>
      <c r="R891" s="348"/>
      <c r="AP891" s="273"/>
      <c r="AQ891" s="273"/>
      <c r="AR891" s="273"/>
      <c r="BF891" s="273"/>
      <c r="BG891" s="273"/>
      <c r="BH891" s="273"/>
    </row>
    <row r="892" spans="5:60" s="232" customFormat="1" ht="26.25" customHeight="1">
      <c r="E892" s="293"/>
      <c r="F892" s="240"/>
      <c r="I892" s="231"/>
      <c r="J892" s="325"/>
      <c r="K892" s="231"/>
      <c r="M892" s="273"/>
      <c r="Q892" s="348"/>
      <c r="R892" s="348"/>
      <c r="AP892" s="273"/>
      <c r="AQ892" s="273"/>
      <c r="AR892" s="273"/>
      <c r="BF892" s="273"/>
      <c r="BG892" s="273"/>
      <c r="BH892" s="273"/>
    </row>
    <row r="893" spans="5:60" s="232" customFormat="1" ht="26.25" customHeight="1">
      <c r="E893" s="293"/>
      <c r="F893" s="240"/>
      <c r="I893" s="231"/>
      <c r="J893" s="325"/>
      <c r="K893" s="231"/>
      <c r="M893" s="273"/>
      <c r="Q893" s="348"/>
      <c r="R893" s="348"/>
      <c r="AP893" s="273"/>
      <c r="AQ893" s="273"/>
      <c r="AR893" s="273"/>
      <c r="BF893" s="273"/>
      <c r="BG893" s="273"/>
      <c r="BH893" s="273"/>
    </row>
    <row r="894" spans="5:60" s="232" customFormat="1" ht="26.25" customHeight="1">
      <c r="E894" s="293"/>
      <c r="F894" s="240"/>
      <c r="I894" s="231"/>
      <c r="J894" s="325"/>
      <c r="K894" s="231"/>
      <c r="M894" s="273"/>
      <c r="Q894" s="348"/>
      <c r="R894" s="348"/>
      <c r="AP894" s="273"/>
      <c r="AQ894" s="273"/>
      <c r="AR894" s="273"/>
      <c r="BF894" s="273"/>
      <c r="BG894" s="273"/>
      <c r="BH894" s="273"/>
    </row>
    <row r="895" spans="5:60" s="232" customFormat="1" ht="26.25" customHeight="1">
      <c r="E895" s="293"/>
      <c r="F895" s="240"/>
      <c r="I895" s="231"/>
      <c r="J895" s="325"/>
      <c r="K895" s="231"/>
      <c r="M895" s="273"/>
      <c r="Q895" s="348"/>
      <c r="R895" s="348"/>
      <c r="AP895" s="273"/>
      <c r="AQ895" s="273"/>
      <c r="AR895" s="273"/>
      <c r="BF895" s="273"/>
      <c r="BG895" s="273"/>
      <c r="BH895" s="273"/>
    </row>
    <row r="896" spans="5:60" s="232" customFormat="1" ht="26.25" customHeight="1">
      <c r="E896" s="293"/>
      <c r="F896" s="240"/>
      <c r="I896" s="231"/>
      <c r="J896" s="325"/>
      <c r="K896" s="231"/>
      <c r="M896" s="273"/>
      <c r="Q896" s="348"/>
      <c r="R896" s="348"/>
      <c r="AP896" s="273"/>
      <c r="AQ896" s="273"/>
      <c r="AR896" s="273"/>
      <c r="BF896" s="273"/>
      <c r="BG896" s="273"/>
      <c r="BH896" s="273"/>
    </row>
    <row r="897" spans="5:60" s="232" customFormat="1" ht="26.25" customHeight="1">
      <c r="E897" s="293"/>
      <c r="F897" s="240"/>
      <c r="I897" s="231"/>
      <c r="J897" s="325"/>
      <c r="K897" s="231"/>
      <c r="M897" s="273"/>
      <c r="Q897" s="348"/>
      <c r="R897" s="348"/>
      <c r="AP897" s="273"/>
      <c r="AQ897" s="273"/>
      <c r="AR897" s="273"/>
      <c r="BF897" s="273"/>
      <c r="BG897" s="273"/>
      <c r="BH897" s="273"/>
    </row>
    <row r="898" spans="5:60" s="232" customFormat="1" ht="26.25" customHeight="1">
      <c r="E898" s="293"/>
      <c r="F898" s="240"/>
      <c r="I898" s="231"/>
      <c r="J898" s="325"/>
      <c r="K898" s="231"/>
      <c r="M898" s="273"/>
      <c r="Q898" s="348"/>
      <c r="R898" s="348"/>
      <c r="AP898" s="273"/>
      <c r="AQ898" s="273"/>
      <c r="AR898" s="273"/>
      <c r="BF898" s="273"/>
      <c r="BG898" s="273"/>
      <c r="BH898" s="273"/>
    </row>
    <row r="899" spans="5:60" s="232" customFormat="1" ht="26.25" customHeight="1">
      <c r="E899" s="293"/>
      <c r="F899" s="240"/>
      <c r="I899" s="231"/>
      <c r="J899" s="325"/>
      <c r="K899" s="231"/>
      <c r="M899" s="273"/>
      <c r="Q899" s="348"/>
      <c r="R899" s="348"/>
      <c r="AP899" s="273"/>
      <c r="AQ899" s="273"/>
      <c r="AR899" s="273"/>
      <c r="BF899" s="273"/>
      <c r="BG899" s="273"/>
      <c r="BH899" s="273"/>
    </row>
    <row r="900" spans="5:60" s="232" customFormat="1" ht="26.25" customHeight="1">
      <c r="E900" s="293"/>
      <c r="F900" s="240"/>
      <c r="I900" s="231"/>
      <c r="J900" s="325"/>
      <c r="K900" s="231"/>
      <c r="M900" s="273"/>
      <c r="Q900" s="348"/>
      <c r="R900" s="348"/>
      <c r="AP900" s="273"/>
      <c r="AQ900" s="273"/>
      <c r="AR900" s="273"/>
      <c r="BF900" s="273"/>
      <c r="BG900" s="273"/>
      <c r="BH900" s="273"/>
    </row>
    <row r="901" spans="5:60" s="232" customFormat="1" ht="26.25" customHeight="1">
      <c r="E901" s="293"/>
      <c r="F901" s="240"/>
      <c r="I901" s="231"/>
      <c r="J901" s="325"/>
      <c r="K901" s="231"/>
      <c r="M901" s="273"/>
      <c r="Q901" s="348"/>
      <c r="R901" s="348"/>
      <c r="AP901" s="273"/>
      <c r="AQ901" s="273"/>
      <c r="AR901" s="273"/>
      <c r="BF901" s="273"/>
      <c r="BG901" s="273"/>
      <c r="BH901" s="273"/>
    </row>
    <row r="902" spans="5:60" s="232" customFormat="1" ht="26.25" customHeight="1">
      <c r="E902" s="293"/>
      <c r="F902" s="240"/>
      <c r="I902" s="231"/>
      <c r="J902" s="325"/>
      <c r="K902" s="231"/>
      <c r="M902" s="273"/>
      <c r="Q902" s="348"/>
      <c r="R902" s="348"/>
      <c r="AP902" s="273"/>
      <c r="AQ902" s="273"/>
      <c r="AR902" s="273"/>
      <c r="BF902" s="273"/>
      <c r="BG902" s="273"/>
      <c r="BH902" s="273"/>
    </row>
    <row r="903" spans="5:60" s="232" customFormat="1" ht="26.25" customHeight="1">
      <c r="E903" s="293"/>
      <c r="F903" s="240"/>
      <c r="I903" s="231"/>
      <c r="J903" s="325"/>
      <c r="K903" s="231"/>
      <c r="M903" s="273"/>
      <c r="Q903" s="348"/>
      <c r="R903" s="348"/>
      <c r="AP903" s="273"/>
      <c r="AQ903" s="273"/>
      <c r="AR903" s="273"/>
      <c r="BF903" s="273"/>
      <c r="BG903" s="273"/>
      <c r="BH903" s="273"/>
    </row>
    <row r="904" spans="5:60" s="232" customFormat="1" ht="26.25" customHeight="1">
      <c r="E904" s="293"/>
      <c r="F904" s="240"/>
      <c r="I904" s="231"/>
      <c r="J904" s="325"/>
      <c r="K904" s="231"/>
      <c r="M904" s="273"/>
      <c r="Q904" s="348"/>
      <c r="R904" s="348"/>
      <c r="AP904" s="273"/>
      <c r="AQ904" s="273"/>
      <c r="AR904" s="273"/>
      <c r="BF904" s="273"/>
      <c r="BG904" s="273"/>
      <c r="BH904" s="273"/>
    </row>
    <row r="905" spans="5:60" s="232" customFormat="1" ht="26.25" customHeight="1">
      <c r="E905" s="293"/>
      <c r="F905" s="240"/>
      <c r="I905" s="231"/>
      <c r="J905" s="325"/>
      <c r="K905" s="231"/>
      <c r="M905" s="273"/>
      <c r="Q905" s="348"/>
      <c r="R905" s="348"/>
      <c r="AP905" s="273"/>
      <c r="AQ905" s="273"/>
      <c r="AR905" s="273"/>
      <c r="BF905" s="273"/>
      <c r="BG905" s="273"/>
      <c r="BH905" s="273"/>
    </row>
    <row r="906" spans="5:60" s="232" customFormat="1" ht="26.25" customHeight="1">
      <c r="E906" s="293"/>
      <c r="F906" s="240"/>
      <c r="I906" s="231"/>
      <c r="J906" s="325"/>
      <c r="K906" s="231"/>
      <c r="M906" s="273"/>
      <c r="Q906" s="348"/>
      <c r="R906" s="348"/>
      <c r="AP906" s="273"/>
      <c r="AQ906" s="273"/>
      <c r="AR906" s="273"/>
      <c r="BF906" s="273"/>
      <c r="BG906" s="273"/>
      <c r="BH906" s="273"/>
    </row>
    <row r="907" spans="5:60" s="232" customFormat="1" ht="26.25" customHeight="1">
      <c r="E907" s="293"/>
      <c r="F907" s="240"/>
      <c r="I907" s="231"/>
      <c r="J907" s="325"/>
      <c r="K907" s="231"/>
      <c r="M907" s="273"/>
      <c r="Q907" s="348"/>
      <c r="R907" s="348"/>
      <c r="AP907" s="273"/>
      <c r="AQ907" s="273"/>
      <c r="AR907" s="273"/>
      <c r="BF907" s="273"/>
      <c r="BG907" s="273"/>
      <c r="BH907" s="273"/>
    </row>
    <row r="908" spans="5:60" s="232" customFormat="1" ht="26.25" customHeight="1">
      <c r="E908" s="293"/>
      <c r="F908" s="240"/>
      <c r="I908" s="231"/>
      <c r="J908" s="325"/>
      <c r="K908" s="231"/>
      <c r="M908" s="273"/>
      <c r="Q908" s="348"/>
      <c r="R908" s="348"/>
      <c r="AP908" s="273"/>
      <c r="AQ908" s="273"/>
      <c r="AR908" s="273"/>
      <c r="BF908" s="273"/>
      <c r="BG908" s="273"/>
      <c r="BH908" s="273"/>
    </row>
    <row r="909" spans="5:60" s="232" customFormat="1" ht="26.25" customHeight="1">
      <c r="E909" s="293"/>
      <c r="F909" s="240"/>
      <c r="I909" s="231"/>
      <c r="J909" s="325"/>
      <c r="K909" s="231"/>
      <c r="M909" s="273"/>
      <c r="Q909" s="348"/>
      <c r="R909" s="348"/>
      <c r="AP909" s="273"/>
      <c r="AQ909" s="273"/>
      <c r="AR909" s="273"/>
      <c r="BF909" s="273"/>
      <c r="BG909" s="273"/>
      <c r="BH909" s="273"/>
    </row>
    <row r="910" spans="5:60" s="232" customFormat="1" ht="26.25" customHeight="1">
      <c r="E910" s="293"/>
      <c r="F910" s="240"/>
      <c r="I910" s="231"/>
      <c r="J910" s="325"/>
      <c r="K910" s="231"/>
      <c r="M910" s="273"/>
      <c r="Q910" s="348"/>
      <c r="R910" s="348"/>
      <c r="AP910" s="273"/>
      <c r="AQ910" s="273"/>
      <c r="AR910" s="273"/>
      <c r="BF910" s="273"/>
      <c r="BG910" s="273"/>
      <c r="BH910" s="273"/>
    </row>
    <row r="911" spans="5:60" s="232" customFormat="1" ht="26.25" customHeight="1">
      <c r="E911" s="293"/>
      <c r="F911" s="240"/>
      <c r="I911" s="231"/>
      <c r="J911" s="325"/>
      <c r="K911" s="231"/>
      <c r="M911" s="273"/>
      <c r="Q911" s="348"/>
      <c r="R911" s="348"/>
      <c r="AP911" s="273"/>
      <c r="AQ911" s="273"/>
      <c r="AR911" s="273"/>
      <c r="BF911" s="273"/>
      <c r="BG911" s="273"/>
      <c r="BH911" s="273"/>
    </row>
    <row r="912" spans="5:60" s="232" customFormat="1" ht="26.25" customHeight="1">
      <c r="E912" s="293"/>
      <c r="F912" s="240"/>
      <c r="I912" s="231"/>
      <c r="J912" s="325"/>
      <c r="K912" s="231"/>
      <c r="M912" s="273"/>
      <c r="Q912" s="348"/>
      <c r="R912" s="348"/>
      <c r="AP912" s="273"/>
      <c r="AQ912" s="273"/>
      <c r="AR912" s="273"/>
      <c r="BF912" s="273"/>
      <c r="BG912" s="273"/>
      <c r="BH912" s="273"/>
    </row>
    <row r="913" spans="5:60" s="232" customFormat="1" ht="26.25" customHeight="1">
      <c r="E913" s="293"/>
      <c r="F913" s="240"/>
      <c r="I913" s="231"/>
      <c r="J913" s="325"/>
      <c r="K913" s="231"/>
      <c r="M913" s="273"/>
      <c r="Q913" s="348"/>
      <c r="R913" s="348"/>
      <c r="AP913" s="273"/>
      <c r="AQ913" s="273"/>
      <c r="AR913" s="273"/>
      <c r="BF913" s="273"/>
      <c r="BG913" s="273"/>
      <c r="BH913" s="273"/>
    </row>
    <row r="914" spans="5:60" s="232" customFormat="1" ht="26.25" customHeight="1">
      <c r="E914" s="293"/>
      <c r="F914" s="240"/>
      <c r="I914" s="231"/>
      <c r="J914" s="325"/>
      <c r="K914" s="231"/>
      <c r="M914" s="273"/>
      <c r="Q914" s="348"/>
      <c r="R914" s="348"/>
      <c r="AP914" s="273"/>
      <c r="AQ914" s="273"/>
      <c r="AR914" s="273"/>
      <c r="BF914" s="273"/>
      <c r="BG914" s="273"/>
      <c r="BH914" s="273"/>
    </row>
    <row r="915" spans="5:60" s="232" customFormat="1" ht="26.25" customHeight="1">
      <c r="E915" s="293"/>
      <c r="F915" s="240"/>
      <c r="I915" s="231"/>
      <c r="J915" s="325"/>
      <c r="K915" s="231"/>
      <c r="M915" s="273"/>
      <c r="Q915" s="348"/>
      <c r="R915" s="348"/>
      <c r="AP915" s="273"/>
      <c r="AQ915" s="273"/>
      <c r="AR915" s="273"/>
      <c r="BF915" s="273"/>
      <c r="BG915" s="273"/>
      <c r="BH915" s="273"/>
    </row>
    <row r="916" spans="5:60" s="232" customFormat="1" ht="26.25" customHeight="1">
      <c r="E916" s="293"/>
      <c r="F916" s="240"/>
      <c r="I916" s="231"/>
      <c r="J916" s="325"/>
      <c r="K916" s="231"/>
      <c r="M916" s="273"/>
      <c r="Q916" s="348"/>
      <c r="R916" s="348"/>
      <c r="AP916" s="273"/>
      <c r="AQ916" s="273"/>
      <c r="AR916" s="273"/>
      <c r="BF916" s="273"/>
      <c r="BG916" s="273"/>
      <c r="BH916" s="273"/>
    </row>
    <row r="917" spans="5:60" s="232" customFormat="1" ht="26.25" customHeight="1">
      <c r="E917" s="293"/>
      <c r="F917" s="240"/>
      <c r="I917" s="231"/>
      <c r="J917" s="325"/>
      <c r="K917" s="231"/>
      <c r="M917" s="273"/>
      <c r="Q917" s="348"/>
      <c r="R917" s="348"/>
      <c r="AP917" s="273"/>
      <c r="AQ917" s="273"/>
      <c r="AR917" s="273"/>
      <c r="BF917" s="273"/>
      <c r="BG917" s="273"/>
      <c r="BH917" s="273"/>
    </row>
    <row r="918" spans="5:60" s="232" customFormat="1" ht="26.25" customHeight="1">
      <c r="E918" s="293"/>
      <c r="F918" s="240"/>
      <c r="I918" s="231"/>
      <c r="J918" s="325"/>
      <c r="K918" s="231"/>
      <c r="M918" s="273"/>
      <c r="Q918" s="348"/>
      <c r="R918" s="348"/>
      <c r="AP918" s="273"/>
      <c r="AQ918" s="273"/>
      <c r="AR918" s="273"/>
      <c r="BF918" s="273"/>
      <c r="BG918" s="273"/>
      <c r="BH918" s="273"/>
    </row>
    <row r="919" spans="5:60" s="232" customFormat="1" ht="26.25" customHeight="1">
      <c r="E919" s="293"/>
      <c r="F919" s="240"/>
      <c r="I919" s="231"/>
      <c r="J919" s="325"/>
      <c r="K919" s="231"/>
      <c r="M919" s="273"/>
      <c r="Q919" s="348"/>
      <c r="R919" s="348"/>
      <c r="AP919" s="273"/>
      <c r="AQ919" s="273"/>
      <c r="AR919" s="273"/>
      <c r="BF919" s="273"/>
      <c r="BG919" s="273"/>
      <c r="BH919" s="273"/>
    </row>
    <row r="920" spans="5:60" s="232" customFormat="1" ht="26.25" customHeight="1">
      <c r="E920" s="293"/>
      <c r="F920" s="240"/>
      <c r="I920" s="231"/>
      <c r="J920" s="325"/>
      <c r="K920" s="231"/>
      <c r="M920" s="273"/>
      <c r="Q920" s="348"/>
      <c r="R920" s="348"/>
      <c r="AP920" s="273"/>
      <c r="AQ920" s="273"/>
      <c r="AR920" s="273"/>
      <c r="BF920" s="273"/>
      <c r="BG920" s="273"/>
      <c r="BH920" s="273"/>
    </row>
    <row r="921" spans="5:60" s="232" customFormat="1" ht="26.25" customHeight="1">
      <c r="E921" s="293"/>
      <c r="F921" s="240"/>
      <c r="I921" s="231"/>
      <c r="J921" s="325"/>
      <c r="K921" s="231"/>
      <c r="M921" s="273"/>
      <c r="Q921" s="348"/>
      <c r="R921" s="348"/>
      <c r="AP921" s="273"/>
      <c r="AQ921" s="273"/>
      <c r="AR921" s="273"/>
      <c r="BF921" s="273"/>
      <c r="BG921" s="273"/>
      <c r="BH921" s="273"/>
    </row>
    <row r="922" spans="5:60" s="232" customFormat="1" ht="26.25" customHeight="1">
      <c r="E922" s="293"/>
      <c r="F922" s="240"/>
      <c r="I922" s="231"/>
      <c r="J922" s="325"/>
      <c r="K922" s="231"/>
      <c r="M922" s="273"/>
      <c r="Q922" s="348"/>
      <c r="R922" s="348"/>
      <c r="AP922" s="273"/>
      <c r="AQ922" s="273"/>
      <c r="AR922" s="273"/>
      <c r="BF922" s="273"/>
      <c r="BG922" s="273"/>
      <c r="BH922" s="273"/>
    </row>
    <row r="923" spans="5:60" s="232" customFormat="1" ht="26.25" customHeight="1">
      <c r="E923" s="293"/>
      <c r="F923" s="240"/>
      <c r="I923" s="231"/>
      <c r="J923" s="325"/>
      <c r="K923" s="231"/>
      <c r="M923" s="273"/>
      <c r="Q923" s="348"/>
      <c r="R923" s="348"/>
      <c r="AP923" s="273"/>
      <c r="AQ923" s="273"/>
      <c r="AR923" s="273"/>
      <c r="BF923" s="273"/>
      <c r="BG923" s="273"/>
      <c r="BH923" s="273"/>
    </row>
    <row r="924" spans="5:60" s="232" customFormat="1" ht="26.25" customHeight="1">
      <c r="E924" s="293"/>
      <c r="F924" s="240"/>
      <c r="I924" s="231"/>
      <c r="J924" s="325"/>
      <c r="K924" s="231"/>
      <c r="M924" s="273"/>
      <c r="Q924" s="348"/>
      <c r="R924" s="348"/>
      <c r="AP924" s="273"/>
      <c r="AQ924" s="273"/>
      <c r="AR924" s="273"/>
      <c r="BF924" s="273"/>
      <c r="BG924" s="273"/>
      <c r="BH924" s="273"/>
    </row>
    <row r="925" spans="5:60" s="232" customFormat="1" ht="26.25" customHeight="1">
      <c r="E925" s="293"/>
      <c r="F925" s="240"/>
      <c r="I925" s="231"/>
      <c r="J925" s="325"/>
      <c r="K925" s="231"/>
      <c r="M925" s="273"/>
      <c r="Q925" s="348"/>
      <c r="R925" s="348"/>
      <c r="AP925" s="273"/>
      <c r="AQ925" s="273"/>
      <c r="AR925" s="273"/>
      <c r="BF925" s="273"/>
      <c r="BG925" s="273"/>
      <c r="BH925" s="273"/>
    </row>
    <row r="926" spans="5:60" s="232" customFormat="1" ht="26.25" customHeight="1">
      <c r="E926" s="293"/>
      <c r="F926" s="240"/>
      <c r="I926" s="231"/>
      <c r="J926" s="325"/>
      <c r="K926" s="231"/>
      <c r="M926" s="273"/>
      <c r="Q926" s="348"/>
      <c r="R926" s="348"/>
      <c r="AP926" s="273"/>
      <c r="AQ926" s="273"/>
      <c r="AR926" s="273"/>
      <c r="BF926" s="273"/>
      <c r="BG926" s="273"/>
      <c r="BH926" s="273"/>
    </row>
    <row r="927" spans="5:60" s="232" customFormat="1" ht="26.25" customHeight="1">
      <c r="E927" s="293"/>
      <c r="F927" s="240"/>
      <c r="I927" s="231"/>
      <c r="J927" s="325"/>
      <c r="K927" s="231"/>
      <c r="M927" s="273"/>
      <c r="Q927" s="348"/>
      <c r="R927" s="348"/>
      <c r="AP927" s="273"/>
      <c r="AQ927" s="273"/>
      <c r="AR927" s="273"/>
      <c r="BF927" s="273"/>
      <c r="BG927" s="273"/>
      <c r="BH927" s="273"/>
    </row>
    <row r="928" spans="5:60" s="232" customFormat="1" ht="26.25" customHeight="1">
      <c r="E928" s="293"/>
      <c r="F928" s="240"/>
      <c r="I928" s="231"/>
      <c r="J928" s="325"/>
      <c r="K928" s="231"/>
      <c r="M928" s="273"/>
      <c r="Q928" s="348"/>
      <c r="R928" s="348"/>
      <c r="AP928" s="273"/>
      <c r="AQ928" s="273"/>
      <c r="AR928" s="273"/>
      <c r="BF928" s="273"/>
      <c r="BG928" s="273"/>
      <c r="BH928" s="273"/>
    </row>
    <row r="929" spans="5:60" s="232" customFormat="1" ht="26.25" customHeight="1">
      <c r="E929" s="293"/>
      <c r="F929" s="240"/>
      <c r="I929" s="231"/>
      <c r="J929" s="325"/>
      <c r="K929" s="231"/>
      <c r="M929" s="273"/>
      <c r="Q929" s="348"/>
      <c r="R929" s="348"/>
      <c r="AP929" s="273"/>
      <c r="AQ929" s="273"/>
      <c r="AR929" s="273"/>
      <c r="BF929" s="273"/>
      <c r="BG929" s="273"/>
      <c r="BH929" s="273"/>
    </row>
    <row r="930" spans="5:60" s="232" customFormat="1" ht="26.25" customHeight="1">
      <c r="E930" s="293"/>
      <c r="F930" s="240"/>
      <c r="I930" s="231"/>
      <c r="J930" s="325"/>
      <c r="K930" s="231"/>
      <c r="M930" s="273"/>
      <c r="Q930" s="348"/>
      <c r="R930" s="348"/>
      <c r="AP930" s="273"/>
      <c r="AQ930" s="273"/>
      <c r="AR930" s="273"/>
      <c r="BF930" s="273"/>
      <c r="BG930" s="273"/>
      <c r="BH930" s="273"/>
    </row>
    <row r="931" spans="5:60" s="232" customFormat="1" ht="26.25" customHeight="1">
      <c r="E931" s="293"/>
      <c r="F931" s="240"/>
      <c r="I931" s="231"/>
      <c r="J931" s="325"/>
      <c r="K931" s="231"/>
      <c r="M931" s="273"/>
      <c r="Q931" s="348"/>
      <c r="R931" s="348"/>
      <c r="AP931" s="273"/>
      <c r="AQ931" s="273"/>
      <c r="AR931" s="273"/>
      <c r="BF931" s="273"/>
      <c r="BG931" s="273"/>
      <c r="BH931" s="273"/>
    </row>
    <row r="932" spans="5:60" s="232" customFormat="1" ht="26.25" customHeight="1">
      <c r="E932" s="293"/>
      <c r="F932" s="240"/>
      <c r="I932" s="231"/>
      <c r="J932" s="325"/>
      <c r="K932" s="231"/>
      <c r="M932" s="273"/>
      <c r="Q932" s="348"/>
      <c r="R932" s="348"/>
      <c r="AP932" s="273"/>
      <c r="AQ932" s="273"/>
      <c r="AR932" s="273"/>
      <c r="BF932" s="273"/>
      <c r="BG932" s="273"/>
      <c r="BH932" s="273"/>
    </row>
    <row r="933" spans="5:60" s="232" customFormat="1" ht="26.25" customHeight="1">
      <c r="E933" s="293"/>
      <c r="F933" s="240"/>
      <c r="I933" s="231"/>
      <c r="J933" s="325"/>
      <c r="K933" s="231"/>
      <c r="M933" s="273"/>
      <c r="Q933" s="348"/>
      <c r="R933" s="348"/>
      <c r="AP933" s="273"/>
      <c r="AQ933" s="273"/>
      <c r="AR933" s="273"/>
      <c r="BF933" s="273"/>
      <c r="BG933" s="273"/>
      <c r="BH933" s="273"/>
    </row>
    <row r="934" spans="5:60" s="232" customFormat="1" ht="26.25" customHeight="1">
      <c r="E934" s="293"/>
      <c r="F934" s="240"/>
      <c r="I934" s="231"/>
      <c r="J934" s="325"/>
      <c r="K934" s="231"/>
      <c r="M934" s="273"/>
      <c r="Q934" s="348"/>
      <c r="R934" s="348"/>
      <c r="AP934" s="273"/>
      <c r="AQ934" s="273"/>
      <c r="AR934" s="273"/>
      <c r="BF934" s="273"/>
      <c r="BG934" s="273"/>
      <c r="BH934" s="273"/>
    </row>
    <row r="935" spans="5:60" s="232" customFormat="1" ht="26.25" customHeight="1">
      <c r="E935" s="293"/>
      <c r="F935" s="240"/>
      <c r="I935" s="231"/>
      <c r="J935" s="325"/>
      <c r="K935" s="231"/>
      <c r="M935" s="273"/>
      <c r="Q935" s="348"/>
      <c r="R935" s="348"/>
      <c r="AP935" s="273"/>
      <c r="AQ935" s="273"/>
      <c r="AR935" s="273"/>
      <c r="BF935" s="273"/>
      <c r="BG935" s="273"/>
      <c r="BH935" s="273"/>
    </row>
    <row r="936" spans="5:60" s="232" customFormat="1" ht="26.25" customHeight="1">
      <c r="E936" s="293"/>
      <c r="F936" s="240"/>
      <c r="I936" s="231"/>
      <c r="J936" s="325"/>
      <c r="K936" s="231"/>
      <c r="M936" s="273"/>
      <c r="Q936" s="348"/>
      <c r="R936" s="348"/>
      <c r="AP936" s="273"/>
      <c r="AQ936" s="273"/>
      <c r="AR936" s="273"/>
      <c r="BF936" s="273"/>
      <c r="BG936" s="273"/>
      <c r="BH936" s="273"/>
    </row>
    <row r="937" spans="5:60" s="232" customFormat="1" ht="26.25" customHeight="1">
      <c r="E937" s="293"/>
      <c r="F937" s="240"/>
      <c r="I937" s="231"/>
      <c r="J937" s="325"/>
      <c r="K937" s="231"/>
      <c r="M937" s="273"/>
      <c r="Q937" s="348"/>
      <c r="R937" s="348"/>
      <c r="AP937" s="273"/>
      <c r="AQ937" s="273"/>
      <c r="AR937" s="273"/>
      <c r="BF937" s="273"/>
      <c r="BG937" s="273"/>
      <c r="BH937" s="273"/>
    </row>
    <row r="938" spans="5:60" s="232" customFormat="1" ht="26.25" customHeight="1">
      <c r="E938" s="293"/>
      <c r="F938" s="240"/>
      <c r="I938" s="231"/>
      <c r="J938" s="325"/>
      <c r="K938" s="231"/>
      <c r="M938" s="273"/>
      <c r="Q938" s="348"/>
      <c r="R938" s="348"/>
      <c r="AP938" s="273"/>
      <c r="AQ938" s="273"/>
      <c r="AR938" s="273"/>
      <c r="BF938" s="273"/>
      <c r="BG938" s="273"/>
      <c r="BH938" s="273"/>
    </row>
    <row r="939" spans="5:60" s="232" customFormat="1" ht="26.25" customHeight="1">
      <c r="E939" s="293"/>
      <c r="F939" s="240"/>
      <c r="I939" s="231"/>
      <c r="J939" s="325"/>
      <c r="K939" s="231"/>
      <c r="M939" s="273"/>
      <c r="Q939" s="348"/>
      <c r="R939" s="348"/>
      <c r="AP939" s="273"/>
      <c r="AQ939" s="273"/>
      <c r="AR939" s="273"/>
      <c r="BF939" s="273"/>
      <c r="BG939" s="273"/>
      <c r="BH939" s="273"/>
    </row>
    <row r="940" spans="5:60" s="232" customFormat="1" ht="26.25" customHeight="1">
      <c r="E940" s="293"/>
      <c r="F940" s="240"/>
      <c r="I940" s="231"/>
      <c r="J940" s="325"/>
      <c r="K940" s="231"/>
      <c r="M940" s="273"/>
      <c r="Q940" s="348"/>
      <c r="R940" s="348"/>
      <c r="AP940" s="273"/>
      <c r="AQ940" s="273"/>
      <c r="AR940" s="273"/>
      <c r="BF940" s="273"/>
      <c r="BG940" s="273"/>
      <c r="BH940" s="273"/>
    </row>
    <row r="941" spans="5:60" s="232" customFormat="1" ht="26.25" customHeight="1">
      <c r="E941" s="293"/>
      <c r="F941" s="240"/>
      <c r="I941" s="231"/>
      <c r="J941" s="325"/>
      <c r="K941" s="231"/>
      <c r="M941" s="273"/>
      <c r="Q941" s="348"/>
      <c r="R941" s="348"/>
      <c r="AP941" s="273"/>
      <c r="AQ941" s="273"/>
      <c r="AR941" s="273"/>
      <c r="BF941" s="273"/>
      <c r="BG941" s="273"/>
      <c r="BH941" s="273"/>
    </row>
    <row r="942" spans="5:60" s="232" customFormat="1" ht="26.25" customHeight="1">
      <c r="E942" s="293"/>
      <c r="F942" s="240"/>
      <c r="I942" s="231"/>
      <c r="J942" s="325"/>
      <c r="K942" s="231"/>
      <c r="M942" s="273"/>
      <c r="Q942" s="348"/>
      <c r="R942" s="348"/>
      <c r="AP942" s="273"/>
      <c r="AQ942" s="273"/>
      <c r="AR942" s="273"/>
      <c r="BF942" s="273"/>
      <c r="BG942" s="273"/>
      <c r="BH942" s="273"/>
    </row>
    <row r="943" spans="5:60" s="232" customFormat="1" ht="26.25" customHeight="1">
      <c r="E943" s="293"/>
      <c r="F943" s="240"/>
      <c r="I943" s="231"/>
      <c r="J943" s="325"/>
      <c r="K943" s="231"/>
      <c r="M943" s="273"/>
      <c r="Q943" s="348"/>
      <c r="R943" s="348"/>
      <c r="AP943" s="273"/>
      <c r="AQ943" s="273"/>
      <c r="AR943" s="273"/>
      <c r="BF943" s="273"/>
      <c r="BG943" s="273"/>
      <c r="BH943" s="273"/>
    </row>
    <row r="944" spans="5:60" s="232" customFormat="1" ht="26.25" customHeight="1">
      <c r="E944" s="293"/>
      <c r="F944" s="240"/>
      <c r="I944" s="231"/>
      <c r="J944" s="325"/>
      <c r="K944" s="231"/>
      <c r="M944" s="273"/>
      <c r="Q944" s="348"/>
      <c r="R944" s="348"/>
      <c r="AP944" s="273"/>
      <c r="AQ944" s="273"/>
      <c r="AR944" s="273"/>
      <c r="BF944" s="273"/>
      <c r="BG944" s="273"/>
      <c r="BH944" s="273"/>
    </row>
    <row r="945" spans="5:60" s="232" customFormat="1" ht="26.25" customHeight="1">
      <c r="E945" s="293"/>
      <c r="F945" s="240"/>
      <c r="I945" s="231"/>
      <c r="J945" s="325"/>
      <c r="K945" s="231"/>
      <c r="M945" s="273"/>
      <c r="Q945" s="348"/>
      <c r="R945" s="348"/>
      <c r="AP945" s="273"/>
      <c r="AQ945" s="273"/>
      <c r="AR945" s="273"/>
      <c r="BF945" s="273"/>
      <c r="BG945" s="273"/>
      <c r="BH945" s="273"/>
    </row>
    <row r="946" spans="5:60" s="232" customFormat="1" ht="26.25" customHeight="1">
      <c r="E946" s="293"/>
      <c r="F946" s="240"/>
      <c r="I946" s="231"/>
      <c r="J946" s="325"/>
      <c r="K946" s="231"/>
      <c r="M946" s="273"/>
      <c r="Q946" s="348"/>
      <c r="R946" s="348"/>
      <c r="AP946" s="273"/>
      <c r="AQ946" s="273"/>
      <c r="AR946" s="273"/>
      <c r="BF946" s="273"/>
      <c r="BG946" s="273"/>
      <c r="BH946" s="273"/>
    </row>
    <row r="947" spans="5:60" s="232" customFormat="1" ht="26.25" customHeight="1">
      <c r="E947" s="293"/>
      <c r="F947" s="240"/>
      <c r="I947" s="231"/>
      <c r="J947" s="325"/>
      <c r="K947" s="231"/>
      <c r="M947" s="273"/>
      <c r="Q947" s="348"/>
      <c r="R947" s="348"/>
      <c r="AP947" s="273"/>
      <c r="AQ947" s="273"/>
      <c r="AR947" s="273"/>
      <c r="BF947" s="273"/>
      <c r="BG947" s="273"/>
      <c r="BH947" s="273"/>
    </row>
    <row r="948" spans="5:60" s="232" customFormat="1" ht="26.25" customHeight="1">
      <c r="E948" s="293"/>
      <c r="F948" s="240"/>
      <c r="I948" s="231"/>
      <c r="J948" s="325"/>
      <c r="K948" s="231"/>
      <c r="M948" s="273"/>
      <c r="Q948" s="348"/>
      <c r="R948" s="348"/>
      <c r="AP948" s="273"/>
      <c r="AQ948" s="273"/>
      <c r="AR948" s="273"/>
      <c r="BF948" s="273"/>
      <c r="BG948" s="273"/>
      <c r="BH948" s="273"/>
    </row>
    <row r="949" spans="5:60" s="232" customFormat="1" ht="26.25" customHeight="1">
      <c r="E949" s="293"/>
      <c r="F949" s="240"/>
      <c r="I949" s="231"/>
      <c r="J949" s="325"/>
      <c r="K949" s="231"/>
      <c r="M949" s="273"/>
      <c r="Q949" s="348"/>
      <c r="R949" s="348"/>
      <c r="AP949" s="273"/>
      <c r="AQ949" s="273"/>
      <c r="AR949" s="273"/>
      <c r="BF949" s="273"/>
      <c r="BG949" s="273"/>
      <c r="BH949" s="273"/>
    </row>
    <row r="950" spans="5:60" s="232" customFormat="1" ht="26.25" customHeight="1">
      <c r="E950" s="293"/>
      <c r="F950" s="240"/>
      <c r="I950" s="231"/>
      <c r="J950" s="325"/>
      <c r="K950" s="231"/>
      <c r="M950" s="273"/>
      <c r="Q950" s="348"/>
      <c r="R950" s="348"/>
      <c r="AP950" s="273"/>
      <c r="AQ950" s="273"/>
      <c r="AR950" s="273"/>
      <c r="BF950" s="273"/>
      <c r="BG950" s="273"/>
      <c r="BH950" s="273"/>
    </row>
    <row r="951" spans="5:60" s="232" customFormat="1" ht="26.25" customHeight="1">
      <c r="E951" s="293"/>
      <c r="F951" s="240"/>
      <c r="I951" s="231"/>
      <c r="J951" s="325"/>
      <c r="K951" s="231"/>
      <c r="M951" s="273"/>
      <c r="Q951" s="348"/>
      <c r="R951" s="348"/>
      <c r="AP951" s="273"/>
      <c r="AQ951" s="273"/>
      <c r="AR951" s="273"/>
      <c r="BF951" s="273"/>
      <c r="BG951" s="273"/>
      <c r="BH951" s="273"/>
    </row>
    <row r="952" spans="5:60" s="232" customFormat="1" ht="26.25" customHeight="1">
      <c r="E952" s="293"/>
      <c r="F952" s="240"/>
      <c r="I952" s="231"/>
      <c r="J952" s="325"/>
      <c r="K952" s="231"/>
      <c r="M952" s="273"/>
      <c r="Q952" s="348"/>
      <c r="R952" s="348"/>
      <c r="AP952" s="273"/>
      <c r="AQ952" s="273"/>
      <c r="AR952" s="273"/>
      <c r="BF952" s="273"/>
      <c r="BG952" s="273"/>
      <c r="BH952" s="273"/>
    </row>
    <row r="953" spans="5:60" s="232" customFormat="1" ht="26.25" customHeight="1">
      <c r="E953" s="293"/>
      <c r="F953" s="240"/>
      <c r="I953" s="231"/>
      <c r="J953" s="325"/>
      <c r="K953" s="231"/>
      <c r="M953" s="273"/>
      <c r="Q953" s="348"/>
      <c r="R953" s="348"/>
      <c r="AP953" s="273"/>
      <c r="AQ953" s="273"/>
      <c r="AR953" s="273"/>
      <c r="BF953" s="273"/>
      <c r="BG953" s="273"/>
      <c r="BH953" s="273"/>
    </row>
    <row r="954" spans="5:60" s="232" customFormat="1" ht="26.25" customHeight="1">
      <c r="E954" s="293"/>
      <c r="F954" s="240"/>
      <c r="I954" s="231"/>
      <c r="J954" s="325"/>
      <c r="K954" s="231"/>
      <c r="M954" s="273"/>
      <c r="Q954" s="348"/>
      <c r="R954" s="348"/>
      <c r="AP954" s="273"/>
      <c r="AQ954" s="273"/>
      <c r="AR954" s="273"/>
      <c r="BF954" s="273"/>
      <c r="BG954" s="273"/>
      <c r="BH954" s="273"/>
    </row>
    <row r="955" spans="5:60" s="232" customFormat="1" ht="26.25" customHeight="1">
      <c r="E955" s="293"/>
      <c r="F955" s="240"/>
      <c r="I955" s="231"/>
      <c r="J955" s="325"/>
      <c r="K955" s="231"/>
      <c r="M955" s="273"/>
      <c r="Q955" s="348"/>
      <c r="R955" s="348"/>
      <c r="AP955" s="273"/>
      <c r="AQ955" s="273"/>
      <c r="AR955" s="273"/>
      <c r="BF955" s="273"/>
      <c r="BG955" s="273"/>
      <c r="BH955" s="273"/>
    </row>
    <row r="956" spans="5:60" s="232" customFormat="1" ht="26.25" customHeight="1">
      <c r="E956" s="293"/>
      <c r="F956" s="240"/>
      <c r="I956" s="231"/>
      <c r="J956" s="325"/>
      <c r="K956" s="231"/>
      <c r="M956" s="273"/>
      <c r="Q956" s="348"/>
      <c r="R956" s="348"/>
      <c r="AP956" s="273"/>
      <c r="AQ956" s="273"/>
      <c r="AR956" s="273"/>
      <c r="BF956" s="273"/>
      <c r="BG956" s="273"/>
      <c r="BH956" s="273"/>
    </row>
    <row r="957" spans="5:60" s="232" customFormat="1" ht="26.25" customHeight="1">
      <c r="E957" s="293"/>
      <c r="F957" s="240"/>
      <c r="I957" s="231"/>
      <c r="J957" s="325"/>
      <c r="K957" s="231"/>
      <c r="M957" s="273"/>
      <c r="Q957" s="348"/>
      <c r="R957" s="348"/>
      <c r="AP957" s="273"/>
      <c r="AQ957" s="273"/>
      <c r="AR957" s="273"/>
      <c r="BF957" s="273"/>
      <c r="BG957" s="273"/>
      <c r="BH957" s="273"/>
    </row>
    <row r="958" spans="5:60" s="232" customFormat="1" ht="26.25" customHeight="1">
      <c r="E958" s="293"/>
      <c r="F958" s="240"/>
      <c r="I958" s="231"/>
      <c r="J958" s="325"/>
      <c r="K958" s="231"/>
      <c r="M958" s="273"/>
      <c r="Q958" s="348"/>
      <c r="R958" s="348"/>
      <c r="AP958" s="273"/>
      <c r="AQ958" s="273"/>
      <c r="AR958" s="273"/>
      <c r="BF958" s="273"/>
      <c r="BG958" s="273"/>
      <c r="BH958" s="273"/>
    </row>
    <row r="959" spans="5:60" s="232" customFormat="1" ht="26.25" customHeight="1">
      <c r="E959" s="293"/>
      <c r="F959" s="240"/>
      <c r="I959" s="231"/>
      <c r="J959" s="325"/>
      <c r="K959" s="231"/>
      <c r="M959" s="273"/>
      <c r="Q959" s="348"/>
      <c r="R959" s="348"/>
      <c r="AP959" s="273"/>
      <c r="AQ959" s="273"/>
      <c r="AR959" s="273"/>
      <c r="BF959" s="273"/>
      <c r="BG959" s="273"/>
      <c r="BH959" s="273"/>
    </row>
    <row r="960" spans="5:60" s="232" customFormat="1" ht="26.25" customHeight="1">
      <c r="E960" s="293"/>
      <c r="F960" s="240"/>
      <c r="I960" s="231"/>
      <c r="J960" s="325"/>
      <c r="K960" s="231"/>
      <c r="M960" s="273"/>
      <c r="Q960" s="348"/>
      <c r="R960" s="348"/>
      <c r="AP960" s="273"/>
      <c r="AQ960" s="273"/>
      <c r="AR960" s="273"/>
      <c r="BF960" s="273"/>
      <c r="BG960" s="273"/>
      <c r="BH960" s="273"/>
    </row>
    <row r="961" spans="5:60" s="232" customFormat="1" ht="26.25" customHeight="1">
      <c r="E961" s="293"/>
      <c r="F961" s="240"/>
      <c r="I961" s="231"/>
      <c r="J961" s="325"/>
      <c r="K961" s="231"/>
      <c r="M961" s="273"/>
      <c r="Q961" s="348"/>
      <c r="R961" s="348"/>
      <c r="AP961" s="273"/>
      <c r="AQ961" s="273"/>
      <c r="AR961" s="273"/>
      <c r="BF961" s="273"/>
      <c r="BG961" s="273"/>
      <c r="BH961" s="273"/>
    </row>
    <row r="962" spans="5:60" s="232" customFormat="1" ht="26.25" customHeight="1">
      <c r="E962" s="293"/>
      <c r="F962" s="240"/>
      <c r="I962" s="231"/>
      <c r="J962" s="325"/>
      <c r="K962" s="231"/>
      <c r="M962" s="273"/>
      <c r="Q962" s="348"/>
      <c r="R962" s="348"/>
      <c r="AP962" s="273"/>
      <c r="AQ962" s="273"/>
      <c r="AR962" s="273"/>
      <c r="BF962" s="273"/>
      <c r="BG962" s="273"/>
      <c r="BH962" s="273"/>
    </row>
    <row r="963" spans="5:60" s="232" customFormat="1" ht="26.25" customHeight="1">
      <c r="E963" s="293"/>
      <c r="F963" s="240"/>
      <c r="I963" s="231"/>
      <c r="J963" s="325"/>
      <c r="K963" s="231"/>
      <c r="M963" s="273"/>
      <c r="Q963" s="348"/>
      <c r="R963" s="348"/>
      <c r="AP963" s="273"/>
      <c r="AQ963" s="273"/>
      <c r="AR963" s="273"/>
      <c r="BF963" s="273"/>
      <c r="BG963" s="273"/>
      <c r="BH963" s="273"/>
    </row>
    <row r="964" spans="5:60" s="232" customFormat="1" ht="26.25" customHeight="1">
      <c r="E964" s="293"/>
      <c r="F964" s="240"/>
      <c r="I964" s="231"/>
      <c r="J964" s="325"/>
      <c r="K964" s="231"/>
      <c r="M964" s="273"/>
      <c r="Q964" s="348"/>
      <c r="R964" s="348"/>
      <c r="AP964" s="273"/>
      <c r="AQ964" s="273"/>
      <c r="AR964" s="273"/>
      <c r="BF964" s="273"/>
      <c r="BG964" s="273"/>
      <c r="BH964" s="273"/>
    </row>
    <row r="965" spans="5:60" s="232" customFormat="1" ht="26.25" customHeight="1">
      <c r="E965" s="293"/>
      <c r="F965" s="240"/>
      <c r="I965" s="231"/>
      <c r="J965" s="325"/>
      <c r="K965" s="231"/>
      <c r="M965" s="273"/>
      <c r="Q965" s="348"/>
      <c r="R965" s="348"/>
      <c r="AP965" s="273"/>
      <c r="AQ965" s="273"/>
      <c r="AR965" s="273"/>
      <c r="BF965" s="273"/>
      <c r="BG965" s="273"/>
      <c r="BH965" s="273"/>
    </row>
    <row r="966" spans="5:60" s="232" customFormat="1" ht="26.25" customHeight="1">
      <c r="E966" s="293"/>
      <c r="F966" s="240"/>
      <c r="I966" s="231"/>
      <c r="J966" s="325"/>
      <c r="K966" s="231"/>
      <c r="M966" s="273"/>
      <c r="Q966" s="348"/>
      <c r="R966" s="348"/>
      <c r="AP966" s="273"/>
      <c r="AQ966" s="273"/>
      <c r="AR966" s="273"/>
      <c r="BF966" s="273"/>
      <c r="BG966" s="273"/>
      <c r="BH966" s="273"/>
    </row>
    <row r="967" spans="5:60" s="232" customFormat="1" ht="26.25" customHeight="1">
      <c r="E967" s="293"/>
      <c r="F967" s="240"/>
      <c r="I967" s="231"/>
      <c r="J967" s="325"/>
      <c r="K967" s="231"/>
      <c r="M967" s="273"/>
      <c r="Q967" s="348"/>
      <c r="R967" s="348"/>
      <c r="AP967" s="273"/>
      <c r="AQ967" s="273"/>
      <c r="AR967" s="273"/>
      <c r="BF967" s="273"/>
      <c r="BG967" s="273"/>
      <c r="BH967" s="273"/>
    </row>
    <row r="968" spans="5:60" s="232" customFormat="1" ht="26.25" customHeight="1">
      <c r="E968" s="293"/>
      <c r="F968" s="240"/>
      <c r="I968" s="231"/>
      <c r="J968" s="325"/>
      <c r="K968" s="231"/>
      <c r="M968" s="273"/>
      <c r="Q968" s="348"/>
      <c r="R968" s="348"/>
      <c r="AP968" s="273"/>
      <c r="AQ968" s="273"/>
      <c r="AR968" s="273"/>
      <c r="BF968" s="273"/>
      <c r="BG968" s="273"/>
      <c r="BH968" s="273"/>
    </row>
    <row r="969" spans="5:60" s="232" customFormat="1" ht="26.25" customHeight="1">
      <c r="E969" s="293"/>
      <c r="F969" s="240"/>
      <c r="I969" s="231"/>
      <c r="J969" s="325"/>
      <c r="K969" s="231"/>
      <c r="M969" s="273"/>
      <c r="Q969" s="348"/>
      <c r="R969" s="348"/>
      <c r="AP969" s="273"/>
      <c r="AQ969" s="273"/>
      <c r="AR969" s="273"/>
      <c r="BF969" s="273"/>
      <c r="BG969" s="273"/>
      <c r="BH969" s="273"/>
    </row>
    <row r="970" spans="5:60" s="232" customFormat="1" ht="26.25" customHeight="1">
      <c r="E970" s="293"/>
      <c r="F970" s="240"/>
      <c r="I970" s="231"/>
      <c r="J970" s="325"/>
      <c r="K970" s="231"/>
      <c r="M970" s="273"/>
      <c r="Q970" s="348"/>
      <c r="R970" s="348"/>
      <c r="AP970" s="273"/>
      <c r="AQ970" s="273"/>
      <c r="AR970" s="273"/>
      <c r="BF970" s="273"/>
      <c r="BG970" s="273"/>
      <c r="BH970" s="273"/>
    </row>
    <row r="971" spans="5:60" s="232" customFormat="1" ht="26.25" customHeight="1">
      <c r="E971" s="293"/>
      <c r="F971" s="240"/>
      <c r="I971" s="231"/>
      <c r="J971" s="325"/>
      <c r="K971" s="231"/>
      <c r="M971" s="273"/>
      <c r="Q971" s="348"/>
      <c r="R971" s="348"/>
      <c r="AP971" s="273"/>
      <c r="AQ971" s="273"/>
      <c r="AR971" s="273"/>
      <c r="BF971" s="273"/>
      <c r="BG971" s="273"/>
      <c r="BH971" s="273"/>
    </row>
    <row r="972" spans="5:60" s="232" customFormat="1" ht="26.25" customHeight="1">
      <c r="E972" s="293"/>
      <c r="F972" s="240"/>
      <c r="I972" s="231"/>
      <c r="J972" s="325"/>
      <c r="K972" s="231"/>
      <c r="M972" s="273"/>
      <c r="Q972" s="348"/>
      <c r="R972" s="348"/>
      <c r="AP972" s="273"/>
      <c r="AQ972" s="273"/>
      <c r="AR972" s="273"/>
      <c r="BF972" s="273"/>
      <c r="BG972" s="273"/>
      <c r="BH972" s="273"/>
    </row>
    <row r="973" spans="5:60" s="232" customFormat="1" ht="26.25" customHeight="1">
      <c r="E973" s="293"/>
      <c r="F973" s="240"/>
      <c r="I973" s="231"/>
      <c r="J973" s="325"/>
      <c r="K973" s="231"/>
      <c r="M973" s="273"/>
      <c r="Q973" s="348"/>
      <c r="R973" s="348"/>
      <c r="AP973" s="273"/>
      <c r="AQ973" s="273"/>
      <c r="AR973" s="273"/>
      <c r="BF973" s="273"/>
      <c r="BG973" s="273"/>
      <c r="BH973" s="273"/>
    </row>
    <row r="974" spans="5:60" s="232" customFormat="1" ht="26.25" customHeight="1">
      <c r="E974" s="293"/>
      <c r="F974" s="240"/>
      <c r="I974" s="231"/>
      <c r="J974" s="325"/>
      <c r="K974" s="231"/>
      <c r="M974" s="273"/>
      <c r="Q974" s="348"/>
      <c r="R974" s="348"/>
      <c r="AP974" s="273"/>
      <c r="AQ974" s="273"/>
      <c r="AR974" s="273"/>
      <c r="BF974" s="273"/>
      <c r="BG974" s="273"/>
      <c r="BH974" s="273"/>
    </row>
    <row r="975" spans="5:60" s="232" customFormat="1" ht="26.25" customHeight="1">
      <c r="E975" s="293"/>
      <c r="F975" s="240"/>
      <c r="I975" s="231"/>
      <c r="J975" s="325"/>
      <c r="K975" s="231"/>
      <c r="M975" s="273"/>
      <c r="Q975" s="348"/>
      <c r="R975" s="348"/>
      <c r="AP975" s="273"/>
      <c r="AQ975" s="273"/>
      <c r="AR975" s="273"/>
      <c r="BF975" s="273"/>
      <c r="BG975" s="273"/>
      <c r="BH975" s="273"/>
    </row>
    <row r="976" spans="5:60" s="232" customFormat="1" ht="26.25" customHeight="1">
      <c r="E976" s="293"/>
      <c r="F976" s="240"/>
      <c r="I976" s="231"/>
      <c r="J976" s="325"/>
      <c r="K976" s="231"/>
      <c r="M976" s="273"/>
      <c r="Q976" s="348"/>
      <c r="R976" s="348"/>
      <c r="AP976" s="273"/>
      <c r="AQ976" s="273"/>
      <c r="AR976" s="273"/>
      <c r="BF976" s="273"/>
      <c r="BG976" s="273"/>
      <c r="BH976" s="273"/>
    </row>
    <row r="977" spans="5:60" s="232" customFormat="1" ht="26.25" customHeight="1">
      <c r="E977" s="293"/>
      <c r="F977" s="240"/>
      <c r="I977" s="231"/>
      <c r="J977" s="325"/>
      <c r="K977" s="231"/>
      <c r="M977" s="273"/>
      <c r="Q977" s="348"/>
      <c r="R977" s="348"/>
      <c r="AP977" s="273"/>
      <c r="AQ977" s="273"/>
      <c r="AR977" s="273"/>
      <c r="BF977" s="273"/>
      <c r="BG977" s="273"/>
      <c r="BH977" s="273"/>
    </row>
    <row r="978" spans="5:60" s="232" customFormat="1" ht="26.25" customHeight="1">
      <c r="E978" s="293"/>
      <c r="F978" s="240"/>
      <c r="I978" s="231"/>
      <c r="J978" s="325"/>
      <c r="K978" s="231"/>
      <c r="M978" s="273"/>
      <c r="Q978" s="348"/>
      <c r="R978" s="348"/>
      <c r="AP978" s="273"/>
      <c r="AQ978" s="273"/>
      <c r="AR978" s="273"/>
      <c r="BF978" s="273"/>
      <c r="BG978" s="273"/>
      <c r="BH978" s="273"/>
    </row>
    <row r="979" spans="5:60" s="232" customFormat="1" ht="26.25" customHeight="1">
      <c r="E979" s="293"/>
      <c r="F979" s="240"/>
      <c r="I979" s="231"/>
      <c r="J979" s="325"/>
      <c r="K979" s="231"/>
      <c r="M979" s="273"/>
      <c r="Q979" s="348"/>
      <c r="R979" s="348"/>
      <c r="AP979" s="273"/>
      <c r="AQ979" s="273"/>
      <c r="AR979" s="273"/>
      <c r="BF979" s="273"/>
      <c r="BG979" s="273"/>
      <c r="BH979" s="273"/>
    </row>
    <row r="980" spans="5:60" s="232" customFormat="1" ht="26.25" customHeight="1">
      <c r="E980" s="293"/>
      <c r="F980" s="240"/>
      <c r="I980" s="231"/>
      <c r="J980" s="325"/>
      <c r="K980" s="231"/>
      <c r="M980" s="273"/>
      <c r="Q980" s="348"/>
      <c r="R980" s="348"/>
      <c r="AP980" s="273"/>
      <c r="AQ980" s="273"/>
      <c r="AR980" s="273"/>
      <c r="BF980" s="273"/>
      <c r="BG980" s="273"/>
      <c r="BH980" s="273"/>
    </row>
    <row r="981" spans="5:60" s="232" customFormat="1" ht="26.25" customHeight="1">
      <c r="E981" s="293"/>
      <c r="F981" s="240"/>
      <c r="I981" s="231"/>
      <c r="J981" s="325"/>
      <c r="K981" s="231"/>
      <c r="M981" s="273"/>
      <c r="Q981" s="348"/>
      <c r="R981" s="348"/>
      <c r="AP981" s="273"/>
      <c r="AQ981" s="273"/>
      <c r="AR981" s="273"/>
      <c r="BF981" s="273"/>
      <c r="BG981" s="273"/>
      <c r="BH981" s="273"/>
    </row>
    <row r="982" spans="5:60" s="232" customFormat="1" ht="26.25" customHeight="1">
      <c r="E982" s="293"/>
      <c r="F982" s="240"/>
      <c r="I982" s="231"/>
      <c r="J982" s="325"/>
      <c r="K982" s="231"/>
      <c r="M982" s="273"/>
      <c r="Q982" s="348"/>
      <c r="R982" s="348"/>
      <c r="AP982" s="273"/>
      <c r="AQ982" s="273"/>
      <c r="AR982" s="273"/>
      <c r="BF982" s="273"/>
      <c r="BG982" s="273"/>
      <c r="BH982" s="273"/>
    </row>
    <row r="983" spans="5:60" s="232" customFormat="1" ht="26.25" customHeight="1">
      <c r="E983" s="293"/>
      <c r="F983" s="240"/>
      <c r="I983" s="231"/>
      <c r="J983" s="325"/>
      <c r="K983" s="231"/>
      <c r="M983" s="273"/>
      <c r="Q983" s="348"/>
      <c r="R983" s="348"/>
      <c r="AP983" s="273"/>
      <c r="AQ983" s="273"/>
      <c r="AR983" s="273"/>
      <c r="BF983" s="273"/>
      <c r="BG983" s="273"/>
      <c r="BH983" s="273"/>
    </row>
    <row r="984" spans="5:60" s="232" customFormat="1" ht="26.25" customHeight="1">
      <c r="E984" s="293"/>
      <c r="F984" s="240"/>
      <c r="I984" s="231"/>
      <c r="J984" s="325"/>
      <c r="K984" s="231"/>
      <c r="M984" s="273"/>
      <c r="Q984" s="348"/>
      <c r="R984" s="348"/>
      <c r="AP984" s="273"/>
      <c r="AQ984" s="273"/>
      <c r="AR984" s="273"/>
      <c r="BF984" s="273"/>
      <c r="BG984" s="273"/>
      <c r="BH984" s="273"/>
    </row>
    <row r="985" spans="5:60" s="232" customFormat="1" ht="26.25" customHeight="1">
      <c r="E985" s="293"/>
      <c r="F985" s="240"/>
      <c r="I985" s="231"/>
      <c r="J985" s="325"/>
      <c r="K985" s="231"/>
      <c r="M985" s="273"/>
      <c r="Q985" s="348"/>
      <c r="R985" s="348"/>
      <c r="AP985" s="273"/>
      <c r="AQ985" s="273"/>
      <c r="AR985" s="273"/>
      <c r="BF985" s="273"/>
      <c r="BG985" s="273"/>
      <c r="BH985" s="273"/>
    </row>
    <row r="986" spans="5:60" s="232" customFormat="1" ht="26.25" customHeight="1">
      <c r="E986" s="293"/>
      <c r="F986" s="240"/>
      <c r="I986" s="231"/>
      <c r="J986" s="325"/>
      <c r="K986" s="231"/>
      <c r="M986" s="273"/>
      <c r="Q986" s="348"/>
      <c r="R986" s="348"/>
      <c r="AP986" s="273"/>
      <c r="AQ986" s="273"/>
      <c r="AR986" s="273"/>
      <c r="BF986" s="273"/>
      <c r="BG986" s="273"/>
      <c r="BH986" s="273"/>
    </row>
    <row r="987" spans="5:60" s="232" customFormat="1" ht="26.25" customHeight="1">
      <c r="E987" s="293"/>
      <c r="F987" s="240"/>
      <c r="I987" s="231"/>
      <c r="J987" s="325"/>
      <c r="K987" s="231"/>
      <c r="M987" s="273"/>
      <c r="Q987" s="348"/>
      <c r="R987" s="348"/>
      <c r="AP987" s="273"/>
      <c r="AQ987" s="273"/>
      <c r="AR987" s="273"/>
      <c r="BF987" s="273"/>
      <c r="BG987" s="273"/>
      <c r="BH987" s="273"/>
    </row>
    <row r="988" spans="5:60" s="232" customFormat="1" ht="26.25" customHeight="1">
      <c r="E988" s="293"/>
      <c r="F988" s="240"/>
      <c r="I988" s="231"/>
      <c r="J988" s="325"/>
      <c r="K988" s="231"/>
      <c r="M988" s="273"/>
      <c r="Q988" s="348"/>
      <c r="R988" s="348"/>
      <c r="AP988" s="273"/>
      <c r="AQ988" s="273"/>
      <c r="AR988" s="273"/>
      <c r="BF988" s="273"/>
      <c r="BG988" s="273"/>
      <c r="BH988" s="273"/>
    </row>
    <row r="989" spans="5:60" s="232" customFormat="1" ht="26.25" customHeight="1">
      <c r="E989" s="293"/>
      <c r="F989" s="240"/>
      <c r="I989" s="231"/>
      <c r="J989" s="325"/>
      <c r="K989" s="231"/>
      <c r="M989" s="273"/>
      <c r="Q989" s="348"/>
      <c r="R989" s="348"/>
      <c r="AP989" s="273"/>
      <c r="AQ989" s="273"/>
      <c r="AR989" s="273"/>
      <c r="BF989" s="273"/>
      <c r="BG989" s="273"/>
      <c r="BH989" s="273"/>
    </row>
    <row r="990" spans="5:60" s="232" customFormat="1" ht="26.25" customHeight="1">
      <c r="E990" s="293"/>
      <c r="F990" s="240"/>
      <c r="I990" s="231"/>
      <c r="J990" s="325"/>
      <c r="K990" s="231"/>
      <c r="M990" s="273"/>
      <c r="Q990" s="348"/>
      <c r="R990" s="348"/>
      <c r="AP990" s="273"/>
      <c r="AQ990" s="273"/>
      <c r="AR990" s="273"/>
      <c r="BF990" s="273"/>
      <c r="BG990" s="273"/>
      <c r="BH990" s="273"/>
    </row>
    <row r="991" spans="5:60" s="232" customFormat="1" ht="26.25" customHeight="1">
      <c r="E991" s="293"/>
      <c r="F991" s="240"/>
      <c r="I991" s="231"/>
      <c r="J991" s="325"/>
      <c r="K991" s="231"/>
      <c r="M991" s="273"/>
      <c r="Q991" s="348"/>
      <c r="R991" s="348"/>
      <c r="AP991" s="273"/>
      <c r="AQ991" s="273"/>
      <c r="AR991" s="273"/>
      <c r="BF991" s="273"/>
      <c r="BG991" s="273"/>
      <c r="BH991" s="273"/>
    </row>
    <row r="992" spans="5:60" s="232" customFormat="1" ht="26.25" customHeight="1">
      <c r="E992" s="293"/>
      <c r="F992" s="240"/>
      <c r="I992" s="231"/>
      <c r="J992" s="325"/>
      <c r="K992" s="231"/>
      <c r="M992" s="273"/>
      <c r="Q992" s="348"/>
      <c r="R992" s="348"/>
      <c r="AP992" s="273"/>
      <c r="AQ992" s="273"/>
      <c r="AR992" s="273"/>
      <c r="BF992" s="273"/>
      <c r="BG992" s="273"/>
      <c r="BH992" s="273"/>
    </row>
    <row r="993" spans="5:60" s="232" customFormat="1" ht="26.25" customHeight="1">
      <c r="E993" s="293"/>
      <c r="F993" s="240"/>
      <c r="I993" s="231"/>
      <c r="J993" s="325"/>
      <c r="K993" s="231"/>
      <c r="M993" s="273"/>
      <c r="Q993" s="348"/>
      <c r="R993" s="348"/>
      <c r="AP993" s="273"/>
      <c r="AQ993" s="273"/>
      <c r="AR993" s="273"/>
      <c r="BF993" s="273"/>
      <c r="BG993" s="273"/>
      <c r="BH993" s="273"/>
    </row>
    <row r="994" spans="5:60" s="232" customFormat="1" ht="26.25" customHeight="1">
      <c r="E994" s="293"/>
      <c r="F994" s="240"/>
      <c r="I994" s="231"/>
      <c r="J994" s="325"/>
      <c r="K994" s="231"/>
      <c r="M994" s="273"/>
      <c r="Q994" s="348"/>
      <c r="R994" s="348"/>
      <c r="AP994" s="273"/>
      <c r="AQ994" s="273"/>
      <c r="AR994" s="273"/>
      <c r="BF994" s="273"/>
      <c r="BG994" s="273"/>
      <c r="BH994" s="273"/>
    </row>
    <row r="995" spans="5:60" s="232" customFormat="1" ht="26.25" customHeight="1">
      <c r="E995" s="293"/>
      <c r="F995" s="240"/>
      <c r="I995" s="231"/>
      <c r="J995" s="325"/>
      <c r="K995" s="231"/>
      <c r="M995" s="273"/>
      <c r="Q995" s="348"/>
      <c r="R995" s="348"/>
      <c r="AP995" s="273"/>
      <c r="AQ995" s="273"/>
      <c r="AR995" s="273"/>
      <c r="BF995" s="273"/>
      <c r="BG995" s="273"/>
      <c r="BH995" s="273"/>
    </row>
    <row r="996" spans="5:60" s="232" customFormat="1" ht="26.25" customHeight="1">
      <c r="E996" s="293"/>
      <c r="F996" s="240"/>
      <c r="I996" s="231"/>
      <c r="J996" s="325"/>
      <c r="K996" s="231"/>
      <c r="M996" s="273"/>
      <c r="Q996" s="348"/>
      <c r="R996" s="348"/>
      <c r="AP996" s="273"/>
      <c r="AQ996" s="273"/>
      <c r="AR996" s="273"/>
      <c r="BF996" s="273"/>
      <c r="BG996" s="273"/>
      <c r="BH996" s="273"/>
    </row>
    <row r="997" spans="5:60" s="232" customFormat="1" ht="26.25" customHeight="1">
      <c r="E997" s="293"/>
      <c r="F997" s="240"/>
      <c r="I997" s="231"/>
      <c r="J997" s="325"/>
      <c r="K997" s="231"/>
      <c r="M997" s="273"/>
      <c r="Q997" s="348"/>
      <c r="R997" s="348"/>
      <c r="AP997" s="273"/>
      <c r="AQ997" s="273"/>
      <c r="AR997" s="273"/>
      <c r="BF997" s="273"/>
      <c r="BG997" s="273"/>
      <c r="BH997" s="273"/>
    </row>
    <row r="998" spans="5:60" s="232" customFormat="1" ht="26.25" customHeight="1">
      <c r="E998" s="293"/>
      <c r="F998" s="240"/>
      <c r="I998" s="231"/>
      <c r="J998" s="325"/>
      <c r="K998" s="231"/>
      <c r="M998" s="273"/>
      <c r="Q998" s="348"/>
      <c r="R998" s="348"/>
      <c r="AP998" s="273"/>
      <c r="AQ998" s="273"/>
      <c r="AR998" s="273"/>
      <c r="BF998" s="273"/>
      <c r="BG998" s="273"/>
      <c r="BH998" s="273"/>
    </row>
    <row r="999" spans="5:60" s="232" customFormat="1" ht="26.25" customHeight="1">
      <c r="E999" s="293"/>
      <c r="F999" s="240"/>
      <c r="I999" s="231"/>
      <c r="J999" s="325"/>
      <c r="K999" s="231"/>
      <c r="M999" s="273"/>
      <c r="Q999" s="348"/>
      <c r="R999" s="348"/>
      <c r="AP999" s="273"/>
      <c r="AQ999" s="273"/>
      <c r="AR999" s="273"/>
      <c r="BF999" s="273"/>
      <c r="BG999" s="273"/>
      <c r="BH999" s="273"/>
    </row>
    <row r="1000" spans="5:60" s="232" customFormat="1" ht="26.25" customHeight="1">
      <c r="E1000" s="293"/>
      <c r="F1000" s="240"/>
      <c r="I1000" s="231"/>
      <c r="J1000" s="325"/>
      <c r="K1000" s="231"/>
      <c r="M1000" s="273"/>
      <c r="Q1000" s="348"/>
      <c r="R1000" s="348"/>
      <c r="AP1000" s="273"/>
      <c r="AQ1000" s="273"/>
      <c r="AR1000" s="273"/>
      <c r="BF1000" s="273"/>
      <c r="BG1000" s="273"/>
      <c r="BH1000" s="273"/>
    </row>
    <row r="1001" spans="5:60" s="232" customFormat="1" ht="26.25" customHeight="1">
      <c r="E1001" s="293"/>
      <c r="F1001" s="240"/>
      <c r="I1001" s="231"/>
      <c r="J1001" s="325"/>
      <c r="K1001" s="231"/>
      <c r="M1001" s="273"/>
      <c r="Q1001" s="348"/>
      <c r="R1001" s="348"/>
      <c r="AP1001" s="273"/>
      <c r="AQ1001" s="273"/>
      <c r="AR1001" s="273"/>
      <c r="BF1001" s="273"/>
      <c r="BG1001" s="273"/>
      <c r="BH1001" s="273"/>
    </row>
    <row r="1002" spans="5:60" s="232" customFormat="1" ht="26.25" customHeight="1">
      <c r="E1002" s="293"/>
      <c r="F1002" s="240"/>
      <c r="I1002" s="231"/>
      <c r="J1002" s="325"/>
      <c r="K1002" s="231"/>
      <c r="M1002" s="273"/>
      <c r="Q1002" s="348"/>
      <c r="R1002" s="348"/>
      <c r="AP1002" s="273"/>
      <c r="AQ1002" s="273"/>
      <c r="AR1002" s="273"/>
      <c r="BF1002" s="273"/>
      <c r="BG1002" s="273"/>
      <c r="BH1002" s="273"/>
    </row>
    <row r="1003" spans="5:60" s="232" customFormat="1" ht="26.25" customHeight="1">
      <c r="E1003" s="293"/>
      <c r="F1003" s="240"/>
      <c r="I1003" s="231"/>
      <c r="J1003" s="325"/>
      <c r="K1003" s="231"/>
      <c r="M1003" s="273"/>
      <c r="Q1003" s="348"/>
      <c r="R1003" s="348"/>
      <c r="AP1003" s="273"/>
      <c r="AQ1003" s="273"/>
      <c r="AR1003" s="273"/>
      <c r="BF1003" s="273"/>
      <c r="BG1003" s="273"/>
      <c r="BH1003" s="273"/>
    </row>
    <row r="1004" spans="5:60" s="232" customFormat="1" ht="26.25" customHeight="1">
      <c r="E1004" s="293"/>
      <c r="F1004" s="240"/>
      <c r="I1004" s="231"/>
      <c r="J1004" s="325"/>
      <c r="K1004" s="231"/>
      <c r="M1004" s="273"/>
      <c r="Q1004" s="348"/>
      <c r="R1004" s="348"/>
      <c r="AP1004" s="273"/>
      <c r="AQ1004" s="273"/>
      <c r="AR1004" s="273"/>
      <c r="BF1004" s="273"/>
      <c r="BG1004" s="273"/>
      <c r="BH1004" s="273"/>
    </row>
    <row r="1005" spans="5:60" s="232" customFormat="1" ht="26.25" customHeight="1">
      <c r="E1005" s="293"/>
      <c r="F1005" s="240"/>
      <c r="I1005" s="231"/>
      <c r="J1005" s="325"/>
      <c r="K1005" s="231"/>
      <c r="M1005" s="273"/>
      <c r="Q1005" s="348"/>
      <c r="R1005" s="348"/>
      <c r="AP1005" s="273"/>
      <c r="AQ1005" s="273"/>
      <c r="AR1005" s="273"/>
      <c r="BF1005" s="273"/>
      <c r="BG1005" s="273"/>
      <c r="BH1005" s="273"/>
    </row>
    <row r="1006" spans="5:60" s="232" customFormat="1" ht="26.25" customHeight="1">
      <c r="E1006" s="293"/>
      <c r="F1006" s="240"/>
      <c r="I1006" s="231"/>
      <c r="J1006" s="325"/>
      <c r="K1006" s="231"/>
      <c r="M1006" s="273"/>
      <c r="Q1006" s="348"/>
      <c r="R1006" s="348"/>
      <c r="AP1006" s="273"/>
      <c r="AQ1006" s="273"/>
      <c r="AR1006" s="273"/>
      <c r="BF1006" s="273"/>
      <c r="BG1006" s="273"/>
      <c r="BH1006" s="273"/>
    </row>
    <row r="1007" spans="5:60" s="232" customFormat="1" ht="26.25" customHeight="1">
      <c r="E1007" s="293"/>
      <c r="F1007" s="240"/>
      <c r="I1007" s="231"/>
      <c r="J1007" s="325"/>
      <c r="K1007" s="231"/>
      <c r="M1007" s="273"/>
      <c r="Q1007" s="348"/>
      <c r="R1007" s="348"/>
      <c r="AP1007" s="273"/>
      <c r="AQ1007" s="273"/>
      <c r="AR1007" s="273"/>
      <c r="BF1007" s="273"/>
      <c r="BG1007" s="273"/>
      <c r="BH1007" s="273"/>
    </row>
    <row r="1008" spans="5:60" s="232" customFormat="1" ht="26.25" customHeight="1">
      <c r="E1008" s="293"/>
      <c r="F1008" s="240"/>
      <c r="I1008" s="231"/>
      <c r="J1008" s="325"/>
      <c r="K1008" s="231"/>
      <c r="M1008" s="273"/>
      <c r="Q1008" s="348"/>
      <c r="R1008" s="348"/>
      <c r="AP1008" s="273"/>
      <c r="AQ1008" s="273"/>
      <c r="AR1008" s="273"/>
      <c r="BF1008" s="273"/>
      <c r="BG1008" s="273"/>
      <c r="BH1008" s="273"/>
    </row>
    <row r="1009" spans="5:60" s="232" customFormat="1" ht="26.25" customHeight="1">
      <c r="E1009" s="293"/>
      <c r="F1009" s="240"/>
      <c r="I1009" s="231"/>
      <c r="J1009" s="325"/>
      <c r="K1009" s="231"/>
      <c r="M1009" s="273"/>
      <c r="Q1009" s="348"/>
      <c r="R1009" s="348"/>
      <c r="AP1009" s="273"/>
      <c r="AQ1009" s="273"/>
      <c r="AR1009" s="273"/>
      <c r="BF1009" s="273"/>
      <c r="BG1009" s="273"/>
      <c r="BH1009" s="273"/>
    </row>
    <row r="1010" spans="5:60" s="232" customFormat="1" ht="26.25" customHeight="1">
      <c r="E1010" s="293"/>
      <c r="F1010" s="240"/>
      <c r="I1010" s="231"/>
      <c r="J1010" s="325"/>
      <c r="K1010" s="231"/>
      <c r="M1010" s="273"/>
      <c r="Q1010" s="348"/>
      <c r="R1010" s="348"/>
      <c r="AP1010" s="273"/>
      <c r="AQ1010" s="273"/>
      <c r="AR1010" s="273"/>
      <c r="BF1010" s="273"/>
      <c r="BG1010" s="273"/>
      <c r="BH1010" s="273"/>
    </row>
    <row r="1011" spans="5:60" s="232" customFormat="1" ht="26.25" customHeight="1">
      <c r="E1011" s="293"/>
      <c r="F1011" s="240"/>
      <c r="I1011" s="231"/>
      <c r="J1011" s="325"/>
      <c r="K1011" s="231"/>
      <c r="M1011" s="273"/>
      <c r="Q1011" s="348"/>
      <c r="R1011" s="348"/>
      <c r="AP1011" s="273"/>
      <c r="AQ1011" s="273"/>
      <c r="AR1011" s="273"/>
      <c r="BF1011" s="273"/>
      <c r="BG1011" s="273"/>
      <c r="BH1011" s="273"/>
    </row>
    <row r="1012" spans="5:60" s="232" customFormat="1" ht="26.25" customHeight="1">
      <c r="E1012" s="293"/>
      <c r="F1012" s="240"/>
      <c r="I1012" s="231"/>
      <c r="J1012" s="325"/>
      <c r="K1012" s="231"/>
      <c r="M1012" s="273"/>
      <c r="Q1012" s="348"/>
      <c r="R1012" s="348"/>
      <c r="AP1012" s="273"/>
      <c r="AQ1012" s="273"/>
      <c r="AR1012" s="273"/>
      <c r="BF1012" s="273"/>
      <c r="BG1012" s="273"/>
      <c r="BH1012" s="273"/>
    </row>
    <row r="1013" spans="5:60" s="232" customFormat="1" ht="26.25" customHeight="1">
      <c r="E1013" s="293"/>
      <c r="F1013" s="240"/>
      <c r="I1013" s="231"/>
      <c r="J1013" s="325"/>
      <c r="K1013" s="231"/>
      <c r="M1013" s="273"/>
      <c r="Q1013" s="348"/>
      <c r="R1013" s="348"/>
      <c r="AP1013" s="273"/>
      <c r="AQ1013" s="273"/>
      <c r="AR1013" s="273"/>
      <c r="BF1013" s="273"/>
      <c r="BG1013" s="273"/>
      <c r="BH1013" s="273"/>
    </row>
    <row r="1014" spans="5:60" s="232" customFormat="1" ht="26.25" customHeight="1">
      <c r="E1014" s="293"/>
      <c r="F1014" s="240"/>
      <c r="I1014" s="231"/>
      <c r="J1014" s="325"/>
      <c r="K1014" s="231"/>
      <c r="M1014" s="273"/>
      <c r="Q1014" s="348"/>
      <c r="R1014" s="348"/>
      <c r="AP1014" s="273"/>
      <c r="AQ1014" s="273"/>
      <c r="AR1014" s="273"/>
      <c r="BF1014" s="273"/>
      <c r="BG1014" s="273"/>
      <c r="BH1014" s="273"/>
    </row>
    <row r="1015" spans="5:60" s="232" customFormat="1" ht="26.25" customHeight="1">
      <c r="E1015" s="293"/>
      <c r="F1015" s="240"/>
      <c r="I1015" s="231"/>
      <c r="J1015" s="325"/>
      <c r="K1015" s="231"/>
      <c r="M1015" s="273"/>
      <c r="Q1015" s="348"/>
      <c r="R1015" s="348"/>
      <c r="AP1015" s="273"/>
      <c r="AQ1015" s="273"/>
      <c r="AR1015" s="273"/>
      <c r="BF1015" s="273"/>
      <c r="BG1015" s="273"/>
      <c r="BH1015" s="273"/>
    </row>
    <row r="1016" spans="5:60" s="232" customFormat="1" ht="26.25" customHeight="1">
      <c r="E1016" s="293"/>
      <c r="F1016" s="240"/>
      <c r="I1016" s="231"/>
      <c r="J1016" s="325"/>
      <c r="K1016" s="231"/>
      <c r="M1016" s="273"/>
      <c r="Q1016" s="348"/>
      <c r="R1016" s="348"/>
      <c r="AP1016" s="273"/>
      <c r="AQ1016" s="273"/>
      <c r="AR1016" s="273"/>
      <c r="BF1016" s="273"/>
      <c r="BG1016" s="273"/>
      <c r="BH1016" s="273"/>
    </row>
    <row r="1017" spans="5:60" s="232" customFormat="1" ht="26.25" customHeight="1">
      <c r="E1017" s="293"/>
      <c r="F1017" s="240"/>
      <c r="I1017" s="231"/>
      <c r="J1017" s="325"/>
      <c r="K1017" s="231"/>
      <c r="M1017" s="273"/>
      <c r="Q1017" s="348"/>
      <c r="R1017" s="348"/>
      <c r="AP1017" s="273"/>
      <c r="AQ1017" s="273"/>
      <c r="AR1017" s="273"/>
      <c r="BF1017" s="273"/>
      <c r="BG1017" s="273"/>
      <c r="BH1017" s="273"/>
    </row>
    <row r="1018" spans="5:60" s="232" customFormat="1" ht="26.25" customHeight="1">
      <c r="E1018" s="293"/>
      <c r="F1018" s="240"/>
      <c r="I1018" s="231"/>
      <c r="J1018" s="325"/>
      <c r="K1018" s="231"/>
      <c r="M1018" s="273"/>
      <c r="Q1018" s="348"/>
      <c r="R1018" s="348"/>
      <c r="AP1018" s="273"/>
      <c r="AQ1018" s="273"/>
      <c r="AR1018" s="273"/>
      <c r="BF1018" s="273"/>
      <c r="BG1018" s="273"/>
      <c r="BH1018" s="273"/>
    </row>
    <row r="1019" spans="5:60" s="232" customFormat="1" ht="26.25" customHeight="1">
      <c r="E1019" s="293"/>
      <c r="F1019" s="240"/>
      <c r="I1019" s="231"/>
      <c r="J1019" s="325"/>
      <c r="K1019" s="231"/>
      <c r="M1019" s="273"/>
      <c r="Q1019" s="348"/>
      <c r="R1019" s="348"/>
      <c r="AP1019" s="273"/>
      <c r="AQ1019" s="273"/>
      <c r="AR1019" s="273"/>
      <c r="BF1019" s="273"/>
      <c r="BG1019" s="273"/>
      <c r="BH1019" s="273"/>
    </row>
    <row r="1020" spans="5:60" s="232" customFormat="1" ht="26.25" customHeight="1">
      <c r="E1020" s="293"/>
      <c r="F1020" s="240"/>
      <c r="I1020" s="231"/>
      <c r="J1020" s="325"/>
      <c r="K1020" s="231"/>
      <c r="M1020" s="273"/>
      <c r="Q1020" s="348"/>
      <c r="R1020" s="348"/>
      <c r="AP1020" s="273"/>
      <c r="AQ1020" s="273"/>
      <c r="AR1020" s="273"/>
      <c r="BF1020" s="273"/>
      <c r="BG1020" s="273"/>
      <c r="BH1020" s="273"/>
    </row>
    <row r="1021" spans="5:60" s="232" customFormat="1" ht="26.25" customHeight="1">
      <c r="E1021" s="293"/>
      <c r="F1021" s="240"/>
      <c r="I1021" s="231"/>
      <c r="J1021" s="325"/>
      <c r="K1021" s="231"/>
      <c r="M1021" s="273"/>
      <c r="Q1021" s="348"/>
      <c r="R1021" s="348"/>
      <c r="AP1021" s="273"/>
      <c r="AQ1021" s="273"/>
      <c r="AR1021" s="273"/>
      <c r="BF1021" s="273"/>
      <c r="BG1021" s="273"/>
      <c r="BH1021" s="273"/>
    </row>
    <row r="1022" spans="5:60" s="232" customFormat="1" ht="26.25" customHeight="1">
      <c r="E1022" s="293"/>
      <c r="F1022" s="240"/>
      <c r="I1022" s="231"/>
      <c r="J1022" s="325"/>
      <c r="K1022" s="231"/>
      <c r="M1022" s="273"/>
      <c r="Q1022" s="348"/>
      <c r="R1022" s="348"/>
      <c r="AP1022" s="273"/>
      <c r="AQ1022" s="273"/>
      <c r="AR1022" s="273"/>
      <c r="BF1022" s="273"/>
      <c r="BG1022" s="273"/>
      <c r="BH1022" s="273"/>
    </row>
    <row r="1023" spans="5:60" s="232" customFormat="1" ht="26.25" customHeight="1">
      <c r="E1023" s="293"/>
      <c r="F1023" s="240"/>
      <c r="I1023" s="231"/>
      <c r="J1023" s="325"/>
      <c r="K1023" s="231"/>
      <c r="M1023" s="273"/>
      <c r="Q1023" s="348"/>
      <c r="R1023" s="348"/>
      <c r="AP1023" s="273"/>
      <c r="AQ1023" s="273"/>
      <c r="AR1023" s="273"/>
      <c r="BF1023" s="273"/>
      <c r="BG1023" s="273"/>
      <c r="BH1023" s="273"/>
    </row>
    <row r="1024" spans="5:60" s="232" customFormat="1" ht="26.25" customHeight="1">
      <c r="E1024" s="293"/>
      <c r="F1024" s="240"/>
      <c r="I1024" s="231"/>
      <c r="J1024" s="325"/>
      <c r="K1024" s="231"/>
      <c r="M1024" s="273"/>
      <c r="Q1024" s="348"/>
      <c r="R1024" s="348"/>
      <c r="AP1024" s="273"/>
      <c r="AQ1024" s="273"/>
      <c r="AR1024" s="273"/>
      <c r="BF1024" s="273"/>
      <c r="BG1024" s="273"/>
      <c r="BH1024" s="273"/>
    </row>
    <row r="1025" spans="5:60" s="232" customFormat="1" ht="26.25" customHeight="1">
      <c r="E1025" s="293"/>
      <c r="F1025" s="240"/>
      <c r="I1025" s="231"/>
      <c r="J1025" s="325"/>
      <c r="K1025" s="231"/>
      <c r="M1025" s="273"/>
      <c r="Q1025" s="348"/>
      <c r="R1025" s="348"/>
      <c r="AP1025" s="273"/>
      <c r="AQ1025" s="273"/>
      <c r="AR1025" s="273"/>
      <c r="BF1025" s="273"/>
      <c r="BG1025" s="273"/>
      <c r="BH1025" s="273"/>
    </row>
    <row r="1026" spans="5:60" s="232" customFormat="1" ht="26.25" customHeight="1">
      <c r="E1026" s="293"/>
      <c r="F1026" s="240"/>
      <c r="I1026" s="231"/>
      <c r="J1026" s="325"/>
      <c r="K1026" s="231"/>
      <c r="M1026" s="273"/>
      <c r="Q1026" s="348"/>
      <c r="R1026" s="348"/>
      <c r="AP1026" s="273"/>
      <c r="AQ1026" s="273"/>
      <c r="AR1026" s="273"/>
      <c r="BF1026" s="273"/>
      <c r="BG1026" s="273"/>
      <c r="BH1026" s="273"/>
    </row>
    <row r="1027" spans="5:60" s="232" customFormat="1" ht="26.25" customHeight="1">
      <c r="E1027" s="293"/>
      <c r="F1027" s="240"/>
      <c r="I1027" s="231"/>
      <c r="J1027" s="325"/>
      <c r="K1027" s="231"/>
      <c r="M1027" s="273"/>
      <c r="Q1027" s="348"/>
      <c r="R1027" s="348"/>
      <c r="AP1027" s="273"/>
      <c r="AQ1027" s="273"/>
      <c r="AR1027" s="273"/>
      <c r="BF1027" s="273"/>
      <c r="BG1027" s="273"/>
      <c r="BH1027" s="273"/>
    </row>
    <row r="1028" spans="5:60" s="232" customFormat="1" ht="26.25" customHeight="1">
      <c r="E1028" s="293"/>
      <c r="F1028" s="240"/>
      <c r="I1028" s="231"/>
      <c r="J1028" s="325"/>
      <c r="K1028" s="231"/>
      <c r="M1028" s="273"/>
      <c r="Q1028" s="348"/>
      <c r="R1028" s="348"/>
      <c r="AP1028" s="273"/>
      <c r="AQ1028" s="273"/>
      <c r="AR1028" s="273"/>
      <c r="BF1028" s="273"/>
      <c r="BG1028" s="273"/>
      <c r="BH1028" s="273"/>
    </row>
    <row r="1029" spans="5:60" s="232" customFormat="1" ht="26.25" customHeight="1">
      <c r="E1029" s="293"/>
      <c r="F1029" s="240"/>
      <c r="I1029" s="231"/>
      <c r="J1029" s="325"/>
      <c r="K1029" s="231"/>
      <c r="M1029" s="273"/>
      <c r="Q1029" s="348"/>
      <c r="R1029" s="348"/>
      <c r="AP1029" s="273"/>
      <c r="AQ1029" s="273"/>
      <c r="AR1029" s="273"/>
      <c r="BF1029" s="273"/>
      <c r="BG1029" s="273"/>
      <c r="BH1029" s="273"/>
    </row>
    <row r="1030" spans="5:60" s="232" customFormat="1" ht="26.25" customHeight="1">
      <c r="E1030" s="293"/>
      <c r="F1030" s="240"/>
      <c r="I1030" s="231"/>
      <c r="J1030" s="325"/>
      <c r="K1030" s="231"/>
      <c r="M1030" s="273"/>
      <c r="Q1030" s="348"/>
      <c r="R1030" s="348"/>
      <c r="AP1030" s="273"/>
      <c r="AQ1030" s="273"/>
      <c r="AR1030" s="273"/>
      <c r="BF1030" s="273"/>
      <c r="BG1030" s="273"/>
      <c r="BH1030" s="273"/>
    </row>
    <row r="1031" spans="5:60" s="232" customFormat="1" ht="26.25" customHeight="1">
      <c r="E1031" s="293"/>
      <c r="F1031" s="240"/>
      <c r="I1031" s="231"/>
      <c r="J1031" s="325"/>
      <c r="K1031" s="231"/>
      <c r="M1031" s="273"/>
      <c r="Q1031" s="348"/>
      <c r="R1031" s="348"/>
      <c r="AP1031" s="273"/>
      <c r="AQ1031" s="273"/>
      <c r="AR1031" s="273"/>
      <c r="BF1031" s="273"/>
      <c r="BG1031" s="273"/>
      <c r="BH1031" s="273"/>
    </row>
    <row r="1032" spans="5:60" s="232" customFormat="1" ht="26.25" customHeight="1">
      <c r="E1032" s="293"/>
      <c r="F1032" s="240"/>
      <c r="I1032" s="231"/>
      <c r="J1032" s="325"/>
      <c r="K1032" s="231"/>
      <c r="M1032" s="273"/>
      <c r="Q1032" s="348"/>
      <c r="R1032" s="348"/>
      <c r="AP1032" s="273"/>
      <c r="AQ1032" s="273"/>
      <c r="AR1032" s="273"/>
      <c r="BF1032" s="273"/>
      <c r="BG1032" s="273"/>
      <c r="BH1032" s="273"/>
    </row>
    <row r="1033" spans="5:60" s="232" customFormat="1" ht="26.25" customHeight="1">
      <c r="E1033" s="293"/>
      <c r="F1033" s="240"/>
      <c r="I1033" s="231"/>
      <c r="J1033" s="325"/>
      <c r="K1033" s="231"/>
      <c r="M1033" s="273"/>
      <c r="Q1033" s="348"/>
      <c r="R1033" s="348"/>
      <c r="AP1033" s="273"/>
      <c r="AQ1033" s="273"/>
      <c r="AR1033" s="273"/>
      <c r="BF1033" s="273"/>
      <c r="BG1033" s="273"/>
      <c r="BH1033" s="273"/>
    </row>
    <row r="1034" spans="5:60" s="232" customFormat="1" ht="26.25" customHeight="1">
      <c r="E1034" s="293"/>
      <c r="F1034" s="240"/>
      <c r="I1034" s="231"/>
      <c r="J1034" s="325"/>
      <c r="K1034" s="231"/>
      <c r="M1034" s="273"/>
      <c r="Q1034" s="348"/>
      <c r="R1034" s="348"/>
      <c r="AP1034" s="273"/>
      <c r="AQ1034" s="273"/>
      <c r="AR1034" s="273"/>
      <c r="BF1034" s="273"/>
      <c r="BG1034" s="273"/>
      <c r="BH1034" s="273"/>
    </row>
    <row r="1035" spans="5:60" s="232" customFormat="1" ht="26.25" customHeight="1">
      <c r="E1035" s="293"/>
      <c r="F1035" s="240"/>
      <c r="I1035" s="231"/>
      <c r="J1035" s="325"/>
      <c r="K1035" s="231"/>
      <c r="M1035" s="273"/>
      <c r="Q1035" s="348"/>
      <c r="R1035" s="348"/>
      <c r="AP1035" s="273"/>
      <c r="AQ1035" s="273"/>
      <c r="AR1035" s="273"/>
      <c r="BF1035" s="273"/>
      <c r="BG1035" s="273"/>
      <c r="BH1035" s="273"/>
    </row>
    <row r="1036" spans="5:60" s="232" customFormat="1" ht="26.25" customHeight="1">
      <c r="E1036" s="293"/>
      <c r="F1036" s="240"/>
      <c r="I1036" s="231"/>
      <c r="J1036" s="325"/>
      <c r="K1036" s="231"/>
      <c r="M1036" s="273"/>
      <c r="Q1036" s="348"/>
      <c r="R1036" s="348"/>
      <c r="AP1036" s="273"/>
      <c r="AQ1036" s="273"/>
      <c r="AR1036" s="273"/>
      <c r="BF1036" s="273"/>
      <c r="BG1036" s="273"/>
      <c r="BH1036" s="273"/>
    </row>
    <row r="1037" spans="5:60" s="232" customFormat="1" ht="26.25" customHeight="1">
      <c r="E1037" s="293"/>
      <c r="F1037" s="240"/>
      <c r="I1037" s="231"/>
      <c r="J1037" s="325"/>
      <c r="K1037" s="231"/>
      <c r="M1037" s="273"/>
      <c r="Q1037" s="348"/>
      <c r="R1037" s="348"/>
      <c r="AP1037" s="273"/>
      <c r="AQ1037" s="273"/>
      <c r="AR1037" s="273"/>
      <c r="BF1037" s="273"/>
      <c r="BG1037" s="273"/>
      <c r="BH1037" s="273"/>
    </row>
    <row r="1038" spans="5:60" s="232" customFormat="1" ht="26.25" customHeight="1">
      <c r="E1038" s="293"/>
      <c r="F1038" s="240"/>
      <c r="I1038" s="231"/>
      <c r="J1038" s="325"/>
      <c r="K1038" s="231"/>
      <c r="M1038" s="273"/>
      <c r="Q1038" s="348"/>
      <c r="R1038" s="348"/>
      <c r="AP1038" s="273"/>
      <c r="AQ1038" s="273"/>
      <c r="AR1038" s="273"/>
      <c r="BF1038" s="273"/>
      <c r="BG1038" s="273"/>
      <c r="BH1038" s="273"/>
    </row>
    <row r="1039" spans="5:60" s="232" customFormat="1" ht="26.25" customHeight="1">
      <c r="E1039" s="293"/>
      <c r="F1039" s="240"/>
      <c r="I1039" s="231"/>
      <c r="J1039" s="325"/>
      <c r="K1039" s="231"/>
      <c r="M1039" s="273"/>
      <c r="Q1039" s="348"/>
      <c r="R1039" s="348"/>
      <c r="AP1039" s="273"/>
      <c r="AQ1039" s="273"/>
      <c r="AR1039" s="273"/>
      <c r="BF1039" s="273"/>
      <c r="BG1039" s="273"/>
      <c r="BH1039" s="273"/>
    </row>
    <row r="1040" spans="5:60" s="232" customFormat="1" ht="26.25" customHeight="1">
      <c r="E1040" s="293"/>
      <c r="F1040" s="240"/>
      <c r="I1040" s="231"/>
      <c r="J1040" s="325"/>
      <c r="K1040" s="231"/>
      <c r="M1040" s="273"/>
      <c r="Q1040" s="348"/>
      <c r="R1040" s="348"/>
      <c r="AP1040" s="273"/>
      <c r="AQ1040" s="273"/>
      <c r="AR1040" s="273"/>
      <c r="BF1040" s="273"/>
      <c r="BG1040" s="273"/>
      <c r="BH1040" s="273"/>
    </row>
    <row r="1041" spans="5:60" s="232" customFormat="1" ht="26.25" customHeight="1">
      <c r="E1041" s="293"/>
      <c r="F1041" s="240"/>
      <c r="I1041" s="231"/>
      <c r="J1041" s="325"/>
      <c r="K1041" s="231"/>
      <c r="M1041" s="273"/>
      <c r="Q1041" s="348"/>
      <c r="R1041" s="348"/>
      <c r="AP1041" s="273"/>
      <c r="AQ1041" s="273"/>
      <c r="AR1041" s="273"/>
      <c r="BF1041" s="273"/>
      <c r="BG1041" s="273"/>
      <c r="BH1041" s="273"/>
    </row>
    <row r="1042" spans="5:60" s="232" customFormat="1" ht="26.25" customHeight="1">
      <c r="E1042" s="293"/>
      <c r="F1042" s="240"/>
      <c r="I1042" s="231"/>
      <c r="J1042" s="325"/>
      <c r="K1042" s="231"/>
      <c r="M1042" s="273"/>
      <c r="Q1042" s="348"/>
      <c r="R1042" s="348"/>
      <c r="AP1042" s="273"/>
      <c r="AQ1042" s="273"/>
      <c r="AR1042" s="273"/>
      <c r="BF1042" s="273"/>
      <c r="BG1042" s="273"/>
      <c r="BH1042" s="273"/>
    </row>
    <row r="1043" spans="5:60" s="232" customFormat="1" ht="26.25" customHeight="1">
      <c r="E1043" s="293"/>
      <c r="F1043" s="240"/>
      <c r="I1043" s="231"/>
      <c r="J1043" s="325"/>
      <c r="K1043" s="231"/>
      <c r="M1043" s="273"/>
      <c r="Q1043" s="348"/>
      <c r="R1043" s="348"/>
      <c r="AP1043" s="273"/>
      <c r="AQ1043" s="273"/>
      <c r="AR1043" s="273"/>
      <c r="BF1043" s="273"/>
      <c r="BG1043" s="273"/>
      <c r="BH1043" s="273"/>
    </row>
    <row r="1044" spans="5:60" s="232" customFormat="1" ht="26.25" customHeight="1">
      <c r="E1044" s="293"/>
      <c r="F1044" s="240"/>
      <c r="I1044" s="231"/>
      <c r="J1044" s="325"/>
      <c r="K1044" s="231"/>
      <c r="M1044" s="273"/>
      <c r="Q1044" s="348"/>
      <c r="R1044" s="348"/>
      <c r="AP1044" s="273"/>
      <c r="AQ1044" s="273"/>
      <c r="AR1044" s="273"/>
      <c r="BF1044" s="273"/>
      <c r="BG1044" s="273"/>
      <c r="BH1044" s="273"/>
    </row>
    <row r="1045" spans="5:60" s="232" customFormat="1" ht="26.25" customHeight="1">
      <c r="E1045" s="293"/>
      <c r="F1045" s="240"/>
      <c r="I1045" s="231"/>
      <c r="J1045" s="325"/>
      <c r="K1045" s="231"/>
      <c r="M1045" s="273"/>
      <c r="Q1045" s="348"/>
      <c r="R1045" s="348"/>
      <c r="AP1045" s="273"/>
      <c r="AQ1045" s="273"/>
      <c r="AR1045" s="273"/>
      <c r="BF1045" s="273"/>
      <c r="BG1045" s="273"/>
      <c r="BH1045" s="273"/>
    </row>
    <row r="1046" spans="5:60" s="232" customFormat="1" ht="26.25" customHeight="1">
      <c r="E1046" s="293"/>
      <c r="F1046" s="240"/>
      <c r="I1046" s="231"/>
      <c r="J1046" s="325"/>
      <c r="K1046" s="231"/>
      <c r="M1046" s="273"/>
      <c r="Q1046" s="348"/>
      <c r="R1046" s="348"/>
      <c r="AP1046" s="273"/>
      <c r="AQ1046" s="273"/>
      <c r="AR1046" s="273"/>
      <c r="BF1046" s="273"/>
      <c r="BG1046" s="273"/>
      <c r="BH1046" s="273"/>
    </row>
    <row r="1047" spans="5:60" s="232" customFormat="1" ht="26.25" customHeight="1">
      <c r="E1047" s="293"/>
      <c r="F1047" s="240"/>
      <c r="I1047" s="231"/>
      <c r="J1047" s="325"/>
      <c r="K1047" s="231"/>
      <c r="M1047" s="273"/>
      <c r="Q1047" s="348"/>
      <c r="R1047" s="348"/>
      <c r="AP1047" s="273"/>
      <c r="AQ1047" s="273"/>
      <c r="AR1047" s="273"/>
      <c r="BF1047" s="273"/>
      <c r="BG1047" s="273"/>
      <c r="BH1047" s="273"/>
    </row>
    <row r="1048" spans="5:60" s="232" customFormat="1" ht="26.25" customHeight="1">
      <c r="E1048" s="293"/>
      <c r="F1048" s="240"/>
      <c r="I1048" s="231"/>
      <c r="J1048" s="325"/>
      <c r="K1048" s="231"/>
      <c r="M1048" s="273"/>
      <c r="Q1048" s="348"/>
      <c r="R1048" s="348"/>
      <c r="AP1048" s="273"/>
      <c r="AQ1048" s="273"/>
      <c r="AR1048" s="273"/>
      <c r="BF1048" s="273"/>
      <c r="BG1048" s="273"/>
      <c r="BH1048" s="273"/>
    </row>
    <row r="1049" spans="5:60" s="232" customFormat="1" ht="26.25" customHeight="1">
      <c r="E1049" s="293"/>
      <c r="F1049" s="240"/>
      <c r="I1049" s="231"/>
      <c r="J1049" s="325"/>
      <c r="K1049" s="231"/>
      <c r="M1049" s="273"/>
      <c r="Q1049" s="348"/>
      <c r="R1049" s="348"/>
      <c r="AP1049" s="273"/>
      <c r="AQ1049" s="273"/>
      <c r="AR1049" s="273"/>
      <c r="BF1049" s="273"/>
      <c r="BG1049" s="273"/>
      <c r="BH1049" s="273"/>
    </row>
    <row r="1050" spans="5:60" s="232" customFormat="1" ht="26.25" customHeight="1">
      <c r="E1050" s="293"/>
      <c r="F1050" s="240"/>
      <c r="I1050" s="231"/>
      <c r="J1050" s="325"/>
      <c r="K1050" s="231"/>
      <c r="M1050" s="273"/>
      <c r="Q1050" s="348"/>
      <c r="R1050" s="348"/>
      <c r="AP1050" s="273"/>
      <c r="AQ1050" s="273"/>
      <c r="AR1050" s="273"/>
      <c r="BF1050" s="273"/>
      <c r="BG1050" s="273"/>
      <c r="BH1050" s="273"/>
    </row>
    <row r="1051" spans="5:60" s="232" customFormat="1" ht="26.25" customHeight="1">
      <c r="E1051" s="293"/>
      <c r="F1051" s="240"/>
      <c r="I1051" s="231"/>
      <c r="J1051" s="325"/>
      <c r="K1051" s="231"/>
      <c r="M1051" s="273"/>
      <c r="Q1051" s="348"/>
      <c r="R1051" s="348"/>
      <c r="AP1051" s="273"/>
      <c r="AQ1051" s="273"/>
      <c r="AR1051" s="273"/>
      <c r="BF1051" s="273"/>
      <c r="BG1051" s="273"/>
      <c r="BH1051" s="273"/>
    </row>
    <row r="1052" spans="5:60" s="232" customFormat="1" ht="26.25" customHeight="1">
      <c r="E1052" s="293"/>
      <c r="F1052" s="240"/>
      <c r="I1052" s="231"/>
      <c r="J1052" s="325"/>
      <c r="K1052" s="231"/>
      <c r="M1052" s="273"/>
      <c r="Q1052" s="348"/>
      <c r="R1052" s="348"/>
      <c r="AP1052" s="273"/>
      <c r="AQ1052" s="273"/>
      <c r="AR1052" s="273"/>
      <c r="BF1052" s="273"/>
      <c r="BG1052" s="273"/>
      <c r="BH1052" s="273"/>
    </row>
    <row r="1053" spans="5:60" s="232" customFormat="1" ht="26.25" customHeight="1">
      <c r="E1053" s="293"/>
      <c r="F1053" s="240"/>
      <c r="I1053" s="231"/>
      <c r="J1053" s="325"/>
      <c r="K1053" s="231"/>
      <c r="M1053" s="273"/>
      <c r="Q1053" s="348"/>
      <c r="R1053" s="348"/>
      <c r="AP1053" s="273"/>
      <c r="AQ1053" s="273"/>
      <c r="AR1053" s="273"/>
      <c r="BF1053" s="273"/>
      <c r="BG1053" s="273"/>
      <c r="BH1053" s="273"/>
    </row>
    <row r="1054" spans="5:60" s="232" customFormat="1" ht="26.25" customHeight="1">
      <c r="E1054" s="293"/>
      <c r="F1054" s="240"/>
      <c r="I1054" s="231"/>
      <c r="J1054" s="325"/>
      <c r="K1054" s="231"/>
      <c r="M1054" s="273"/>
      <c r="Q1054" s="348"/>
      <c r="R1054" s="348"/>
      <c r="AP1054" s="273"/>
      <c r="AQ1054" s="273"/>
      <c r="AR1054" s="273"/>
      <c r="BF1054" s="273"/>
      <c r="BG1054" s="273"/>
      <c r="BH1054" s="273"/>
    </row>
    <row r="1055" spans="5:60" s="232" customFormat="1" ht="26.25" customHeight="1">
      <c r="E1055" s="293"/>
      <c r="F1055" s="240"/>
      <c r="I1055" s="231"/>
      <c r="J1055" s="325"/>
      <c r="K1055" s="231"/>
      <c r="M1055" s="273"/>
      <c r="Q1055" s="348"/>
      <c r="R1055" s="348"/>
      <c r="AP1055" s="273"/>
      <c r="AQ1055" s="273"/>
      <c r="AR1055" s="273"/>
      <c r="BF1055" s="273"/>
      <c r="BG1055" s="273"/>
      <c r="BH1055" s="273"/>
    </row>
    <row r="1056" spans="5:60" s="232" customFormat="1" ht="26.25" customHeight="1">
      <c r="E1056" s="293"/>
      <c r="F1056" s="240"/>
      <c r="I1056" s="231"/>
      <c r="J1056" s="325"/>
      <c r="K1056" s="231"/>
      <c r="M1056" s="273"/>
      <c r="Q1056" s="348"/>
      <c r="R1056" s="348"/>
      <c r="AP1056" s="273"/>
      <c r="AQ1056" s="273"/>
      <c r="AR1056" s="273"/>
      <c r="BF1056" s="273"/>
      <c r="BG1056" s="273"/>
      <c r="BH1056" s="273"/>
    </row>
    <row r="1057" spans="5:60" s="232" customFormat="1" ht="26.25" customHeight="1">
      <c r="E1057" s="293"/>
      <c r="F1057" s="240"/>
      <c r="I1057" s="231"/>
      <c r="J1057" s="325"/>
      <c r="K1057" s="231"/>
      <c r="M1057" s="273"/>
      <c r="Q1057" s="348"/>
      <c r="R1057" s="348"/>
      <c r="AP1057" s="273"/>
      <c r="AQ1057" s="273"/>
      <c r="AR1057" s="273"/>
      <c r="BF1057" s="273"/>
      <c r="BG1057" s="273"/>
      <c r="BH1057" s="273"/>
    </row>
    <row r="1058" spans="5:60" s="232" customFormat="1" ht="26.25" customHeight="1">
      <c r="E1058" s="293"/>
      <c r="F1058" s="240"/>
      <c r="I1058" s="231"/>
      <c r="J1058" s="325"/>
      <c r="K1058" s="231"/>
      <c r="M1058" s="273"/>
      <c r="Q1058" s="348"/>
      <c r="R1058" s="348"/>
      <c r="AP1058" s="273"/>
      <c r="AQ1058" s="273"/>
      <c r="AR1058" s="273"/>
      <c r="BF1058" s="273"/>
      <c r="BG1058" s="273"/>
      <c r="BH1058" s="273"/>
    </row>
    <row r="1059" spans="5:60" s="232" customFormat="1" ht="26.25" customHeight="1">
      <c r="E1059" s="293"/>
      <c r="F1059" s="240"/>
      <c r="I1059" s="231"/>
      <c r="J1059" s="325"/>
      <c r="K1059" s="231"/>
      <c r="M1059" s="273"/>
      <c r="Q1059" s="348"/>
      <c r="R1059" s="348"/>
      <c r="AP1059" s="273"/>
      <c r="AQ1059" s="273"/>
      <c r="AR1059" s="273"/>
      <c r="BF1059" s="273"/>
      <c r="BG1059" s="273"/>
      <c r="BH1059" s="273"/>
    </row>
    <row r="1060" spans="5:60" s="232" customFormat="1" ht="26.25" customHeight="1">
      <c r="E1060" s="293"/>
      <c r="F1060" s="240"/>
      <c r="I1060" s="231"/>
      <c r="J1060" s="325"/>
      <c r="K1060" s="231"/>
      <c r="M1060" s="273"/>
      <c r="Q1060" s="348"/>
      <c r="R1060" s="348"/>
      <c r="AP1060" s="273"/>
      <c r="AQ1060" s="273"/>
      <c r="AR1060" s="273"/>
      <c r="BF1060" s="273"/>
      <c r="BG1060" s="273"/>
      <c r="BH1060" s="273"/>
    </row>
    <row r="1061" spans="5:60" s="232" customFormat="1" ht="26.25" customHeight="1">
      <c r="E1061" s="293"/>
      <c r="F1061" s="240"/>
      <c r="I1061" s="231"/>
      <c r="J1061" s="325"/>
      <c r="K1061" s="231"/>
      <c r="M1061" s="273"/>
      <c r="Q1061" s="348"/>
      <c r="R1061" s="348"/>
      <c r="AP1061" s="273"/>
      <c r="AQ1061" s="273"/>
      <c r="AR1061" s="273"/>
      <c r="BF1061" s="273"/>
      <c r="BG1061" s="273"/>
      <c r="BH1061" s="273"/>
    </row>
    <row r="1062" spans="5:60" s="232" customFormat="1" ht="26.25" customHeight="1">
      <c r="E1062" s="293"/>
      <c r="F1062" s="240"/>
      <c r="I1062" s="231"/>
      <c r="J1062" s="325"/>
      <c r="K1062" s="231"/>
      <c r="M1062" s="273"/>
      <c r="Q1062" s="348"/>
      <c r="R1062" s="348"/>
      <c r="AP1062" s="273"/>
      <c r="AQ1062" s="273"/>
      <c r="AR1062" s="273"/>
      <c r="BF1062" s="273"/>
      <c r="BG1062" s="273"/>
      <c r="BH1062" s="273"/>
    </row>
    <row r="1063" spans="5:60" s="232" customFormat="1" ht="26.25" customHeight="1">
      <c r="E1063" s="293"/>
      <c r="F1063" s="240"/>
      <c r="I1063" s="231"/>
      <c r="J1063" s="325"/>
      <c r="K1063" s="231"/>
      <c r="M1063" s="273"/>
      <c r="Q1063" s="348"/>
      <c r="R1063" s="348"/>
      <c r="AP1063" s="273"/>
      <c r="AQ1063" s="273"/>
      <c r="AR1063" s="273"/>
      <c r="BF1063" s="273"/>
      <c r="BG1063" s="273"/>
      <c r="BH1063" s="273"/>
    </row>
    <row r="1064" spans="5:60" s="232" customFormat="1" ht="26.25" customHeight="1">
      <c r="E1064" s="293"/>
      <c r="F1064" s="240"/>
      <c r="I1064" s="231"/>
      <c r="J1064" s="325"/>
      <c r="K1064" s="231"/>
      <c r="M1064" s="273"/>
      <c r="Q1064" s="348"/>
      <c r="R1064" s="348"/>
      <c r="AP1064" s="273"/>
      <c r="AQ1064" s="273"/>
      <c r="AR1064" s="273"/>
      <c r="BF1064" s="273"/>
      <c r="BG1064" s="273"/>
      <c r="BH1064" s="273"/>
    </row>
    <row r="1065" spans="5:60" s="232" customFormat="1" ht="26.25" customHeight="1">
      <c r="E1065" s="293"/>
      <c r="F1065" s="240"/>
      <c r="I1065" s="231"/>
      <c r="J1065" s="325"/>
      <c r="K1065" s="231"/>
      <c r="M1065" s="273"/>
      <c r="Q1065" s="348"/>
      <c r="R1065" s="348"/>
      <c r="AP1065" s="273"/>
      <c r="AQ1065" s="273"/>
      <c r="AR1065" s="273"/>
      <c r="BF1065" s="273"/>
      <c r="BG1065" s="273"/>
      <c r="BH1065" s="273"/>
    </row>
    <row r="1066" spans="5:60" s="232" customFormat="1" ht="26.25" customHeight="1">
      <c r="E1066" s="293"/>
      <c r="F1066" s="240"/>
      <c r="I1066" s="231"/>
      <c r="J1066" s="325"/>
      <c r="K1066" s="231"/>
      <c r="M1066" s="273"/>
      <c r="Q1066" s="348"/>
      <c r="R1066" s="348"/>
      <c r="AP1066" s="273"/>
      <c r="AQ1066" s="273"/>
      <c r="AR1066" s="273"/>
      <c r="BF1066" s="273"/>
      <c r="BG1066" s="273"/>
      <c r="BH1066" s="273"/>
    </row>
    <row r="1067" spans="5:60" s="232" customFormat="1" ht="26.25" customHeight="1">
      <c r="E1067" s="293"/>
      <c r="F1067" s="240"/>
      <c r="I1067" s="231"/>
      <c r="J1067" s="325"/>
      <c r="K1067" s="231"/>
      <c r="M1067" s="273"/>
      <c r="Q1067" s="348"/>
      <c r="R1067" s="348"/>
      <c r="AP1067" s="273"/>
      <c r="AQ1067" s="273"/>
      <c r="AR1067" s="273"/>
      <c r="BF1067" s="273"/>
      <c r="BG1067" s="273"/>
      <c r="BH1067" s="273"/>
    </row>
    <row r="1068" spans="5:60" s="232" customFormat="1" ht="26.25" customHeight="1">
      <c r="E1068" s="293"/>
      <c r="F1068" s="240"/>
      <c r="I1068" s="231"/>
      <c r="J1068" s="325"/>
      <c r="K1068" s="231"/>
      <c r="M1068" s="273"/>
      <c r="Q1068" s="348"/>
      <c r="R1068" s="348"/>
      <c r="AP1068" s="273"/>
      <c r="AQ1068" s="273"/>
      <c r="AR1068" s="273"/>
      <c r="BF1068" s="273"/>
      <c r="BG1068" s="273"/>
      <c r="BH1068" s="273"/>
    </row>
    <row r="1069" spans="5:60" s="232" customFormat="1" ht="26.25" customHeight="1">
      <c r="E1069" s="293"/>
      <c r="F1069" s="240"/>
      <c r="I1069" s="231"/>
      <c r="J1069" s="325"/>
      <c r="K1069" s="231"/>
      <c r="M1069" s="273"/>
      <c r="Q1069" s="348"/>
      <c r="R1069" s="348"/>
      <c r="AP1069" s="273"/>
      <c r="AQ1069" s="273"/>
      <c r="AR1069" s="273"/>
      <c r="BF1069" s="273"/>
      <c r="BG1069" s="273"/>
      <c r="BH1069" s="273"/>
    </row>
    <row r="1070" spans="5:60" s="232" customFormat="1" ht="26.25" customHeight="1">
      <c r="E1070" s="293"/>
      <c r="F1070" s="240"/>
      <c r="I1070" s="231"/>
      <c r="J1070" s="325"/>
      <c r="K1070" s="231"/>
      <c r="M1070" s="273"/>
      <c r="Q1070" s="348"/>
      <c r="R1070" s="348"/>
      <c r="AP1070" s="273"/>
      <c r="AQ1070" s="273"/>
      <c r="AR1070" s="273"/>
      <c r="BF1070" s="273"/>
      <c r="BG1070" s="273"/>
      <c r="BH1070" s="273"/>
    </row>
    <row r="1071" spans="5:60" s="232" customFormat="1" ht="26.25" customHeight="1">
      <c r="E1071" s="293"/>
      <c r="F1071" s="240"/>
      <c r="I1071" s="231"/>
      <c r="J1071" s="325"/>
      <c r="K1071" s="231"/>
      <c r="M1071" s="273"/>
      <c r="Q1071" s="348"/>
      <c r="R1071" s="348"/>
      <c r="AP1071" s="273"/>
      <c r="AQ1071" s="273"/>
      <c r="AR1071" s="273"/>
      <c r="BF1071" s="273"/>
      <c r="BG1071" s="273"/>
      <c r="BH1071" s="273"/>
    </row>
    <row r="1072" spans="5:60" s="232" customFormat="1" ht="26.25" customHeight="1">
      <c r="E1072" s="293"/>
      <c r="F1072" s="240"/>
      <c r="I1072" s="231"/>
      <c r="J1072" s="325"/>
      <c r="K1072" s="231"/>
      <c r="M1072" s="273"/>
      <c r="Q1072" s="348"/>
      <c r="R1072" s="348"/>
      <c r="AP1072" s="273"/>
      <c r="AQ1072" s="273"/>
      <c r="AR1072" s="273"/>
      <c r="BF1072" s="273"/>
      <c r="BG1072" s="273"/>
      <c r="BH1072" s="273"/>
    </row>
    <row r="1073" spans="5:60" s="232" customFormat="1" ht="26.25" customHeight="1">
      <c r="E1073" s="293"/>
      <c r="F1073" s="240"/>
      <c r="I1073" s="231"/>
      <c r="J1073" s="325"/>
      <c r="K1073" s="231"/>
      <c r="M1073" s="273"/>
      <c r="Q1073" s="348"/>
      <c r="R1073" s="348"/>
      <c r="AP1073" s="273"/>
      <c r="AQ1073" s="273"/>
      <c r="AR1073" s="273"/>
      <c r="BF1073" s="273"/>
      <c r="BG1073" s="273"/>
      <c r="BH1073" s="273"/>
    </row>
    <row r="1074" spans="5:60" s="232" customFormat="1" ht="26.25" customHeight="1">
      <c r="E1074" s="293"/>
      <c r="F1074" s="240"/>
      <c r="I1074" s="231"/>
      <c r="J1074" s="325"/>
      <c r="K1074" s="231"/>
      <c r="M1074" s="273"/>
      <c r="Q1074" s="348"/>
      <c r="R1074" s="348"/>
      <c r="AP1074" s="273"/>
      <c r="AQ1074" s="273"/>
      <c r="AR1074" s="273"/>
      <c r="BF1074" s="273"/>
      <c r="BG1074" s="273"/>
      <c r="BH1074" s="273"/>
    </row>
    <row r="1075" spans="5:60" s="232" customFormat="1" ht="26.25" customHeight="1">
      <c r="E1075" s="293"/>
      <c r="F1075" s="240"/>
      <c r="I1075" s="231"/>
      <c r="J1075" s="325"/>
      <c r="K1075" s="231"/>
      <c r="M1075" s="273"/>
      <c r="Q1075" s="348"/>
      <c r="R1075" s="348"/>
      <c r="AP1075" s="273"/>
      <c r="AQ1075" s="273"/>
      <c r="AR1075" s="273"/>
      <c r="BF1075" s="273"/>
      <c r="BG1075" s="273"/>
      <c r="BH1075" s="273"/>
    </row>
    <row r="1076" spans="5:60" s="232" customFormat="1" ht="26.25" customHeight="1">
      <c r="E1076" s="293"/>
      <c r="F1076" s="240"/>
      <c r="I1076" s="231"/>
      <c r="J1076" s="325"/>
      <c r="K1076" s="231"/>
      <c r="M1076" s="273"/>
      <c r="Q1076" s="348"/>
      <c r="R1076" s="348"/>
      <c r="AP1076" s="273"/>
      <c r="AQ1076" s="273"/>
      <c r="AR1076" s="273"/>
      <c r="BF1076" s="273"/>
      <c r="BG1076" s="273"/>
      <c r="BH1076" s="273"/>
    </row>
    <row r="1077" spans="5:60" s="232" customFormat="1" ht="26.25" customHeight="1">
      <c r="E1077" s="293"/>
      <c r="F1077" s="240"/>
      <c r="I1077" s="231"/>
      <c r="J1077" s="325"/>
      <c r="K1077" s="231"/>
      <c r="M1077" s="273"/>
      <c r="Q1077" s="348"/>
      <c r="R1077" s="348"/>
      <c r="AP1077" s="273"/>
      <c r="AQ1077" s="273"/>
      <c r="AR1077" s="273"/>
      <c r="BF1077" s="273"/>
      <c r="BG1077" s="273"/>
      <c r="BH1077" s="273"/>
    </row>
    <row r="1078" spans="5:60" s="232" customFormat="1" ht="26.25" customHeight="1">
      <c r="E1078" s="293"/>
      <c r="F1078" s="240"/>
      <c r="I1078" s="231"/>
      <c r="J1078" s="325"/>
      <c r="K1078" s="231"/>
      <c r="M1078" s="273"/>
      <c r="Q1078" s="348"/>
      <c r="R1078" s="348"/>
      <c r="AP1078" s="273"/>
      <c r="AQ1078" s="273"/>
      <c r="AR1078" s="273"/>
      <c r="BF1078" s="273"/>
      <c r="BG1078" s="273"/>
      <c r="BH1078" s="273"/>
    </row>
    <row r="1079" spans="5:60" s="232" customFormat="1" ht="26.25" customHeight="1">
      <c r="E1079" s="293"/>
      <c r="F1079" s="240"/>
      <c r="I1079" s="231"/>
      <c r="J1079" s="325"/>
      <c r="K1079" s="231"/>
      <c r="M1079" s="273"/>
      <c r="Q1079" s="348"/>
      <c r="R1079" s="348"/>
      <c r="AP1079" s="273"/>
      <c r="AQ1079" s="273"/>
      <c r="AR1079" s="273"/>
      <c r="BF1079" s="273"/>
      <c r="BG1079" s="273"/>
      <c r="BH1079" s="273"/>
    </row>
    <row r="1080" spans="5:60" s="232" customFormat="1" ht="26.25" customHeight="1">
      <c r="E1080" s="293"/>
      <c r="F1080" s="240"/>
      <c r="I1080" s="231"/>
      <c r="J1080" s="325"/>
      <c r="K1080" s="231"/>
      <c r="M1080" s="273"/>
      <c r="Q1080" s="348"/>
      <c r="R1080" s="348"/>
      <c r="AP1080" s="273"/>
      <c r="AQ1080" s="273"/>
      <c r="AR1080" s="273"/>
      <c r="BF1080" s="273"/>
      <c r="BG1080" s="273"/>
      <c r="BH1080" s="273"/>
    </row>
    <row r="1081" spans="5:60" s="232" customFormat="1" ht="26.25" customHeight="1">
      <c r="E1081" s="293"/>
      <c r="F1081" s="240"/>
      <c r="I1081" s="231"/>
      <c r="J1081" s="325"/>
      <c r="K1081" s="231"/>
      <c r="M1081" s="273"/>
      <c r="Q1081" s="348"/>
      <c r="R1081" s="348"/>
      <c r="AP1081" s="273"/>
      <c r="AQ1081" s="273"/>
      <c r="AR1081" s="273"/>
      <c r="BF1081" s="273"/>
      <c r="BG1081" s="273"/>
      <c r="BH1081" s="273"/>
    </row>
    <row r="1082" spans="5:60" s="232" customFormat="1" ht="26.25" customHeight="1">
      <c r="E1082" s="293"/>
      <c r="F1082" s="240"/>
      <c r="I1082" s="231"/>
      <c r="J1082" s="325"/>
      <c r="K1082" s="231"/>
      <c r="M1082" s="273"/>
      <c r="Q1082" s="348"/>
      <c r="R1082" s="348"/>
      <c r="AP1082" s="273"/>
      <c r="AQ1082" s="273"/>
      <c r="AR1082" s="273"/>
      <c r="BF1082" s="273"/>
      <c r="BG1082" s="273"/>
      <c r="BH1082" s="273"/>
    </row>
    <row r="1083" spans="5:60" s="232" customFormat="1" ht="26.25" customHeight="1">
      <c r="E1083" s="293"/>
      <c r="F1083" s="240"/>
      <c r="I1083" s="231"/>
      <c r="J1083" s="325"/>
      <c r="K1083" s="231"/>
      <c r="M1083" s="273"/>
      <c r="Q1083" s="348"/>
      <c r="R1083" s="348"/>
      <c r="AP1083" s="273"/>
      <c r="AQ1083" s="273"/>
      <c r="AR1083" s="273"/>
      <c r="BF1083" s="273"/>
      <c r="BG1083" s="273"/>
      <c r="BH1083" s="273"/>
    </row>
    <row r="1084" spans="5:60" s="232" customFormat="1" ht="26.25" customHeight="1">
      <c r="E1084" s="293"/>
      <c r="F1084" s="240"/>
      <c r="I1084" s="231"/>
      <c r="J1084" s="325"/>
      <c r="K1084" s="231"/>
      <c r="M1084" s="273"/>
      <c r="Q1084" s="348"/>
      <c r="R1084" s="348"/>
      <c r="AP1084" s="273"/>
      <c r="AQ1084" s="273"/>
      <c r="AR1084" s="273"/>
      <c r="BF1084" s="273"/>
      <c r="BG1084" s="273"/>
      <c r="BH1084" s="273"/>
    </row>
    <row r="1085" spans="5:60" s="232" customFormat="1" ht="26.25" customHeight="1">
      <c r="E1085" s="293"/>
      <c r="F1085" s="240"/>
      <c r="I1085" s="231"/>
      <c r="J1085" s="325"/>
      <c r="K1085" s="231"/>
      <c r="M1085" s="273"/>
      <c r="Q1085" s="348"/>
      <c r="R1085" s="348"/>
      <c r="AP1085" s="273"/>
      <c r="AQ1085" s="273"/>
      <c r="AR1085" s="273"/>
      <c r="BF1085" s="273"/>
      <c r="BG1085" s="273"/>
      <c r="BH1085" s="273"/>
    </row>
    <row r="1086" spans="5:60" s="232" customFormat="1" ht="26.25" customHeight="1">
      <c r="E1086" s="293"/>
      <c r="F1086" s="240"/>
      <c r="I1086" s="231"/>
      <c r="J1086" s="325"/>
      <c r="K1086" s="231"/>
      <c r="M1086" s="273"/>
      <c r="Q1086" s="348"/>
      <c r="R1086" s="348"/>
      <c r="AP1086" s="273"/>
      <c r="AQ1086" s="273"/>
      <c r="AR1086" s="273"/>
      <c r="BF1086" s="273"/>
      <c r="BG1086" s="273"/>
      <c r="BH1086" s="273"/>
    </row>
    <row r="1087" spans="5:60" s="232" customFormat="1" ht="26.25" customHeight="1">
      <c r="E1087" s="293"/>
      <c r="F1087" s="240"/>
      <c r="I1087" s="231"/>
      <c r="J1087" s="325"/>
      <c r="K1087" s="231"/>
      <c r="M1087" s="273"/>
      <c r="Q1087" s="348"/>
      <c r="R1087" s="348"/>
      <c r="AP1087" s="273"/>
      <c r="AQ1087" s="273"/>
      <c r="AR1087" s="273"/>
      <c r="BF1087" s="273"/>
      <c r="BG1087" s="273"/>
      <c r="BH1087" s="273"/>
    </row>
    <row r="1088" spans="5:60" s="232" customFormat="1" ht="26.25" customHeight="1">
      <c r="E1088" s="293"/>
      <c r="F1088" s="240"/>
      <c r="I1088" s="231"/>
      <c r="J1088" s="325"/>
      <c r="K1088" s="231"/>
      <c r="M1088" s="273"/>
      <c r="Q1088" s="348"/>
      <c r="R1088" s="348"/>
      <c r="AP1088" s="273"/>
      <c r="AQ1088" s="273"/>
      <c r="AR1088" s="273"/>
      <c r="BF1088" s="273"/>
      <c r="BG1088" s="273"/>
      <c r="BH1088" s="273"/>
    </row>
    <row r="1089" spans="5:60" s="232" customFormat="1" ht="26.25" customHeight="1">
      <c r="E1089" s="293"/>
      <c r="F1089" s="240"/>
      <c r="I1089" s="231"/>
      <c r="J1089" s="325"/>
      <c r="K1089" s="231"/>
      <c r="M1089" s="273"/>
      <c r="Q1089" s="348"/>
      <c r="R1089" s="348"/>
      <c r="AP1089" s="273"/>
      <c r="AQ1089" s="273"/>
      <c r="AR1089" s="273"/>
      <c r="BF1089" s="273"/>
      <c r="BG1089" s="273"/>
      <c r="BH1089" s="273"/>
    </row>
    <row r="1090" spans="5:60" s="232" customFormat="1" ht="26.25" customHeight="1">
      <c r="E1090" s="293"/>
      <c r="F1090" s="240"/>
      <c r="I1090" s="231"/>
      <c r="J1090" s="325"/>
      <c r="K1090" s="231"/>
      <c r="M1090" s="273"/>
      <c r="Q1090" s="348"/>
      <c r="R1090" s="348"/>
      <c r="AP1090" s="273"/>
      <c r="AQ1090" s="273"/>
      <c r="AR1090" s="273"/>
      <c r="BF1090" s="273"/>
      <c r="BG1090" s="273"/>
      <c r="BH1090" s="273"/>
    </row>
    <row r="1091" spans="5:60" s="232" customFormat="1" ht="26.25" customHeight="1">
      <c r="E1091" s="293"/>
      <c r="F1091" s="240"/>
      <c r="I1091" s="231"/>
      <c r="J1091" s="325"/>
      <c r="K1091" s="231"/>
      <c r="M1091" s="273"/>
      <c r="Q1091" s="348"/>
      <c r="R1091" s="348"/>
      <c r="AP1091" s="273"/>
      <c r="AQ1091" s="273"/>
      <c r="AR1091" s="273"/>
      <c r="BF1091" s="273"/>
      <c r="BG1091" s="273"/>
      <c r="BH1091" s="273"/>
    </row>
    <row r="1092" spans="5:60" s="232" customFormat="1" ht="26.25" customHeight="1">
      <c r="E1092" s="293"/>
      <c r="F1092" s="240"/>
      <c r="I1092" s="231"/>
      <c r="J1092" s="325"/>
      <c r="K1092" s="231"/>
      <c r="M1092" s="273"/>
      <c r="Q1092" s="348"/>
      <c r="R1092" s="348"/>
      <c r="AP1092" s="273"/>
      <c r="AQ1092" s="273"/>
      <c r="AR1092" s="273"/>
      <c r="BF1092" s="273"/>
      <c r="BG1092" s="273"/>
      <c r="BH1092" s="273"/>
    </row>
    <row r="1093" spans="5:60" s="232" customFormat="1" ht="26.25" customHeight="1">
      <c r="E1093" s="293"/>
      <c r="F1093" s="240"/>
      <c r="I1093" s="231"/>
      <c r="J1093" s="325"/>
      <c r="K1093" s="231"/>
      <c r="M1093" s="273"/>
      <c r="Q1093" s="348"/>
      <c r="R1093" s="348"/>
      <c r="AP1093" s="273"/>
      <c r="AQ1093" s="273"/>
      <c r="AR1093" s="273"/>
      <c r="BF1093" s="273"/>
      <c r="BG1093" s="273"/>
      <c r="BH1093" s="273"/>
    </row>
    <row r="1094" spans="5:60" s="232" customFormat="1" ht="26.25" customHeight="1">
      <c r="E1094" s="293"/>
      <c r="F1094" s="240"/>
      <c r="I1094" s="231"/>
      <c r="J1094" s="325"/>
      <c r="K1094" s="231"/>
      <c r="M1094" s="273"/>
      <c r="Q1094" s="348"/>
      <c r="R1094" s="348"/>
      <c r="AP1094" s="273"/>
      <c r="AQ1094" s="273"/>
      <c r="AR1094" s="273"/>
      <c r="BF1094" s="273"/>
      <c r="BG1094" s="273"/>
      <c r="BH1094" s="273"/>
    </row>
    <row r="1095" spans="5:60" s="232" customFormat="1" ht="26.25" customHeight="1">
      <c r="E1095" s="293"/>
      <c r="F1095" s="240"/>
      <c r="I1095" s="231"/>
      <c r="J1095" s="325"/>
      <c r="K1095" s="231"/>
      <c r="M1095" s="273"/>
      <c r="Q1095" s="348"/>
      <c r="R1095" s="348"/>
      <c r="AP1095" s="273"/>
      <c r="AQ1095" s="273"/>
      <c r="AR1095" s="273"/>
      <c r="BF1095" s="273"/>
      <c r="BG1095" s="273"/>
      <c r="BH1095" s="273"/>
    </row>
    <row r="1096" spans="5:60" s="232" customFormat="1" ht="26.25" customHeight="1">
      <c r="E1096" s="293"/>
      <c r="F1096" s="240"/>
      <c r="I1096" s="231"/>
      <c r="J1096" s="325"/>
      <c r="K1096" s="231"/>
      <c r="M1096" s="273"/>
      <c r="Q1096" s="348"/>
      <c r="R1096" s="348"/>
      <c r="AP1096" s="273"/>
      <c r="AQ1096" s="273"/>
      <c r="AR1096" s="273"/>
      <c r="BF1096" s="273"/>
      <c r="BG1096" s="273"/>
      <c r="BH1096" s="273"/>
    </row>
    <row r="1097" spans="5:60" s="232" customFormat="1" ht="26.25" customHeight="1">
      <c r="E1097" s="293"/>
      <c r="F1097" s="240"/>
      <c r="I1097" s="231"/>
      <c r="J1097" s="325"/>
      <c r="K1097" s="231"/>
      <c r="M1097" s="273"/>
      <c r="Q1097" s="348"/>
      <c r="R1097" s="348"/>
      <c r="AP1097" s="273"/>
      <c r="AQ1097" s="273"/>
      <c r="AR1097" s="273"/>
      <c r="BF1097" s="273"/>
      <c r="BG1097" s="273"/>
      <c r="BH1097" s="273"/>
    </row>
    <row r="1098" spans="5:60" s="232" customFormat="1" ht="26.25" customHeight="1">
      <c r="E1098" s="293"/>
      <c r="F1098" s="240"/>
      <c r="I1098" s="231"/>
      <c r="J1098" s="325"/>
      <c r="K1098" s="231"/>
      <c r="M1098" s="273"/>
      <c r="Q1098" s="348"/>
      <c r="R1098" s="348"/>
      <c r="AP1098" s="273"/>
      <c r="AQ1098" s="273"/>
      <c r="AR1098" s="273"/>
      <c r="BF1098" s="273"/>
      <c r="BG1098" s="273"/>
      <c r="BH1098" s="273"/>
    </row>
    <row r="1099" spans="5:60" s="232" customFormat="1" ht="26.25" customHeight="1">
      <c r="E1099" s="293"/>
      <c r="F1099" s="240"/>
      <c r="I1099" s="231"/>
      <c r="J1099" s="325"/>
      <c r="K1099" s="231"/>
      <c r="M1099" s="273"/>
      <c r="Q1099" s="348"/>
      <c r="R1099" s="348"/>
      <c r="AP1099" s="273"/>
      <c r="AQ1099" s="273"/>
      <c r="AR1099" s="273"/>
      <c r="BF1099" s="273"/>
      <c r="BG1099" s="273"/>
      <c r="BH1099" s="273"/>
    </row>
    <row r="1100" spans="5:60" s="232" customFormat="1" ht="26.25" customHeight="1">
      <c r="E1100" s="293"/>
      <c r="F1100" s="240"/>
      <c r="I1100" s="231"/>
      <c r="J1100" s="325"/>
      <c r="K1100" s="231"/>
      <c r="M1100" s="273"/>
      <c r="Q1100" s="348"/>
      <c r="R1100" s="348"/>
      <c r="AP1100" s="273"/>
      <c r="AQ1100" s="273"/>
      <c r="AR1100" s="273"/>
      <c r="BF1100" s="273"/>
      <c r="BG1100" s="273"/>
      <c r="BH1100" s="273"/>
    </row>
    <row r="1101" spans="5:60" s="232" customFormat="1" ht="26.25" customHeight="1">
      <c r="E1101" s="293"/>
      <c r="F1101" s="240"/>
      <c r="I1101" s="231"/>
      <c r="J1101" s="325"/>
      <c r="K1101" s="231"/>
      <c r="M1101" s="273"/>
      <c r="Q1101" s="348"/>
      <c r="R1101" s="348"/>
      <c r="AP1101" s="273"/>
      <c r="AQ1101" s="273"/>
      <c r="AR1101" s="273"/>
      <c r="BF1101" s="273"/>
      <c r="BG1101" s="273"/>
      <c r="BH1101" s="273"/>
    </row>
    <row r="1102" spans="5:60" s="232" customFormat="1" ht="26.25" customHeight="1">
      <c r="E1102" s="293"/>
      <c r="F1102" s="240"/>
      <c r="I1102" s="231"/>
      <c r="J1102" s="325"/>
      <c r="K1102" s="231"/>
      <c r="M1102" s="273"/>
      <c r="Q1102" s="348"/>
      <c r="R1102" s="348"/>
      <c r="AP1102" s="273"/>
      <c r="AQ1102" s="273"/>
      <c r="AR1102" s="273"/>
      <c r="BF1102" s="273"/>
      <c r="BG1102" s="273"/>
      <c r="BH1102" s="273"/>
    </row>
    <row r="1103" spans="5:60" s="232" customFormat="1" ht="26.25" customHeight="1">
      <c r="E1103" s="293"/>
      <c r="F1103" s="240"/>
      <c r="I1103" s="231"/>
      <c r="J1103" s="325"/>
      <c r="K1103" s="231"/>
      <c r="M1103" s="273"/>
      <c r="Q1103" s="348"/>
      <c r="R1103" s="348"/>
      <c r="AP1103" s="273"/>
      <c r="AQ1103" s="273"/>
      <c r="AR1103" s="273"/>
      <c r="BF1103" s="273"/>
      <c r="BG1103" s="273"/>
      <c r="BH1103" s="273"/>
    </row>
    <row r="1104" spans="5:60" s="232" customFormat="1" ht="26.25" customHeight="1">
      <c r="E1104" s="293"/>
      <c r="F1104" s="240"/>
      <c r="I1104" s="231"/>
      <c r="J1104" s="325"/>
      <c r="K1104" s="231"/>
      <c r="M1104" s="273"/>
      <c r="Q1104" s="348"/>
      <c r="R1104" s="348"/>
      <c r="AP1104" s="273"/>
      <c r="AQ1104" s="273"/>
      <c r="AR1104" s="273"/>
      <c r="BF1104" s="273"/>
      <c r="BG1104" s="273"/>
      <c r="BH1104" s="273"/>
    </row>
    <row r="1105" spans="5:60" s="232" customFormat="1" ht="26.25" customHeight="1">
      <c r="E1105" s="293"/>
      <c r="F1105" s="240"/>
      <c r="I1105" s="231"/>
      <c r="J1105" s="325"/>
      <c r="K1105" s="231"/>
      <c r="M1105" s="273"/>
      <c r="Q1105" s="348"/>
      <c r="R1105" s="348"/>
      <c r="AP1105" s="273"/>
      <c r="AQ1105" s="273"/>
      <c r="AR1105" s="273"/>
      <c r="BF1105" s="273"/>
      <c r="BG1105" s="273"/>
      <c r="BH1105" s="273"/>
    </row>
    <row r="1106" spans="5:60" s="232" customFormat="1" ht="26.25" customHeight="1">
      <c r="E1106" s="293"/>
      <c r="F1106" s="240"/>
      <c r="I1106" s="231"/>
      <c r="J1106" s="325"/>
      <c r="K1106" s="231"/>
      <c r="M1106" s="273"/>
      <c r="Q1106" s="348"/>
      <c r="R1106" s="348"/>
      <c r="AP1106" s="273"/>
      <c r="AQ1106" s="273"/>
      <c r="AR1106" s="273"/>
      <c r="BF1106" s="273"/>
      <c r="BG1106" s="273"/>
      <c r="BH1106" s="273"/>
    </row>
    <row r="1107" spans="5:60" s="232" customFormat="1" ht="26.25" customHeight="1">
      <c r="E1107" s="293"/>
      <c r="F1107" s="240"/>
      <c r="I1107" s="231"/>
      <c r="J1107" s="325"/>
      <c r="K1107" s="231"/>
      <c r="M1107" s="273"/>
      <c r="Q1107" s="348"/>
      <c r="R1107" s="348"/>
      <c r="AP1107" s="273"/>
      <c r="AQ1107" s="273"/>
      <c r="AR1107" s="273"/>
      <c r="BF1107" s="273"/>
      <c r="BG1107" s="273"/>
      <c r="BH1107" s="273"/>
    </row>
    <row r="1108" spans="5:60" s="232" customFormat="1" ht="26.25" customHeight="1">
      <c r="E1108" s="293"/>
      <c r="F1108" s="240"/>
      <c r="I1108" s="231"/>
      <c r="J1108" s="325"/>
      <c r="K1108" s="231"/>
      <c r="M1108" s="273"/>
      <c r="Q1108" s="348"/>
      <c r="R1108" s="348"/>
      <c r="AP1108" s="273"/>
      <c r="AQ1108" s="273"/>
      <c r="AR1108" s="273"/>
      <c r="BF1108" s="273"/>
      <c r="BG1108" s="273"/>
      <c r="BH1108" s="273"/>
    </row>
    <row r="1109" spans="5:60" s="232" customFormat="1" ht="26.25" customHeight="1">
      <c r="E1109" s="293"/>
      <c r="F1109" s="240"/>
      <c r="I1109" s="231"/>
      <c r="J1109" s="325"/>
      <c r="K1109" s="231"/>
      <c r="M1109" s="273"/>
      <c r="Q1109" s="348"/>
      <c r="R1109" s="348"/>
      <c r="AP1109" s="273"/>
      <c r="AQ1109" s="273"/>
      <c r="AR1109" s="273"/>
      <c r="BF1109" s="273"/>
      <c r="BG1109" s="273"/>
      <c r="BH1109" s="273"/>
    </row>
    <row r="1110" spans="5:60" s="232" customFormat="1" ht="26.25" customHeight="1">
      <c r="E1110" s="293"/>
      <c r="F1110" s="240"/>
      <c r="I1110" s="231"/>
      <c r="J1110" s="325"/>
      <c r="K1110" s="231"/>
      <c r="M1110" s="273"/>
      <c r="Q1110" s="348"/>
      <c r="R1110" s="348"/>
      <c r="AP1110" s="273"/>
      <c r="AQ1110" s="273"/>
      <c r="AR1110" s="273"/>
      <c r="BF1110" s="273"/>
      <c r="BG1110" s="273"/>
      <c r="BH1110" s="273"/>
    </row>
    <row r="1111" spans="5:60" s="232" customFormat="1" ht="26.25" customHeight="1">
      <c r="E1111" s="293"/>
      <c r="F1111" s="240"/>
      <c r="I1111" s="231"/>
      <c r="J1111" s="325"/>
      <c r="K1111" s="231"/>
      <c r="M1111" s="273"/>
      <c r="Q1111" s="348"/>
      <c r="R1111" s="348"/>
      <c r="AP1111" s="273"/>
      <c r="AQ1111" s="273"/>
      <c r="AR1111" s="273"/>
      <c r="BF1111" s="273"/>
      <c r="BG1111" s="273"/>
      <c r="BH1111" s="273"/>
    </row>
    <row r="1112" spans="5:60" s="232" customFormat="1" ht="26.25" customHeight="1">
      <c r="E1112" s="293"/>
      <c r="F1112" s="240"/>
      <c r="I1112" s="231"/>
      <c r="J1112" s="325"/>
      <c r="K1112" s="231"/>
      <c r="M1112" s="273"/>
      <c r="Q1112" s="348"/>
      <c r="R1112" s="348"/>
      <c r="AP1112" s="273"/>
      <c r="AQ1112" s="273"/>
      <c r="AR1112" s="273"/>
      <c r="BF1112" s="273"/>
      <c r="BG1112" s="273"/>
      <c r="BH1112" s="273"/>
    </row>
    <row r="1113" spans="5:60" s="232" customFormat="1" ht="26.25" customHeight="1">
      <c r="E1113" s="293"/>
      <c r="F1113" s="240"/>
      <c r="I1113" s="231"/>
      <c r="J1113" s="325"/>
      <c r="K1113" s="231"/>
      <c r="M1113" s="273"/>
      <c r="Q1113" s="348"/>
      <c r="R1113" s="348"/>
      <c r="AP1113" s="273"/>
      <c r="AQ1113" s="273"/>
      <c r="AR1113" s="273"/>
      <c r="BF1113" s="273"/>
      <c r="BG1113" s="273"/>
      <c r="BH1113" s="273"/>
    </row>
    <row r="1114" spans="5:60" s="232" customFormat="1" ht="26.25" customHeight="1">
      <c r="E1114" s="293"/>
      <c r="F1114" s="240"/>
      <c r="I1114" s="231"/>
      <c r="J1114" s="325"/>
      <c r="K1114" s="231"/>
      <c r="M1114" s="273"/>
      <c r="Q1114" s="348"/>
      <c r="R1114" s="348"/>
      <c r="AP1114" s="273"/>
      <c r="AQ1114" s="273"/>
      <c r="AR1114" s="273"/>
      <c r="BF1114" s="273"/>
      <c r="BG1114" s="273"/>
      <c r="BH1114" s="273"/>
    </row>
    <row r="1115" spans="5:60" s="232" customFormat="1" ht="26.25" customHeight="1">
      <c r="E1115" s="293"/>
      <c r="F1115" s="240"/>
      <c r="I1115" s="231"/>
      <c r="J1115" s="325"/>
      <c r="K1115" s="231"/>
      <c r="M1115" s="273"/>
      <c r="Q1115" s="348"/>
      <c r="R1115" s="348"/>
      <c r="AP1115" s="273"/>
      <c r="AQ1115" s="273"/>
      <c r="AR1115" s="273"/>
      <c r="BF1115" s="273"/>
      <c r="BG1115" s="273"/>
      <c r="BH1115" s="273"/>
    </row>
    <row r="1116" spans="5:60" s="232" customFormat="1" ht="26.25" customHeight="1">
      <c r="E1116" s="293"/>
      <c r="F1116" s="240"/>
      <c r="I1116" s="231"/>
      <c r="J1116" s="325"/>
      <c r="K1116" s="231"/>
      <c r="M1116" s="273"/>
      <c r="Q1116" s="348"/>
      <c r="R1116" s="348"/>
      <c r="AP1116" s="273"/>
      <c r="AQ1116" s="273"/>
      <c r="AR1116" s="273"/>
      <c r="BF1116" s="273"/>
      <c r="BG1116" s="273"/>
      <c r="BH1116" s="273"/>
    </row>
    <row r="1117" spans="5:60" s="232" customFormat="1" ht="26.25" customHeight="1">
      <c r="E1117" s="293"/>
      <c r="F1117" s="240"/>
      <c r="I1117" s="231"/>
      <c r="J1117" s="325"/>
      <c r="K1117" s="231"/>
      <c r="M1117" s="273"/>
      <c r="Q1117" s="348"/>
      <c r="R1117" s="348"/>
      <c r="AP1117" s="273"/>
      <c r="AQ1117" s="273"/>
      <c r="AR1117" s="273"/>
      <c r="BF1117" s="273"/>
      <c r="BG1117" s="273"/>
      <c r="BH1117" s="273"/>
    </row>
    <row r="1118" spans="5:60" s="232" customFormat="1" ht="26.25" customHeight="1">
      <c r="E1118" s="293"/>
      <c r="F1118" s="240"/>
      <c r="I1118" s="231"/>
      <c r="J1118" s="325"/>
      <c r="K1118" s="231"/>
      <c r="M1118" s="273"/>
      <c r="Q1118" s="348"/>
      <c r="R1118" s="348"/>
      <c r="AP1118" s="273"/>
      <c r="AQ1118" s="273"/>
      <c r="AR1118" s="273"/>
      <c r="BF1118" s="273"/>
      <c r="BG1118" s="273"/>
      <c r="BH1118" s="273"/>
    </row>
    <row r="1119" spans="5:60" s="232" customFormat="1" ht="26.25" customHeight="1">
      <c r="E1119" s="293"/>
      <c r="F1119" s="240"/>
      <c r="I1119" s="231"/>
      <c r="J1119" s="325"/>
      <c r="K1119" s="231"/>
      <c r="M1119" s="273"/>
      <c r="Q1119" s="348"/>
      <c r="R1119" s="348"/>
      <c r="AP1119" s="273"/>
      <c r="AQ1119" s="273"/>
      <c r="AR1119" s="273"/>
      <c r="BF1119" s="273"/>
      <c r="BG1119" s="273"/>
      <c r="BH1119" s="273"/>
    </row>
    <row r="1120" spans="5:60" s="232" customFormat="1" ht="26.25" customHeight="1">
      <c r="E1120" s="293"/>
      <c r="F1120" s="240"/>
      <c r="I1120" s="231"/>
      <c r="J1120" s="325"/>
      <c r="K1120" s="231"/>
      <c r="M1120" s="273"/>
      <c r="Q1120" s="348"/>
      <c r="R1120" s="348"/>
      <c r="AP1120" s="273"/>
      <c r="AQ1120" s="273"/>
      <c r="AR1120" s="273"/>
      <c r="BF1120" s="273"/>
      <c r="BG1120" s="273"/>
      <c r="BH1120" s="273"/>
    </row>
    <row r="1121" spans="5:60" s="232" customFormat="1" ht="26.25" customHeight="1">
      <c r="E1121" s="293"/>
      <c r="F1121" s="240"/>
      <c r="I1121" s="231"/>
      <c r="J1121" s="325"/>
      <c r="K1121" s="231"/>
      <c r="M1121" s="273"/>
      <c r="Q1121" s="348"/>
      <c r="R1121" s="348"/>
      <c r="AP1121" s="273"/>
      <c r="AQ1121" s="273"/>
      <c r="AR1121" s="273"/>
      <c r="BF1121" s="273"/>
      <c r="BG1121" s="273"/>
      <c r="BH1121" s="273"/>
    </row>
    <row r="1122" spans="5:60" s="232" customFormat="1" ht="26.25" customHeight="1">
      <c r="E1122" s="293"/>
      <c r="F1122" s="240"/>
      <c r="I1122" s="231"/>
      <c r="J1122" s="325"/>
      <c r="K1122" s="231"/>
      <c r="M1122" s="273"/>
      <c r="Q1122" s="348"/>
      <c r="R1122" s="348"/>
      <c r="AP1122" s="273"/>
      <c r="AQ1122" s="273"/>
      <c r="AR1122" s="273"/>
      <c r="BF1122" s="273"/>
      <c r="BG1122" s="273"/>
      <c r="BH1122" s="273"/>
    </row>
    <row r="1123" spans="5:60" s="232" customFormat="1" ht="26.25" customHeight="1">
      <c r="E1123" s="293"/>
      <c r="F1123" s="240"/>
      <c r="I1123" s="231"/>
      <c r="J1123" s="325"/>
      <c r="K1123" s="231"/>
      <c r="M1123" s="273"/>
      <c r="Q1123" s="348"/>
      <c r="R1123" s="348"/>
      <c r="AP1123" s="273"/>
      <c r="AQ1123" s="273"/>
      <c r="AR1123" s="273"/>
      <c r="BF1123" s="273"/>
      <c r="BG1123" s="273"/>
      <c r="BH1123" s="273"/>
    </row>
    <row r="1124" spans="5:60" s="232" customFormat="1" ht="26.25" customHeight="1">
      <c r="E1124" s="293"/>
      <c r="F1124" s="240"/>
      <c r="I1124" s="231"/>
      <c r="J1124" s="325"/>
      <c r="K1124" s="231"/>
      <c r="M1124" s="273"/>
      <c r="Q1124" s="348"/>
      <c r="R1124" s="348"/>
      <c r="AP1124" s="273"/>
      <c r="AQ1124" s="273"/>
      <c r="AR1124" s="273"/>
      <c r="BF1124" s="273"/>
      <c r="BG1124" s="273"/>
      <c r="BH1124" s="273"/>
    </row>
    <row r="1125" spans="5:60" s="232" customFormat="1" ht="26.25" customHeight="1">
      <c r="E1125" s="293"/>
      <c r="F1125" s="240"/>
      <c r="I1125" s="231"/>
      <c r="J1125" s="325"/>
      <c r="K1125" s="231"/>
      <c r="M1125" s="273"/>
      <c r="Q1125" s="348"/>
      <c r="R1125" s="348"/>
      <c r="AP1125" s="273"/>
      <c r="AQ1125" s="273"/>
      <c r="AR1125" s="273"/>
      <c r="BF1125" s="273"/>
      <c r="BG1125" s="273"/>
      <c r="BH1125" s="273"/>
    </row>
    <row r="1126" spans="5:60" s="232" customFormat="1" ht="26.25" customHeight="1">
      <c r="E1126" s="293"/>
      <c r="F1126" s="240"/>
      <c r="I1126" s="231"/>
      <c r="J1126" s="325"/>
      <c r="K1126" s="231"/>
      <c r="M1126" s="273"/>
      <c r="Q1126" s="348"/>
      <c r="R1126" s="348"/>
      <c r="AP1126" s="273"/>
      <c r="AQ1126" s="273"/>
      <c r="AR1126" s="273"/>
      <c r="BF1126" s="273"/>
      <c r="BG1126" s="273"/>
      <c r="BH1126" s="273"/>
    </row>
    <row r="1127" spans="5:60" s="232" customFormat="1" ht="26.25" customHeight="1">
      <c r="E1127" s="293"/>
      <c r="F1127" s="240"/>
      <c r="I1127" s="231"/>
      <c r="J1127" s="325"/>
      <c r="K1127" s="231"/>
      <c r="M1127" s="273"/>
      <c r="Q1127" s="348"/>
      <c r="R1127" s="348"/>
      <c r="AP1127" s="273"/>
      <c r="AQ1127" s="273"/>
      <c r="AR1127" s="273"/>
      <c r="BF1127" s="273"/>
      <c r="BG1127" s="273"/>
      <c r="BH1127" s="273"/>
    </row>
    <row r="1128" spans="5:60" s="232" customFormat="1" ht="26.25" customHeight="1">
      <c r="E1128" s="293"/>
      <c r="F1128" s="240"/>
      <c r="I1128" s="231"/>
      <c r="J1128" s="325"/>
      <c r="K1128" s="231"/>
      <c r="M1128" s="273"/>
      <c r="Q1128" s="348"/>
      <c r="R1128" s="348"/>
      <c r="AP1128" s="273"/>
      <c r="AQ1128" s="273"/>
      <c r="AR1128" s="273"/>
      <c r="BF1128" s="273"/>
      <c r="BG1128" s="273"/>
      <c r="BH1128" s="273"/>
    </row>
    <row r="1129" spans="5:60" s="232" customFormat="1" ht="26.25" customHeight="1">
      <c r="E1129" s="293"/>
      <c r="F1129" s="240"/>
      <c r="I1129" s="231"/>
      <c r="J1129" s="325"/>
      <c r="K1129" s="231"/>
      <c r="M1129" s="273"/>
      <c r="Q1129" s="348"/>
      <c r="R1129" s="348"/>
      <c r="AP1129" s="273"/>
      <c r="AQ1129" s="273"/>
      <c r="AR1129" s="273"/>
      <c r="BF1129" s="273"/>
      <c r="BG1129" s="273"/>
      <c r="BH1129" s="273"/>
    </row>
    <row r="1130" spans="5:60" s="232" customFormat="1" ht="26.25" customHeight="1">
      <c r="E1130" s="293"/>
      <c r="F1130" s="240"/>
      <c r="I1130" s="231"/>
      <c r="J1130" s="325"/>
      <c r="K1130" s="231"/>
      <c r="M1130" s="273"/>
      <c r="Q1130" s="348"/>
      <c r="R1130" s="348"/>
      <c r="AP1130" s="273"/>
      <c r="AQ1130" s="273"/>
      <c r="AR1130" s="273"/>
      <c r="BF1130" s="273"/>
      <c r="BG1130" s="273"/>
      <c r="BH1130" s="273"/>
    </row>
    <row r="1131" spans="5:60" s="232" customFormat="1" ht="26.25" customHeight="1">
      <c r="E1131" s="293"/>
      <c r="F1131" s="240"/>
      <c r="I1131" s="231"/>
      <c r="J1131" s="325"/>
      <c r="K1131" s="231"/>
      <c r="M1131" s="273"/>
      <c r="Q1131" s="348"/>
      <c r="R1131" s="348"/>
      <c r="AP1131" s="273"/>
      <c r="AQ1131" s="273"/>
      <c r="AR1131" s="273"/>
      <c r="BF1131" s="273"/>
      <c r="BG1131" s="273"/>
      <c r="BH1131" s="273"/>
    </row>
    <row r="1132" spans="5:60" s="232" customFormat="1" ht="26.25" customHeight="1">
      <c r="E1132" s="293"/>
      <c r="F1132" s="240"/>
      <c r="I1132" s="231"/>
      <c r="J1132" s="325"/>
      <c r="K1132" s="231"/>
      <c r="M1132" s="273"/>
      <c r="Q1132" s="348"/>
      <c r="R1132" s="348"/>
      <c r="AP1132" s="273"/>
      <c r="AQ1132" s="273"/>
      <c r="AR1132" s="273"/>
      <c r="BF1132" s="273"/>
      <c r="BG1132" s="273"/>
      <c r="BH1132" s="273"/>
    </row>
    <row r="1133" spans="5:60" s="232" customFormat="1" ht="26.25" customHeight="1">
      <c r="E1133" s="293"/>
      <c r="F1133" s="240"/>
      <c r="I1133" s="231"/>
      <c r="J1133" s="325"/>
      <c r="K1133" s="231"/>
      <c r="M1133" s="273"/>
      <c r="Q1133" s="348"/>
      <c r="R1133" s="348"/>
      <c r="AP1133" s="273"/>
      <c r="AQ1133" s="273"/>
      <c r="AR1133" s="273"/>
      <c r="BF1133" s="273"/>
      <c r="BG1133" s="273"/>
      <c r="BH1133" s="273"/>
    </row>
    <row r="1134" spans="5:60" s="232" customFormat="1" ht="26.25" customHeight="1">
      <c r="E1134" s="293"/>
      <c r="F1134" s="240"/>
      <c r="I1134" s="231"/>
      <c r="J1134" s="325"/>
      <c r="K1134" s="231"/>
      <c r="M1134" s="273"/>
      <c r="Q1134" s="348"/>
      <c r="R1134" s="348"/>
      <c r="AP1134" s="273"/>
      <c r="AQ1134" s="273"/>
      <c r="AR1134" s="273"/>
      <c r="BF1134" s="273"/>
      <c r="BG1134" s="273"/>
      <c r="BH1134" s="273"/>
    </row>
    <row r="1135" spans="5:60" s="232" customFormat="1" ht="26.25" customHeight="1">
      <c r="E1135" s="293"/>
      <c r="F1135" s="240"/>
      <c r="I1135" s="231"/>
      <c r="J1135" s="325"/>
      <c r="K1135" s="231"/>
      <c r="M1135" s="273"/>
      <c r="Q1135" s="348"/>
      <c r="R1135" s="348"/>
      <c r="AP1135" s="273"/>
      <c r="AQ1135" s="273"/>
      <c r="AR1135" s="273"/>
      <c r="BF1135" s="273"/>
      <c r="BG1135" s="273"/>
      <c r="BH1135" s="273"/>
    </row>
    <row r="1136" spans="5:60" s="232" customFormat="1" ht="26.25" customHeight="1">
      <c r="E1136" s="293"/>
      <c r="F1136" s="240"/>
      <c r="I1136" s="231"/>
      <c r="J1136" s="325"/>
      <c r="K1136" s="231"/>
      <c r="M1136" s="273"/>
      <c r="Q1136" s="348"/>
      <c r="R1136" s="348"/>
      <c r="AP1136" s="273"/>
      <c r="AQ1136" s="273"/>
      <c r="AR1136" s="273"/>
      <c r="BF1136" s="273"/>
      <c r="BG1136" s="273"/>
      <c r="BH1136" s="273"/>
    </row>
    <row r="1137" spans="5:60" s="232" customFormat="1" ht="26.25" customHeight="1">
      <c r="E1137" s="293"/>
      <c r="F1137" s="240"/>
      <c r="I1137" s="231"/>
      <c r="J1137" s="325"/>
      <c r="K1137" s="231"/>
      <c r="M1137" s="273"/>
      <c r="Q1137" s="348"/>
      <c r="R1137" s="348"/>
      <c r="AP1137" s="273"/>
      <c r="AQ1137" s="273"/>
      <c r="AR1137" s="273"/>
      <c r="BF1137" s="273"/>
      <c r="BG1137" s="273"/>
      <c r="BH1137" s="273"/>
    </row>
    <row r="1138" spans="5:60" s="232" customFormat="1" ht="26.25" customHeight="1">
      <c r="E1138" s="293"/>
      <c r="F1138" s="240"/>
      <c r="I1138" s="231"/>
      <c r="J1138" s="325"/>
      <c r="K1138" s="231"/>
      <c r="M1138" s="273"/>
      <c r="Q1138" s="348"/>
      <c r="R1138" s="348"/>
      <c r="AP1138" s="273"/>
      <c r="AQ1138" s="273"/>
      <c r="AR1138" s="273"/>
      <c r="BF1138" s="273"/>
      <c r="BG1138" s="273"/>
      <c r="BH1138" s="273"/>
    </row>
    <row r="1139" spans="5:60" s="232" customFormat="1" ht="26.25" customHeight="1">
      <c r="E1139" s="293"/>
      <c r="F1139" s="240"/>
      <c r="I1139" s="231"/>
      <c r="J1139" s="325"/>
      <c r="K1139" s="231"/>
      <c r="M1139" s="273"/>
      <c r="Q1139" s="348"/>
      <c r="R1139" s="348"/>
      <c r="AP1139" s="273"/>
      <c r="AQ1139" s="273"/>
      <c r="AR1139" s="273"/>
      <c r="BF1139" s="273"/>
      <c r="BG1139" s="273"/>
      <c r="BH1139" s="273"/>
    </row>
    <row r="1140" spans="5:60" s="232" customFormat="1" ht="26.25" customHeight="1">
      <c r="E1140" s="293"/>
      <c r="F1140" s="240"/>
      <c r="I1140" s="231"/>
      <c r="J1140" s="325"/>
      <c r="K1140" s="231"/>
      <c r="M1140" s="273"/>
      <c r="Q1140" s="348"/>
      <c r="R1140" s="348"/>
      <c r="AP1140" s="273"/>
      <c r="AQ1140" s="273"/>
      <c r="AR1140" s="273"/>
      <c r="BF1140" s="273"/>
      <c r="BG1140" s="273"/>
      <c r="BH1140" s="273"/>
    </row>
    <row r="1141" spans="5:60" s="232" customFormat="1" ht="26.25" customHeight="1">
      <c r="E1141" s="293"/>
      <c r="F1141" s="240"/>
      <c r="I1141" s="231"/>
      <c r="J1141" s="325"/>
      <c r="K1141" s="231"/>
      <c r="M1141" s="273"/>
      <c r="Q1141" s="348"/>
      <c r="R1141" s="348"/>
      <c r="AP1141" s="273"/>
      <c r="AQ1141" s="273"/>
      <c r="AR1141" s="273"/>
      <c r="BF1141" s="273"/>
      <c r="BG1141" s="273"/>
      <c r="BH1141" s="273"/>
    </row>
    <row r="1142" spans="5:60" s="232" customFormat="1" ht="26.25" customHeight="1">
      <c r="E1142" s="293"/>
      <c r="F1142" s="240"/>
      <c r="I1142" s="231"/>
      <c r="J1142" s="325"/>
      <c r="K1142" s="231"/>
      <c r="M1142" s="273"/>
      <c r="Q1142" s="348"/>
      <c r="R1142" s="348"/>
      <c r="AP1142" s="273"/>
      <c r="AQ1142" s="273"/>
      <c r="AR1142" s="273"/>
      <c r="BF1142" s="273"/>
      <c r="BG1142" s="273"/>
      <c r="BH1142" s="273"/>
    </row>
    <row r="1143" spans="5:60" s="232" customFormat="1" ht="26.25" customHeight="1">
      <c r="E1143" s="293"/>
      <c r="F1143" s="240"/>
      <c r="I1143" s="231"/>
      <c r="J1143" s="325"/>
      <c r="K1143" s="231"/>
      <c r="M1143" s="273"/>
      <c r="Q1143" s="348"/>
      <c r="R1143" s="348"/>
      <c r="AP1143" s="273"/>
      <c r="AQ1143" s="273"/>
      <c r="AR1143" s="273"/>
      <c r="BF1143" s="273"/>
      <c r="BG1143" s="273"/>
      <c r="BH1143" s="273"/>
    </row>
    <row r="1144" spans="5:60" s="232" customFormat="1" ht="26.25" customHeight="1">
      <c r="E1144" s="293"/>
      <c r="F1144" s="240"/>
      <c r="I1144" s="231"/>
      <c r="J1144" s="325"/>
      <c r="K1144" s="231"/>
      <c r="M1144" s="273"/>
      <c r="Q1144" s="348"/>
      <c r="R1144" s="348"/>
      <c r="AP1144" s="273"/>
      <c r="AQ1144" s="273"/>
      <c r="AR1144" s="273"/>
      <c r="BF1144" s="273"/>
      <c r="BG1144" s="273"/>
      <c r="BH1144" s="273"/>
    </row>
    <row r="1145" spans="5:60" s="232" customFormat="1" ht="26.25" customHeight="1">
      <c r="E1145" s="293"/>
      <c r="F1145" s="240"/>
      <c r="I1145" s="231"/>
      <c r="J1145" s="325"/>
      <c r="K1145" s="231"/>
      <c r="M1145" s="273"/>
      <c r="Q1145" s="348"/>
      <c r="R1145" s="348"/>
      <c r="AP1145" s="273"/>
      <c r="AQ1145" s="273"/>
      <c r="AR1145" s="273"/>
      <c r="BF1145" s="273"/>
      <c r="BG1145" s="273"/>
      <c r="BH1145" s="273"/>
    </row>
    <row r="1146" spans="5:60" s="232" customFormat="1" ht="26.25" customHeight="1">
      <c r="E1146" s="293"/>
      <c r="F1146" s="240"/>
      <c r="I1146" s="231"/>
      <c r="J1146" s="325"/>
      <c r="K1146" s="231"/>
      <c r="M1146" s="273"/>
      <c r="Q1146" s="348"/>
      <c r="R1146" s="348"/>
      <c r="AP1146" s="273"/>
      <c r="AQ1146" s="273"/>
      <c r="AR1146" s="273"/>
      <c r="BF1146" s="273"/>
      <c r="BG1146" s="273"/>
      <c r="BH1146" s="273"/>
    </row>
    <row r="1147" spans="5:60" s="232" customFormat="1" ht="26.25" customHeight="1">
      <c r="E1147" s="293"/>
      <c r="F1147" s="240"/>
      <c r="I1147" s="231"/>
      <c r="J1147" s="325"/>
      <c r="K1147" s="231"/>
      <c r="M1147" s="273"/>
      <c r="Q1147" s="348"/>
      <c r="R1147" s="348"/>
      <c r="AP1147" s="273"/>
      <c r="AQ1147" s="273"/>
      <c r="AR1147" s="273"/>
      <c r="BF1147" s="273"/>
      <c r="BG1147" s="273"/>
      <c r="BH1147" s="273"/>
    </row>
    <row r="1148" spans="5:60" s="232" customFormat="1" ht="26.25" customHeight="1">
      <c r="E1148" s="293"/>
      <c r="F1148" s="240"/>
      <c r="I1148" s="231"/>
      <c r="J1148" s="325"/>
      <c r="K1148" s="231"/>
      <c r="M1148" s="273"/>
      <c r="Q1148" s="348"/>
      <c r="R1148" s="348"/>
      <c r="AP1148" s="273"/>
      <c r="AQ1148" s="273"/>
      <c r="AR1148" s="273"/>
      <c r="BF1148" s="273"/>
      <c r="BG1148" s="273"/>
      <c r="BH1148" s="273"/>
    </row>
    <row r="1149" spans="5:60" s="232" customFormat="1" ht="26.25" customHeight="1">
      <c r="E1149" s="293"/>
      <c r="F1149" s="240"/>
      <c r="I1149" s="231"/>
      <c r="J1149" s="325"/>
      <c r="K1149" s="231"/>
      <c r="M1149" s="273"/>
      <c r="Q1149" s="348"/>
      <c r="R1149" s="348"/>
      <c r="AP1149" s="273"/>
      <c r="AQ1149" s="273"/>
      <c r="AR1149" s="273"/>
      <c r="BF1149" s="273"/>
      <c r="BG1149" s="273"/>
      <c r="BH1149" s="273"/>
    </row>
    <row r="1150" spans="5:60" s="232" customFormat="1" ht="26.25" customHeight="1">
      <c r="E1150" s="293"/>
      <c r="F1150" s="240"/>
      <c r="I1150" s="231"/>
      <c r="J1150" s="325"/>
      <c r="K1150" s="231"/>
      <c r="M1150" s="273"/>
      <c r="Q1150" s="348"/>
      <c r="R1150" s="348"/>
      <c r="AP1150" s="273"/>
      <c r="AQ1150" s="273"/>
      <c r="AR1150" s="273"/>
      <c r="BF1150" s="273"/>
      <c r="BG1150" s="273"/>
      <c r="BH1150" s="273"/>
    </row>
    <row r="1151" spans="5:60" s="232" customFormat="1" ht="26.25" customHeight="1">
      <c r="E1151" s="293"/>
      <c r="F1151" s="240"/>
      <c r="I1151" s="231"/>
      <c r="J1151" s="325"/>
      <c r="K1151" s="231"/>
      <c r="M1151" s="273"/>
      <c r="Q1151" s="348"/>
      <c r="R1151" s="348"/>
      <c r="AP1151" s="273"/>
      <c r="AQ1151" s="273"/>
      <c r="AR1151" s="273"/>
      <c r="BF1151" s="273"/>
      <c r="BG1151" s="273"/>
      <c r="BH1151" s="273"/>
    </row>
    <row r="1152" spans="5:60" s="232" customFormat="1" ht="26.25" customHeight="1">
      <c r="E1152" s="293"/>
      <c r="F1152" s="240"/>
      <c r="I1152" s="231"/>
      <c r="J1152" s="325"/>
      <c r="K1152" s="231"/>
      <c r="M1152" s="273"/>
      <c r="Q1152" s="348"/>
      <c r="R1152" s="348"/>
      <c r="AP1152" s="273"/>
      <c r="AQ1152" s="273"/>
      <c r="AR1152" s="273"/>
      <c r="BF1152" s="273"/>
      <c r="BG1152" s="273"/>
      <c r="BH1152" s="273"/>
    </row>
    <row r="1153" spans="5:60" s="232" customFormat="1" ht="26.25" customHeight="1">
      <c r="E1153" s="293"/>
      <c r="F1153" s="240"/>
      <c r="I1153" s="231"/>
      <c r="J1153" s="325"/>
      <c r="K1153" s="231"/>
      <c r="M1153" s="273"/>
      <c r="Q1153" s="348"/>
      <c r="R1153" s="348"/>
      <c r="AP1153" s="273"/>
      <c r="AQ1153" s="273"/>
      <c r="AR1153" s="273"/>
      <c r="BF1153" s="273"/>
      <c r="BG1153" s="273"/>
      <c r="BH1153" s="273"/>
    </row>
    <row r="1154" spans="5:60" s="232" customFormat="1" ht="26.25" customHeight="1">
      <c r="E1154" s="293"/>
      <c r="F1154" s="240"/>
      <c r="I1154" s="231"/>
      <c r="J1154" s="325"/>
      <c r="K1154" s="231"/>
      <c r="M1154" s="273"/>
      <c r="Q1154" s="348"/>
      <c r="R1154" s="348"/>
      <c r="AP1154" s="273"/>
      <c r="AQ1154" s="273"/>
      <c r="AR1154" s="273"/>
      <c r="BF1154" s="273"/>
      <c r="BG1154" s="273"/>
      <c r="BH1154" s="273"/>
    </row>
    <row r="1155" spans="5:60" s="232" customFormat="1" ht="26.25" customHeight="1">
      <c r="E1155" s="293"/>
      <c r="F1155" s="240"/>
      <c r="I1155" s="231"/>
      <c r="J1155" s="325"/>
      <c r="K1155" s="231"/>
      <c r="M1155" s="273"/>
      <c r="Q1155" s="348"/>
      <c r="R1155" s="348"/>
      <c r="AP1155" s="273"/>
      <c r="AQ1155" s="273"/>
      <c r="AR1155" s="273"/>
      <c r="BF1155" s="273"/>
      <c r="BG1155" s="273"/>
      <c r="BH1155" s="273"/>
    </row>
    <row r="1156" spans="5:60" s="232" customFormat="1" ht="26.25" customHeight="1">
      <c r="E1156" s="293"/>
      <c r="F1156" s="240"/>
      <c r="I1156" s="231"/>
      <c r="J1156" s="325"/>
      <c r="K1156" s="231"/>
      <c r="M1156" s="273"/>
      <c r="Q1156" s="348"/>
      <c r="R1156" s="348"/>
      <c r="AP1156" s="273"/>
      <c r="AQ1156" s="273"/>
      <c r="AR1156" s="273"/>
      <c r="BF1156" s="273"/>
      <c r="BG1156" s="273"/>
      <c r="BH1156" s="273"/>
    </row>
    <row r="1157" spans="5:60" s="232" customFormat="1" ht="26.25" customHeight="1">
      <c r="E1157" s="293"/>
      <c r="F1157" s="240"/>
      <c r="I1157" s="231"/>
      <c r="J1157" s="325"/>
      <c r="K1157" s="231"/>
      <c r="M1157" s="273"/>
      <c r="Q1157" s="348"/>
      <c r="R1157" s="348"/>
      <c r="AP1157" s="273"/>
      <c r="AQ1157" s="273"/>
      <c r="AR1157" s="273"/>
      <c r="BF1157" s="273"/>
      <c r="BG1157" s="273"/>
      <c r="BH1157" s="273"/>
    </row>
    <row r="1158" spans="5:60" s="232" customFormat="1" ht="26.25" customHeight="1">
      <c r="E1158" s="293"/>
      <c r="F1158" s="240"/>
      <c r="I1158" s="231"/>
      <c r="J1158" s="325"/>
      <c r="K1158" s="231"/>
      <c r="M1158" s="273"/>
      <c r="Q1158" s="348"/>
      <c r="R1158" s="348"/>
      <c r="AP1158" s="273"/>
      <c r="AQ1158" s="273"/>
      <c r="AR1158" s="273"/>
      <c r="BF1158" s="273"/>
      <c r="BG1158" s="273"/>
      <c r="BH1158" s="273"/>
    </row>
    <row r="1159" spans="5:60" s="232" customFormat="1" ht="26.25" customHeight="1">
      <c r="E1159" s="293"/>
      <c r="F1159" s="240"/>
      <c r="I1159" s="231"/>
      <c r="J1159" s="325"/>
      <c r="K1159" s="231"/>
      <c r="M1159" s="273"/>
      <c r="Q1159" s="348"/>
      <c r="R1159" s="348"/>
      <c r="AP1159" s="273"/>
      <c r="AQ1159" s="273"/>
      <c r="AR1159" s="273"/>
      <c r="BF1159" s="273"/>
      <c r="BG1159" s="273"/>
      <c r="BH1159" s="273"/>
    </row>
    <row r="1160" spans="5:60" s="232" customFormat="1" ht="26.25" customHeight="1">
      <c r="E1160" s="293"/>
      <c r="F1160" s="240"/>
      <c r="I1160" s="231"/>
      <c r="J1160" s="325"/>
      <c r="K1160" s="231"/>
      <c r="M1160" s="273"/>
      <c r="Q1160" s="348"/>
      <c r="R1160" s="348"/>
      <c r="AP1160" s="273"/>
      <c r="AQ1160" s="273"/>
      <c r="AR1160" s="273"/>
      <c r="BF1160" s="273"/>
      <c r="BG1160" s="273"/>
      <c r="BH1160" s="273"/>
    </row>
    <row r="1161" spans="5:60" s="232" customFormat="1" ht="26.25" customHeight="1">
      <c r="E1161" s="293"/>
      <c r="F1161" s="240"/>
      <c r="I1161" s="231"/>
      <c r="J1161" s="325"/>
      <c r="K1161" s="231"/>
      <c r="M1161" s="273"/>
      <c r="Q1161" s="348"/>
      <c r="R1161" s="348"/>
      <c r="AP1161" s="273"/>
      <c r="AQ1161" s="273"/>
      <c r="AR1161" s="273"/>
      <c r="BF1161" s="273"/>
      <c r="BG1161" s="273"/>
      <c r="BH1161" s="273"/>
    </row>
    <row r="1162" spans="5:60" s="232" customFormat="1" ht="26.25" customHeight="1">
      <c r="E1162" s="293"/>
      <c r="F1162" s="240"/>
      <c r="I1162" s="231"/>
      <c r="J1162" s="325"/>
      <c r="K1162" s="231"/>
      <c r="M1162" s="273"/>
      <c r="Q1162" s="348"/>
      <c r="R1162" s="348"/>
      <c r="AP1162" s="273"/>
      <c r="AQ1162" s="273"/>
      <c r="AR1162" s="273"/>
      <c r="BF1162" s="273"/>
      <c r="BG1162" s="273"/>
      <c r="BH1162" s="273"/>
    </row>
    <row r="1163" spans="5:60" s="232" customFormat="1" ht="26.25" customHeight="1">
      <c r="E1163" s="293"/>
      <c r="F1163" s="240"/>
      <c r="I1163" s="231"/>
      <c r="J1163" s="325"/>
      <c r="K1163" s="231"/>
      <c r="M1163" s="273"/>
      <c r="Q1163" s="348"/>
      <c r="R1163" s="348"/>
      <c r="AP1163" s="273"/>
      <c r="AQ1163" s="273"/>
      <c r="AR1163" s="273"/>
      <c r="BF1163" s="273"/>
      <c r="BG1163" s="273"/>
      <c r="BH1163" s="273"/>
    </row>
    <row r="1164" spans="5:60" s="232" customFormat="1" ht="26.25" customHeight="1">
      <c r="E1164" s="293"/>
      <c r="F1164" s="240"/>
      <c r="I1164" s="231"/>
      <c r="J1164" s="325"/>
      <c r="K1164" s="231"/>
      <c r="M1164" s="273"/>
      <c r="Q1164" s="348"/>
      <c r="R1164" s="348"/>
      <c r="AP1164" s="273"/>
      <c r="AQ1164" s="273"/>
      <c r="AR1164" s="273"/>
      <c r="BF1164" s="273"/>
      <c r="BG1164" s="273"/>
      <c r="BH1164" s="273"/>
    </row>
    <row r="1165" spans="5:60" s="232" customFormat="1" ht="26.25" customHeight="1">
      <c r="E1165" s="293"/>
      <c r="F1165" s="240"/>
      <c r="I1165" s="231"/>
      <c r="J1165" s="325"/>
      <c r="K1165" s="231"/>
      <c r="M1165" s="273"/>
      <c r="Q1165" s="348"/>
      <c r="R1165" s="348"/>
      <c r="AP1165" s="273"/>
      <c r="AQ1165" s="273"/>
      <c r="AR1165" s="273"/>
      <c r="BF1165" s="273"/>
      <c r="BG1165" s="273"/>
      <c r="BH1165" s="273"/>
    </row>
    <row r="1166" spans="5:60" s="232" customFormat="1" ht="26.25" customHeight="1">
      <c r="E1166" s="293"/>
      <c r="F1166" s="240"/>
      <c r="I1166" s="231"/>
      <c r="J1166" s="325"/>
      <c r="K1166" s="231"/>
      <c r="M1166" s="273"/>
      <c r="Q1166" s="348"/>
      <c r="R1166" s="348"/>
      <c r="AP1166" s="273"/>
      <c r="AQ1166" s="273"/>
      <c r="AR1166" s="273"/>
      <c r="BF1166" s="273"/>
      <c r="BG1166" s="273"/>
      <c r="BH1166" s="273"/>
    </row>
    <row r="1167" spans="5:60" s="232" customFormat="1" ht="26.25" customHeight="1">
      <c r="E1167" s="293"/>
      <c r="F1167" s="240"/>
      <c r="I1167" s="231"/>
      <c r="J1167" s="325"/>
      <c r="K1167" s="231"/>
      <c r="M1167" s="273"/>
      <c r="Q1167" s="348"/>
      <c r="R1167" s="348"/>
      <c r="AP1167" s="273"/>
      <c r="AQ1167" s="273"/>
      <c r="AR1167" s="273"/>
      <c r="BF1167" s="273"/>
      <c r="BG1167" s="273"/>
      <c r="BH1167" s="273"/>
    </row>
    <row r="1168" spans="5:60" s="232" customFormat="1" ht="26.25" customHeight="1">
      <c r="E1168" s="293"/>
      <c r="F1168" s="240"/>
      <c r="I1168" s="231"/>
      <c r="J1168" s="325"/>
      <c r="K1168" s="231"/>
      <c r="M1168" s="273"/>
      <c r="Q1168" s="348"/>
      <c r="R1168" s="348"/>
      <c r="AP1168" s="273"/>
      <c r="AQ1168" s="273"/>
      <c r="AR1168" s="273"/>
      <c r="BF1168" s="273"/>
      <c r="BG1168" s="273"/>
      <c r="BH1168" s="273"/>
    </row>
    <row r="1169" spans="5:60" s="232" customFormat="1" ht="26.25" customHeight="1">
      <c r="E1169" s="293"/>
      <c r="F1169" s="240"/>
      <c r="I1169" s="231"/>
      <c r="J1169" s="325"/>
      <c r="K1169" s="231"/>
      <c r="M1169" s="273"/>
      <c r="Q1169" s="348"/>
      <c r="R1169" s="348"/>
      <c r="AP1169" s="273"/>
      <c r="AQ1169" s="273"/>
      <c r="AR1169" s="273"/>
      <c r="BF1169" s="273"/>
      <c r="BG1169" s="273"/>
      <c r="BH1169" s="273"/>
    </row>
    <row r="1170" spans="5:60" s="232" customFormat="1" ht="26.25" customHeight="1">
      <c r="E1170" s="293"/>
      <c r="F1170" s="240"/>
      <c r="I1170" s="231"/>
      <c r="J1170" s="325"/>
      <c r="K1170" s="231"/>
      <c r="M1170" s="273"/>
      <c r="Q1170" s="348"/>
      <c r="R1170" s="348"/>
      <c r="AP1170" s="273"/>
      <c r="AQ1170" s="273"/>
      <c r="AR1170" s="273"/>
      <c r="BF1170" s="273"/>
      <c r="BG1170" s="273"/>
      <c r="BH1170" s="273"/>
    </row>
    <row r="1171" spans="5:60" s="232" customFormat="1" ht="26.25" customHeight="1">
      <c r="E1171" s="293"/>
      <c r="F1171" s="240"/>
      <c r="I1171" s="231"/>
      <c r="J1171" s="325"/>
      <c r="K1171" s="231"/>
      <c r="M1171" s="273"/>
      <c r="Q1171" s="348"/>
      <c r="R1171" s="348"/>
      <c r="AP1171" s="273"/>
      <c r="AQ1171" s="273"/>
      <c r="AR1171" s="273"/>
      <c r="BF1171" s="273"/>
      <c r="BG1171" s="273"/>
      <c r="BH1171" s="273"/>
    </row>
    <row r="1172" spans="5:60" s="232" customFormat="1" ht="26.25" customHeight="1">
      <c r="E1172" s="293"/>
      <c r="F1172" s="240"/>
      <c r="I1172" s="231"/>
      <c r="J1172" s="325"/>
      <c r="K1172" s="231"/>
      <c r="M1172" s="273"/>
      <c r="Q1172" s="348"/>
      <c r="R1172" s="348"/>
      <c r="AP1172" s="273"/>
      <c r="AQ1172" s="273"/>
      <c r="AR1172" s="273"/>
      <c r="BF1172" s="273"/>
      <c r="BG1172" s="273"/>
      <c r="BH1172" s="273"/>
    </row>
    <row r="1173" spans="5:60" s="232" customFormat="1" ht="26.25" customHeight="1">
      <c r="E1173" s="293"/>
      <c r="F1173" s="240"/>
      <c r="I1173" s="231"/>
      <c r="J1173" s="325"/>
      <c r="K1173" s="231"/>
      <c r="M1173" s="273"/>
      <c r="Q1173" s="348"/>
      <c r="R1173" s="348"/>
      <c r="AP1173" s="273"/>
      <c r="AQ1173" s="273"/>
      <c r="AR1173" s="273"/>
      <c r="BF1173" s="273"/>
      <c r="BG1173" s="273"/>
      <c r="BH1173" s="273"/>
    </row>
    <row r="1174" spans="5:60" s="232" customFormat="1" ht="26.25" customHeight="1">
      <c r="E1174" s="293"/>
      <c r="F1174" s="240"/>
      <c r="I1174" s="231"/>
      <c r="J1174" s="325"/>
      <c r="K1174" s="231"/>
      <c r="M1174" s="273"/>
      <c r="Q1174" s="348"/>
      <c r="R1174" s="348"/>
      <c r="AP1174" s="273"/>
      <c r="AQ1174" s="273"/>
      <c r="AR1174" s="273"/>
      <c r="BF1174" s="273"/>
      <c r="BG1174" s="273"/>
      <c r="BH1174" s="273"/>
    </row>
    <row r="1175" spans="5:60" s="232" customFormat="1" ht="26.25" customHeight="1">
      <c r="E1175" s="293"/>
      <c r="F1175" s="240"/>
      <c r="I1175" s="231"/>
      <c r="J1175" s="325"/>
      <c r="K1175" s="231"/>
      <c r="M1175" s="273"/>
      <c r="Q1175" s="348"/>
      <c r="R1175" s="348"/>
      <c r="AP1175" s="273"/>
      <c r="AQ1175" s="273"/>
      <c r="AR1175" s="273"/>
      <c r="BF1175" s="273"/>
      <c r="BG1175" s="273"/>
      <c r="BH1175" s="273"/>
    </row>
    <row r="1176" spans="5:60" s="232" customFormat="1" ht="26.25" customHeight="1">
      <c r="E1176" s="293"/>
      <c r="F1176" s="240"/>
      <c r="I1176" s="231"/>
      <c r="J1176" s="325"/>
      <c r="K1176" s="231"/>
      <c r="M1176" s="273"/>
      <c r="Q1176" s="348"/>
      <c r="R1176" s="348"/>
      <c r="AP1176" s="273"/>
      <c r="AQ1176" s="273"/>
      <c r="AR1176" s="273"/>
      <c r="BF1176" s="273"/>
      <c r="BG1176" s="273"/>
      <c r="BH1176" s="273"/>
    </row>
    <row r="1177" spans="5:60" s="232" customFormat="1" ht="26.25" customHeight="1">
      <c r="E1177" s="293"/>
      <c r="F1177" s="240"/>
      <c r="I1177" s="231"/>
      <c r="J1177" s="325"/>
      <c r="K1177" s="231"/>
      <c r="M1177" s="273"/>
      <c r="Q1177" s="348"/>
      <c r="R1177" s="348"/>
      <c r="AP1177" s="273"/>
      <c r="AQ1177" s="273"/>
      <c r="AR1177" s="273"/>
      <c r="BF1177" s="273"/>
      <c r="BG1177" s="273"/>
      <c r="BH1177" s="273"/>
    </row>
  </sheetData>
  <phoneticPr fontId="12" type="noConversion"/>
  <pageMargins left="0.7" right="0.7" top="0.75" bottom="0.75" header="0.3" footer="0.3"/>
  <pageSetup orientation="portrait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1177"/>
  <sheetViews>
    <sheetView zoomScaleNormal="100" workbookViewId="0">
      <pane xSplit="6540" ySplit="1300" topLeftCell="BF1" activePane="bottomLeft"/>
      <selection sqref="A1:IV65536"/>
      <selection pane="topRight" activeCell="X1" sqref="X1:X65536"/>
      <selection pane="bottomLeft"/>
      <selection pane="bottomRight" activeCell="BF1" sqref="BF1"/>
    </sheetView>
  </sheetViews>
  <sheetFormatPr baseColWidth="10" defaultColWidth="9.1640625" defaultRowHeight="18" customHeight="1"/>
  <cols>
    <col min="1" max="1" width="8.5" style="369" customWidth="1"/>
    <col min="2" max="3" width="14.5" style="370" customWidth="1"/>
    <col min="4" max="4" width="19" style="370" customWidth="1"/>
    <col min="5" max="5" width="9.1640625" style="369"/>
    <col min="6" max="6" width="14.1640625" style="369" customWidth="1"/>
    <col min="7" max="7" width="6.5" style="398" customWidth="1"/>
    <col min="8" max="8" width="14.6640625" style="402" customWidth="1"/>
    <col min="9" max="10" width="9.5" style="374" customWidth="1"/>
    <col min="11" max="14" width="8" style="369" customWidth="1"/>
    <col min="15" max="15" width="18.5" style="396" customWidth="1"/>
    <col min="16" max="16" width="34.33203125" style="369" customWidth="1"/>
    <col min="17" max="17" width="5.5" style="369" customWidth="1"/>
    <col min="18" max="18" width="16.1640625" style="369" customWidth="1"/>
    <col min="19" max="19" width="8.83203125" customWidth="1"/>
    <col min="20" max="20" width="17.1640625" style="369" customWidth="1"/>
    <col min="21" max="21" width="21.83203125" style="372" customWidth="1"/>
    <col min="22" max="23" width="20.83203125" style="369" customWidth="1"/>
    <col min="24" max="25" width="8.83203125" customWidth="1"/>
    <col min="26" max="26" width="12.33203125" style="369" customWidth="1"/>
    <col min="27" max="27" width="10.33203125" style="373" customWidth="1"/>
    <col min="28" max="36" width="8.83203125" customWidth="1"/>
    <col min="37" max="37" width="9.1640625" style="369"/>
    <col min="38" max="39" width="13.5" style="369" customWidth="1"/>
    <col min="40" max="43" width="6" style="369" customWidth="1"/>
    <col min="44" max="51" width="9.1640625" style="369"/>
    <col min="52" max="52" width="14.33203125" style="369" customWidth="1"/>
    <col min="53" max="53" width="26.5" style="369" customWidth="1"/>
    <col min="54" max="54" width="14.5" style="369" customWidth="1"/>
    <col min="55" max="57" width="9.1640625" style="373"/>
    <col min="58" max="70" width="9.1640625" style="369"/>
    <col min="71" max="71" width="15.83203125" style="373" customWidth="1"/>
    <col min="72" max="73" width="13.1640625" style="373" customWidth="1"/>
    <col min="74" max="16384" width="9.1640625" style="369"/>
  </cols>
  <sheetData>
    <row r="1" spans="1:85" s="367" customFormat="1" ht="49.5" customHeight="1">
      <c r="A1" s="363" t="s">
        <v>1697</v>
      </c>
      <c r="B1" s="393" t="s">
        <v>1760</v>
      </c>
      <c r="C1" s="393" t="s">
        <v>1828</v>
      </c>
      <c r="D1" s="393" t="s">
        <v>1883</v>
      </c>
      <c r="E1" s="363" t="s">
        <v>577</v>
      </c>
      <c r="F1" s="394" t="s">
        <v>618</v>
      </c>
      <c r="G1" s="394" t="s">
        <v>461</v>
      </c>
      <c r="H1" s="401" t="s">
        <v>1851</v>
      </c>
      <c r="I1" s="366" t="s">
        <v>578</v>
      </c>
      <c r="J1" s="366" t="s">
        <v>579</v>
      </c>
      <c r="K1" s="363" t="s">
        <v>552</v>
      </c>
      <c r="L1" s="363" t="s">
        <v>553</v>
      </c>
      <c r="M1" s="363" t="s">
        <v>554</v>
      </c>
      <c r="N1" s="363" t="s">
        <v>555</v>
      </c>
      <c r="O1" s="395" t="s">
        <v>412</v>
      </c>
      <c r="P1" s="363" t="s">
        <v>572</v>
      </c>
      <c r="Q1" s="363" t="s">
        <v>551</v>
      </c>
      <c r="R1" s="364" t="s">
        <v>92</v>
      </c>
      <c r="T1" s="363" t="s">
        <v>363</v>
      </c>
      <c r="U1" s="365" t="s">
        <v>304</v>
      </c>
      <c r="V1" s="363" t="s">
        <v>305</v>
      </c>
      <c r="W1" s="364" t="s">
        <v>244</v>
      </c>
      <c r="X1" s="367" t="s">
        <v>194</v>
      </c>
      <c r="Y1" s="367" t="s">
        <v>195</v>
      </c>
      <c r="Z1" s="363" t="s">
        <v>1852</v>
      </c>
      <c r="AA1" s="364" t="s">
        <v>1829</v>
      </c>
      <c r="AK1" s="363" t="s">
        <v>1828</v>
      </c>
      <c r="AL1" s="363" t="s">
        <v>1796</v>
      </c>
      <c r="AM1" s="363" t="s">
        <v>1798</v>
      </c>
      <c r="AN1" s="363" t="s">
        <v>1698</v>
      </c>
      <c r="AO1" s="363" t="s">
        <v>1797</v>
      </c>
      <c r="AP1" s="363" t="s">
        <v>1799</v>
      </c>
      <c r="AQ1" s="363" t="s">
        <v>1749</v>
      </c>
      <c r="AR1" s="363" t="s">
        <v>1827</v>
      </c>
      <c r="AS1" s="363" t="s">
        <v>574</v>
      </c>
      <c r="AT1" s="363" t="s">
        <v>576</v>
      </c>
      <c r="AU1" s="363" t="s">
        <v>575</v>
      </c>
      <c r="AV1" s="363" t="s">
        <v>1761</v>
      </c>
      <c r="AW1" s="363" t="s">
        <v>318</v>
      </c>
      <c r="AX1" s="363" t="s">
        <v>1762</v>
      </c>
      <c r="AY1" s="363" t="s">
        <v>1763</v>
      </c>
      <c r="AZ1" s="363" t="s">
        <v>319</v>
      </c>
      <c r="BA1" s="363" t="s">
        <v>1650</v>
      </c>
      <c r="BB1" s="363" t="s">
        <v>45</v>
      </c>
      <c r="BF1" s="363" t="s">
        <v>583</v>
      </c>
      <c r="BG1" s="367" t="s">
        <v>693</v>
      </c>
      <c r="BH1" s="367" t="s">
        <v>694</v>
      </c>
      <c r="BI1" s="367" t="s">
        <v>695</v>
      </c>
      <c r="BJ1" s="367" t="s">
        <v>696</v>
      </c>
      <c r="BK1" s="367" t="s">
        <v>697</v>
      </c>
      <c r="BL1" s="367" t="s">
        <v>698</v>
      </c>
      <c r="BM1" s="367" t="s">
        <v>699</v>
      </c>
      <c r="BN1" s="367" t="s">
        <v>700</v>
      </c>
      <c r="BO1" s="367" t="s">
        <v>701</v>
      </c>
      <c r="BP1" s="367" t="s">
        <v>702</v>
      </c>
      <c r="BQ1" s="367" t="s">
        <v>703</v>
      </c>
      <c r="BR1" s="367" t="s">
        <v>704</v>
      </c>
      <c r="BS1" s="367" t="s">
        <v>46</v>
      </c>
      <c r="BT1" s="367" t="s">
        <v>48</v>
      </c>
      <c r="BU1" s="367" t="s">
        <v>337</v>
      </c>
      <c r="BV1" s="367" t="s">
        <v>52</v>
      </c>
      <c r="BW1" s="367" t="s">
        <v>53</v>
      </c>
      <c r="BX1" s="367" t="s">
        <v>54</v>
      </c>
      <c r="BY1" s="367" t="s">
        <v>55</v>
      </c>
      <c r="BZ1" s="367" t="s">
        <v>56</v>
      </c>
      <c r="CA1" s="367" t="s">
        <v>57</v>
      </c>
      <c r="CB1" s="367" t="s">
        <v>58</v>
      </c>
      <c r="CC1" s="367" t="s">
        <v>59</v>
      </c>
      <c r="CD1" s="367" t="s">
        <v>60</v>
      </c>
      <c r="CE1" s="367" t="s">
        <v>61</v>
      </c>
      <c r="CF1" s="367" t="s">
        <v>62</v>
      </c>
      <c r="CG1" s="367" t="s">
        <v>63</v>
      </c>
    </row>
    <row r="2" spans="1:85" ht="18" customHeight="1">
      <c r="A2" s="369" t="s">
        <v>1700</v>
      </c>
      <c r="B2" s="370" t="s">
        <v>1635</v>
      </c>
      <c r="C2" s="370">
        <v>2012</v>
      </c>
      <c r="D2" s="370" t="str">
        <f>B2&amp;"-"&amp;C2</f>
        <v>GILC1001-2012</v>
      </c>
      <c r="E2" s="369" t="s">
        <v>588</v>
      </c>
      <c r="F2" s="369" t="s">
        <v>1639</v>
      </c>
      <c r="G2" s="398">
        <v>3</v>
      </c>
      <c r="H2" s="402" t="s">
        <v>1635</v>
      </c>
      <c r="I2" s="374">
        <v>4493145.4000000004</v>
      </c>
      <c r="J2" s="374">
        <v>404923.8</v>
      </c>
      <c r="K2" s="369">
        <v>0</v>
      </c>
      <c r="L2" s="369">
        <v>3</v>
      </c>
      <c r="M2" s="369">
        <v>0</v>
      </c>
      <c r="N2" s="369">
        <v>0</v>
      </c>
      <c r="Q2" s="368">
        <v>710</v>
      </c>
      <c r="R2" s="369" t="s">
        <v>587</v>
      </c>
      <c r="S2" s="392"/>
      <c r="U2" s="379" t="s">
        <v>101</v>
      </c>
      <c r="V2" s="378"/>
      <c r="W2" s="378" t="s">
        <v>587</v>
      </c>
      <c r="X2" s="369"/>
      <c r="Y2" s="369"/>
      <c r="AA2" s="369"/>
      <c r="AE2" s="392"/>
      <c r="AF2" s="392"/>
      <c r="AG2" s="392"/>
      <c r="AH2" s="392"/>
      <c r="AI2" s="392"/>
      <c r="AJ2" s="392"/>
      <c r="AK2" s="369">
        <v>2012</v>
      </c>
      <c r="AL2" s="375" t="d">
        <v>2012-06-18</v>
      </c>
      <c r="AM2" s="372" t="s">
        <v>1813</v>
      </c>
      <c r="AN2" s="369" t="s">
        <v>1699</v>
      </c>
      <c r="AO2" s="369" t="s">
        <v>1790</v>
      </c>
      <c r="AP2" s="376">
        <v>1</v>
      </c>
      <c r="AQ2" s="369" t="s">
        <v>1750</v>
      </c>
      <c r="AR2" s="369" t="s">
        <v>587</v>
      </c>
      <c r="AS2" s="369">
        <v>79</v>
      </c>
      <c r="AT2" s="369" t="s">
        <v>594</v>
      </c>
      <c r="AU2" s="369">
        <v>5</v>
      </c>
      <c r="AV2" s="369">
        <v>0</v>
      </c>
      <c r="AW2" s="369">
        <v>3</v>
      </c>
      <c r="AX2" s="369">
        <v>0</v>
      </c>
      <c r="AY2" s="369">
        <v>0</v>
      </c>
      <c r="AZ2" s="369" t="s">
        <v>943</v>
      </c>
      <c r="BF2" s="369" t="s">
        <v>1640</v>
      </c>
      <c r="BG2" s="369">
        <v>15</v>
      </c>
      <c r="BH2" s="369">
        <v>0</v>
      </c>
      <c r="BI2" s="369">
        <v>0</v>
      </c>
      <c r="BJ2" s="369">
        <v>75</v>
      </c>
      <c r="BK2" s="369">
        <v>80</v>
      </c>
      <c r="BL2" s="369">
        <v>80</v>
      </c>
      <c r="BM2" s="369">
        <v>59</v>
      </c>
      <c r="BN2" s="369">
        <v>58</v>
      </c>
      <c r="BO2" s="369">
        <v>57</v>
      </c>
      <c r="BP2" s="369">
        <v>3</v>
      </c>
      <c r="BQ2" s="369">
        <v>4</v>
      </c>
      <c r="BR2" s="369">
        <v>4</v>
      </c>
      <c r="BS2" s="369"/>
      <c r="BT2" s="369"/>
      <c r="BU2" s="369"/>
    </row>
    <row r="3" spans="1:85" ht="18" customHeight="1">
      <c r="A3" s="369" t="s">
        <v>1700</v>
      </c>
      <c r="B3" s="370" t="s">
        <v>1636</v>
      </c>
      <c r="C3" s="370">
        <v>2012</v>
      </c>
      <c r="D3" s="370" t="str">
        <f t="shared" ref="D3:D66" si="0">B3&amp;"-"&amp;C3</f>
        <v>GILC1002-2012</v>
      </c>
      <c r="E3" s="369" t="s">
        <v>588</v>
      </c>
      <c r="F3" s="369" t="s">
        <v>1639</v>
      </c>
      <c r="G3" s="398">
        <v>2</v>
      </c>
      <c r="H3" s="402" t="s">
        <v>1781</v>
      </c>
      <c r="I3" s="374">
        <v>4493126.82</v>
      </c>
      <c r="J3" s="374">
        <v>404922.8</v>
      </c>
      <c r="K3" s="369">
        <v>0</v>
      </c>
      <c r="L3" s="369">
        <v>3</v>
      </c>
      <c r="M3" s="369">
        <v>0</v>
      </c>
      <c r="N3" s="369">
        <v>0</v>
      </c>
      <c r="Q3" s="368">
        <v>711</v>
      </c>
      <c r="R3" s="369" t="s">
        <v>587</v>
      </c>
      <c r="U3" s="379" t="s">
        <v>102</v>
      </c>
      <c r="V3" s="378"/>
      <c r="W3" s="378" t="s">
        <v>587</v>
      </c>
      <c r="X3" s="369"/>
      <c r="Y3" s="369"/>
      <c r="AA3" s="369"/>
      <c r="AK3" s="369">
        <v>2012</v>
      </c>
      <c r="AL3" s="375" t="d">
        <v>2012-06-18</v>
      </c>
      <c r="AM3" s="372" t="s">
        <v>1813</v>
      </c>
      <c r="AN3" s="369" t="s">
        <v>1699</v>
      </c>
      <c r="AO3" s="369" t="s">
        <v>1790</v>
      </c>
      <c r="AP3" s="376">
        <v>1</v>
      </c>
      <c r="AQ3" s="369" t="s">
        <v>1750</v>
      </c>
      <c r="AR3" s="369" t="s">
        <v>587</v>
      </c>
      <c r="AS3" s="369">
        <v>97</v>
      </c>
      <c r="AT3" s="369" t="s">
        <v>594</v>
      </c>
      <c r="AU3" s="369">
        <v>3</v>
      </c>
      <c r="AV3" s="369">
        <v>0</v>
      </c>
      <c r="AW3" s="369">
        <v>3</v>
      </c>
      <c r="AX3" s="369">
        <v>0</v>
      </c>
      <c r="AY3" s="369">
        <v>0</v>
      </c>
      <c r="AZ3" s="369" t="s">
        <v>1638</v>
      </c>
      <c r="BF3" s="369" t="s">
        <v>1641</v>
      </c>
      <c r="BG3" s="369">
        <v>15</v>
      </c>
      <c r="BH3" s="369">
        <v>0</v>
      </c>
      <c r="BI3" s="369">
        <v>0</v>
      </c>
      <c r="BJ3" s="369">
        <v>100</v>
      </c>
      <c r="BK3" s="369">
        <v>25</v>
      </c>
      <c r="BL3" s="369">
        <v>20</v>
      </c>
      <c r="BM3" s="369">
        <v>58</v>
      </c>
      <c r="BN3" s="369">
        <v>57</v>
      </c>
      <c r="BO3" s="369">
        <v>49</v>
      </c>
      <c r="BP3" s="369">
        <v>3</v>
      </c>
      <c r="BQ3" s="369">
        <v>4</v>
      </c>
      <c r="BR3" s="369">
        <v>5</v>
      </c>
      <c r="BS3" s="369"/>
      <c r="BT3" s="369"/>
      <c r="BU3" s="369"/>
    </row>
    <row r="4" spans="1:85" ht="18" customHeight="1">
      <c r="A4" s="369" t="s">
        <v>1700</v>
      </c>
      <c r="B4" s="370" t="s">
        <v>1637</v>
      </c>
      <c r="C4" s="370">
        <v>2012</v>
      </c>
      <c r="D4" s="370" t="str">
        <f t="shared" si="0"/>
        <v>GILC1003-2012</v>
      </c>
      <c r="E4" s="369" t="s">
        <v>588</v>
      </c>
      <c r="F4" s="369" t="s">
        <v>1639</v>
      </c>
      <c r="G4" s="398">
        <v>1</v>
      </c>
      <c r="H4" s="402" t="s">
        <v>1782</v>
      </c>
      <c r="I4" s="374">
        <v>4493124.72</v>
      </c>
      <c r="J4" s="374">
        <v>404926.48</v>
      </c>
      <c r="K4" s="369">
        <v>0</v>
      </c>
      <c r="L4" s="369">
        <v>3</v>
      </c>
      <c r="M4" s="369">
        <v>0</v>
      </c>
      <c r="N4" s="369">
        <v>2</v>
      </c>
      <c r="Q4" s="368">
        <v>712</v>
      </c>
      <c r="R4" s="369" t="s">
        <v>587</v>
      </c>
      <c r="U4" s="379" t="s">
        <v>103</v>
      </c>
      <c r="V4" s="378"/>
      <c r="W4" s="378" t="s">
        <v>587</v>
      </c>
      <c r="X4" s="369"/>
      <c r="Y4" s="369"/>
      <c r="AA4" s="369"/>
      <c r="AK4" s="369">
        <v>2012</v>
      </c>
      <c r="AL4" s="375" t="d">
        <v>2012-06-18</v>
      </c>
      <c r="AM4" s="372" t="s">
        <v>1813</v>
      </c>
      <c r="AN4" s="369" t="s">
        <v>1699</v>
      </c>
      <c r="AO4" s="369" t="s">
        <v>1790</v>
      </c>
      <c r="AP4" s="376">
        <v>1</v>
      </c>
      <c r="AQ4" s="369" t="s">
        <v>1750</v>
      </c>
      <c r="AR4" s="369" t="s">
        <v>587</v>
      </c>
      <c r="AS4" s="369">
        <v>99</v>
      </c>
      <c r="AT4" s="369" t="s">
        <v>585</v>
      </c>
      <c r="AU4" s="369">
        <v>2</v>
      </c>
      <c r="AV4" s="369">
        <v>0</v>
      </c>
      <c r="AW4" s="369">
        <v>3</v>
      </c>
      <c r="AX4" s="369">
        <v>0</v>
      </c>
      <c r="AY4" s="369">
        <v>2</v>
      </c>
      <c r="AZ4" s="369" t="s">
        <v>728</v>
      </c>
      <c r="BF4" s="369" t="s">
        <v>1642</v>
      </c>
      <c r="BG4" s="369">
        <v>120</v>
      </c>
      <c r="BH4" s="369">
        <v>80</v>
      </c>
      <c r="BI4" s="369">
        <v>20</v>
      </c>
      <c r="BJ4" s="369">
        <v>110</v>
      </c>
      <c r="BK4" s="369">
        <v>60</v>
      </c>
      <c r="BL4" s="369">
        <v>35</v>
      </c>
      <c r="BM4" s="369">
        <v>49</v>
      </c>
      <c r="BN4" s="369">
        <v>45</v>
      </c>
      <c r="BO4" s="369">
        <v>43</v>
      </c>
      <c r="BP4" s="369">
        <v>2</v>
      </c>
      <c r="BQ4" s="369">
        <v>2</v>
      </c>
      <c r="BR4" s="369">
        <v>2</v>
      </c>
      <c r="BS4" s="369"/>
      <c r="BT4" s="369"/>
      <c r="BU4" s="369"/>
    </row>
    <row r="5" spans="1:85" ht="18" customHeight="1">
      <c r="A5" s="369" t="s">
        <v>1809</v>
      </c>
      <c r="B5" s="370" t="s">
        <v>1850</v>
      </c>
      <c r="C5" s="370">
        <v>2012</v>
      </c>
      <c r="D5" s="370" t="str">
        <f t="shared" si="0"/>
        <v>GILC2000-2012</v>
      </c>
      <c r="H5" s="402" t="s">
        <v>104</v>
      </c>
      <c r="P5" s="369" t="s">
        <v>1830</v>
      </c>
      <c r="Q5" s="368">
        <v>716</v>
      </c>
      <c r="R5" s="369" t="s">
        <v>596</v>
      </c>
      <c r="U5" s="379" t="s">
        <v>620</v>
      </c>
      <c r="V5" s="378"/>
      <c r="W5" s="369" t="s">
        <v>620</v>
      </c>
      <c r="X5" s="369"/>
      <c r="Y5" s="369"/>
      <c r="AA5" s="369"/>
      <c r="AK5" s="369">
        <v>2012</v>
      </c>
      <c r="AL5" s="375" t="d">
        <v>2012-06-18</v>
      </c>
      <c r="AM5" s="372" t="s">
        <v>1810</v>
      </c>
      <c r="AN5" s="369" t="s">
        <v>1699</v>
      </c>
      <c r="AO5" s="369" t="s">
        <v>1790</v>
      </c>
      <c r="AP5" s="376">
        <v>2</v>
      </c>
      <c r="AQ5" s="369" t="s">
        <v>1752</v>
      </c>
      <c r="AR5" s="369" t="s">
        <v>596</v>
      </c>
      <c r="BS5" s="369"/>
      <c r="BT5" s="369"/>
      <c r="BU5" s="369"/>
    </row>
    <row r="6" spans="1:85" ht="18" customHeight="1">
      <c r="A6" s="369" t="s">
        <v>1701</v>
      </c>
      <c r="B6" s="370" t="s">
        <v>1632</v>
      </c>
      <c r="C6" s="370">
        <v>2012</v>
      </c>
      <c r="D6" s="370" t="str">
        <f t="shared" si="0"/>
        <v>GILN1001-2012</v>
      </c>
      <c r="E6" s="369" t="s">
        <v>707</v>
      </c>
      <c r="F6" s="369" t="s">
        <v>1634</v>
      </c>
      <c r="G6" s="398">
        <v>1</v>
      </c>
      <c r="H6" s="403" t="s">
        <v>1784</v>
      </c>
      <c r="I6" s="374">
        <v>4493512.29</v>
      </c>
      <c r="J6" s="374">
        <v>405045.22</v>
      </c>
      <c r="K6" s="369">
        <v>0</v>
      </c>
      <c r="L6" s="369">
        <v>7</v>
      </c>
      <c r="M6" s="369">
        <v>0</v>
      </c>
      <c r="N6" s="369">
        <v>0</v>
      </c>
      <c r="P6" s="369" t="s">
        <v>1633</v>
      </c>
      <c r="Q6" s="368">
        <v>709</v>
      </c>
      <c r="R6" s="369" t="s">
        <v>587</v>
      </c>
      <c r="T6" s="371"/>
      <c r="U6" s="372" t="s">
        <v>105</v>
      </c>
      <c r="W6" s="369" t="s">
        <v>587</v>
      </c>
      <c r="X6" s="369"/>
      <c r="Y6" s="369"/>
      <c r="AK6" s="369">
        <v>2012</v>
      </c>
      <c r="AL6" s="375" t="d">
        <v>2012-06-18</v>
      </c>
      <c r="AM6" s="372" t="s">
        <v>1810</v>
      </c>
      <c r="AN6" s="369" t="s">
        <v>1699</v>
      </c>
      <c r="AO6" s="369" t="s">
        <v>1817</v>
      </c>
      <c r="AP6" s="376">
        <v>1</v>
      </c>
      <c r="AQ6" s="369" t="s">
        <v>1751</v>
      </c>
      <c r="AR6" s="369" t="s">
        <v>587</v>
      </c>
      <c r="AS6" s="369">
        <v>81</v>
      </c>
      <c r="AT6" s="369" t="s">
        <v>585</v>
      </c>
      <c r="AU6" s="369">
        <v>80</v>
      </c>
      <c r="AV6" s="369">
        <v>0</v>
      </c>
      <c r="AW6" s="369">
        <v>7</v>
      </c>
      <c r="AX6" s="369">
        <v>0</v>
      </c>
      <c r="AY6" s="369">
        <v>0</v>
      </c>
      <c r="AZ6" s="369" t="s">
        <v>800</v>
      </c>
      <c r="BG6" s="369">
        <v>28</v>
      </c>
      <c r="BH6" s="369">
        <v>0</v>
      </c>
      <c r="BI6" s="369">
        <v>19</v>
      </c>
      <c r="BJ6" s="369">
        <v>80</v>
      </c>
      <c r="BK6" s="369">
        <v>120</v>
      </c>
      <c r="BL6" s="369">
        <v>75</v>
      </c>
      <c r="BM6" s="369">
        <v>61</v>
      </c>
      <c r="BN6" s="369">
        <v>58</v>
      </c>
      <c r="BO6" s="369">
        <v>56</v>
      </c>
      <c r="BP6" s="369">
        <v>5</v>
      </c>
      <c r="BQ6" s="369">
        <v>5</v>
      </c>
      <c r="BR6" s="369">
        <v>5</v>
      </c>
    </row>
    <row r="7" spans="1:85" ht="18" customHeight="1">
      <c r="A7" s="369" t="s">
        <v>1807</v>
      </c>
      <c r="B7" s="370" t="s">
        <v>1848</v>
      </c>
      <c r="C7" s="370">
        <v>2012</v>
      </c>
      <c r="D7" s="370" t="str">
        <f t="shared" si="0"/>
        <v>GILN2000-2012</v>
      </c>
      <c r="H7" s="402" t="s">
        <v>104</v>
      </c>
      <c r="P7" s="369" t="s">
        <v>1830</v>
      </c>
      <c r="Q7" s="368">
        <v>714</v>
      </c>
      <c r="R7" s="369" t="s">
        <v>596</v>
      </c>
      <c r="U7" s="372" t="s">
        <v>620</v>
      </c>
      <c r="W7" s="369" t="s">
        <v>620</v>
      </c>
      <c r="X7" s="369"/>
      <c r="Y7" s="369"/>
      <c r="AA7" s="369"/>
      <c r="AK7" s="369">
        <v>2012</v>
      </c>
      <c r="AL7" s="375" t="d">
        <v>2012-06-18</v>
      </c>
      <c r="AM7" s="372" t="s">
        <v>1813</v>
      </c>
      <c r="AN7" s="369" t="s">
        <v>1699</v>
      </c>
      <c r="AO7" s="369" t="s">
        <v>1817</v>
      </c>
      <c r="AP7" s="376">
        <v>2</v>
      </c>
      <c r="AQ7" s="369" t="s">
        <v>1759</v>
      </c>
      <c r="AR7" s="369" t="s">
        <v>596</v>
      </c>
      <c r="BS7" s="369"/>
      <c r="BT7" s="369"/>
      <c r="BU7" s="369"/>
    </row>
    <row r="8" spans="1:85" s="372" customFormat="1" ht="18" customHeight="1">
      <c r="A8" s="369" t="s">
        <v>1806</v>
      </c>
      <c r="B8" s="370" t="s">
        <v>1847</v>
      </c>
      <c r="C8" s="370">
        <v>2012</v>
      </c>
      <c r="D8" s="370" t="str">
        <f t="shared" si="0"/>
        <v>GILS1000-2012</v>
      </c>
      <c r="E8" s="369"/>
      <c r="F8" s="369"/>
      <c r="G8" s="398"/>
      <c r="H8" s="402" t="s">
        <v>104</v>
      </c>
      <c r="I8" s="374"/>
      <c r="J8" s="374"/>
      <c r="K8" s="369"/>
      <c r="L8" s="369"/>
      <c r="M8" s="369"/>
      <c r="N8" s="369"/>
      <c r="O8" s="396"/>
      <c r="P8" s="369" t="s">
        <v>1830</v>
      </c>
      <c r="Q8" s="368">
        <v>713</v>
      </c>
      <c r="R8" s="369" t="s">
        <v>596</v>
      </c>
      <c r="S8"/>
      <c r="T8" s="369"/>
      <c r="U8" s="372" t="s">
        <v>620</v>
      </c>
      <c r="V8" s="369"/>
      <c r="W8" s="369" t="s">
        <v>620</v>
      </c>
      <c r="X8" s="369"/>
      <c r="Y8" s="369"/>
      <c r="Z8" s="369"/>
      <c r="AA8" s="369"/>
      <c r="AB8" s="392"/>
      <c r="AC8" s="392"/>
      <c r="AD8" s="392"/>
      <c r="AE8"/>
      <c r="AF8"/>
      <c r="AG8"/>
      <c r="AH8"/>
      <c r="AI8"/>
      <c r="AJ8"/>
      <c r="AK8" s="369">
        <v>2012</v>
      </c>
      <c r="AL8" s="375" t="d">
        <v>2012-06-18</v>
      </c>
      <c r="AM8" s="372" t="s">
        <v>1813</v>
      </c>
      <c r="AN8" s="369" t="s">
        <v>1699</v>
      </c>
      <c r="AO8" s="369" t="s">
        <v>1788</v>
      </c>
      <c r="AP8" s="376">
        <v>1</v>
      </c>
      <c r="AQ8" s="369" t="s">
        <v>1756</v>
      </c>
      <c r="AR8" s="369" t="s">
        <v>596</v>
      </c>
      <c r="AS8" s="369"/>
      <c r="AT8" s="369"/>
      <c r="AU8" s="369"/>
      <c r="AV8" s="369"/>
      <c r="AW8" s="369"/>
      <c r="AX8" s="369"/>
      <c r="AY8" s="369"/>
      <c r="AZ8" s="369"/>
      <c r="BA8" s="369"/>
      <c r="BB8" s="369"/>
      <c r="BC8" s="373"/>
      <c r="BD8" s="373"/>
      <c r="BE8" s="373"/>
      <c r="BF8" s="369"/>
      <c r="BG8" s="369"/>
      <c r="BH8" s="369"/>
      <c r="BI8" s="369"/>
      <c r="BJ8" s="369"/>
      <c r="BK8" s="369"/>
      <c r="BL8" s="369"/>
      <c r="BM8" s="369"/>
      <c r="BN8" s="369"/>
      <c r="BO8" s="369"/>
      <c r="BP8" s="369"/>
      <c r="BQ8" s="369"/>
      <c r="BR8" s="369"/>
      <c r="BS8" s="369"/>
      <c r="BT8" s="369"/>
      <c r="BU8" s="369"/>
      <c r="BV8" s="369"/>
      <c r="BW8" s="369"/>
      <c r="BX8" s="369"/>
      <c r="BY8" s="369"/>
      <c r="BZ8" s="369"/>
      <c r="CA8" s="369"/>
      <c r="CB8" s="369"/>
      <c r="CC8" s="369"/>
      <c r="CD8" s="369"/>
      <c r="CE8" s="369"/>
      <c r="CF8" s="369"/>
      <c r="CG8" s="369"/>
    </row>
    <row r="9" spans="1:85" ht="18" customHeight="1">
      <c r="A9" s="369" t="s">
        <v>1808</v>
      </c>
      <c r="B9" s="370" t="s">
        <v>1849</v>
      </c>
      <c r="C9" s="370">
        <v>2012</v>
      </c>
      <c r="D9" s="370" t="str">
        <f t="shared" si="0"/>
        <v>GILS2000-2012</v>
      </c>
      <c r="H9" s="402" t="s">
        <v>104</v>
      </c>
      <c r="P9" s="369" t="s">
        <v>1830</v>
      </c>
      <c r="Q9" s="368">
        <v>715</v>
      </c>
      <c r="R9" s="369" t="s">
        <v>596</v>
      </c>
      <c r="U9" s="372" t="s">
        <v>620</v>
      </c>
      <c r="W9" s="369" t="s">
        <v>620</v>
      </c>
      <c r="X9" s="369"/>
      <c r="Y9" s="369"/>
      <c r="AA9" s="369"/>
      <c r="AK9" s="369">
        <v>2012</v>
      </c>
      <c r="AL9" s="375" t="d">
        <v>2012-06-18</v>
      </c>
      <c r="AM9" s="372" t="s">
        <v>1810</v>
      </c>
      <c r="AN9" s="369" t="s">
        <v>1699</v>
      </c>
      <c r="AO9" s="369" t="s">
        <v>1788</v>
      </c>
      <c r="AP9" s="376">
        <v>2</v>
      </c>
      <c r="AQ9" s="369" t="s">
        <v>1757</v>
      </c>
      <c r="AR9" s="369" t="s">
        <v>596</v>
      </c>
      <c r="BS9" s="369"/>
      <c r="BT9" s="369"/>
      <c r="BU9" s="369"/>
    </row>
    <row r="10" spans="1:85" ht="18" customHeight="1">
      <c r="A10" s="369" t="s">
        <v>1703</v>
      </c>
      <c r="B10" s="370" t="s">
        <v>1532</v>
      </c>
      <c r="C10" s="370">
        <v>2012</v>
      </c>
      <c r="D10" s="370" t="str">
        <f t="shared" si="0"/>
        <v>LTRC1001-2012</v>
      </c>
      <c r="E10" s="369" t="s">
        <v>1765</v>
      </c>
      <c r="F10" s="369" t="s">
        <v>1533</v>
      </c>
      <c r="G10" s="398">
        <v>1</v>
      </c>
      <c r="H10" s="403" t="s">
        <v>1783</v>
      </c>
      <c r="I10" s="374">
        <v>4492627.13</v>
      </c>
      <c r="J10" s="374">
        <v>403610.95</v>
      </c>
      <c r="K10" s="369">
        <v>0</v>
      </c>
      <c r="L10" s="369">
        <v>2</v>
      </c>
      <c r="M10" s="369">
        <v>2</v>
      </c>
      <c r="N10" s="369">
        <v>0</v>
      </c>
      <c r="Q10" s="368">
        <v>654</v>
      </c>
      <c r="R10" s="369" t="s">
        <v>587</v>
      </c>
      <c r="T10" s="371"/>
      <c r="U10" s="372" t="s">
        <v>245</v>
      </c>
      <c r="W10" s="369" t="s">
        <v>246</v>
      </c>
      <c r="X10" s="369"/>
      <c r="Y10" s="369"/>
      <c r="AK10" s="369">
        <v>2012</v>
      </c>
      <c r="AL10" s="375" t="d">
        <v>2012-06-25</v>
      </c>
      <c r="AM10" s="372" t="s">
        <v>1811</v>
      </c>
      <c r="AN10" s="369" t="s">
        <v>1702</v>
      </c>
      <c r="AO10" s="369" t="s">
        <v>1790</v>
      </c>
      <c r="AP10" s="376">
        <v>1</v>
      </c>
      <c r="AQ10" s="369" t="s">
        <v>1750</v>
      </c>
      <c r="AR10" s="369" t="s">
        <v>587</v>
      </c>
      <c r="AS10" s="369">
        <v>23</v>
      </c>
      <c r="AT10" s="369" t="s">
        <v>585</v>
      </c>
      <c r="AU10" s="369">
        <v>21</v>
      </c>
      <c r="AV10" s="369">
        <v>0</v>
      </c>
      <c r="AW10" s="369">
        <v>2</v>
      </c>
      <c r="AX10" s="369">
        <v>0</v>
      </c>
      <c r="AY10" s="369">
        <v>0</v>
      </c>
      <c r="BG10" s="369">
        <v>0</v>
      </c>
      <c r="BH10" s="369">
        <v>0</v>
      </c>
      <c r="BI10" s="369">
        <v>0</v>
      </c>
      <c r="BJ10" s="369">
        <v>70</v>
      </c>
      <c r="BK10" s="369">
        <v>102</v>
      </c>
      <c r="BL10" s="369">
        <v>100</v>
      </c>
      <c r="BM10" s="369">
        <v>43</v>
      </c>
      <c r="BN10" s="369">
        <v>42</v>
      </c>
      <c r="BO10" s="369">
        <v>42</v>
      </c>
      <c r="BP10" s="369" t="s">
        <v>1247</v>
      </c>
      <c r="BQ10" s="369" t="s">
        <v>1247</v>
      </c>
      <c r="BR10" s="369">
        <v>6</v>
      </c>
    </row>
    <row r="11" spans="1:85" ht="18" customHeight="1">
      <c r="A11" s="369" t="s">
        <v>1704</v>
      </c>
      <c r="B11" s="370" t="s">
        <v>1618</v>
      </c>
      <c r="C11" s="370">
        <v>2012</v>
      </c>
      <c r="D11" s="370" t="str">
        <f t="shared" si="0"/>
        <v>LTRC2001-2012</v>
      </c>
      <c r="E11" s="369" t="s">
        <v>1765</v>
      </c>
      <c r="F11" s="369" t="s">
        <v>1535</v>
      </c>
      <c r="G11" s="398">
        <v>4</v>
      </c>
      <c r="H11" s="403" t="s">
        <v>1618</v>
      </c>
      <c r="I11" s="374">
        <v>4492520.59</v>
      </c>
      <c r="J11" s="374">
        <v>403338.75</v>
      </c>
      <c r="K11" s="369">
        <v>1</v>
      </c>
      <c r="L11" s="369">
        <v>6</v>
      </c>
      <c r="M11" s="369">
        <v>0</v>
      </c>
      <c r="N11" s="369">
        <v>1</v>
      </c>
      <c r="Q11" s="368">
        <v>701</v>
      </c>
      <c r="R11" s="369" t="s">
        <v>587</v>
      </c>
      <c r="T11" s="371"/>
      <c r="U11" s="372" t="s">
        <v>106</v>
      </c>
      <c r="W11" s="369" t="s">
        <v>587</v>
      </c>
      <c r="X11" s="369"/>
      <c r="Y11" s="369"/>
      <c r="AK11" s="369">
        <v>2012</v>
      </c>
      <c r="AL11" s="375" t="d">
        <v>2012-06-13</v>
      </c>
      <c r="AM11" s="372" t="s">
        <v>1813</v>
      </c>
      <c r="AN11" s="369" t="s">
        <v>1702</v>
      </c>
      <c r="AO11" s="369" t="s">
        <v>1790</v>
      </c>
      <c r="AP11" s="376">
        <v>2</v>
      </c>
      <c r="AQ11" s="369" t="s">
        <v>1752</v>
      </c>
      <c r="AR11" s="369" t="s">
        <v>587</v>
      </c>
      <c r="AS11" s="369">
        <v>92</v>
      </c>
      <c r="AU11" s="369">
        <v>58</v>
      </c>
      <c r="AV11" s="369">
        <v>0</v>
      </c>
      <c r="AW11" s="369">
        <v>6</v>
      </c>
      <c r="AX11" s="369">
        <v>0</v>
      </c>
      <c r="AY11" s="369">
        <v>0</v>
      </c>
      <c r="AZ11" s="369" t="s">
        <v>595</v>
      </c>
      <c r="BG11" s="369">
        <v>0</v>
      </c>
      <c r="BH11" s="369">
        <v>0</v>
      </c>
      <c r="BI11" s="369">
        <v>0</v>
      </c>
      <c r="BJ11" s="369">
        <v>50</v>
      </c>
      <c r="BK11" s="369">
        <v>40</v>
      </c>
      <c r="BL11" s="369">
        <v>50</v>
      </c>
      <c r="BM11" s="369">
        <v>52</v>
      </c>
      <c r="BN11" s="369">
        <v>47</v>
      </c>
      <c r="BO11" s="369">
        <v>43</v>
      </c>
      <c r="BP11" s="369">
        <v>6</v>
      </c>
      <c r="BQ11" s="369" t="s">
        <v>1628</v>
      </c>
      <c r="BR11" s="369" t="s">
        <v>1629</v>
      </c>
    </row>
    <row r="12" spans="1:85" ht="18" customHeight="1">
      <c r="A12" s="369" t="s">
        <v>1704</v>
      </c>
      <c r="B12" s="370" t="s">
        <v>1619</v>
      </c>
      <c r="C12" s="370">
        <v>2012</v>
      </c>
      <c r="D12" s="370" t="str">
        <f t="shared" si="0"/>
        <v>LTRC2002-2012</v>
      </c>
      <c r="E12" s="369" t="s">
        <v>1765</v>
      </c>
      <c r="F12" s="369" t="s">
        <v>1535</v>
      </c>
      <c r="G12" s="398">
        <v>5</v>
      </c>
      <c r="H12" s="403" t="s">
        <v>1619</v>
      </c>
      <c r="I12" s="374">
        <v>4492503.8899999997</v>
      </c>
      <c r="J12" s="374">
        <v>403483.96</v>
      </c>
      <c r="K12" s="369">
        <v>0</v>
      </c>
      <c r="L12" s="369">
        <v>1</v>
      </c>
      <c r="M12" s="369">
        <v>0</v>
      </c>
      <c r="N12" s="369">
        <v>2</v>
      </c>
      <c r="P12" s="369" t="s">
        <v>1695</v>
      </c>
      <c r="Q12" s="368">
        <v>702</v>
      </c>
      <c r="R12" s="369" t="s">
        <v>587</v>
      </c>
      <c r="S12" s="362"/>
      <c r="T12" s="371"/>
      <c r="U12" s="372" t="s">
        <v>107</v>
      </c>
      <c r="V12" s="369" t="s">
        <v>380</v>
      </c>
      <c r="W12" s="369" t="s">
        <v>587</v>
      </c>
      <c r="X12" s="372"/>
      <c r="Y12" s="372"/>
      <c r="AB12" s="466"/>
      <c r="AC12" s="466"/>
      <c r="AD12" s="466"/>
      <c r="AE12" s="362"/>
      <c r="AF12" s="362"/>
      <c r="AG12" s="362"/>
      <c r="AH12" s="362"/>
      <c r="AI12" s="362"/>
      <c r="AJ12" s="362"/>
      <c r="AK12" s="369">
        <v>2012</v>
      </c>
      <c r="AL12" s="375" t="d">
        <v>2012-06-13</v>
      </c>
      <c r="AM12" s="372" t="s">
        <v>1813</v>
      </c>
      <c r="AN12" s="369" t="s">
        <v>1702</v>
      </c>
      <c r="AO12" s="369" t="s">
        <v>1790</v>
      </c>
      <c r="AP12" s="376">
        <v>2</v>
      </c>
      <c r="AQ12" s="369" t="s">
        <v>1752</v>
      </c>
      <c r="AR12" s="369" t="s">
        <v>587</v>
      </c>
      <c r="AS12" s="369">
        <v>94</v>
      </c>
      <c r="AU12" s="369">
        <v>58</v>
      </c>
      <c r="AV12" s="369">
        <v>1</v>
      </c>
      <c r="AW12" s="369">
        <v>1</v>
      </c>
      <c r="AX12" s="369">
        <v>0</v>
      </c>
      <c r="AY12" s="369">
        <v>0</v>
      </c>
      <c r="AZ12" s="369" t="s">
        <v>1626</v>
      </c>
      <c r="BA12" s="369" t="s">
        <v>1694</v>
      </c>
      <c r="BG12" s="369">
        <v>0</v>
      </c>
      <c r="BJ12" s="369">
        <v>120</v>
      </c>
      <c r="BM12" s="369">
        <v>40</v>
      </c>
    </row>
    <row r="13" spans="1:85" ht="18" customHeight="1">
      <c r="A13" s="369" t="s">
        <v>1704</v>
      </c>
      <c r="B13" s="370" t="s">
        <v>1620</v>
      </c>
      <c r="C13" s="370">
        <v>2012</v>
      </c>
      <c r="D13" s="370" t="str">
        <f t="shared" si="0"/>
        <v>LTRC2003-2012</v>
      </c>
      <c r="E13" s="369" t="s">
        <v>1765</v>
      </c>
      <c r="F13" s="369" t="s">
        <v>1535</v>
      </c>
      <c r="G13" s="398">
        <v>6</v>
      </c>
      <c r="H13" s="403" t="s">
        <v>1786</v>
      </c>
      <c r="I13" s="374">
        <v>4492507.2699999996</v>
      </c>
      <c r="J13" s="374">
        <v>403485.81</v>
      </c>
      <c r="K13" s="369">
        <v>0</v>
      </c>
      <c r="L13" s="369">
        <v>1</v>
      </c>
      <c r="M13" s="369">
        <v>0</v>
      </c>
      <c r="N13" s="369">
        <v>0</v>
      </c>
      <c r="Q13" s="368">
        <v>703</v>
      </c>
      <c r="R13" s="369" t="s">
        <v>587</v>
      </c>
      <c r="T13" s="371"/>
      <c r="U13" s="372" t="s">
        <v>108</v>
      </c>
      <c r="W13" s="369" t="s">
        <v>587</v>
      </c>
      <c r="X13" s="369"/>
      <c r="Y13" s="369"/>
      <c r="AK13" s="369">
        <v>2012</v>
      </c>
      <c r="AL13" s="375" t="d">
        <v>2012-06-13</v>
      </c>
      <c r="AM13" s="372" t="s">
        <v>1813</v>
      </c>
      <c r="AN13" s="369" t="s">
        <v>1702</v>
      </c>
      <c r="AO13" s="369" t="s">
        <v>1790</v>
      </c>
      <c r="AP13" s="376">
        <v>2</v>
      </c>
      <c r="AQ13" s="369" t="s">
        <v>1752</v>
      </c>
      <c r="AR13" s="369" t="s">
        <v>587</v>
      </c>
      <c r="AS13" s="369">
        <v>97</v>
      </c>
      <c r="AU13" s="369">
        <v>60</v>
      </c>
      <c r="AV13" s="369">
        <v>0</v>
      </c>
      <c r="AW13" s="369">
        <v>2</v>
      </c>
      <c r="AX13" s="369">
        <v>0</v>
      </c>
      <c r="AY13" s="369">
        <v>0</v>
      </c>
      <c r="AZ13" s="369" t="s">
        <v>595</v>
      </c>
      <c r="BG13" s="369">
        <v>0</v>
      </c>
      <c r="BJ13" s="369">
        <v>150</v>
      </c>
      <c r="BM13" s="369">
        <v>57</v>
      </c>
    </row>
    <row r="14" spans="1:85" s="372" customFormat="1" ht="18" customHeight="1">
      <c r="A14" s="369" t="s">
        <v>1704</v>
      </c>
      <c r="B14" s="370" t="s">
        <v>1621</v>
      </c>
      <c r="C14" s="370">
        <v>2012</v>
      </c>
      <c r="D14" s="370" t="str">
        <f t="shared" si="0"/>
        <v>LTRC2004-2012</v>
      </c>
      <c r="E14" s="369" t="s">
        <v>1765</v>
      </c>
      <c r="F14" s="369" t="s">
        <v>1535</v>
      </c>
      <c r="G14" s="398">
        <v>7</v>
      </c>
      <c r="H14" s="403" t="s">
        <v>1771</v>
      </c>
      <c r="I14" s="374">
        <v>4492509.2699999996</v>
      </c>
      <c r="J14" s="374">
        <v>403479.85</v>
      </c>
      <c r="K14" s="369">
        <v>0</v>
      </c>
      <c r="L14" s="369">
        <v>1</v>
      </c>
      <c r="M14" s="369">
        <v>0</v>
      </c>
      <c r="N14" s="369">
        <v>1</v>
      </c>
      <c r="O14" s="396"/>
      <c r="P14" s="369" t="s">
        <v>1627</v>
      </c>
      <c r="Q14" s="368">
        <v>704</v>
      </c>
      <c r="R14" s="369" t="s">
        <v>587</v>
      </c>
      <c r="S14"/>
      <c r="T14" s="380"/>
      <c r="U14" s="372" t="s">
        <v>109</v>
      </c>
      <c r="V14" s="369"/>
      <c r="W14" s="369" t="s">
        <v>587</v>
      </c>
      <c r="X14" s="369"/>
      <c r="Y14" s="369"/>
      <c r="Z14" s="369"/>
      <c r="AA14" s="373"/>
      <c r="AB14" s="392"/>
      <c r="AC14" s="392"/>
      <c r="AD14" s="392"/>
      <c r="AE14"/>
      <c r="AF14"/>
      <c r="AG14"/>
      <c r="AH14"/>
      <c r="AI14"/>
      <c r="AJ14"/>
      <c r="AK14" s="369">
        <v>2012</v>
      </c>
      <c r="AL14" s="375" t="d">
        <v>2012-06-13</v>
      </c>
      <c r="AM14" s="372" t="s">
        <v>1813</v>
      </c>
      <c r="AN14" s="369" t="s">
        <v>1702</v>
      </c>
      <c r="AO14" s="369" t="s">
        <v>1790</v>
      </c>
      <c r="AP14" s="376">
        <v>2</v>
      </c>
      <c r="AQ14" s="369" t="s">
        <v>1752</v>
      </c>
      <c r="AR14" s="369" t="s">
        <v>587</v>
      </c>
      <c r="AS14" s="369">
        <v>99</v>
      </c>
      <c r="AT14" s="369"/>
      <c r="AU14" s="369">
        <v>59</v>
      </c>
      <c r="AV14" s="369">
        <v>0</v>
      </c>
      <c r="AW14" s="369">
        <v>6</v>
      </c>
      <c r="AX14" s="369">
        <v>0</v>
      </c>
      <c r="AY14" s="369">
        <v>0</v>
      </c>
      <c r="AZ14" s="369" t="s">
        <v>595</v>
      </c>
      <c r="BA14" s="369"/>
      <c r="BB14" s="369"/>
      <c r="BC14" s="373"/>
      <c r="BD14" s="373"/>
      <c r="BE14" s="373"/>
      <c r="BF14" s="369"/>
      <c r="BG14" s="369">
        <v>0</v>
      </c>
      <c r="BH14" s="369"/>
      <c r="BI14" s="369"/>
      <c r="BJ14" s="369">
        <v>40</v>
      </c>
      <c r="BK14" s="369"/>
      <c r="BL14" s="369"/>
      <c r="BM14" s="369">
        <v>47</v>
      </c>
      <c r="BN14" s="369"/>
      <c r="BO14" s="369"/>
      <c r="BP14" s="369"/>
      <c r="BQ14" s="369"/>
      <c r="BR14" s="369"/>
      <c r="BS14" s="373"/>
      <c r="BT14" s="373"/>
      <c r="BU14" s="373"/>
      <c r="BV14" s="369"/>
      <c r="BW14" s="369"/>
      <c r="BX14" s="369"/>
      <c r="BY14" s="369"/>
      <c r="BZ14" s="369"/>
      <c r="CA14" s="369"/>
      <c r="CB14" s="369"/>
      <c r="CC14" s="369"/>
      <c r="CD14" s="369"/>
      <c r="CE14" s="369"/>
      <c r="CF14" s="369"/>
      <c r="CG14" s="369"/>
    </row>
    <row r="15" spans="1:85" s="372" customFormat="1" ht="18" customHeight="1">
      <c r="A15" s="369" t="s">
        <v>1704</v>
      </c>
      <c r="B15" s="370" t="s">
        <v>1622</v>
      </c>
      <c r="C15" s="370">
        <v>2012</v>
      </c>
      <c r="D15" s="370" t="str">
        <f t="shared" si="0"/>
        <v>LTRC2005-2012</v>
      </c>
      <c r="E15" s="369" t="s">
        <v>1765</v>
      </c>
      <c r="F15" s="369" t="s">
        <v>1535</v>
      </c>
      <c r="G15" s="398">
        <v>8</v>
      </c>
      <c r="H15" s="403" t="s">
        <v>1772</v>
      </c>
      <c r="I15" s="374">
        <v>4492510.67</v>
      </c>
      <c r="J15" s="374">
        <v>403491.4</v>
      </c>
      <c r="K15" s="369">
        <v>0</v>
      </c>
      <c r="L15" s="369">
        <v>1</v>
      </c>
      <c r="M15" s="369">
        <v>0</v>
      </c>
      <c r="N15" s="369">
        <v>3</v>
      </c>
      <c r="O15" s="396"/>
      <c r="P15" s="369" t="s">
        <v>1696</v>
      </c>
      <c r="Q15" s="368">
        <v>705</v>
      </c>
      <c r="R15" s="369" t="s">
        <v>587</v>
      </c>
      <c r="S15"/>
      <c r="T15" s="371"/>
      <c r="U15" s="372" t="s">
        <v>110</v>
      </c>
      <c r="V15" s="369"/>
      <c r="W15" s="369" t="s">
        <v>587</v>
      </c>
      <c r="X15" s="369"/>
      <c r="Y15" s="369"/>
      <c r="Z15" s="369"/>
      <c r="AA15" s="373"/>
      <c r="AB15" s="392"/>
      <c r="AC15" s="392"/>
      <c r="AD15" s="392"/>
      <c r="AE15"/>
      <c r="AF15"/>
      <c r="AG15"/>
      <c r="AH15"/>
      <c r="AI15"/>
      <c r="AJ15"/>
      <c r="AK15" s="369">
        <v>2012</v>
      </c>
      <c r="AL15" s="375" t="d">
        <v>2012-06-13</v>
      </c>
      <c r="AM15" s="372" t="s">
        <v>1813</v>
      </c>
      <c r="AN15" s="369" t="s">
        <v>1702</v>
      </c>
      <c r="AO15" s="369" t="s">
        <v>1790</v>
      </c>
      <c r="AP15" s="376">
        <v>2</v>
      </c>
      <c r="AQ15" s="369" t="s">
        <v>1752</v>
      </c>
      <c r="AR15" s="369" t="s">
        <v>587</v>
      </c>
      <c r="AS15" s="369">
        <v>87</v>
      </c>
      <c r="AT15" s="369"/>
      <c r="AU15" s="369">
        <v>93</v>
      </c>
      <c r="AV15" s="369">
        <v>0</v>
      </c>
      <c r="AW15" s="369">
        <v>1</v>
      </c>
      <c r="AX15" s="369">
        <v>0</v>
      </c>
      <c r="AY15" s="369">
        <v>0</v>
      </c>
      <c r="AZ15" s="369" t="s">
        <v>595</v>
      </c>
      <c r="BA15" s="369"/>
      <c r="BB15" s="369"/>
      <c r="BC15" s="373"/>
      <c r="BD15" s="373"/>
      <c r="BE15" s="373"/>
      <c r="BF15" s="369"/>
      <c r="BG15" s="369">
        <v>0</v>
      </c>
      <c r="BH15" s="369">
        <v>0</v>
      </c>
      <c r="BI15" s="369">
        <v>0</v>
      </c>
      <c r="BJ15" s="369">
        <v>50</v>
      </c>
      <c r="BK15" s="369">
        <v>0</v>
      </c>
      <c r="BL15" s="369">
        <v>0</v>
      </c>
      <c r="BM15" s="369">
        <v>55</v>
      </c>
      <c r="BN15" s="369">
        <v>41</v>
      </c>
      <c r="BO15" s="369">
        <v>37</v>
      </c>
      <c r="BP15" s="369"/>
      <c r="BQ15" s="369"/>
      <c r="BR15" s="369"/>
      <c r="BS15" s="373"/>
      <c r="BT15" s="373"/>
      <c r="BU15" s="373"/>
      <c r="BV15" s="369"/>
      <c r="BW15" s="369"/>
      <c r="BX15" s="369"/>
      <c r="BY15" s="369"/>
      <c r="BZ15" s="369"/>
      <c r="CA15" s="369"/>
      <c r="CB15" s="369"/>
      <c r="CC15" s="369"/>
      <c r="CD15" s="369"/>
      <c r="CE15" s="369"/>
      <c r="CF15" s="369"/>
      <c r="CG15" s="369"/>
    </row>
    <row r="16" spans="1:85" ht="18" customHeight="1">
      <c r="A16" s="369" t="s">
        <v>1704</v>
      </c>
      <c r="B16" s="370" t="s">
        <v>1623</v>
      </c>
      <c r="C16" s="370">
        <v>2012</v>
      </c>
      <c r="D16" s="370" t="str">
        <f t="shared" si="0"/>
        <v>LTRC2006-2012</v>
      </c>
      <c r="E16" s="369" t="s">
        <v>1765</v>
      </c>
      <c r="F16" s="369" t="s">
        <v>1535</v>
      </c>
      <c r="G16" s="398">
        <v>10</v>
      </c>
      <c r="H16" s="403" t="s">
        <v>1773</v>
      </c>
      <c r="I16" s="374">
        <v>4492517.4000000004</v>
      </c>
      <c r="J16" s="374">
        <v>403335.83</v>
      </c>
      <c r="K16" s="369">
        <v>0</v>
      </c>
      <c r="L16" s="369">
        <v>2</v>
      </c>
      <c r="M16" s="369">
        <v>2</v>
      </c>
      <c r="N16" s="369">
        <v>4</v>
      </c>
      <c r="Q16" s="368">
        <v>706</v>
      </c>
      <c r="R16" s="369" t="s">
        <v>587</v>
      </c>
      <c r="T16" s="380"/>
      <c r="U16" s="372" t="s">
        <v>111</v>
      </c>
      <c r="W16" s="369" t="s">
        <v>587</v>
      </c>
      <c r="X16" s="369"/>
      <c r="Y16" s="369"/>
      <c r="AK16" s="369">
        <v>2012</v>
      </c>
      <c r="AL16" s="375" t="d">
        <v>2012-06-13</v>
      </c>
      <c r="AM16" s="372" t="s">
        <v>1813</v>
      </c>
      <c r="AN16" s="369" t="s">
        <v>1702</v>
      </c>
      <c r="AO16" s="369" t="s">
        <v>1790</v>
      </c>
      <c r="AP16" s="376">
        <v>2</v>
      </c>
      <c r="AQ16" s="369" t="s">
        <v>1752</v>
      </c>
      <c r="AR16" s="369" t="s">
        <v>587</v>
      </c>
      <c r="AS16" s="369">
        <v>90</v>
      </c>
      <c r="AU16" s="369">
        <v>81</v>
      </c>
      <c r="AV16" s="369">
        <v>0</v>
      </c>
      <c r="AW16" s="369">
        <v>1</v>
      </c>
      <c r="AX16" s="369">
        <v>0</v>
      </c>
      <c r="AY16" s="369">
        <v>0</v>
      </c>
      <c r="AZ16" s="369" t="s">
        <v>595</v>
      </c>
      <c r="BG16" s="369">
        <v>0</v>
      </c>
      <c r="BH16" s="369">
        <v>0</v>
      </c>
      <c r="BI16" s="369">
        <v>0</v>
      </c>
      <c r="BJ16" s="369">
        <v>55</v>
      </c>
      <c r="BK16" s="369">
        <v>60</v>
      </c>
      <c r="BL16" s="369">
        <v>70</v>
      </c>
      <c r="BM16" s="369">
        <v>45</v>
      </c>
      <c r="BN16" s="369">
        <v>44</v>
      </c>
      <c r="BO16" s="369">
        <v>44</v>
      </c>
      <c r="BP16" s="369">
        <v>7</v>
      </c>
      <c r="BQ16" s="369">
        <v>7</v>
      </c>
      <c r="BR16" s="369">
        <v>7</v>
      </c>
    </row>
    <row r="17" spans="1:73" ht="18" customHeight="1">
      <c r="A17" s="369" t="s">
        <v>1704</v>
      </c>
      <c r="B17" s="370" t="s">
        <v>1624</v>
      </c>
      <c r="C17" s="370">
        <v>2012</v>
      </c>
      <c r="D17" s="370" t="str">
        <f t="shared" si="0"/>
        <v>LTRC2007-2012</v>
      </c>
      <c r="E17" s="369" t="s">
        <v>1765</v>
      </c>
      <c r="F17" s="369" t="s">
        <v>1535</v>
      </c>
      <c r="G17" s="398">
        <v>11</v>
      </c>
      <c r="H17" s="403" t="s">
        <v>1774</v>
      </c>
      <c r="I17" s="374">
        <v>4492514.99</v>
      </c>
      <c r="J17" s="374">
        <v>403337.96</v>
      </c>
      <c r="K17" s="369">
        <v>0</v>
      </c>
      <c r="L17" s="369">
        <v>3</v>
      </c>
      <c r="M17" s="369">
        <v>0</v>
      </c>
      <c r="N17" s="369">
        <v>0</v>
      </c>
      <c r="Q17" s="368">
        <v>707</v>
      </c>
      <c r="R17" s="369" t="s">
        <v>587</v>
      </c>
      <c r="T17" s="371"/>
      <c r="U17" s="381" t="s">
        <v>112</v>
      </c>
      <c r="V17" s="382"/>
      <c r="W17" s="369" t="s">
        <v>587</v>
      </c>
      <c r="X17" s="369"/>
      <c r="Y17" s="369"/>
      <c r="AK17" s="369">
        <v>2012</v>
      </c>
      <c r="AL17" s="375" t="d">
        <v>2012-06-13</v>
      </c>
      <c r="AM17" s="372" t="s">
        <v>1813</v>
      </c>
      <c r="AN17" s="369" t="s">
        <v>1702</v>
      </c>
      <c r="AO17" s="369" t="s">
        <v>1790</v>
      </c>
      <c r="AP17" s="376">
        <v>2</v>
      </c>
      <c r="AQ17" s="369" t="s">
        <v>1752</v>
      </c>
      <c r="AR17" s="369" t="s">
        <v>587</v>
      </c>
      <c r="AS17" s="369">
        <v>92</v>
      </c>
      <c r="AU17" s="369">
        <v>88</v>
      </c>
      <c r="AV17" s="369">
        <v>0</v>
      </c>
      <c r="AW17" s="369">
        <v>2</v>
      </c>
      <c r="AX17" s="369">
        <v>0</v>
      </c>
      <c r="AY17" s="369">
        <v>0</v>
      </c>
      <c r="AZ17" s="369" t="s">
        <v>595</v>
      </c>
      <c r="BG17" s="369">
        <v>0</v>
      </c>
      <c r="BH17" s="369">
        <v>0</v>
      </c>
      <c r="BI17" s="369">
        <v>0</v>
      </c>
      <c r="BJ17" s="369">
        <v>30</v>
      </c>
      <c r="BK17" s="369">
        <v>40</v>
      </c>
      <c r="BL17" s="369">
        <v>40</v>
      </c>
      <c r="BM17" s="369">
        <v>45</v>
      </c>
      <c r="BN17" s="369">
        <v>44</v>
      </c>
      <c r="BO17" s="369">
        <v>40</v>
      </c>
      <c r="BP17" s="369" t="s">
        <v>1630</v>
      </c>
      <c r="BQ17" s="369" t="s">
        <v>1631</v>
      </c>
      <c r="BR17" s="369" t="s">
        <v>1247</v>
      </c>
    </row>
    <row r="18" spans="1:73" ht="18" customHeight="1">
      <c r="A18" s="369" t="s">
        <v>1704</v>
      </c>
      <c r="B18" s="370" t="s">
        <v>1625</v>
      </c>
      <c r="C18" s="370">
        <v>2012</v>
      </c>
      <c r="D18" s="370" t="str">
        <f t="shared" si="0"/>
        <v>LTRC2008-2012</v>
      </c>
      <c r="E18" s="369" t="s">
        <v>1765</v>
      </c>
      <c r="F18" s="369" t="s">
        <v>1535</v>
      </c>
      <c r="G18" s="398">
        <v>12</v>
      </c>
      <c r="H18" s="403" t="s">
        <v>1787</v>
      </c>
      <c r="I18" s="374">
        <v>4492513.8499999996</v>
      </c>
      <c r="J18" s="374">
        <v>403333.49</v>
      </c>
      <c r="K18" s="369">
        <v>0</v>
      </c>
      <c r="L18" s="369">
        <v>6</v>
      </c>
      <c r="M18" s="369">
        <v>0</v>
      </c>
      <c r="N18" s="369">
        <v>0</v>
      </c>
      <c r="Q18" s="368">
        <v>708</v>
      </c>
      <c r="R18" s="369" t="s">
        <v>587</v>
      </c>
      <c r="S18" s="362"/>
      <c r="T18" s="380"/>
      <c r="U18" s="381" t="s">
        <v>113</v>
      </c>
      <c r="V18" s="382" t="s">
        <v>379</v>
      </c>
      <c r="W18" s="369" t="s">
        <v>587</v>
      </c>
      <c r="X18" s="372"/>
      <c r="Y18" s="372"/>
      <c r="AB18" s="466"/>
      <c r="AC18" s="466"/>
      <c r="AD18" s="466"/>
      <c r="AE18" s="362"/>
      <c r="AF18" s="362"/>
      <c r="AG18" s="362"/>
      <c r="AH18" s="362"/>
      <c r="AI18" s="362"/>
      <c r="AJ18" s="362"/>
      <c r="AK18" s="369">
        <v>2012</v>
      </c>
      <c r="AL18" s="375" t="d">
        <v>2012-06-13</v>
      </c>
      <c r="AM18" s="372" t="s">
        <v>1813</v>
      </c>
      <c r="AN18" s="369" t="s">
        <v>1702</v>
      </c>
      <c r="AO18" s="369" t="s">
        <v>1790</v>
      </c>
      <c r="AP18" s="376">
        <v>2</v>
      </c>
      <c r="AQ18" s="369" t="s">
        <v>1752</v>
      </c>
      <c r="AR18" s="369" t="s">
        <v>587</v>
      </c>
      <c r="AS18" s="369">
        <v>95</v>
      </c>
      <c r="AU18" s="369">
        <v>84</v>
      </c>
      <c r="AV18" s="369">
        <v>0</v>
      </c>
      <c r="AW18" s="369">
        <v>1</v>
      </c>
      <c r="AX18" s="369">
        <v>0</v>
      </c>
      <c r="AY18" s="369">
        <v>0</v>
      </c>
      <c r="AZ18" s="369" t="s">
        <v>595</v>
      </c>
      <c r="BG18" s="369">
        <v>0</v>
      </c>
      <c r="BH18" s="369">
        <v>0</v>
      </c>
      <c r="BI18" s="369">
        <v>0</v>
      </c>
      <c r="BJ18" s="369">
        <v>70</v>
      </c>
      <c r="BK18" s="369">
        <v>50</v>
      </c>
      <c r="BL18" s="369">
        <v>60</v>
      </c>
      <c r="BM18" s="369">
        <v>47</v>
      </c>
      <c r="BN18" s="369">
        <v>47</v>
      </c>
      <c r="BO18" s="369">
        <v>46</v>
      </c>
      <c r="BP18" s="369" t="s">
        <v>1628</v>
      </c>
      <c r="BQ18" s="369" t="s">
        <v>1628</v>
      </c>
      <c r="BR18" s="369" t="s">
        <v>1629</v>
      </c>
    </row>
    <row r="19" spans="1:73" ht="18" customHeight="1">
      <c r="A19" s="369" t="s">
        <v>1704</v>
      </c>
      <c r="B19" s="370" t="s">
        <v>381</v>
      </c>
      <c r="C19" s="370">
        <v>2012</v>
      </c>
      <c r="D19" s="370" t="str">
        <f t="shared" si="0"/>
        <v>LTRC2009-2012</v>
      </c>
      <c r="E19" s="369" t="s">
        <v>588</v>
      </c>
      <c r="F19" s="369" t="s">
        <v>384</v>
      </c>
      <c r="G19" s="398">
        <v>9</v>
      </c>
      <c r="H19" s="404" t="s">
        <v>382</v>
      </c>
      <c r="I19" s="374">
        <v>4492467.4400000004</v>
      </c>
      <c r="J19" s="374">
        <v>403503.55</v>
      </c>
      <c r="K19" s="369">
        <v>1</v>
      </c>
      <c r="L19" s="369">
        <v>24</v>
      </c>
      <c r="M19" s="369">
        <v>0</v>
      </c>
      <c r="N19" s="369">
        <v>0</v>
      </c>
      <c r="Q19" s="368">
        <v>762</v>
      </c>
      <c r="R19" s="369" t="s">
        <v>587</v>
      </c>
      <c r="S19" s="362"/>
      <c r="T19" s="371"/>
      <c r="V19" s="369" t="s">
        <v>383</v>
      </c>
      <c r="W19" s="369" t="s">
        <v>587</v>
      </c>
      <c r="X19" s="372"/>
      <c r="Y19" s="372"/>
      <c r="AB19" s="466"/>
      <c r="AC19" s="466"/>
      <c r="AD19" s="466"/>
      <c r="AE19" s="362"/>
      <c r="AF19" s="362"/>
      <c r="AG19" s="362"/>
      <c r="AH19" s="362"/>
      <c r="AI19" s="362"/>
      <c r="AJ19" s="362"/>
      <c r="AK19" s="369">
        <v>2012</v>
      </c>
      <c r="AL19" s="375" t="d">
        <v>2012-06-13</v>
      </c>
      <c r="AM19" s="372" t="s">
        <v>1820</v>
      </c>
      <c r="AN19" s="369" t="s">
        <v>1702</v>
      </c>
      <c r="AO19" s="369" t="s">
        <v>1790</v>
      </c>
      <c r="AP19" s="376">
        <v>2</v>
      </c>
      <c r="AQ19" s="369" t="s">
        <v>1752</v>
      </c>
      <c r="AR19" s="369" t="s">
        <v>596</v>
      </c>
      <c r="BS19" s="373" t="s">
        <v>385</v>
      </c>
    </row>
    <row r="20" spans="1:73" ht="18" customHeight="1">
      <c r="A20" s="369" t="s">
        <v>1705</v>
      </c>
      <c r="B20" s="370" t="s">
        <v>1611</v>
      </c>
      <c r="C20" s="370">
        <v>2012</v>
      </c>
      <c r="D20" s="370" t="str">
        <f t="shared" si="0"/>
        <v>LTRE1001-2012</v>
      </c>
      <c r="E20" s="369" t="s">
        <v>1765</v>
      </c>
      <c r="F20" s="369" t="s">
        <v>1535</v>
      </c>
      <c r="H20" s="403" t="s">
        <v>1611</v>
      </c>
      <c r="I20" s="374">
        <v>4492700.16</v>
      </c>
      <c r="J20" s="374">
        <v>403881.26</v>
      </c>
      <c r="K20" s="369">
        <v>3</v>
      </c>
      <c r="L20" s="369">
        <v>1</v>
      </c>
      <c r="M20" s="369">
        <v>0</v>
      </c>
      <c r="N20" s="369">
        <v>0</v>
      </c>
      <c r="O20" s="396" t="s">
        <v>465</v>
      </c>
      <c r="Q20" s="368">
        <v>697</v>
      </c>
      <c r="R20" s="369" t="s">
        <v>587</v>
      </c>
      <c r="T20" s="371"/>
      <c r="U20" s="372" t="s">
        <v>114</v>
      </c>
      <c r="W20" s="369" t="s">
        <v>587</v>
      </c>
      <c r="X20" s="369"/>
      <c r="Y20" s="369"/>
      <c r="AK20" s="369">
        <v>2012</v>
      </c>
      <c r="AL20" s="375" t="d">
        <v>2012-06-13</v>
      </c>
      <c r="AM20" s="372" t="s">
        <v>1813</v>
      </c>
      <c r="AN20" s="369" t="s">
        <v>1702</v>
      </c>
      <c r="AO20" s="369" t="s">
        <v>1815</v>
      </c>
      <c r="AP20" s="376">
        <v>1</v>
      </c>
      <c r="AQ20" s="369" t="s">
        <v>1753</v>
      </c>
      <c r="AR20" s="369" t="s">
        <v>587</v>
      </c>
      <c r="AS20" s="369">
        <v>16</v>
      </c>
      <c r="AU20" s="369">
        <v>12</v>
      </c>
      <c r="AV20" s="369">
        <v>3</v>
      </c>
      <c r="AW20" s="369">
        <v>2</v>
      </c>
      <c r="AX20" s="369">
        <v>0</v>
      </c>
      <c r="AY20" s="369">
        <v>0</v>
      </c>
      <c r="AZ20" s="369" t="s">
        <v>1614</v>
      </c>
      <c r="BG20" s="369">
        <v>0</v>
      </c>
      <c r="BH20" s="369">
        <v>0</v>
      </c>
      <c r="BJ20" s="369">
        <v>73</v>
      </c>
      <c r="BK20" s="369">
        <v>45</v>
      </c>
      <c r="BM20" s="369">
        <v>63</v>
      </c>
      <c r="BN20" s="369">
        <v>59</v>
      </c>
      <c r="BP20" s="369">
        <v>6</v>
      </c>
      <c r="BQ20" s="369">
        <v>6</v>
      </c>
    </row>
    <row r="21" spans="1:73" ht="18" customHeight="1">
      <c r="A21" s="369" t="s">
        <v>1705</v>
      </c>
      <c r="B21" s="370" t="s">
        <v>1612</v>
      </c>
      <c r="C21" s="370">
        <v>2012</v>
      </c>
      <c r="D21" s="370" t="str">
        <f t="shared" si="0"/>
        <v>LTRE1002-2012</v>
      </c>
      <c r="E21" s="369" t="s">
        <v>1765</v>
      </c>
      <c r="F21" s="369" t="s">
        <v>1535</v>
      </c>
      <c r="H21" s="403" t="s">
        <v>1612</v>
      </c>
      <c r="I21" s="374">
        <v>4492699.16</v>
      </c>
      <c r="J21" s="374">
        <v>403876.67</v>
      </c>
      <c r="K21" s="369">
        <v>0</v>
      </c>
      <c r="L21" s="369">
        <v>2</v>
      </c>
      <c r="M21" s="369">
        <v>0</v>
      </c>
      <c r="N21" s="369">
        <v>0</v>
      </c>
      <c r="O21" s="396" t="s">
        <v>465</v>
      </c>
      <c r="P21" s="369" t="s">
        <v>1617</v>
      </c>
      <c r="Q21" s="368">
        <v>698</v>
      </c>
      <c r="R21" s="369" t="s">
        <v>587</v>
      </c>
      <c r="T21" s="371"/>
      <c r="U21" s="372" t="s">
        <v>115</v>
      </c>
      <c r="W21" s="369" t="s">
        <v>587</v>
      </c>
      <c r="X21" s="369"/>
      <c r="Y21" s="369"/>
      <c r="AK21" s="369">
        <v>2012</v>
      </c>
      <c r="AL21" s="375" t="d">
        <v>2012-06-13</v>
      </c>
      <c r="AM21" s="372" t="s">
        <v>1813</v>
      </c>
      <c r="AN21" s="369" t="s">
        <v>1702</v>
      </c>
      <c r="AO21" s="369" t="s">
        <v>1815</v>
      </c>
      <c r="AP21" s="376">
        <v>1</v>
      </c>
      <c r="AQ21" s="369" t="s">
        <v>1753</v>
      </c>
      <c r="AR21" s="369" t="s">
        <v>587</v>
      </c>
      <c r="AS21" s="369">
        <v>33</v>
      </c>
      <c r="AU21" s="369">
        <v>24</v>
      </c>
      <c r="AV21" s="369">
        <v>0</v>
      </c>
      <c r="AW21" s="369">
        <v>1</v>
      </c>
      <c r="AX21" s="369">
        <v>0</v>
      </c>
      <c r="AY21" s="369">
        <v>0</v>
      </c>
      <c r="AZ21" s="369" t="s">
        <v>595</v>
      </c>
      <c r="BG21" s="369">
        <v>0</v>
      </c>
      <c r="BH21" s="369">
        <v>0</v>
      </c>
      <c r="BJ21" s="369">
        <v>105</v>
      </c>
      <c r="BK21" s="369">
        <v>60</v>
      </c>
      <c r="BM21" s="369">
        <v>64</v>
      </c>
      <c r="BN21" s="369">
        <v>60</v>
      </c>
      <c r="BP21" s="369">
        <v>6</v>
      </c>
      <c r="BQ21" s="369">
        <v>6</v>
      </c>
    </row>
    <row r="22" spans="1:73" ht="18" customHeight="1">
      <c r="A22" s="369" t="s">
        <v>1705</v>
      </c>
      <c r="B22" s="370" t="s">
        <v>1613</v>
      </c>
      <c r="C22" s="370">
        <v>2012</v>
      </c>
      <c r="D22" s="370" t="str">
        <f t="shared" si="0"/>
        <v>LTRE1003-2012</v>
      </c>
      <c r="E22" s="369" t="s">
        <v>1765</v>
      </c>
      <c r="F22" s="369" t="s">
        <v>1535</v>
      </c>
      <c r="H22" s="403" t="s">
        <v>1613</v>
      </c>
      <c r="I22" s="374">
        <v>4992719.71</v>
      </c>
      <c r="J22" s="374">
        <v>403887.24</v>
      </c>
      <c r="K22" s="369">
        <v>1</v>
      </c>
      <c r="L22" s="369">
        <v>2</v>
      </c>
      <c r="M22" s="369">
        <v>0</v>
      </c>
      <c r="N22" s="369">
        <v>0</v>
      </c>
      <c r="O22" s="396" t="s">
        <v>465</v>
      </c>
      <c r="Q22" s="368">
        <v>699</v>
      </c>
      <c r="R22" s="369" t="s">
        <v>587</v>
      </c>
      <c r="T22" s="371"/>
      <c r="U22" s="372" t="s">
        <v>116</v>
      </c>
      <c r="W22" s="369" t="s">
        <v>587</v>
      </c>
      <c r="X22" s="369"/>
      <c r="Y22" s="369"/>
      <c r="AK22" s="369">
        <v>2012</v>
      </c>
      <c r="AL22" s="375" t="d">
        <v>2012-06-13</v>
      </c>
      <c r="AM22" s="372" t="s">
        <v>1813</v>
      </c>
      <c r="AN22" s="369" t="s">
        <v>1702</v>
      </c>
      <c r="AO22" s="369" t="s">
        <v>1815</v>
      </c>
      <c r="AP22" s="376">
        <v>1</v>
      </c>
      <c r="AQ22" s="369" t="s">
        <v>1753</v>
      </c>
      <c r="AR22" s="369" t="s">
        <v>587</v>
      </c>
      <c r="AS22" s="369">
        <v>33</v>
      </c>
      <c r="AU22" s="369">
        <v>20</v>
      </c>
      <c r="AV22" s="369">
        <v>0</v>
      </c>
      <c r="AW22" s="369">
        <v>3</v>
      </c>
      <c r="AX22" s="369">
        <v>0</v>
      </c>
      <c r="AY22" s="369">
        <v>0</v>
      </c>
      <c r="AZ22" s="369" t="s">
        <v>1615</v>
      </c>
      <c r="BG22" s="369">
        <v>0</v>
      </c>
      <c r="BH22" s="369">
        <v>0</v>
      </c>
      <c r="BI22" s="369">
        <v>0</v>
      </c>
      <c r="BJ22" s="369">
        <v>90</v>
      </c>
      <c r="BK22" s="369">
        <v>85</v>
      </c>
      <c r="BL22" s="369">
        <v>80</v>
      </c>
      <c r="BM22" s="369">
        <v>59</v>
      </c>
      <c r="BN22" s="369">
        <v>57</v>
      </c>
      <c r="BO22" s="369">
        <v>57</v>
      </c>
      <c r="BP22" s="369">
        <v>5</v>
      </c>
      <c r="BQ22" s="369">
        <v>6</v>
      </c>
      <c r="BR22" s="369">
        <v>6</v>
      </c>
    </row>
    <row r="23" spans="1:73" ht="18" customHeight="1">
      <c r="A23" s="369" t="s">
        <v>1705</v>
      </c>
      <c r="B23" s="370" t="s">
        <v>1616</v>
      </c>
      <c r="C23" s="370">
        <v>2012</v>
      </c>
      <c r="D23" s="370" t="str">
        <f t="shared" si="0"/>
        <v>LTRE1004-2012</v>
      </c>
      <c r="E23" s="369" t="s">
        <v>588</v>
      </c>
      <c r="F23" s="369" t="s">
        <v>462</v>
      </c>
      <c r="H23" s="403" t="s">
        <v>1771</v>
      </c>
      <c r="I23" s="374">
        <v>4492708.9000000004</v>
      </c>
      <c r="J23" s="374">
        <v>403881.3</v>
      </c>
      <c r="K23" s="369">
        <v>0</v>
      </c>
      <c r="L23" s="369">
        <v>1</v>
      </c>
      <c r="M23" s="369">
        <v>0</v>
      </c>
      <c r="N23" s="369">
        <v>1</v>
      </c>
      <c r="P23" s="369" t="s">
        <v>1604</v>
      </c>
      <c r="Q23" s="368">
        <v>700</v>
      </c>
      <c r="R23" s="369" t="s">
        <v>587</v>
      </c>
      <c r="U23" s="372" t="s">
        <v>245</v>
      </c>
      <c r="W23" s="369" t="s">
        <v>246</v>
      </c>
      <c r="X23" s="369"/>
      <c r="Y23" s="369"/>
      <c r="AK23" s="369">
        <v>2012</v>
      </c>
      <c r="AL23" s="375" t="d">
        <v>2012-06-13</v>
      </c>
      <c r="AM23" s="372" t="s">
        <v>1813</v>
      </c>
      <c r="AN23" s="369" t="s">
        <v>1702</v>
      </c>
      <c r="AO23" s="369" t="s">
        <v>1815</v>
      </c>
      <c r="AP23" s="376">
        <v>1</v>
      </c>
      <c r="AQ23" s="369" t="s">
        <v>1753</v>
      </c>
      <c r="AR23" s="369" t="s">
        <v>596</v>
      </c>
      <c r="BA23" s="369" t="s">
        <v>1693</v>
      </c>
      <c r="BG23" s="369">
        <v>65</v>
      </c>
      <c r="BH23" s="369">
        <v>0</v>
      </c>
      <c r="BJ23" s="369">
        <v>94</v>
      </c>
      <c r="BK23" s="369">
        <v>0</v>
      </c>
      <c r="BM23" s="369">
        <v>59</v>
      </c>
      <c r="BN23" s="369">
        <v>8</v>
      </c>
      <c r="BP23" s="369">
        <v>4</v>
      </c>
      <c r="BQ23" s="369">
        <v>0</v>
      </c>
    </row>
    <row r="24" spans="1:73" ht="18" customHeight="1">
      <c r="A24" s="369" t="s">
        <v>1706</v>
      </c>
      <c r="B24" s="370" t="s">
        <v>1524</v>
      </c>
      <c r="C24" s="370">
        <v>2012</v>
      </c>
      <c r="D24" s="370" t="str">
        <f t="shared" si="0"/>
        <v>LTRE2001-2012</v>
      </c>
      <c r="E24" s="369" t="s">
        <v>1765</v>
      </c>
      <c r="F24" s="369" t="s">
        <v>1528</v>
      </c>
      <c r="H24" s="403" t="s">
        <v>1524</v>
      </c>
      <c r="I24" s="374">
        <v>4492571.1399999997</v>
      </c>
      <c r="J24" s="374">
        <v>403625.25</v>
      </c>
      <c r="K24" s="369">
        <v>0</v>
      </c>
      <c r="L24" s="369">
        <v>5</v>
      </c>
      <c r="M24" s="369">
        <v>0</v>
      </c>
      <c r="N24" s="369">
        <v>0</v>
      </c>
      <c r="O24" s="396" t="s">
        <v>466</v>
      </c>
      <c r="P24" s="369" t="s">
        <v>1527</v>
      </c>
      <c r="Q24" s="368">
        <v>650</v>
      </c>
      <c r="R24" s="369" t="s">
        <v>587</v>
      </c>
      <c r="T24" s="371"/>
      <c r="U24" s="372" t="s">
        <v>117</v>
      </c>
      <c r="W24" s="369" t="s">
        <v>587</v>
      </c>
      <c r="X24" s="369"/>
      <c r="Y24" s="369"/>
      <c r="AK24" s="369">
        <v>2012</v>
      </c>
      <c r="AL24" s="375" t="d">
        <v>2012-06-13</v>
      </c>
      <c r="AM24" s="372" t="s">
        <v>1810</v>
      </c>
      <c r="AN24" s="369" t="s">
        <v>1702</v>
      </c>
      <c r="AO24" s="369" t="s">
        <v>1815</v>
      </c>
      <c r="AP24" s="376">
        <v>2</v>
      </c>
      <c r="AQ24" s="369" t="s">
        <v>1754</v>
      </c>
      <c r="AR24" s="369" t="s">
        <v>587</v>
      </c>
      <c r="AS24" s="369">
        <v>41</v>
      </c>
      <c r="AU24" s="369">
        <v>77</v>
      </c>
      <c r="AZ24" s="369" t="s">
        <v>1225</v>
      </c>
      <c r="BC24" s="369"/>
      <c r="BD24" s="369"/>
      <c r="BE24" s="369"/>
      <c r="BF24" s="369">
        <v>810</v>
      </c>
      <c r="BG24" s="369">
        <v>0</v>
      </c>
      <c r="BH24" s="369">
        <v>0</v>
      </c>
      <c r="BI24" s="369">
        <v>0</v>
      </c>
      <c r="BJ24" s="369">
        <v>28</v>
      </c>
      <c r="BK24" s="369">
        <v>55</v>
      </c>
      <c r="BL24" s="369">
        <v>52</v>
      </c>
      <c r="BM24" s="369">
        <v>37</v>
      </c>
      <c r="BN24" s="369">
        <v>36</v>
      </c>
      <c r="BO24" s="369">
        <v>36</v>
      </c>
      <c r="BP24" s="369">
        <v>6</v>
      </c>
      <c r="BQ24" s="369">
        <v>7</v>
      </c>
      <c r="BR24" s="369">
        <v>7</v>
      </c>
    </row>
    <row r="25" spans="1:73" ht="18" customHeight="1">
      <c r="A25" s="369" t="s">
        <v>1706</v>
      </c>
      <c r="B25" s="370" t="s">
        <v>1525</v>
      </c>
      <c r="C25" s="370">
        <v>2012</v>
      </c>
      <c r="D25" s="370" t="str">
        <f t="shared" si="0"/>
        <v>LTRE2002-2012</v>
      </c>
      <c r="E25" s="369" t="s">
        <v>1765</v>
      </c>
      <c r="F25" s="369" t="s">
        <v>1528</v>
      </c>
      <c r="H25" s="403" t="s">
        <v>1775</v>
      </c>
      <c r="I25" s="374">
        <v>4492565.0199999996</v>
      </c>
      <c r="J25" s="374">
        <v>403627.28</v>
      </c>
      <c r="K25" s="369">
        <v>0</v>
      </c>
      <c r="L25" s="369">
        <v>1</v>
      </c>
      <c r="M25" s="369">
        <v>0</v>
      </c>
      <c r="N25" s="369">
        <v>2</v>
      </c>
      <c r="O25" s="396" t="s">
        <v>466</v>
      </c>
      <c r="P25" s="369" t="s">
        <v>1687</v>
      </c>
      <c r="Q25" s="368">
        <v>651</v>
      </c>
      <c r="R25" s="369" t="s">
        <v>587</v>
      </c>
      <c r="T25" s="371"/>
      <c r="U25" s="372" t="s">
        <v>118</v>
      </c>
      <c r="W25" s="369" t="s">
        <v>587</v>
      </c>
      <c r="X25" s="369"/>
      <c r="Y25" s="369"/>
      <c r="AK25" s="369">
        <v>2012</v>
      </c>
      <c r="AL25" s="375" t="d">
        <v>2012-06-13</v>
      </c>
      <c r="AM25" s="372" t="s">
        <v>1810</v>
      </c>
      <c r="AN25" s="369" t="s">
        <v>1702</v>
      </c>
      <c r="AO25" s="369" t="s">
        <v>1815</v>
      </c>
      <c r="AP25" s="376">
        <v>2</v>
      </c>
      <c r="AQ25" s="369" t="s">
        <v>1754</v>
      </c>
      <c r="AR25" s="369" t="s">
        <v>587</v>
      </c>
      <c r="AS25" s="369">
        <v>50</v>
      </c>
      <c r="AU25" s="369">
        <v>80</v>
      </c>
      <c r="AZ25" s="369" t="s">
        <v>1225</v>
      </c>
      <c r="BA25" s="369" t="s">
        <v>1686</v>
      </c>
      <c r="BC25" s="369"/>
      <c r="BD25" s="369"/>
      <c r="BE25" s="369"/>
      <c r="BF25" s="369">
        <v>811</v>
      </c>
      <c r="BG25" s="369">
        <v>0</v>
      </c>
      <c r="BH25" s="369">
        <v>0</v>
      </c>
      <c r="BI25" s="369">
        <v>0</v>
      </c>
      <c r="BJ25" s="369">
        <v>70</v>
      </c>
      <c r="BK25" s="369">
        <v>0</v>
      </c>
      <c r="BL25" s="369">
        <v>0</v>
      </c>
      <c r="BM25" s="369">
        <v>42</v>
      </c>
      <c r="BN25" s="369">
        <v>30</v>
      </c>
      <c r="BO25" s="369">
        <v>28</v>
      </c>
      <c r="BP25" s="369">
        <v>6</v>
      </c>
      <c r="BQ25" s="369">
        <v>0</v>
      </c>
      <c r="BR25" s="369">
        <v>0</v>
      </c>
    </row>
    <row r="26" spans="1:73" ht="18" customHeight="1">
      <c r="A26" s="369" t="s">
        <v>1706</v>
      </c>
      <c r="B26" s="370" t="s">
        <v>1526</v>
      </c>
      <c r="C26" s="370">
        <v>2012</v>
      </c>
      <c r="D26" s="370" t="str">
        <f t="shared" si="0"/>
        <v>LTRE2003-2012</v>
      </c>
      <c r="E26" s="369" t="s">
        <v>1765</v>
      </c>
      <c r="F26" s="369" t="s">
        <v>1528</v>
      </c>
      <c r="H26" s="403" t="s">
        <v>1786</v>
      </c>
      <c r="I26" s="374">
        <v>4492555.2</v>
      </c>
      <c r="J26" s="374">
        <v>403623.91</v>
      </c>
      <c r="K26" s="369">
        <v>1</v>
      </c>
      <c r="L26" s="369">
        <v>18</v>
      </c>
      <c r="M26" s="369">
        <v>0</v>
      </c>
      <c r="N26" s="369">
        <v>0</v>
      </c>
      <c r="O26" s="396" t="s">
        <v>466</v>
      </c>
      <c r="P26" s="369" t="s">
        <v>1689</v>
      </c>
      <c r="Q26" s="368">
        <v>652</v>
      </c>
      <c r="R26" s="369" t="s">
        <v>587</v>
      </c>
      <c r="T26" s="371"/>
      <c r="U26" s="372" t="s">
        <v>119</v>
      </c>
      <c r="W26" s="369" t="s">
        <v>587</v>
      </c>
      <c r="X26" s="369"/>
      <c r="Y26" s="369"/>
      <c r="AK26" s="369">
        <v>2012</v>
      </c>
      <c r="AL26" s="375" t="d">
        <v>2012-06-13</v>
      </c>
      <c r="AM26" s="372" t="s">
        <v>1810</v>
      </c>
      <c r="AN26" s="369" t="s">
        <v>1702</v>
      </c>
      <c r="AO26" s="369" t="s">
        <v>1815</v>
      </c>
      <c r="AP26" s="376">
        <v>2</v>
      </c>
      <c r="AQ26" s="369" t="s">
        <v>1754</v>
      </c>
      <c r="AR26" s="369" t="s">
        <v>587</v>
      </c>
      <c r="AS26" s="369">
        <v>58</v>
      </c>
      <c r="AU26" s="369">
        <v>90</v>
      </c>
      <c r="AZ26" s="369" t="s">
        <v>1225</v>
      </c>
      <c r="BA26" s="369" t="s">
        <v>1688</v>
      </c>
      <c r="BC26" s="369"/>
      <c r="BD26" s="369"/>
      <c r="BE26" s="369"/>
      <c r="BF26" s="369" t="s">
        <v>1531</v>
      </c>
      <c r="BG26" s="369">
        <v>0</v>
      </c>
      <c r="BH26" s="369">
        <v>0</v>
      </c>
      <c r="BI26" s="369">
        <v>5</v>
      </c>
      <c r="BJ26" s="369">
        <v>85</v>
      </c>
      <c r="BK26" s="369">
        <v>75</v>
      </c>
      <c r="BL26" s="369">
        <v>85</v>
      </c>
      <c r="BM26" s="369">
        <v>48</v>
      </c>
      <c r="BN26" s="369">
        <v>48</v>
      </c>
      <c r="BO26" s="369">
        <v>46</v>
      </c>
      <c r="BP26" s="369">
        <v>5</v>
      </c>
      <c r="BQ26" s="369">
        <v>5</v>
      </c>
      <c r="BR26" s="369">
        <v>5</v>
      </c>
    </row>
    <row r="27" spans="1:73" ht="18" customHeight="1">
      <c r="A27" s="369" t="s">
        <v>1706</v>
      </c>
      <c r="B27" s="370" t="s">
        <v>1529</v>
      </c>
      <c r="C27" s="370">
        <v>2012</v>
      </c>
      <c r="D27" s="370" t="str">
        <f t="shared" si="0"/>
        <v>LTRE2004-2012</v>
      </c>
      <c r="E27" s="369" t="s">
        <v>1765</v>
      </c>
      <c r="F27" s="369" t="s">
        <v>463</v>
      </c>
      <c r="H27" s="403" t="s">
        <v>1771</v>
      </c>
      <c r="I27" s="374">
        <v>4492573.62</v>
      </c>
      <c r="J27" s="374">
        <v>403622.05</v>
      </c>
      <c r="K27" s="369">
        <v>1</v>
      </c>
      <c r="L27" s="369">
        <v>1</v>
      </c>
      <c r="M27" s="369">
        <v>0</v>
      </c>
      <c r="N27" s="369">
        <v>0</v>
      </c>
      <c r="P27" s="369" t="s">
        <v>1530</v>
      </c>
      <c r="Q27" s="368">
        <v>653</v>
      </c>
      <c r="R27" s="369" t="s">
        <v>587</v>
      </c>
      <c r="U27" s="372" t="s">
        <v>120</v>
      </c>
      <c r="W27" s="369" t="s">
        <v>587</v>
      </c>
      <c r="X27" s="369"/>
      <c r="Y27" s="369"/>
      <c r="AK27" s="369">
        <v>2012</v>
      </c>
      <c r="AL27" s="375" t="d">
        <v>2012-06-13</v>
      </c>
      <c r="AM27" s="372" t="s">
        <v>1810</v>
      </c>
      <c r="AN27" s="369" t="s">
        <v>1702</v>
      </c>
      <c r="AO27" s="369" t="s">
        <v>1815</v>
      </c>
      <c r="AP27" s="376">
        <v>2</v>
      </c>
      <c r="AQ27" s="369" t="s">
        <v>1754</v>
      </c>
      <c r="AR27" s="369" t="s">
        <v>596</v>
      </c>
      <c r="BC27" s="369"/>
      <c r="BD27" s="369"/>
      <c r="BE27" s="369"/>
      <c r="BG27" s="369">
        <v>3</v>
      </c>
      <c r="BH27" s="369">
        <v>17</v>
      </c>
      <c r="BJ27" s="369">
        <v>45</v>
      </c>
      <c r="BK27" s="369">
        <v>0</v>
      </c>
      <c r="BP27" s="369">
        <v>6</v>
      </c>
      <c r="BQ27" s="369">
        <v>1</v>
      </c>
    </row>
    <row r="28" spans="1:73" ht="18" customHeight="1">
      <c r="A28" s="369" t="s">
        <v>1818</v>
      </c>
      <c r="B28" s="370" t="s">
        <v>1846</v>
      </c>
      <c r="C28" s="370">
        <v>2012</v>
      </c>
      <c r="D28" s="370" t="str">
        <f t="shared" si="0"/>
        <v>LTRW1000-2012</v>
      </c>
      <c r="H28" s="402" t="s">
        <v>620</v>
      </c>
      <c r="P28" s="369" t="s">
        <v>1830</v>
      </c>
      <c r="Q28" s="368">
        <v>656</v>
      </c>
      <c r="R28" s="369" t="s">
        <v>596</v>
      </c>
      <c r="U28" s="383" t="s">
        <v>620</v>
      </c>
      <c r="V28" s="383"/>
      <c r="W28" s="369" t="s">
        <v>620</v>
      </c>
      <c r="X28" s="369"/>
      <c r="Y28" s="369"/>
      <c r="AK28" s="369">
        <v>2012</v>
      </c>
      <c r="AL28" s="375" t="d">
        <v>2012-06-15</v>
      </c>
      <c r="AM28" s="372" t="s">
        <v>1813</v>
      </c>
      <c r="AN28" s="369" t="s">
        <v>1702</v>
      </c>
      <c r="AO28" s="369" t="s">
        <v>1816</v>
      </c>
      <c r="AP28" s="369">
        <v>1</v>
      </c>
      <c r="AQ28" s="369" t="s">
        <v>1758</v>
      </c>
      <c r="AR28" s="369" t="s">
        <v>596</v>
      </c>
    </row>
    <row r="29" spans="1:73" ht="18" customHeight="1">
      <c r="A29" s="369" t="s">
        <v>1707</v>
      </c>
      <c r="B29" s="370" t="s">
        <v>1534</v>
      </c>
      <c r="C29" s="370">
        <v>2012</v>
      </c>
      <c r="D29" s="370" t="str">
        <f t="shared" si="0"/>
        <v>LTRW2001-2012</v>
      </c>
      <c r="E29" s="369" t="s">
        <v>588</v>
      </c>
      <c r="F29" s="369" t="s">
        <v>1535</v>
      </c>
      <c r="G29" s="398">
        <v>13</v>
      </c>
      <c r="H29" s="403" t="s">
        <v>1534</v>
      </c>
      <c r="I29" s="374">
        <v>4492660.03</v>
      </c>
      <c r="J29" s="374">
        <v>403192.05</v>
      </c>
      <c r="K29" s="369">
        <v>0</v>
      </c>
      <c r="L29" s="369">
        <v>2</v>
      </c>
      <c r="M29" s="369">
        <v>0</v>
      </c>
      <c r="N29" s="369">
        <v>0</v>
      </c>
      <c r="Q29" s="368">
        <v>655</v>
      </c>
      <c r="R29" s="369" t="s">
        <v>587</v>
      </c>
      <c r="T29" s="371"/>
      <c r="U29" s="383" t="s">
        <v>121</v>
      </c>
      <c r="V29" s="383"/>
      <c r="W29" s="369" t="s">
        <v>587</v>
      </c>
      <c r="X29" s="369"/>
      <c r="Y29" s="369"/>
      <c r="AK29" s="369">
        <v>2012</v>
      </c>
      <c r="AL29" s="375" t="d">
        <v>2012-06-19</v>
      </c>
      <c r="AM29" s="372" t="s">
        <v>1810</v>
      </c>
      <c r="AN29" s="369" t="s">
        <v>1702</v>
      </c>
      <c r="AO29" s="369" t="s">
        <v>1816</v>
      </c>
      <c r="AP29" s="376">
        <v>2</v>
      </c>
      <c r="AQ29" s="369" t="s">
        <v>1755</v>
      </c>
      <c r="AR29" s="369" t="s">
        <v>587</v>
      </c>
      <c r="AS29" s="369">
        <v>78</v>
      </c>
      <c r="AT29" s="369" t="s">
        <v>585</v>
      </c>
      <c r="AU29" s="369">
        <v>39</v>
      </c>
      <c r="AV29" s="369">
        <v>0</v>
      </c>
      <c r="AW29" s="369">
        <v>2</v>
      </c>
      <c r="AX29" s="369">
        <v>0</v>
      </c>
      <c r="AY29" s="369">
        <v>0</v>
      </c>
      <c r="AZ29" s="369" t="s">
        <v>595</v>
      </c>
      <c r="BC29" s="369"/>
      <c r="BD29" s="369"/>
      <c r="BE29" s="369"/>
      <c r="BF29" s="369" t="s">
        <v>1536</v>
      </c>
      <c r="BG29" s="369">
        <v>12</v>
      </c>
      <c r="BH29" s="369">
        <v>0</v>
      </c>
      <c r="BJ29" s="369">
        <v>55</v>
      </c>
      <c r="BK29" s="369">
        <v>50</v>
      </c>
      <c r="BM29" s="369">
        <v>53</v>
      </c>
      <c r="BN29" s="369">
        <v>49</v>
      </c>
      <c r="BP29" s="369">
        <v>4</v>
      </c>
      <c r="BQ29" s="369">
        <v>5</v>
      </c>
    </row>
    <row r="30" spans="1:73" ht="18" customHeight="1">
      <c r="A30" s="369" t="s">
        <v>1709</v>
      </c>
      <c r="B30" s="386" t="s">
        <v>584</v>
      </c>
      <c r="C30" s="370">
        <v>2012</v>
      </c>
      <c r="D30" s="370" t="str">
        <f t="shared" si="0"/>
        <v>PAWE1001-2012</v>
      </c>
      <c r="E30" s="383" t="s">
        <v>588</v>
      </c>
      <c r="F30" s="383" t="s">
        <v>589</v>
      </c>
      <c r="G30" s="399">
        <v>2</v>
      </c>
      <c r="H30" s="405" t="s">
        <v>584</v>
      </c>
      <c r="I30" s="389">
        <v>4486235.74</v>
      </c>
      <c r="J30" s="389" t="s">
        <v>591</v>
      </c>
      <c r="K30" s="390">
        <v>1</v>
      </c>
      <c r="L30" s="390">
        <v>2</v>
      </c>
      <c r="M30" s="390">
        <v>0</v>
      </c>
      <c r="N30" s="390">
        <v>1</v>
      </c>
      <c r="O30" s="397"/>
      <c r="P30" s="383" t="s">
        <v>586</v>
      </c>
      <c r="Q30" s="368">
        <v>2</v>
      </c>
      <c r="R30" s="383" t="s">
        <v>587</v>
      </c>
      <c r="T30" s="383"/>
      <c r="U30" s="383" t="s">
        <v>122</v>
      </c>
      <c r="V30" s="383"/>
      <c r="W30" s="369" t="s">
        <v>587</v>
      </c>
      <c r="X30" s="369"/>
      <c r="Y30" s="369"/>
      <c r="Z30" s="383"/>
      <c r="AA30" s="372"/>
      <c r="AK30" s="369">
        <v>2012</v>
      </c>
      <c r="AL30" s="391" t="d">
        <v>2012-06-21</v>
      </c>
      <c r="AM30" s="383" t="s">
        <v>1810</v>
      </c>
      <c r="AN30" s="369" t="s">
        <v>1708</v>
      </c>
      <c r="AO30" s="369" t="s">
        <v>1815</v>
      </c>
      <c r="AP30" s="376">
        <v>1</v>
      </c>
      <c r="AQ30" s="369" t="s">
        <v>1753</v>
      </c>
      <c r="AR30" s="369" t="s">
        <v>587</v>
      </c>
      <c r="AS30" s="390">
        <v>3</v>
      </c>
      <c r="AT30" s="383" t="s">
        <v>585</v>
      </c>
      <c r="AU30" s="390">
        <v>3</v>
      </c>
      <c r="AV30" s="368">
        <v>1</v>
      </c>
      <c r="AW30" s="368">
        <v>2</v>
      </c>
      <c r="AX30" s="390">
        <v>0</v>
      </c>
      <c r="AY30" s="390">
        <v>1</v>
      </c>
      <c r="AZ30" s="372"/>
      <c r="BA30" s="383"/>
      <c r="BB30" s="383"/>
      <c r="BC30" s="369"/>
      <c r="BD30" s="369"/>
      <c r="BE30" s="369"/>
      <c r="BF30" s="383"/>
      <c r="BG30" s="372"/>
      <c r="BH30" s="372"/>
      <c r="BI30" s="372"/>
      <c r="BJ30" s="372"/>
      <c r="BK30" s="372"/>
      <c r="BL30" s="372"/>
      <c r="BM30" s="372"/>
      <c r="BN30" s="372"/>
      <c r="BO30" s="372"/>
      <c r="BP30" s="372"/>
      <c r="BQ30" s="372"/>
      <c r="BR30" s="372"/>
      <c r="BS30" s="372"/>
      <c r="BT30" s="372"/>
      <c r="BU30" s="372"/>
    </row>
    <row r="31" spans="1:73" ht="18" customHeight="1">
      <c r="A31" s="369" t="s">
        <v>1709</v>
      </c>
      <c r="B31" s="386" t="s">
        <v>593</v>
      </c>
      <c r="C31" s="370">
        <v>2012</v>
      </c>
      <c r="D31" s="370" t="str">
        <f t="shared" si="0"/>
        <v>PAWE1002-2012</v>
      </c>
      <c r="E31" s="383"/>
      <c r="F31" s="383"/>
      <c r="G31" s="399"/>
      <c r="H31" s="405" t="s">
        <v>620</v>
      </c>
      <c r="I31" s="389" t="s">
        <v>620</v>
      </c>
      <c r="J31" s="389" t="s">
        <v>620</v>
      </c>
      <c r="K31" s="383"/>
      <c r="L31" s="383"/>
      <c r="M31" s="383"/>
      <c r="N31" s="383"/>
      <c r="O31" s="397"/>
      <c r="P31" s="383"/>
      <c r="Q31" s="368">
        <v>3</v>
      </c>
      <c r="R31" s="383" t="s">
        <v>596</v>
      </c>
      <c r="T31" s="383"/>
      <c r="U31" s="383" t="s">
        <v>620</v>
      </c>
      <c r="V31" s="383"/>
      <c r="W31" s="369" t="s">
        <v>620</v>
      </c>
      <c r="X31" s="369"/>
      <c r="Y31" s="369"/>
      <c r="Z31" s="383"/>
      <c r="AA31" s="372"/>
      <c r="AK31" s="369">
        <v>2012</v>
      </c>
      <c r="AL31" s="391" t="d">
        <v>2012-06-21</v>
      </c>
      <c r="AM31" s="383" t="s">
        <v>1810</v>
      </c>
      <c r="AN31" s="369" t="s">
        <v>1708</v>
      </c>
      <c r="AO31" s="369" t="s">
        <v>1815</v>
      </c>
      <c r="AP31" s="376">
        <v>1</v>
      </c>
      <c r="AQ31" s="369" t="s">
        <v>1753</v>
      </c>
      <c r="AR31" s="369" t="s">
        <v>587</v>
      </c>
      <c r="AS31" s="390">
        <v>4</v>
      </c>
      <c r="AT31" s="383" t="s">
        <v>594</v>
      </c>
      <c r="AU31" s="390">
        <v>19</v>
      </c>
      <c r="AV31" s="368">
        <v>1</v>
      </c>
      <c r="AW31" s="368">
        <v>1</v>
      </c>
      <c r="AX31" s="390">
        <v>0</v>
      </c>
      <c r="AY31" s="390">
        <v>0</v>
      </c>
      <c r="AZ31" s="383" t="s">
        <v>595</v>
      </c>
      <c r="BA31" s="383"/>
      <c r="BB31" s="383"/>
      <c r="BF31" s="383"/>
      <c r="BG31" s="372"/>
      <c r="BH31" s="372"/>
      <c r="BI31" s="372"/>
      <c r="BJ31" s="372"/>
      <c r="BK31" s="372"/>
      <c r="BL31" s="372"/>
      <c r="BM31" s="372"/>
      <c r="BN31" s="372"/>
      <c r="BO31" s="372"/>
      <c r="BP31" s="372"/>
      <c r="BQ31" s="372"/>
      <c r="BR31" s="372"/>
      <c r="BS31" s="372"/>
      <c r="BT31" s="372"/>
      <c r="BU31" s="372"/>
    </row>
    <row r="32" spans="1:73" ht="18" customHeight="1">
      <c r="A32" s="369" t="s">
        <v>1709</v>
      </c>
      <c r="B32" s="386" t="s">
        <v>598</v>
      </c>
      <c r="C32" s="370">
        <v>2012</v>
      </c>
      <c r="D32" s="370" t="str">
        <f t="shared" si="0"/>
        <v>PAWE1003-2012</v>
      </c>
      <c r="E32" s="383"/>
      <c r="F32" s="383"/>
      <c r="G32" s="399"/>
      <c r="H32" s="405" t="s">
        <v>620</v>
      </c>
      <c r="I32" s="389" t="s">
        <v>620</v>
      </c>
      <c r="J32" s="389" t="s">
        <v>620</v>
      </c>
      <c r="K32" s="383"/>
      <c r="L32" s="383"/>
      <c r="M32" s="383"/>
      <c r="N32" s="383"/>
      <c r="O32" s="397"/>
      <c r="P32" s="383"/>
      <c r="Q32" s="368">
        <v>4</v>
      </c>
      <c r="R32" s="383" t="s">
        <v>596</v>
      </c>
      <c r="T32" s="383"/>
      <c r="U32" s="383" t="s">
        <v>620</v>
      </c>
      <c r="V32" s="383"/>
      <c r="W32" s="369" t="s">
        <v>620</v>
      </c>
      <c r="X32" s="369"/>
      <c r="Y32" s="369"/>
      <c r="Z32" s="383"/>
      <c r="AA32" s="372"/>
      <c r="AK32" s="369">
        <v>2012</v>
      </c>
      <c r="AL32" s="375" t="d">
        <v>2012-06-21</v>
      </c>
      <c r="AM32" s="372" t="s">
        <v>1810</v>
      </c>
      <c r="AN32" s="369" t="s">
        <v>1708</v>
      </c>
      <c r="AO32" s="369" t="s">
        <v>1815</v>
      </c>
      <c r="AP32" s="376">
        <v>1</v>
      </c>
      <c r="AQ32" s="369" t="s">
        <v>1753</v>
      </c>
      <c r="AR32" s="369" t="s">
        <v>587</v>
      </c>
      <c r="AS32" s="390">
        <v>85</v>
      </c>
      <c r="AT32" s="383" t="s">
        <v>594</v>
      </c>
      <c r="AU32" s="390">
        <v>20</v>
      </c>
      <c r="AV32" s="368">
        <v>0</v>
      </c>
      <c r="AW32" s="368">
        <v>2</v>
      </c>
      <c r="AX32" s="390">
        <v>0</v>
      </c>
      <c r="AY32" s="390">
        <v>0</v>
      </c>
      <c r="AZ32" s="383" t="s">
        <v>599</v>
      </c>
      <c r="BA32" s="383"/>
      <c r="BB32" s="383"/>
      <c r="BF32" s="383"/>
      <c r="BG32" s="372"/>
      <c r="BH32" s="372"/>
      <c r="BI32" s="372"/>
      <c r="BJ32" s="372"/>
      <c r="BK32" s="372"/>
      <c r="BL32" s="372"/>
      <c r="BM32" s="372"/>
      <c r="BN32" s="372"/>
      <c r="BO32" s="372"/>
      <c r="BP32" s="372"/>
      <c r="BQ32" s="372"/>
      <c r="BR32" s="372"/>
      <c r="BS32" s="372"/>
      <c r="BT32" s="372"/>
      <c r="BU32" s="372"/>
    </row>
    <row r="33" spans="1:73" ht="18" customHeight="1">
      <c r="A33" s="369" t="s">
        <v>1709</v>
      </c>
      <c r="B33" s="386" t="s">
        <v>600</v>
      </c>
      <c r="C33" s="370">
        <v>2012</v>
      </c>
      <c r="D33" s="370" t="str">
        <f t="shared" si="0"/>
        <v>PAWE1004-2012</v>
      </c>
      <c r="E33" s="383" t="s">
        <v>588</v>
      </c>
      <c r="F33" s="383" t="s">
        <v>589</v>
      </c>
      <c r="G33" s="399">
        <v>5</v>
      </c>
      <c r="H33" s="406" t="s">
        <v>1771</v>
      </c>
      <c r="I33" s="389" t="s">
        <v>602</v>
      </c>
      <c r="J33" s="389" t="s">
        <v>603</v>
      </c>
      <c r="K33" s="390">
        <v>1</v>
      </c>
      <c r="L33" s="390">
        <v>5</v>
      </c>
      <c r="M33" s="390">
        <v>0</v>
      </c>
      <c r="N33" s="390">
        <v>2</v>
      </c>
      <c r="O33" s="397"/>
      <c r="P33" s="383" t="s">
        <v>1853</v>
      </c>
      <c r="Q33" s="368">
        <v>5</v>
      </c>
      <c r="R33" s="383" t="s">
        <v>601</v>
      </c>
      <c r="T33" s="388"/>
      <c r="U33" s="383" t="s">
        <v>123</v>
      </c>
      <c r="V33" s="383"/>
      <c r="W33" s="369" t="s">
        <v>587</v>
      </c>
      <c r="X33" s="369"/>
      <c r="Y33" s="369"/>
      <c r="Z33" s="383"/>
      <c r="AA33" s="372"/>
      <c r="AK33" s="369">
        <v>2012</v>
      </c>
      <c r="AL33" s="375" t="d">
        <v>2012-06-21</v>
      </c>
      <c r="AM33" s="372" t="s">
        <v>1810</v>
      </c>
      <c r="AN33" s="369" t="s">
        <v>1708</v>
      </c>
      <c r="AO33" s="369" t="s">
        <v>1815</v>
      </c>
      <c r="AP33" s="376">
        <v>1</v>
      </c>
      <c r="AQ33" s="369" t="s">
        <v>1753</v>
      </c>
      <c r="AR33" s="369" t="s">
        <v>587</v>
      </c>
      <c r="AS33" s="390">
        <v>84</v>
      </c>
      <c r="AT33" s="383" t="s">
        <v>594</v>
      </c>
      <c r="AU33" s="390">
        <v>84</v>
      </c>
      <c r="AV33" s="368">
        <v>1</v>
      </c>
      <c r="AW33" s="368">
        <v>5</v>
      </c>
      <c r="AX33" s="390">
        <v>0</v>
      </c>
      <c r="AY33" s="390">
        <v>0</v>
      </c>
      <c r="AZ33" s="383" t="s">
        <v>597</v>
      </c>
      <c r="BA33" s="383"/>
      <c r="BB33" s="383"/>
      <c r="BC33" s="369"/>
      <c r="BD33" s="369"/>
      <c r="BE33" s="369"/>
      <c r="BF33" s="383"/>
      <c r="BG33" s="372"/>
      <c r="BH33" s="372"/>
      <c r="BI33" s="372"/>
      <c r="BJ33" s="372"/>
      <c r="BK33" s="372"/>
      <c r="BL33" s="372"/>
      <c r="BM33" s="372"/>
      <c r="BN33" s="372"/>
      <c r="BO33" s="372"/>
      <c r="BP33" s="372"/>
      <c r="BQ33" s="372"/>
      <c r="BR33" s="372"/>
      <c r="BS33" s="372"/>
      <c r="BT33" s="372"/>
      <c r="BU33" s="372"/>
    </row>
    <row r="34" spans="1:73" ht="18" customHeight="1">
      <c r="A34" s="369" t="s">
        <v>1709</v>
      </c>
      <c r="B34" s="386" t="s">
        <v>604</v>
      </c>
      <c r="C34" s="370">
        <v>2012</v>
      </c>
      <c r="D34" s="370" t="str">
        <f t="shared" si="0"/>
        <v>PAWE1005-2012</v>
      </c>
      <c r="E34" s="383" t="s">
        <v>588</v>
      </c>
      <c r="F34" s="383" t="s">
        <v>589</v>
      </c>
      <c r="G34" s="399">
        <v>6</v>
      </c>
      <c r="H34" s="406" t="s">
        <v>1772</v>
      </c>
      <c r="I34" s="389" t="s">
        <v>605</v>
      </c>
      <c r="J34" s="389" t="s">
        <v>606</v>
      </c>
      <c r="K34" s="390">
        <v>0</v>
      </c>
      <c r="L34" s="390">
        <v>1</v>
      </c>
      <c r="M34" s="390">
        <v>0</v>
      </c>
      <c r="N34" s="390">
        <v>0</v>
      </c>
      <c r="O34" s="397"/>
      <c r="P34" s="383" t="s">
        <v>1854</v>
      </c>
      <c r="Q34" s="368">
        <v>6</v>
      </c>
      <c r="R34" s="383" t="s">
        <v>587</v>
      </c>
      <c r="T34" s="388"/>
      <c r="U34" s="381" t="s">
        <v>124</v>
      </c>
      <c r="V34" s="382"/>
      <c r="W34" s="369" t="s">
        <v>587</v>
      </c>
      <c r="X34" s="369"/>
      <c r="Y34" s="369"/>
      <c r="Z34" s="383"/>
      <c r="AA34" s="372"/>
      <c r="AK34" s="369">
        <v>2012</v>
      </c>
      <c r="AL34" s="375" t="d">
        <v>2012-06-21</v>
      </c>
      <c r="AM34" s="372" t="s">
        <v>1810</v>
      </c>
      <c r="AN34" s="369" t="s">
        <v>1708</v>
      </c>
      <c r="AO34" s="369" t="s">
        <v>1815</v>
      </c>
      <c r="AP34" s="376">
        <v>1</v>
      </c>
      <c r="AQ34" s="369" t="s">
        <v>1753</v>
      </c>
      <c r="AR34" s="369" t="s">
        <v>587</v>
      </c>
      <c r="AS34" s="390">
        <v>89</v>
      </c>
      <c r="AT34" s="383" t="s">
        <v>594</v>
      </c>
      <c r="AU34" s="390">
        <v>83</v>
      </c>
      <c r="AV34" s="368">
        <v>0</v>
      </c>
      <c r="AW34" s="368">
        <v>1</v>
      </c>
      <c r="AX34" s="390">
        <v>0</v>
      </c>
      <c r="AY34" s="390">
        <v>0</v>
      </c>
      <c r="AZ34" s="383" t="s">
        <v>597</v>
      </c>
      <c r="BA34" s="383"/>
      <c r="BB34" s="383"/>
      <c r="BC34" s="369"/>
      <c r="BD34" s="369"/>
      <c r="BE34" s="369"/>
      <c r="BF34" s="383"/>
      <c r="BG34" s="372"/>
      <c r="BH34" s="372"/>
      <c r="BI34" s="372"/>
      <c r="BJ34" s="372"/>
      <c r="BK34" s="372"/>
      <c r="BL34" s="372"/>
      <c r="BM34" s="372"/>
      <c r="BN34" s="372"/>
      <c r="BO34" s="372"/>
      <c r="BP34" s="372"/>
      <c r="BQ34" s="372"/>
      <c r="BR34" s="372"/>
      <c r="BS34" s="372"/>
      <c r="BT34" s="372"/>
      <c r="BU34" s="372"/>
    </row>
    <row r="35" spans="1:73" ht="18" customHeight="1">
      <c r="A35" s="369" t="s">
        <v>1709</v>
      </c>
      <c r="B35" s="386" t="s">
        <v>607</v>
      </c>
      <c r="C35" s="370">
        <v>2012</v>
      </c>
      <c r="D35" s="370" t="str">
        <f t="shared" si="0"/>
        <v>PAWE1006-2012</v>
      </c>
      <c r="E35" s="383" t="s">
        <v>588</v>
      </c>
      <c r="F35" s="383" t="s">
        <v>589</v>
      </c>
      <c r="G35" s="399">
        <v>4</v>
      </c>
      <c r="H35" s="406" t="s">
        <v>1773</v>
      </c>
      <c r="I35" s="389" t="s">
        <v>608</v>
      </c>
      <c r="J35" s="389" t="s">
        <v>609</v>
      </c>
      <c r="K35" s="390">
        <v>0</v>
      </c>
      <c r="L35" s="390">
        <v>2</v>
      </c>
      <c r="M35" s="390">
        <v>0</v>
      </c>
      <c r="N35" s="390">
        <v>0</v>
      </c>
      <c r="O35" s="397"/>
      <c r="P35" s="383"/>
      <c r="Q35" s="368">
        <v>7</v>
      </c>
      <c r="R35" s="383" t="s">
        <v>587</v>
      </c>
      <c r="T35" s="388"/>
      <c r="U35" s="381" t="s">
        <v>125</v>
      </c>
      <c r="V35" s="382"/>
      <c r="W35" s="369" t="s">
        <v>587</v>
      </c>
      <c r="X35" s="369"/>
      <c r="Y35" s="369"/>
      <c r="Z35" s="383"/>
      <c r="AA35" s="372"/>
      <c r="AK35" s="369">
        <v>2012</v>
      </c>
      <c r="AL35" s="375" t="d">
        <v>2012-06-21</v>
      </c>
      <c r="AM35" s="372" t="s">
        <v>1810</v>
      </c>
      <c r="AN35" s="369" t="s">
        <v>1708</v>
      </c>
      <c r="AO35" s="369" t="s">
        <v>1815</v>
      </c>
      <c r="AP35" s="376">
        <v>1</v>
      </c>
      <c r="AQ35" s="369" t="s">
        <v>1753</v>
      </c>
      <c r="AR35" s="369" t="s">
        <v>587</v>
      </c>
      <c r="AS35" s="390">
        <v>90</v>
      </c>
      <c r="AT35" s="383" t="s">
        <v>594</v>
      </c>
      <c r="AU35" s="390">
        <v>23</v>
      </c>
      <c r="AV35" s="368">
        <v>0</v>
      </c>
      <c r="AW35" s="368">
        <v>2</v>
      </c>
      <c r="AX35" s="390">
        <v>0</v>
      </c>
      <c r="AY35" s="390">
        <v>0</v>
      </c>
      <c r="AZ35" s="383" t="s">
        <v>597</v>
      </c>
      <c r="BA35" s="383"/>
      <c r="BB35" s="383"/>
      <c r="BC35" s="369"/>
      <c r="BD35" s="369"/>
      <c r="BE35" s="369"/>
      <c r="BF35" s="383"/>
      <c r="BG35" s="372"/>
      <c r="BH35" s="372"/>
      <c r="BI35" s="372"/>
      <c r="BJ35" s="372"/>
      <c r="BK35" s="372"/>
      <c r="BL35" s="372"/>
      <c r="BM35" s="372"/>
      <c r="BN35" s="372"/>
      <c r="BO35" s="372"/>
      <c r="BP35" s="372"/>
      <c r="BQ35" s="372"/>
      <c r="BR35" s="372"/>
      <c r="BS35" s="372"/>
      <c r="BT35" s="372"/>
      <c r="BU35" s="372"/>
    </row>
    <row r="36" spans="1:73" ht="18" customHeight="1">
      <c r="A36" s="369" t="s">
        <v>1709</v>
      </c>
      <c r="B36" s="386" t="s">
        <v>610</v>
      </c>
      <c r="C36" s="370">
        <v>2012</v>
      </c>
      <c r="D36" s="370" t="str">
        <f t="shared" si="0"/>
        <v>PAWE1007-2012</v>
      </c>
      <c r="E36" s="383" t="s">
        <v>588</v>
      </c>
      <c r="F36" s="383" t="s">
        <v>589</v>
      </c>
      <c r="G36" s="399">
        <v>3</v>
      </c>
      <c r="H36" s="406" t="s">
        <v>1774</v>
      </c>
      <c r="I36" s="389">
        <v>4486147.59</v>
      </c>
      <c r="J36" s="389">
        <v>403421.69</v>
      </c>
      <c r="K36" s="390">
        <v>1</v>
      </c>
      <c r="L36" s="390">
        <v>2</v>
      </c>
      <c r="M36" s="390">
        <v>0</v>
      </c>
      <c r="N36" s="390">
        <v>1</v>
      </c>
      <c r="O36" s="397" t="s">
        <v>464</v>
      </c>
      <c r="P36" s="383"/>
      <c r="Q36" s="368">
        <v>8</v>
      </c>
      <c r="R36" s="383" t="s">
        <v>587</v>
      </c>
      <c r="T36" s="388"/>
      <c r="U36" s="381" t="s">
        <v>126</v>
      </c>
      <c r="V36" s="382"/>
      <c r="W36" s="369" t="s">
        <v>587</v>
      </c>
      <c r="X36" s="369"/>
      <c r="Y36" s="369"/>
      <c r="Z36" s="383"/>
      <c r="AA36" s="372"/>
      <c r="AK36" s="369">
        <v>2012</v>
      </c>
      <c r="AL36" s="375" t="d">
        <v>2012-06-21</v>
      </c>
      <c r="AM36" s="372" t="s">
        <v>1810</v>
      </c>
      <c r="AN36" s="369" t="s">
        <v>1708</v>
      </c>
      <c r="AO36" s="369" t="s">
        <v>1815</v>
      </c>
      <c r="AP36" s="376">
        <v>1</v>
      </c>
      <c r="AQ36" s="369" t="s">
        <v>1753</v>
      </c>
      <c r="AR36" s="369" t="s">
        <v>587</v>
      </c>
      <c r="AS36" s="390">
        <v>95</v>
      </c>
      <c r="AT36" s="383" t="s">
        <v>594</v>
      </c>
      <c r="AU36" s="390">
        <v>6</v>
      </c>
      <c r="AV36" s="368">
        <v>1</v>
      </c>
      <c r="AW36" s="368">
        <v>2</v>
      </c>
      <c r="AX36" s="390">
        <v>0</v>
      </c>
      <c r="AY36" s="390">
        <v>0</v>
      </c>
      <c r="AZ36" s="383" t="s">
        <v>611</v>
      </c>
      <c r="BA36" s="383"/>
      <c r="BB36" s="383"/>
      <c r="BC36" s="369"/>
      <c r="BD36" s="369"/>
      <c r="BE36" s="369"/>
      <c r="BF36" s="383"/>
      <c r="BG36" s="372"/>
      <c r="BH36" s="372"/>
      <c r="BI36" s="372"/>
      <c r="BJ36" s="372"/>
      <c r="BK36" s="372"/>
      <c r="BL36" s="372"/>
      <c r="BM36" s="372"/>
      <c r="BN36" s="372"/>
      <c r="BO36" s="372"/>
      <c r="BP36" s="372"/>
      <c r="BQ36" s="372"/>
      <c r="BR36" s="372"/>
      <c r="BS36" s="372"/>
      <c r="BT36" s="372"/>
      <c r="BU36" s="372"/>
    </row>
    <row r="37" spans="1:73" ht="18" customHeight="1">
      <c r="A37" s="369" t="s">
        <v>1710</v>
      </c>
      <c r="B37" s="386" t="s">
        <v>613</v>
      </c>
      <c r="C37" s="370">
        <v>2012</v>
      </c>
      <c r="D37" s="370" t="str">
        <f t="shared" si="0"/>
        <v>PAWE2001-2012</v>
      </c>
      <c r="E37" s="383" t="s">
        <v>597</v>
      </c>
      <c r="F37" s="383" t="s">
        <v>597</v>
      </c>
      <c r="G37" s="399"/>
      <c r="H37" s="405" t="s">
        <v>620</v>
      </c>
      <c r="I37" s="389" t="s">
        <v>597</v>
      </c>
      <c r="J37" s="389" t="s">
        <v>597</v>
      </c>
      <c r="K37" s="383" t="s">
        <v>597</v>
      </c>
      <c r="L37" s="383" t="s">
        <v>597</v>
      </c>
      <c r="M37" s="383" t="s">
        <v>597</v>
      </c>
      <c r="N37" s="383" t="s">
        <v>597</v>
      </c>
      <c r="O37" s="397"/>
      <c r="P37" s="383"/>
      <c r="Q37" s="368">
        <v>9</v>
      </c>
      <c r="R37" s="383" t="s">
        <v>596</v>
      </c>
      <c r="T37" s="383"/>
      <c r="U37" s="383" t="s">
        <v>620</v>
      </c>
      <c r="V37" s="383"/>
      <c r="W37" s="369" t="s">
        <v>620</v>
      </c>
      <c r="X37" s="369"/>
      <c r="Y37" s="369"/>
      <c r="Z37" s="383"/>
      <c r="AA37" s="372"/>
      <c r="AK37" s="369">
        <v>2012</v>
      </c>
      <c r="AL37" s="375" t="d">
        <v>2012-06-21</v>
      </c>
      <c r="AM37" s="372" t="s">
        <v>1810</v>
      </c>
      <c r="AN37" s="369" t="s">
        <v>1708</v>
      </c>
      <c r="AO37" s="369" t="s">
        <v>1815</v>
      </c>
      <c r="AP37" s="376">
        <v>2</v>
      </c>
      <c r="AQ37" s="369" t="s">
        <v>1754</v>
      </c>
      <c r="AR37" s="369" t="s">
        <v>587</v>
      </c>
      <c r="AS37" s="390">
        <v>0</v>
      </c>
      <c r="AT37" s="383" t="s">
        <v>585</v>
      </c>
      <c r="AU37" s="390">
        <v>12</v>
      </c>
      <c r="AV37" s="368">
        <v>0</v>
      </c>
      <c r="AW37" s="368">
        <v>1</v>
      </c>
      <c r="AX37" s="390">
        <v>0</v>
      </c>
      <c r="AY37" s="390">
        <v>0</v>
      </c>
      <c r="AZ37" s="383" t="s">
        <v>595</v>
      </c>
      <c r="BA37" s="383"/>
      <c r="BB37" s="383"/>
      <c r="BF37" s="383" t="s">
        <v>597</v>
      </c>
      <c r="BG37" s="372"/>
      <c r="BH37" s="372"/>
      <c r="BI37" s="372"/>
      <c r="BJ37" s="372"/>
      <c r="BK37" s="372"/>
      <c r="BL37" s="372"/>
      <c r="BM37" s="372"/>
      <c r="BN37" s="372"/>
      <c r="BO37" s="372"/>
      <c r="BP37" s="372"/>
      <c r="BQ37" s="372"/>
      <c r="BR37" s="372"/>
      <c r="BS37" s="372"/>
      <c r="BT37" s="372"/>
      <c r="BU37" s="372"/>
    </row>
    <row r="38" spans="1:73" ht="18" customHeight="1">
      <c r="A38" s="369" t="s">
        <v>1710</v>
      </c>
      <c r="B38" s="386" t="s">
        <v>614</v>
      </c>
      <c r="C38" s="370">
        <v>2012</v>
      </c>
      <c r="D38" s="370" t="str">
        <f t="shared" si="0"/>
        <v>PAWE2002-2012</v>
      </c>
      <c r="E38" s="383" t="s">
        <v>588</v>
      </c>
      <c r="F38" s="383" t="s">
        <v>1857</v>
      </c>
      <c r="G38" s="399">
        <v>1</v>
      </c>
      <c r="H38" s="406" t="s">
        <v>1775</v>
      </c>
      <c r="I38" s="389">
        <v>4486141.97</v>
      </c>
      <c r="J38" s="389">
        <v>403384.32000000001</v>
      </c>
      <c r="K38" s="383">
        <v>0</v>
      </c>
      <c r="L38" s="383">
        <v>1</v>
      </c>
      <c r="M38" s="383">
        <v>0</v>
      </c>
      <c r="N38" s="383">
        <v>2</v>
      </c>
      <c r="O38" s="397"/>
      <c r="P38" s="383"/>
      <c r="Q38" s="368">
        <v>10</v>
      </c>
      <c r="R38" s="383" t="s">
        <v>587</v>
      </c>
      <c r="T38" s="383" t="s">
        <v>620</v>
      </c>
      <c r="U38" s="383" t="s">
        <v>420</v>
      </c>
      <c r="V38" s="383"/>
      <c r="W38" s="382" t="s">
        <v>587</v>
      </c>
      <c r="X38" s="369"/>
      <c r="Y38" s="369"/>
      <c r="Z38" s="383"/>
      <c r="AA38" s="372"/>
      <c r="AK38" s="369">
        <v>2012</v>
      </c>
      <c r="AL38" s="375" t="d">
        <v>2012-06-21</v>
      </c>
      <c r="AM38" s="372" t="s">
        <v>1810</v>
      </c>
      <c r="AN38" s="369" t="s">
        <v>1708</v>
      </c>
      <c r="AO38" s="369" t="s">
        <v>1815</v>
      </c>
      <c r="AP38" s="376">
        <v>2</v>
      </c>
      <c r="AQ38" s="369" t="s">
        <v>1754</v>
      </c>
      <c r="AR38" s="369" t="s">
        <v>587</v>
      </c>
      <c r="AS38" s="390">
        <v>1</v>
      </c>
      <c r="AT38" s="383" t="s">
        <v>585</v>
      </c>
      <c r="AU38" s="390">
        <v>9</v>
      </c>
      <c r="AV38" s="368">
        <v>0</v>
      </c>
      <c r="AW38" s="368">
        <v>1</v>
      </c>
      <c r="AX38" s="390">
        <v>0</v>
      </c>
      <c r="AY38" s="390">
        <v>0</v>
      </c>
      <c r="AZ38" s="383" t="s">
        <v>615</v>
      </c>
      <c r="BA38" s="383"/>
      <c r="BB38" s="383"/>
      <c r="BC38" s="369"/>
      <c r="BD38" s="369"/>
      <c r="BE38" s="369"/>
      <c r="BF38" s="383" t="s">
        <v>597</v>
      </c>
      <c r="BG38" s="372">
        <v>0</v>
      </c>
      <c r="BH38" s="372">
        <v>0</v>
      </c>
      <c r="BI38" s="372">
        <v>0</v>
      </c>
      <c r="BJ38" s="372">
        <v>85</v>
      </c>
      <c r="BK38" s="372">
        <v>0</v>
      </c>
      <c r="BL38" s="372">
        <v>0</v>
      </c>
      <c r="BM38" s="372">
        <v>60</v>
      </c>
      <c r="BN38" s="372">
        <v>51</v>
      </c>
      <c r="BO38" s="372">
        <v>49</v>
      </c>
      <c r="BP38" s="372">
        <v>5</v>
      </c>
      <c r="BQ38" s="372">
        <v>0</v>
      </c>
      <c r="BR38" s="372">
        <v>0</v>
      </c>
      <c r="BS38" s="372"/>
      <c r="BT38" s="372"/>
      <c r="BU38" s="372"/>
    </row>
    <row r="39" spans="1:73" ht="18" customHeight="1">
      <c r="A39" s="369" t="s">
        <v>1710</v>
      </c>
      <c r="B39" s="386" t="s">
        <v>621</v>
      </c>
      <c r="C39" s="370">
        <v>2012</v>
      </c>
      <c r="D39" s="370" t="str">
        <f t="shared" si="0"/>
        <v>PAWE2003-2012</v>
      </c>
      <c r="H39" s="405" t="s">
        <v>620</v>
      </c>
      <c r="O39" s="397"/>
      <c r="Q39" s="368">
        <v>11</v>
      </c>
      <c r="R39" s="369" t="s">
        <v>596</v>
      </c>
      <c r="T39" s="383"/>
      <c r="U39" s="372" t="s">
        <v>620</v>
      </c>
      <c r="W39" s="369" t="s">
        <v>620</v>
      </c>
      <c r="X39" s="369"/>
      <c r="Y39" s="369"/>
      <c r="Z39" s="383"/>
      <c r="AK39" s="369">
        <v>2012</v>
      </c>
      <c r="AL39" s="375" t="d">
        <v>2012-06-21</v>
      </c>
      <c r="AM39" s="372" t="s">
        <v>1810</v>
      </c>
      <c r="AN39" s="369" t="s">
        <v>1708</v>
      </c>
      <c r="AO39" s="369" t="s">
        <v>1815</v>
      </c>
      <c r="AP39" s="376">
        <v>2</v>
      </c>
      <c r="AQ39" s="369" t="s">
        <v>1754</v>
      </c>
      <c r="AR39" s="369" t="s">
        <v>587</v>
      </c>
      <c r="AS39" s="369">
        <v>1</v>
      </c>
      <c r="AT39" s="369" t="s">
        <v>585</v>
      </c>
      <c r="AU39" s="369">
        <v>16</v>
      </c>
      <c r="AV39" s="369">
        <v>2</v>
      </c>
      <c r="AW39" s="369">
        <v>1</v>
      </c>
      <c r="AX39" s="369">
        <v>0</v>
      </c>
      <c r="AY39" s="369">
        <v>0</v>
      </c>
      <c r="AZ39" s="369" t="s">
        <v>615</v>
      </c>
      <c r="BB39" s="383"/>
    </row>
    <row r="40" spans="1:73" ht="18" customHeight="1">
      <c r="A40" s="369" t="s">
        <v>1710</v>
      </c>
      <c r="B40" s="386" t="s">
        <v>622</v>
      </c>
      <c r="C40" s="370">
        <v>2012</v>
      </c>
      <c r="D40" s="370" t="str">
        <f t="shared" si="0"/>
        <v>PAWE2004-2012</v>
      </c>
      <c r="H40" s="402" t="s">
        <v>620</v>
      </c>
      <c r="O40" s="397"/>
      <c r="P40" s="369" t="s">
        <v>665</v>
      </c>
      <c r="Q40" s="368">
        <v>12</v>
      </c>
      <c r="R40" s="369" t="s">
        <v>596</v>
      </c>
      <c r="U40" s="372" t="s">
        <v>620</v>
      </c>
      <c r="W40" s="369" t="s">
        <v>620</v>
      </c>
      <c r="X40" s="369"/>
      <c r="Y40" s="369"/>
      <c r="Z40" s="383"/>
      <c r="AK40" s="369">
        <v>2012</v>
      </c>
      <c r="AL40" s="375" t="d">
        <v>2012-06-21</v>
      </c>
      <c r="AM40" s="372" t="s">
        <v>1810</v>
      </c>
      <c r="AN40" s="369" t="s">
        <v>1708</v>
      </c>
      <c r="AO40" s="369" t="s">
        <v>1815</v>
      </c>
      <c r="AP40" s="376">
        <v>2</v>
      </c>
      <c r="AQ40" s="369" t="s">
        <v>1754</v>
      </c>
      <c r="AR40" s="369" t="s">
        <v>587</v>
      </c>
      <c r="AS40" s="369">
        <v>0</v>
      </c>
      <c r="AT40" s="369" t="s">
        <v>594</v>
      </c>
      <c r="AU40" s="369">
        <v>37</v>
      </c>
      <c r="AV40" s="369">
        <v>0</v>
      </c>
      <c r="AW40" s="369">
        <v>5</v>
      </c>
      <c r="AX40" s="369">
        <v>0</v>
      </c>
      <c r="AY40" s="369">
        <v>0</v>
      </c>
      <c r="AZ40" s="369" t="s">
        <v>595</v>
      </c>
      <c r="BB40" s="383"/>
    </row>
    <row r="41" spans="1:73" ht="18" customHeight="1">
      <c r="A41" s="369" t="s">
        <v>1710</v>
      </c>
      <c r="B41" s="386" t="s">
        <v>623</v>
      </c>
      <c r="C41" s="370">
        <v>2012</v>
      </c>
      <c r="D41" s="370" t="str">
        <f t="shared" si="0"/>
        <v>PAWE2005-2012</v>
      </c>
      <c r="H41" s="402" t="s">
        <v>620</v>
      </c>
      <c r="O41" s="397"/>
      <c r="P41" s="369" t="s">
        <v>666</v>
      </c>
      <c r="Q41" s="368">
        <v>13</v>
      </c>
      <c r="R41" s="369" t="s">
        <v>596</v>
      </c>
      <c r="U41" s="383" t="s">
        <v>620</v>
      </c>
      <c r="V41" s="383"/>
      <c r="W41" s="369" t="s">
        <v>620</v>
      </c>
      <c r="X41" s="369"/>
      <c r="Y41" s="369"/>
      <c r="Z41" s="383"/>
      <c r="AK41" s="369">
        <v>2012</v>
      </c>
      <c r="AL41" s="375" t="d">
        <v>2012-06-21</v>
      </c>
      <c r="AM41" s="372" t="s">
        <v>1810</v>
      </c>
      <c r="AN41" s="369" t="s">
        <v>1708</v>
      </c>
      <c r="AO41" s="369" t="s">
        <v>1815</v>
      </c>
      <c r="AP41" s="376">
        <v>2</v>
      </c>
      <c r="AQ41" s="369" t="s">
        <v>1754</v>
      </c>
      <c r="AR41" s="369" t="s">
        <v>587</v>
      </c>
      <c r="AS41" s="369">
        <v>1</v>
      </c>
      <c r="AT41" s="369" t="s">
        <v>594</v>
      </c>
      <c r="AU41" s="369">
        <v>37</v>
      </c>
      <c r="AV41" s="369">
        <v>0</v>
      </c>
      <c r="AW41" s="369">
        <v>1</v>
      </c>
      <c r="AX41" s="369">
        <v>0</v>
      </c>
      <c r="AY41" s="369">
        <v>0</v>
      </c>
      <c r="AZ41" s="369" t="s">
        <v>595</v>
      </c>
      <c r="BB41" s="383"/>
    </row>
    <row r="42" spans="1:73" ht="18" customHeight="1">
      <c r="A42" s="369" t="s">
        <v>1710</v>
      </c>
      <c r="B42" s="386" t="s">
        <v>624</v>
      </c>
      <c r="C42" s="370">
        <v>2012</v>
      </c>
      <c r="D42" s="370" t="str">
        <f t="shared" si="0"/>
        <v>PAWE2006-2012</v>
      </c>
      <c r="E42" s="383" t="s">
        <v>588</v>
      </c>
      <c r="F42" s="383" t="s">
        <v>1857</v>
      </c>
      <c r="G42" s="399">
        <v>2</v>
      </c>
      <c r="H42" s="406" t="s">
        <v>1773</v>
      </c>
      <c r="I42" s="374">
        <v>4486135.3499999996</v>
      </c>
      <c r="J42" s="374">
        <v>403387.74</v>
      </c>
      <c r="K42" s="369">
        <v>0</v>
      </c>
      <c r="L42" s="369">
        <v>3</v>
      </c>
      <c r="M42" s="369">
        <v>0</v>
      </c>
      <c r="N42" s="369">
        <v>0</v>
      </c>
      <c r="O42" s="397"/>
      <c r="Q42" s="368">
        <v>14</v>
      </c>
      <c r="R42" s="369" t="s">
        <v>587</v>
      </c>
      <c r="T42" s="383" t="s">
        <v>620</v>
      </c>
      <c r="U42" s="383" t="s">
        <v>421</v>
      </c>
      <c r="V42" s="383"/>
      <c r="W42" s="382" t="s">
        <v>587</v>
      </c>
      <c r="X42" s="369"/>
      <c r="Y42" s="369"/>
      <c r="Z42" s="383"/>
      <c r="AK42" s="369">
        <v>2012</v>
      </c>
      <c r="AL42" s="375" t="d">
        <v>2012-06-21</v>
      </c>
      <c r="AM42" s="372" t="s">
        <v>1810</v>
      </c>
      <c r="AN42" s="369" t="s">
        <v>1708</v>
      </c>
      <c r="AO42" s="369" t="s">
        <v>1815</v>
      </c>
      <c r="AP42" s="376">
        <v>2</v>
      </c>
      <c r="AQ42" s="369" t="s">
        <v>1754</v>
      </c>
      <c r="AR42" s="369" t="s">
        <v>587</v>
      </c>
      <c r="AS42" s="369">
        <v>3.5</v>
      </c>
      <c r="AT42" s="369" t="s">
        <v>585</v>
      </c>
      <c r="AU42" s="369">
        <v>15</v>
      </c>
      <c r="AV42" s="369">
        <v>0</v>
      </c>
      <c r="AW42" s="369">
        <v>3</v>
      </c>
      <c r="AX42" s="369">
        <v>0</v>
      </c>
      <c r="AY42" s="369">
        <v>0</v>
      </c>
      <c r="AZ42" s="369" t="s">
        <v>595</v>
      </c>
      <c r="BB42" s="383"/>
      <c r="BC42" s="369"/>
      <c r="BD42" s="369"/>
      <c r="BE42" s="369"/>
      <c r="BG42" s="369">
        <v>40</v>
      </c>
      <c r="BH42" s="369">
        <v>0</v>
      </c>
      <c r="BI42" s="369">
        <v>29</v>
      </c>
      <c r="BJ42" s="369">
        <v>59</v>
      </c>
      <c r="BK42" s="369">
        <v>92</v>
      </c>
      <c r="BL42" s="369">
        <v>31</v>
      </c>
      <c r="BM42" s="369">
        <v>67</v>
      </c>
      <c r="BN42" s="369">
        <v>67</v>
      </c>
      <c r="BO42" s="369">
        <v>66</v>
      </c>
      <c r="BP42" s="369">
        <v>5</v>
      </c>
      <c r="BQ42" s="369">
        <v>5</v>
      </c>
      <c r="BR42" s="369">
        <v>5</v>
      </c>
    </row>
    <row r="43" spans="1:73" ht="18" customHeight="1">
      <c r="A43" s="369" t="s">
        <v>1710</v>
      </c>
      <c r="B43" s="386" t="s">
        <v>625</v>
      </c>
      <c r="C43" s="370">
        <v>2012</v>
      </c>
      <c r="D43" s="370" t="str">
        <f t="shared" si="0"/>
        <v>PAWE2007-2012</v>
      </c>
      <c r="H43" s="402" t="s">
        <v>620</v>
      </c>
      <c r="O43" s="397"/>
      <c r="Q43" s="368">
        <v>15</v>
      </c>
      <c r="R43" s="369" t="s">
        <v>596</v>
      </c>
      <c r="T43" s="383"/>
      <c r="U43" s="383" t="s">
        <v>620</v>
      </c>
      <c r="V43" s="383"/>
      <c r="W43" s="369" t="s">
        <v>620</v>
      </c>
      <c r="X43" s="369"/>
      <c r="Y43" s="369"/>
      <c r="Z43" s="383"/>
      <c r="AK43" s="369">
        <v>2012</v>
      </c>
      <c r="AL43" s="375" t="d">
        <v>2012-06-21</v>
      </c>
      <c r="AM43" s="372" t="s">
        <v>1810</v>
      </c>
      <c r="AN43" s="369" t="s">
        <v>1708</v>
      </c>
      <c r="AO43" s="369" t="s">
        <v>1815</v>
      </c>
      <c r="AP43" s="376">
        <v>2</v>
      </c>
      <c r="AQ43" s="369" t="s">
        <v>1754</v>
      </c>
      <c r="AR43" s="369" t="s">
        <v>587</v>
      </c>
      <c r="AS43" s="369">
        <v>2.5</v>
      </c>
      <c r="AT43" s="369" t="s">
        <v>585</v>
      </c>
      <c r="AU43" s="369">
        <v>25</v>
      </c>
      <c r="AV43" s="369">
        <v>0</v>
      </c>
      <c r="AW43" s="369">
        <v>4</v>
      </c>
      <c r="AX43" s="369">
        <v>1</v>
      </c>
      <c r="AY43" s="369">
        <v>0</v>
      </c>
      <c r="AZ43" s="369" t="s">
        <v>595</v>
      </c>
      <c r="BB43" s="383"/>
    </row>
    <row r="44" spans="1:73" ht="18" customHeight="1">
      <c r="A44" s="369" t="s">
        <v>1710</v>
      </c>
      <c r="B44" s="386" t="s">
        <v>626</v>
      </c>
      <c r="C44" s="370">
        <v>2012</v>
      </c>
      <c r="D44" s="370" t="str">
        <f t="shared" si="0"/>
        <v>PAWE2008-2012</v>
      </c>
      <c r="H44" s="402" t="s">
        <v>620</v>
      </c>
      <c r="O44" s="397"/>
      <c r="Q44" s="368">
        <v>16</v>
      </c>
      <c r="R44" s="369" t="s">
        <v>596</v>
      </c>
      <c r="T44" s="383"/>
      <c r="U44" s="383" t="s">
        <v>620</v>
      </c>
      <c r="V44" s="383"/>
      <c r="W44" s="369" t="s">
        <v>620</v>
      </c>
      <c r="X44" s="369"/>
      <c r="Y44" s="369"/>
      <c r="Z44" s="383"/>
      <c r="AK44" s="369">
        <v>2012</v>
      </c>
      <c r="AL44" s="375" t="d">
        <v>2012-06-21</v>
      </c>
      <c r="AM44" s="372" t="s">
        <v>1810</v>
      </c>
      <c r="AN44" s="369" t="s">
        <v>1708</v>
      </c>
      <c r="AO44" s="369" t="s">
        <v>1815</v>
      </c>
      <c r="AP44" s="376">
        <v>2</v>
      </c>
      <c r="AQ44" s="369" t="s">
        <v>1754</v>
      </c>
      <c r="AR44" s="369" t="s">
        <v>587</v>
      </c>
      <c r="AS44" s="369">
        <v>6.8</v>
      </c>
      <c r="AT44" s="369" t="s">
        <v>585</v>
      </c>
      <c r="AU44" s="369">
        <v>7</v>
      </c>
      <c r="AV44" s="369">
        <v>0</v>
      </c>
      <c r="AW44" s="369">
        <v>2</v>
      </c>
      <c r="AX44" s="369">
        <v>0</v>
      </c>
      <c r="AY44" s="369">
        <v>0</v>
      </c>
      <c r="AZ44" s="369" t="s">
        <v>615</v>
      </c>
      <c r="BB44" s="383"/>
    </row>
    <row r="45" spans="1:73" ht="18" customHeight="1">
      <c r="A45" s="369" t="s">
        <v>1710</v>
      </c>
      <c r="B45" s="386" t="s">
        <v>627</v>
      </c>
      <c r="C45" s="370">
        <v>2012</v>
      </c>
      <c r="D45" s="370" t="str">
        <f t="shared" si="0"/>
        <v>PAWE2009-2012</v>
      </c>
      <c r="E45" s="383" t="s">
        <v>588</v>
      </c>
      <c r="F45" s="383" t="s">
        <v>1857</v>
      </c>
      <c r="G45" s="399">
        <v>3</v>
      </c>
      <c r="H45" s="406" t="s">
        <v>545</v>
      </c>
      <c r="I45" s="374">
        <v>4486128.51</v>
      </c>
      <c r="J45" s="374">
        <v>403396.13</v>
      </c>
      <c r="K45" s="369">
        <v>0</v>
      </c>
      <c r="L45" s="369">
        <v>1</v>
      </c>
      <c r="M45" s="369">
        <v>0</v>
      </c>
      <c r="N45" s="369">
        <v>0</v>
      </c>
      <c r="O45" s="397"/>
      <c r="Q45" s="368">
        <v>17</v>
      </c>
      <c r="R45" s="369" t="s">
        <v>587</v>
      </c>
      <c r="T45" s="383" t="s">
        <v>620</v>
      </c>
      <c r="U45" s="383" t="s">
        <v>422</v>
      </c>
      <c r="V45" s="383"/>
      <c r="W45" s="382" t="s">
        <v>587</v>
      </c>
      <c r="X45" s="369"/>
      <c r="Y45" s="369"/>
      <c r="Z45" s="383"/>
      <c r="AK45" s="369">
        <v>2012</v>
      </c>
      <c r="AL45" s="375" t="d">
        <v>2012-06-21</v>
      </c>
      <c r="AM45" s="372" t="s">
        <v>1810</v>
      </c>
      <c r="AN45" s="369" t="s">
        <v>1708</v>
      </c>
      <c r="AO45" s="369" t="s">
        <v>1815</v>
      </c>
      <c r="AP45" s="376">
        <v>2</v>
      </c>
      <c r="AQ45" s="369" t="s">
        <v>1754</v>
      </c>
      <c r="AR45" s="369" t="s">
        <v>587</v>
      </c>
      <c r="AS45" s="369">
        <v>6.8</v>
      </c>
      <c r="AT45" s="369" t="s">
        <v>585</v>
      </c>
      <c r="AU45" s="369">
        <v>23</v>
      </c>
      <c r="AV45" s="369">
        <v>0</v>
      </c>
      <c r="AW45" s="369">
        <v>2</v>
      </c>
      <c r="AX45" s="369">
        <v>0</v>
      </c>
      <c r="AY45" s="369">
        <v>0</v>
      </c>
      <c r="AZ45" s="369" t="s">
        <v>595</v>
      </c>
      <c r="BB45" s="383"/>
      <c r="BC45" s="369"/>
      <c r="BD45" s="369"/>
      <c r="BE45" s="369"/>
      <c r="BG45" s="369">
        <v>45</v>
      </c>
      <c r="BJ45" s="369">
        <v>65</v>
      </c>
      <c r="BM45" s="369">
        <v>58</v>
      </c>
      <c r="BP45" s="369">
        <v>4</v>
      </c>
    </row>
    <row r="46" spans="1:73" ht="18" customHeight="1">
      <c r="A46" s="369" t="s">
        <v>1710</v>
      </c>
      <c r="B46" s="386" t="s">
        <v>628</v>
      </c>
      <c r="C46" s="370">
        <v>2012</v>
      </c>
      <c r="D46" s="370" t="str">
        <f t="shared" si="0"/>
        <v>PAWE2010-2012</v>
      </c>
      <c r="H46" s="402" t="s">
        <v>620</v>
      </c>
      <c r="O46" s="397"/>
      <c r="Q46" s="368">
        <v>18</v>
      </c>
      <c r="R46" s="369" t="s">
        <v>596</v>
      </c>
      <c r="T46" s="383"/>
      <c r="U46" s="383" t="s">
        <v>620</v>
      </c>
      <c r="V46" s="383"/>
      <c r="W46" s="369" t="s">
        <v>620</v>
      </c>
      <c r="X46" s="369"/>
      <c r="Y46" s="369"/>
      <c r="Z46" s="383"/>
      <c r="AK46" s="369">
        <v>2012</v>
      </c>
      <c r="AL46" s="375" t="d">
        <v>2012-06-21</v>
      </c>
      <c r="AM46" s="372" t="s">
        <v>1810</v>
      </c>
      <c r="AN46" s="369" t="s">
        <v>1708</v>
      </c>
      <c r="AO46" s="369" t="s">
        <v>1815</v>
      </c>
      <c r="AP46" s="376">
        <v>2</v>
      </c>
      <c r="AQ46" s="369" t="s">
        <v>1754</v>
      </c>
      <c r="AR46" s="369" t="s">
        <v>587</v>
      </c>
      <c r="AS46" s="369">
        <v>7.2</v>
      </c>
      <c r="AT46" s="369" t="s">
        <v>585</v>
      </c>
      <c r="AU46" s="369">
        <v>23</v>
      </c>
      <c r="AV46" s="369">
        <v>0</v>
      </c>
      <c r="AW46" s="369">
        <v>1</v>
      </c>
      <c r="AX46" s="369">
        <v>0</v>
      </c>
      <c r="AY46" s="369">
        <v>0</v>
      </c>
      <c r="BB46" s="383"/>
    </row>
    <row r="47" spans="1:73" ht="18" customHeight="1">
      <c r="A47" s="369" t="s">
        <v>1710</v>
      </c>
      <c r="B47" s="386" t="s">
        <v>629</v>
      </c>
      <c r="C47" s="370">
        <v>2012</v>
      </c>
      <c r="D47" s="370" t="str">
        <f t="shared" si="0"/>
        <v>PAWE2011-2012</v>
      </c>
      <c r="H47" s="402" t="s">
        <v>620</v>
      </c>
      <c r="O47" s="397"/>
      <c r="Q47" s="368">
        <v>19</v>
      </c>
      <c r="R47" s="369" t="s">
        <v>596</v>
      </c>
      <c r="T47" s="383"/>
      <c r="U47" s="383" t="s">
        <v>620</v>
      </c>
      <c r="V47" s="383"/>
      <c r="W47" s="369" t="s">
        <v>620</v>
      </c>
      <c r="X47" s="369"/>
      <c r="Y47" s="369"/>
      <c r="Z47" s="383"/>
      <c r="AK47" s="369">
        <v>2012</v>
      </c>
      <c r="AL47" s="375" t="d">
        <v>2012-06-21</v>
      </c>
      <c r="AM47" s="372" t="s">
        <v>1810</v>
      </c>
      <c r="AN47" s="369" t="s">
        <v>1708</v>
      </c>
      <c r="AO47" s="369" t="s">
        <v>1815</v>
      </c>
      <c r="AP47" s="376">
        <v>2</v>
      </c>
      <c r="AQ47" s="369" t="s">
        <v>1754</v>
      </c>
      <c r="AR47" s="369" t="s">
        <v>587</v>
      </c>
      <c r="AS47" s="369">
        <v>7.7</v>
      </c>
      <c r="AT47" s="369" t="s">
        <v>585</v>
      </c>
      <c r="AU47" s="369">
        <v>21</v>
      </c>
      <c r="AV47" s="369">
        <v>0</v>
      </c>
      <c r="AW47" s="369">
        <v>2</v>
      </c>
      <c r="AX47" s="369">
        <v>0</v>
      </c>
      <c r="AY47" s="369">
        <v>0</v>
      </c>
      <c r="BB47" s="383"/>
    </row>
    <row r="48" spans="1:73" ht="18" customHeight="1">
      <c r="A48" s="369" t="s">
        <v>1710</v>
      </c>
      <c r="B48" s="386" t="s">
        <v>630</v>
      </c>
      <c r="C48" s="370">
        <v>2012</v>
      </c>
      <c r="D48" s="370" t="str">
        <f t="shared" si="0"/>
        <v>PAWE2012-2012</v>
      </c>
      <c r="E48" s="383" t="s">
        <v>588</v>
      </c>
      <c r="F48" s="383" t="s">
        <v>1857</v>
      </c>
      <c r="G48" s="399">
        <v>4</v>
      </c>
      <c r="H48" s="406" t="s">
        <v>1776</v>
      </c>
      <c r="I48" s="374">
        <v>4486127.0599999996</v>
      </c>
      <c r="J48" s="374">
        <v>403395.09</v>
      </c>
      <c r="K48" s="369">
        <v>0</v>
      </c>
      <c r="L48" s="369">
        <v>3</v>
      </c>
      <c r="M48" s="369">
        <v>0</v>
      </c>
      <c r="N48" s="369">
        <v>0</v>
      </c>
      <c r="O48" s="397"/>
      <c r="Q48" s="368">
        <v>20</v>
      </c>
      <c r="R48" s="369" t="s">
        <v>587</v>
      </c>
      <c r="T48" s="383" t="s">
        <v>620</v>
      </c>
      <c r="U48" s="383" t="s">
        <v>431</v>
      </c>
      <c r="V48" s="383"/>
      <c r="W48" s="382" t="s">
        <v>587</v>
      </c>
      <c r="X48" s="369"/>
      <c r="Y48" s="369"/>
      <c r="Z48" s="383"/>
      <c r="AK48" s="369">
        <v>2012</v>
      </c>
      <c r="AL48" s="375" t="d">
        <v>2012-06-21</v>
      </c>
      <c r="AM48" s="372" t="s">
        <v>1810</v>
      </c>
      <c r="AN48" s="369" t="s">
        <v>1708</v>
      </c>
      <c r="AO48" s="369" t="s">
        <v>1815</v>
      </c>
      <c r="AP48" s="376">
        <v>2</v>
      </c>
      <c r="AQ48" s="369" t="s">
        <v>1754</v>
      </c>
      <c r="AR48" s="369" t="s">
        <v>587</v>
      </c>
      <c r="AS48" s="369">
        <v>8.5</v>
      </c>
      <c r="AT48" s="369" t="s">
        <v>585</v>
      </c>
      <c r="AU48" s="369">
        <v>22</v>
      </c>
      <c r="AV48" s="369">
        <v>0</v>
      </c>
      <c r="AW48" s="369">
        <v>2</v>
      </c>
      <c r="AX48" s="369">
        <v>0</v>
      </c>
      <c r="AY48" s="369">
        <v>0</v>
      </c>
      <c r="AZ48" s="369" t="s">
        <v>595</v>
      </c>
      <c r="BB48" s="383"/>
      <c r="BC48" s="369"/>
      <c r="BD48" s="369"/>
      <c r="BE48" s="369"/>
      <c r="BG48" s="369">
        <v>17</v>
      </c>
      <c r="BH48" s="369">
        <v>24</v>
      </c>
      <c r="BI48" s="369">
        <v>46</v>
      </c>
      <c r="BJ48" s="369">
        <v>125</v>
      </c>
      <c r="BK48" s="369">
        <v>53</v>
      </c>
      <c r="BL48" s="369">
        <v>83</v>
      </c>
      <c r="BM48" s="369">
        <v>65</v>
      </c>
      <c r="BN48" s="369">
        <v>64</v>
      </c>
      <c r="BO48" s="369">
        <v>62</v>
      </c>
      <c r="BP48" s="369">
        <v>4</v>
      </c>
      <c r="BQ48" s="369">
        <v>4</v>
      </c>
      <c r="BR48" s="369">
        <v>4</v>
      </c>
    </row>
    <row r="49" spans="1:70" ht="18" customHeight="1">
      <c r="A49" s="369" t="s">
        <v>1710</v>
      </c>
      <c r="B49" s="386" t="s">
        <v>631</v>
      </c>
      <c r="C49" s="370">
        <v>2012</v>
      </c>
      <c r="D49" s="370" t="str">
        <f t="shared" si="0"/>
        <v>PAWE2013-2012</v>
      </c>
      <c r="E49" s="383" t="s">
        <v>588</v>
      </c>
      <c r="F49" s="383" t="s">
        <v>1857</v>
      </c>
      <c r="G49" s="399">
        <v>6</v>
      </c>
      <c r="H49" s="406" t="s">
        <v>467</v>
      </c>
      <c r="I49" s="374">
        <v>4486103.01</v>
      </c>
      <c r="J49" s="374">
        <v>403422.65</v>
      </c>
      <c r="K49" s="369">
        <v>0</v>
      </c>
      <c r="L49" s="369">
        <v>1</v>
      </c>
      <c r="M49" s="369">
        <v>0</v>
      </c>
      <c r="N49" s="369">
        <v>0</v>
      </c>
      <c r="O49" s="397"/>
      <c r="Q49" s="368">
        <v>21</v>
      </c>
      <c r="R49" s="369" t="s">
        <v>587</v>
      </c>
      <c r="T49" s="383" t="s">
        <v>620</v>
      </c>
      <c r="U49" s="383" t="s">
        <v>432</v>
      </c>
      <c r="V49" s="383"/>
      <c r="W49" s="382" t="s">
        <v>587</v>
      </c>
      <c r="X49" s="369"/>
      <c r="Y49" s="369"/>
      <c r="Z49" s="383"/>
      <c r="AK49" s="369">
        <v>2012</v>
      </c>
      <c r="AL49" s="375" t="d">
        <v>2012-06-21</v>
      </c>
      <c r="AM49" s="372" t="s">
        <v>1810</v>
      </c>
      <c r="AN49" s="369" t="s">
        <v>1708</v>
      </c>
      <c r="AO49" s="369" t="s">
        <v>1815</v>
      </c>
      <c r="AP49" s="376">
        <v>2</v>
      </c>
      <c r="AQ49" s="369" t="s">
        <v>1754</v>
      </c>
      <c r="AR49" s="369" t="s">
        <v>587</v>
      </c>
      <c r="AS49" s="369">
        <v>16</v>
      </c>
      <c r="AT49" s="369" t="s">
        <v>664</v>
      </c>
      <c r="AU49" s="369">
        <v>62</v>
      </c>
      <c r="AV49" s="369">
        <v>0</v>
      </c>
      <c r="AW49" s="369">
        <v>1</v>
      </c>
      <c r="AX49" s="369">
        <v>0</v>
      </c>
      <c r="AY49" s="369">
        <v>0</v>
      </c>
      <c r="BB49" s="383"/>
      <c r="BC49" s="369"/>
      <c r="BD49" s="369"/>
      <c r="BE49" s="369"/>
      <c r="BG49" s="369">
        <v>25</v>
      </c>
      <c r="BJ49" s="369">
        <v>29</v>
      </c>
      <c r="BM49" s="369">
        <v>63</v>
      </c>
      <c r="BP49" s="369">
        <v>5</v>
      </c>
    </row>
    <row r="50" spans="1:70" ht="18" customHeight="1">
      <c r="A50" s="369" t="s">
        <v>1710</v>
      </c>
      <c r="B50" s="386" t="s">
        <v>632</v>
      </c>
      <c r="C50" s="370">
        <v>2012</v>
      </c>
      <c r="D50" s="370" t="str">
        <f t="shared" si="0"/>
        <v>PAWE2014-2012</v>
      </c>
      <c r="E50" s="383" t="s">
        <v>588</v>
      </c>
      <c r="F50" s="383" t="s">
        <v>1857</v>
      </c>
      <c r="G50" s="399">
        <v>7</v>
      </c>
      <c r="H50" s="406" t="s">
        <v>468</v>
      </c>
      <c r="I50" s="374">
        <v>4486098.75</v>
      </c>
      <c r="J50" s="374">
        <v>403419.86</v>
      </c>
      <c r="K50" s="369">
        <v>0</v>
      </c>
      <c r="L50" s="369">
        <v>4</v>
      </c>
      <c r="M50" s="369">
        <v>0</v>
      </c>
      <c r="N50" s="369">
        <v>0</v>
      </c>
      <c r="O50" s="397"/>
      <c r="Q50" s="368">
        <v>22</v>
      </c>
      <c r="R50" s="369" t="s">
        <v>587</v>
      </c>
      <c r="T50" s="383" t="s">
        <v>620</v>
      </c>
      <c r="U50" s="383" t="s">
        <v>433</v>
      </c>
      <c r="V50" s="383"/>
      <c r="W50" s="382" t="s">
        <v>587</v>
      </c>
      <c r="X50" s="369"/>
      <c r="Y50" s="369"/>
      <c r="Z50" s="383"/>
      <c r="AK50" s="369">
        <v>2012</v>
      </c>
      <c r="AL50" s="375" t="d">
        <v>2012-06-21</v>
      </c>
      <c r="AM50" s="372" t="s">
        <v>1810</v>
      </c>
      <c r="AN50" s="369" t="s">
        <v>1708</v>
      </c>
      <c r="AO50" s="369" t="s">
        <v>1815</v>
      </c>
      <c r="AP50" s="376">
        <v>2</v>
      </c>
      <c r="AQ50" s="369" t="s">
        <v>1754</v>
      </c>
      <c r="AR50" s="369" t="s">
        <v>587</v>
      </c>
      <c r="AS50" s="369">
        <v>20</v>
      </c>
      <c r="AT50" s="369" t="s">
        <v>664</v>
      </c>
      <c r="AU50" s="369">
        <v>62</v>
      </c>
      <c r="AV50" s="369">
        <v>0</v>
      </c>
      <c r="AW50" s="369">
        <v>5</v>
      </c>
      <c r="AX50" s="369">
        <v>0</v>
      </c>
      <c r="AY50" s="369">
        <v>0</v>
      </c>
      <c r="BB50" s="383"/>
      <c r="BC50" s="369"/>
      <c r="BD50" s="369"/>
      <c r="BE50" s="369"/>
      <c r="BG50" s="369">
        <v>37</v>
      </c>
      <c r="BH50" s="369">
        <v>20</v>
      </c>
      <c r="BI50" s="369">
        <v>18</v>
      </c>
      <c r="BJ50" s="369">
        <v>75</v>
      </c>
      <c r="BK50" s="369">
        <v>77</v>
      </c>
      <c r="BL50" s="369">
        <v>75</v>
      </c>
      <c r="BM50" s="369">
        <v>60</v>
      </c>
      <c r="BN50" s="369">
        <v>59</v>
      </c>
      <c r="BO50" s="369">
        <v>58</v>
      </c>
      <c r="BP50" s="369">
        <v>4</v>
      </c>
      <c r="BQ50" s="369">
        <v>4</v>
      </c>
      <c r="BR50" s="369">
        <v>4</v>
      </c>
    </row>
    <row r="51" spans="1:70" ht="18" customHeight="1">
      <c r="A51" s="369" t="s">
        <v>1710</v>
      </c>
      <c r="B51" s="386" t="s">
        <v>633</v>
      </c>
      <c r="C51" s="370">
        <v>2012</v>
      </c>
      <c r="D51" s="370" t="str">
        <f t="shared" si="0"/>
        <v>PAWE2015-2012</v>
      </c>
      <c r="E51" s="383" t="s">
        <v>588</v>
      </c>
      <c r="F51" s="383" t="s">
        <v>1857</v>
      </c>
      <c r="G51" s="399">
        <v>5</v>
      </c>
      <c r="H51" s="406" t="s">
        <v>1777</v>
      </c>
      <c r="I51" s="374">
        <v>4486122.22</v>
      </c>
      <c r="J51" s="374">
        <v>403386.58</v>
      </c>
      <c r="K51" s="369">
        <v>0</v>
      </c>
      <c r="L51" s="369">
        <v>2</v>
      </c>
      <c r="M51" s="369">
        <v>0</v>
      </c>
      <c r="N51" s="369">
        <v>1</v>
      </c>
      <c r="O51" s="397"/>
      <c r="Q51" s="368">
        <v>23</v>
      </c>
      <c r="R51" s="369" t="s">
        <v>587</v>
      </c>
      <c r="T51" s="383" t="s">
        <v>620</v>
      </c>
      <c r="U51" s="383" t="s">
        <v>434</v>
      </c>
      <c r="V51" s="383"/>
      <c r="W51" s="382" t="s">
        <v>587</v>
      </c>
      <c r="X51" s="369"/>
      <c r="Y51" s="369"/>
      <c r="Z51" s="383"/>
      <c r="AK51" s="369">
        <v>2012</v>
      </c>
      <c r="AL51" s="375" t="d">
        <v>2012-06-21</v>
      </c>
      <c r="AM51" s="372" t="s">
        <v>1810</v>
      </c>
      <c r="AN51" s="369" t="s">
        <v>1708</v>
      </c>
      <c r="AO51" s="369" t="s">
        <v>1815</v>
      </c>
      <c r="AP51" s="376">
        <v>2</v>
      </c>
      <c r="AQ51" s="369" t="s">
        <v>1754</v>
      </c>
      <c r="AR51" s="369" t="s">
        <v>587</v>
      </c>
      <c r="AS51" s="369">
        <v>22</v>
      </c>
      <c r="AT51" s="369" t="s">
        <v>664</v>
      </c>
      <c r="AU51" s="369">
        <v>22</v>
      </c>
      <c r="AV51" s="369">
        <v>0</v>
      </c>
      <c r="AW51" s="369">
        <v>1</v>
      </c>
      <c r="AX51" s="369">
        <v>0</v>
      </c>
      <c r="AY51" s="369">
        <v>0</v>
      </c>
      <c r="BB51" s="383"/>
      <c r="BC51" s="369"/>
      <c r="BD51" s="369"/>
      <c r="BE51" s="369"/>
      <c r="BG51" s="369">
        <v>0</v>
      </c>
      <c r="BH51" s="369">
        <v>0</v>
      </c>
      <c r="BI51" s="369">
        <v>0</v>
      </c>
      <c r="BJ51" s="369">
        <v>12</v>
      </c>
      <c r="BK51" s="369">
        <v>10</v>
      </c>
      <c r="BL51" s="369">
        <v>0</v>
      </c>
      <c r="BM51" s="369">
        <v>45</v>
      </c>
      <c r="BN51" s="369">
        <v>44</v>
      </c>
      <c r="BO51" s="369">
        <v>43</v>
      </c>
      <c r="BP51" s="369" t="s">
        <v>664</v>
      </c>
      <c r="BQ51" s="369" t="s">
        <v>664</v>
      </c>
      <c r="BR51" s="369">
        <v>0</v>
      </c>
    </row>
    <row r="52" spans="1:70" ht="18" customHeight="1">
      <c r="A52" s="369" t="s">
        <v>1710</v>
      </c>
      <c r="B52" s="386" t="s">
        <v>634</v>
      </c>
      <c r="C52" s="370">
        <v>2012</v>
      </c>
      <c r="D52" s="370" t="str">
        <f t="shared" si="0"/>
        <v>PAWE2016-2012</v>
      </c>
      <c r="H52" s="402" t="s">
        <v>620</v>
      </c>
      <c r="O52" s="397"/>
      <c r="Q52" s="368">
        <v>24</v>
      </c>
      <c r="R52" s="369" t="s">
        <v>596</v>
      </c>
      <c r="T52" s="383"/>
      <c r="U52" s="383" t="s">
        <v>620</v>
      </c>
      <c r="V52" s="383"/>
      <c r="W52" s="369" t="s">
        <v>620</v>
      </c>
      <c r="X52" s="369"/>
      <c r="Y52" s="369"/>
      <c r="Z52" s="383"/>
      <c r="AK52" s="369">
        <v>2012</v>
      </c>
      <c r="AL52" s="375" t="d">
        <v>2012-06-21</v>
      </c>
      <c r="AM52" s="372" t="s">
        <v>1810</v>
      </c>
      <c r="AN52" s="369" t="s">
        <v>1708</v>
      </c>
      <c r="AO52" s="369" t="s">
        <v>1815</v>
      </c>
      <c r="AP52" s="376">
        <v>2</v>
      </c>
      <c r="AQ52" s="369" t="s">
        <v>1754</v>
      </c>
      <c r="AR52" s="369" t="s">
        <v>587</v>
      </c>
      <c r="AS52" s="369" t="s">
        <v>664</v>
      </c>
      <c r="AT52" s="369" t="s">
        <v>585</v>
      </c>
      <c r="AU52" s="369">
        <v>15</v>
      </c>
      <c r="AV52" s="369">
        <v>0</v>
      </c>
      <c r="AW52" s="369">
        <v>1</v>
      </c>
      <c r="AX52" s="369">
        <v>0</v>
      </c>
      <c r="AY52" s="369">
        <v>0</v>
      </c>
      <c r="BB52" s="383"/>
    </row>
    <row r="53" spans="1:70" ht="18" customHeight="1">
      <c r="A53" s="369" t="s">
        <v>1710</v>
      </c>
      <c r="B53" s="386" t="s">
        <v>635</v>
      </c>
      <c r="C53" s="370">
        <v>2012</v>
      </c>
      <c r="D53" s="370" t="str">
        <f t="shared" si="0"/>
        <v>PAWE2017-2012</v>
      </c>
      <c r="H53" s="402" t="s">
        <v>620</v>
      </c>
      <c r="O53" s="397"/>
      <c r="Q53" s="368">
        <v>25</v>
      </c>
      <c r="R53" s="369" t="s">
        <v>596</v>
      </c>
      <c r="T53" s="383"/>
      <c r="U53" s="383" t="s">
        <v>620</v>
      </c>
      <c r="V53" s="383"/>
      <c r="W53" s="369" t="s">
        <v>620</v>
      </c>
      <c r="X53" s="369"/>
      <c r="Y53" s="369"/>
      <c r="Z53" s="383"/>
      <c r="AK53" s="369">
        <v>2012</v>
      </c>
      <c r="AL53" s="375" t="d">
        <v>2012-06-21</v>
      </c>
      <c r="AM53" s="372" t="s">
        <v>1810</v>
      </c>
      <c r="AN53" s="369" t="s">
        <v>1708</v>
      </c>
      <c r="AO53" s="369" t="s">
        <v>1815</v>
      </c>
      <c r="AP53" s="376">
        <v>2</v>
      </c>
      <c r="AQ53" s="369" t="s">
        <v>1754</v>
      </c>
      <c r="AR53" s="369" t="s">
        <v>587</v>
      </c>
      <c r="AS53" s="369" t="s">
        <v>664</v>
      </c>
      <c r="AT53" s="369" t="s">
        <v>585</v>
      </c>
      <c r="AU53" s="369">
        <v>25</v>
      </c>
      <c r="AV53" s="369">
        <v>0</v>
      </c>
      <c r="AW53" s="369">
        <v>2</v>
      </c>
      <c r="AX53" s="369">
        <v>0</v>
      </c>
      <c r="AY53" s="369">
        <v>0</v>
      </c>
      <c r="BB53" s="383"/>
    </row>
    <row r="54" spans="1:70" ht="18" customHeight="1">
      <c r="A54" s="369" t="s">
        <v>1710</v>
      </c>
      <c r="B54" s="386" t="s">
        <v>636</v>
      </c>
      <c r="C54" s="370">
        <v>2012</v>
      </c>
      <c r="D54" s="370" t="str">
        <f t="shared" si="0"/>
        <v>PAWE2018-2012</v>
      </c>
      <c r="H54" s="402" t="s">
        <v>620</v>
      </c>
      <c r="O54" s="397"/>
      <c r="Q54" s="368">
        <v>26</v>
      </c>
      <c r="R54" s="369" t="s">
        <v>596</v>
      </c>
      <c r="T54" s="383"/>
      <c r="U54" s="383" t="s">
        <v>620</v>
      </c>
      <c r="V54" s="383"/>
      <c r="W54" s="369" t="s">
        <v>620</v>
      </c>
      <c r="X54" s="369"/>
      <c r="Y54" s="369"/>
      <c r="Z54" s="383"/>
      <c r="AK54" s="369">
        <v>2012</v>
      </c>
      <c r="AL54" s="375" t="d">
        <v>2012-06-21</v>
      </c>
      <c r="AM54" s="372" t="s">
        <v>1810</v>
      </c>
      <c r="AN54" s="369" t="s">
        <v>1708</v>
      </c>
      <c r="AO54" s="369" t="s">
        <v>1815</v>
      </c>
      <c r="AP54" s="376">
        <v>2</v>
      </c>
      <c r="AQ54" s="369" t="s">
        <v>1754</v>
      </c>
      <c r="AR54" s="369" t="s">
        <v>587</v>
      </c>
      <c r="AS54" s="369" t="s">
        <v>664</v>
      </c>
      <c r="AT54" s="369" t="s">
        <v>585</v>
      </c>
      <c r="AU54" s="369">
        <v>17</v>
      </c>
      <c r="AV54" s="369">
        <v>0</v>
      </c>
      <c r="AW54" s="369">
        <v>1</v>
      </c>
      <c r="AX54" s="369">
        <v>0</v>
      </c>
      <c r="AY54" s="369">
        <v>0</v>
      </c>
      <c r="BB54" s="383"/>
    </row>
    <row r="55" spans="1:70" ht="18" customHeight="1">
      <c r="A55" s="369" t="s">
        <v>1710</v>
      </c>
      <c r="B55" s="386" t="s">
        <v>637</v>
      </c>
      <c r="C55" s="370">
        <v>2012</v>
      </c>
      <c r="D55" s="370" t="str">
        <f t="shared" si="0"/>
        <v>PAWE2019-2012</v>
      </c>
      <c r="H55" s="402" t="s">
        <v>620</v>
      </c>
      <c r="O55" s="397"/>
      <c r="Q55" s="368">
        <v>27</v>
      </c>
      <c r="R55" s="369" t="s">
        <v>596</v>
      </c>
      <c r="T55" s="383"/>
      <c r="U55" s="383" t="s">
        <v>620</v>
      </c>
      <c r="V55" s="383"/>
      <c r="W55" s="369" t="s">
        <v>620</v>
      </c>
      <c r="X55" s="369"/>
      <c r="Y55" s="369"/>
      <c r="Z55" s="383"/>
      <c r="AK55" s="369">
        <v>2012</v>
      </c>
      <c r="AL55" s="375" t="d">
        <v>2012-06-21</v>
      </c>
      <c r="AM55" s="372" t="s">
        <v>1810</v>
      </c>
      <c r="AN55" s="369" t="s">
        <v>1708</v>
      </c>
      <c r="AO55" s="369" t="s">
        <v>1815</v>
      </c>
      <c r="AP55" s="376">
        <v>2</v>
      </c>
      <c r="AQ55" s="369" t="s">
        <v>1754</v>
      </c>
      <c r="AR55" s="369" t="s">
        <v>587</v>
      </c>
      <c r="AS55" s="369" t="s">
        <v>664</v>
      </c>
      <c r="AT55" s="369" t="s">
        <v>585</v>
      </c>
      <c r="AU55" s="369">
        <v>25</v>
      </c>
      <c r="AV55" s="369">
        <v>0</v>
      </c>
      <c r="AW55" s="369">
        <v>5</v>
      </c>
      <c r="AX55" s="369">
        <v>0</v>
      </c>
      <c r="AY55" s="369">
        <v>0</v>
      </c>
      <c r="BB55" s="383"/>
    </row>
    <row r="56" spans="1:70" ht="18" customHeight="1">
      <c r="A56" s="369" t="s">
        <v>1710</v>
      </c>
      <c r="B56" s="386" t="s">
        <v>638</v>
      </c>
      <c r="C56" s="370">
        <v>2012</v>
      </c>
      <c r="D56" s="370" t="str">
        <f t="shared" si="0"/>
        <v>PAWE2020-2012</v>
      </c>
      <c r="H56" s="402" t="s">
        <v>620</v>
      </c>
      <c r="O56" s="397"/>
      <c r="Q56" s="368">
        <v>28</v>
      </c>
      <c r="R56" s="369" t="s">
        <v>596</v>
      </c>
      <c r="S56" s="392"/>
      <c r="T56" s="383"/>
      <c r="U56" s="383" t="s">
        <v>620</v>
      </c>
      <c r="V56" s="383"/>
      <c r="W56" s="369" t="s">
        <v>620</v>
      </c>
      <c r="X56" s="369"/>
      <c r="Y56" s="369"/>
      <c r="Z56" s="383"/>
      <c r="AE56" s="392"/>
      <c r="AF56" s="392"/>
      <c r="AG56" s="392"/>
      <c r="AH56" s="392"/>
      <c r="AI56" s="392"/>
      <c r="AJ56" s="392"/>
      <c r="AK56" s="369">
        <v>2012</v>
      </c>
      <c r="AL56" s="375" t="d">
        <v>2012-06-21</v>
      </c>
      <c r="AM56" s="372" t="s">
        <v>1810</v>
      </c>
      <c r="AN56" s="369" t="s">
        <v>1708</v>
      </c>
      <c r="AO56" s="369" t="s">
        <v>1815</v>
      </c>
      <c r="AP56" s="376">
        <v>2</v>
      </c>
      <c r="AQ56" s="369" t="s">
        <v>1754</v>
      </c>
      <c r="AR56" s="369" t="s">
        <v>587</v>
      </c>
      <c r="AS56" s="369" t="s">
        <v>664</v>
      </c>
      <c r="AT56" s="369" t="s">
        <v>585</v>
      </c>
      <c r="AU56" s="369">
        <v>18</v>
      </c>
      <c r="AV56" s="369">
        <v>0</v>
      </c>
      <c r="AW56" s="369">
        <v>1</v>
      </c>
      <c r="AX56" s="369">
        <v>0</v>
      </c>
      <c r="AY56" s="369">
        <v>0</v>
      </c>
      <c r="BB56" s="383"/>
    </row>
    <row r="57" spans="1:70" ht="18" customHeight="1">
      <c r="A57" s="369" t="s">
        <v>1710</v>
      </c>
      <c r="B57" s="386" t="s">
        <v>639</v>
      </c>
      <c r="C57" s="370">
        <v>2012</v>
      </c>
      <c r="D57" s="370" t="str">
        <f t="shared" si="0"/>
        <v>PAWE2021-2012</v>
      </c>
      <c r="H57" s="402" t="s">
        <v>620</v>
      </c>
      <c r="O57" s="397"/>
      <c r="Q57" s="368">
        <v>29</v>
      </c>
      <c r="R57" s="369" t="s">
        <v>596</v>
      </c>
      <c r="T57" s="383"/>
      <c r="U57" s="383" t="s">
        <v>620</v>
      </c>
      <c r="V57" s="383"/>
      <c r="W57" s="369" t="s">
        <v>620</v>
      </c>
      <c r="X57" s="369"/>
      <c r="Y57" s="369"/>
      <c r="Z57" s="383"/>
      <c r="AK57" s="369">
        <v>2012</v>
      </c>
      <c r="AL57" s="375" t="d">
        <v>2012-06-21</v>
      </c>
      <c r="AM57" s="372" t="s">
        <v>1810</v>
      </c>
      <c r="AN57" s="369" t="s">
        <v>1708</v>
      </c>
      <c r="AO57" s="369" t="s">
        <v>1815</v>
      </c>
      <c r="AP57" s="376">
        <v>2</v>
      </c>
      <c r="AQ57" s="369" t="s">
        <v>1754</v>
      </c>
      <c r="AR57" s="369" t="s">
        <v>587</v>
      </c>
      <c r="AS57" s="369" t="s">
        <v>664</v>
      </c>
      <c r="AT57" s="369" t="s">
        <v>585</v>
      </c>
      <c r="AU57" s="369">
        <v>20</v>
      </c>
      <c r="AV57" s="369">
        <v>0</v>
      </c>
      <c r="AW57" s="369">
        <v>5</v>
      </c>
      <c r="AX57" s="369">
        <v>0</v>
      </c>
      <c r="AY57" s="369">
        <v>0</v>
      </c>
      <c r="BB57" s="383"/>
    </row>
    <row r="58" spans="1:70" ht="18" customHeight="1">
      <c r="A58" s="369" t="s">
        <v>1710</v>
      </c>
      <c r="B58" s="386" t="s">
        <v>640</v>
      </c>
      <c r="C58" s="370">
        <v>2012</v>
      </c>
      <c r="D58" s="370" t="str">
        <f t="shared" si="0"/>
        <v>PAWE2022-2012</v>
      </c>
      <c r="H58" s="402" t="s">
        <v>620</v>
      </c>
      <c r="O58" s="397"/>
      <c r="Q58" s="368">
        <v>30</v>
      </c>
      <c r="R58" s="369" t="s">
        <v>596</v>
      </c>
      <c r="T58" s="383"/>
      <c r="U58" s="383" t="s">
        <v>620</v>
      </c>
      <c r="V58" s="383"/>
      <c r="W58" s="369" t="s">
        <v>620</v>
      </c>
      <c r="X58" s="369"/>
      <c r="Y58" s="369"/>
      <c r="Z58" s="383"/>
      <c r="AK58" s="369">
        <v>2012</v>
      </c>
      <c r="AL58" s="375" t="d">
        <v>2012-06-21</v>
      </c>
      <c r="AM58" s="372" t="s">
        <v>1810</v>
      </c>
      <c r="AN58" s="369" t="s">
        <v>1708</v>
      </c>
      <c r="AO58" s="369" t="s">
        <v>1815</v>
      </c>
      <c r="AP58" s="376">
        <v>2</v>
      </c>
      <c r="AQ58" s="369" t="s">
        <v>1754</v>
      </c>
      <c r="AR58" s="369" t="s">
        <v>587</v>
      </c>
      <c r="AS58" s="369" t="s">
        <v>664</v>
      </c>
      <c r="AT58" s="369" t="s">
        <v>585</v>
      </c>
      <c r="AU58" s="369">
        <v>17</v>
      </c>
      <c r="AV58" s="369">
        <v>0</v>
      </c>
      <c r="AW58" s="369">
        <v>1</v>
      </c>
      <c r="AX58" s="369">
        <v>0</v>
      </c>
      <c r="AY58" s="369">
        <v>0</v>
      </c>
      <c r="BB58" s="383"/>
    </row>
    <row r="59" spans="1:70" ht="18" customHeight="1">
      <c r="A59" s="369" t="s">
        <v>1710</v>
      </c>
      <c r="B59" s="386" t="s">
        <v>641</v>
      </c>
      <c r="C59" s="370">
        <v>2012</v>
      </c>
      <c r="D59" s="370" t="str">
        <f t="shared" si="0"/>
        <v>PAWE2023-2012</v>
      </c>
      <c r="H59" s="402" t="s">
        <v>620</v>
      </c>
      <c r="O59" s="397"/>
      <c r="Q59" s="368">
        <v>31</v>
      </c>
      <c r="R59" s="369" t="s">
        <v>596</v>
      </c>
      <c r="T59" s="383"/>
      <c r="U59" s="383" t="s">
        <v>620</v>
      </c>
      <c r="V59" s="383"/>
      <c r="W59" s="369" t="s">
        <v>620</v>
      </c>
      <c r="X59" s="369"/>
      <c r="Y59" s="369"/>
      <c r="Z59" s="383"/>
      <c r="AK59" s="369">
        <v>2012</v>
      </c>
      <c r="AL59" s="375" t="d">
        <v>2012-06-21</v>
      </c>
      <c r="AM59" s="372" t="s">
        <v>1810</v>
      </c>
      <c r="AN59" s="369" t="s">
        <v>1708</v>
      </c>
      <c r="AO59" s="369" t="s">
        <v>1815</v>
      </c>
      <c r="AP59" s="376">
        <v>2</v>
      </c>
      <c r="AQ59" s="369" t="s">
        <v>1754</v>
      </c>
      <c r="AR59" s="369" t="s">
        <v>587</v>
      </c>
      <c r="AS59" s="369" t="s">
        <v>664</v>
      </c>
      <c r="AT59" s="369" t="s">
        <v>585</v>
      </c>
      <c r="AU59" s="369">
        <v>18</v>
      </c>
      <c r="AV59" s="369">
        <v>0</v>
      </c>
      <c r="AW59" s="369">
        <v>2</v>
      </c>
      <c r="AX59" s="369">
        <v>0</v>
      </c>
      <c r="AY59" s="369">
        <v>0</v>
      </c>
      <c r="BB59" s="383"/>
    </row>
    <row r="60" spans="1:70" ht="18" customHeight="1">
      <c r="A60" s="369" t="s">
        <v>1710</v>
      </c>
      <c r="B60" s="386" t="s">
        <v>642</v>
      </c>
      <c r="C60" s="370">
        <v>2012</v>
      </c>
      <c r="D60" s="370" t="str">
        <f t="shared" si="0"/>
        <v>PAWE2024-2012</v>
      </c>
      <c r="H60" s="402" t="s">
        <v>620</v>
      </c>
      <c r="O60" s="397"/>
      <c r="Q60" s="368">
        <v>32</v>
      </c>
      <c r="R60" s="369" t="s">
        <v>596</v>
      </c>
      <c r="T60" s="383"/>
      <c r="U60" s="383" t="s">
        <v>620</v>
      </c>
      <c r="V60" s="383"/>
      <c r="W60" s="369" t="s">
        <v>620</v>
      </c>
      <c r="X60" s="369"/>
      <c r="Y60" s="369"/>
      <c r="Z60" s="383"/>
      <c r="AK60" s="369">
        <v>2012</v>
      </c>
      <c r="AL60" s="375" t="d">
        <v>2012-06-21</v>
      </c>
      <c r="AM60" s="372" t="s">
        <v>1810</v>
      </c>
      <c r="AN60" s="369" t="s">
        <v>1708</v>
      </c>
      <c r="AO60" s="369" t="s">
        <v>1815</v>
      </c>
      <c r="AP60" s="376">
        <v>2</v>
      </c>
      <c r="AQ60" s="369" t="s">
        <v>1754</v>
      </c>
      <c r="AR60" s="369" t="s">
        <v>587</v>
      </c>
      <c r="AS60" s="369" t="s">
        <v>664</v>
      </c>
      <c r="AT60" s="369" t="s">
        <v>585</v>
      </c>
      <c r="AU60" s="369">
        <v>24</v>
      </c>
      <c r="AV60" s="369">
        <v>0</v>
      </c>
      <c r="AW60" s="369">
        <v>1</v>
      </c>
      <c r="AX60" s="369">
        <v>0</v>
      </c>
      <c r="AY60" s="369">
        <v>0</v>
      </c>
      <c r="BB60" s="383"/>
    </row>
    <row r="61" spans="1:70" ht="18" customHeight="1">
      <c r="A61" s="369" t="s">
        <v>1710</v>
      </c>
      <c r="B61" s="386" t="s">
        <v>643</v>
      </c>
      <c r="C61" s="370">
        <v>2012</v>
      </c>
      <c r="D61" s="370" t="str">
        <f t="shared" si="0"/>
        <v>PAWE2025-2012</v>
      </c>
      <c r="H61" s="402" t="s">
        <v>620</v>
      </c>
      <c r="O61" s="397"/>
      <c r="Q61" s="368">
        <v>33</v>
      </c>
      <c r="R61" s="369" t="s">
        <v>596</v>
      </c>
      <c r="T61" s="383"/>
      <c r="U61" s="383" t="s">
        <v>620</v>
      </c>
      <c r="V61" s="383"/>
      <c r="W61" s="369" t="s">
        <v>620</v>
      </c>
      <c r="X61" s="369"/>
      <c r="Y61" s="369"/>
      <c r="Z61" s="383"/>
      <c r="AK61" s="369">
        <v>2012</v>
      </c>
      <c r="AL61" s="375" t="d">
        <v>2012-06-21</v>
      </c>
      <c r="AM61" s="372" t="s">
        <v>1810</v>
      </c>
      <c r="AN61" s="369" t="s">
        <v>1708</v>
      </c>
      <c r="AO61" s="369" t="s">
        <v>1815</v>
      </c>
      <c r="AP61" s="376">
        <v>2</v>
      </c>
      <c r="AQ61" s="369" t="s">
        <v>1754</v>
      </c>
      <c r="AR61" s="369" t="s">
        <v>587</v>
      </c>
      <c r="AS61" s="369" t="s">
        <v>664</v>
      </c>
      <c r="AT61" s="369" t="s">
        <v>585</v>
      </c>
      <c r="AU61" s="369">
        <v>10</v>
      </c>
      <c r="AV61" s="369">
        <v>0</v>
      </c>
      <c r="AW61" s="369">
        <v>2</v>
      </c>
      <c r="AX61" s="369">
        <v>0</v>
      </c>
      <c r="AY61" s="369">
        <v>0</v>
      </c>
      <c r="BB61" s="383"/>
    </row>
    <row r="62" spans="1:70" ht="18" customHeight="1">
      <c r="A62" s="369" t="s">
        <v>1710</v>
      </c>
      <c r="B62" s="386" t="s">
        <v>644</v>
      </c>
      <c r="C62" s="370">
        <v>2012</v>
      </c>
      <c r="D62" s="370" t="str">
        <f t="shared" si="0"/>
        <v>PAWE2026-2012</v>
      </c>
      <c r="H62" s="402" t="s">
        <v>620</v>
      </c>
      <c r="O62" s="397"/>
      <c r="Q62" s="368">
        <v>34</v>
      </c>
      <c r="R62" s="369" t="s">
        <v>596</v>
      </c>
      <c r="S62" s="392"/>
      <c r="T62" s="383"/>
      <c r="U62" s="383" t="s">
        <v>620</v>
      </c>
      <c r="V62" s="383"/>
      <c r="W62" s="369" t="s">
        <v>620</v>
      </c>
      <c r="X62" s="369"/>
      <c r="Y62" s="369"/>
      <c r="Z62" s="383"/>
      <c r="AE62" s="392"/>
      <c r="AF62" s="392"/>
      <c r="AG62" s="392"/>
      <c r="AH62" s="392"/>
      <c r="AI62" s="392"/>
      <c r="AJ62" s="392"/>
      <c r="AK62" s="369">
        <v>2012</v>
      </c>
      <c r="AL62" s="375" t="d">
        <v>2012-06-21</v>
      </c>
      <c r="AM62" s="372" t="s">
        <v>1810</v>
      </c>
      <c r="AN62" s="369" t="s">
        <v>1708</v>
      </c>
      <c r="AO62" s="369" t="s">
        <v>1815</v>
      </c>
      <c r="AP62" s="376">
        <v>2</v>
      </c>
      <c r="AQ62" s="369" t="s">
        <v>1754</v>
      </c>
      <c r="AR62" s="369" t="s">
        <v>587</v>
      </c>
      <c r="AS62" s="369" t="s">
        <v>664</v>
      </c>
      <c r="AT62" s="369" t="s">
        <v>585</v>
      </c>
      <c r="AU62" s="369">
        <v>22</v>
      </c>
      <c r="AV62" s="369">
        <v>0</v>
      </c>
      <c r="AW62" s="369">
        <v>5</v>
      </c>
      <c r="AX62" s="369">
        <v>0</v>
      </c>
      <c r="AY62" s="369">
        <v>0</v>
      </c>
      <c r="BB62" s="383"/>
    </row>
    <row r="63" spans="1:70" ht="18" customHeight="1">
      <c r="A63" s="369" t="s">
        <v>1710</v>
      </c>
      <c r="B63" s="386" t="s">
        <v>645</v>
      </c>
      <c r="C63" s="370">
        <v>2012</v>
      </c>
      <c r="D63" s="370" t="str">
        <f t="shared" si="0"/>
        <v>PAWE2027-2012</v>
      </c>
      <c r="H63" s="402" t="s">
        <v>620</v>
      </c>
      <c r="O63" s="397"/>
      <c r="Q63" s="368">
        <v>35</v>
      </c>
      <c r="R63" s="369" t="s">
        <v>596</v>
      </c>
      <c r="T63" s="383"/>
      <c r="U63" s="383" t="s">
        <v>620</v>
      </c>
      <c r="V63" s="383"/>
      <c r="W63" s="369" t="s">
        <v>620</v>
      </c>
      <c r="X63" s="369"/>
      <c r="Y63" s="369"/>
      <c r="Z63" s="383"/>
      <c r="AK63" s="369">
        <v>2012</v>
      </c>
      <c r="AL63" s="375" t="d">
        <v>2012-06-21</v>
      </c>
      <c r="AM63" s="372" t="s">
        <v>1810</v>
      </c>
      <c r="AN63" s="369" t="s">
        <v>1708</v>
      </c>
      <c r="AO63" s="369" t="s">
        <v>1815</v>
      </c>
      <c r="AP63" s="376">
        <v>2</v>
      </c>
      <c r="AQ63" s="369" t="s">
        <v>1754</v>
      </c>
      <c r="AR63" s="369" t="s">
        <v>587</v>
      </c>
      <c r="AS63" s="369">
        <v>14</v>
      </c>
      <c r="AT63" s="369" t="s">
        <v>585</v>
      </c>
      <c r="AU63" s="369">
        <v>19</v>
      </c>
      <c r="AV63" s="387" t="s">
        <v>664</v>
      </c>
      <c r="AW63" s="387" t="s">
        <v>664</v>
      </c>
      <c r="AX63" s="387" t="s">
        <v>664</v>
      </c>
      <c r="AY63" s="387" t="s">
        <v>664</v>
      </c>
      <c r="BB63" s="383"/>
    </row>
    <row r="64" spans="1:70" ht="18" customHeight="1">
      <c r="A64" s="369" t="s">
        <v>1710</v>
      </c>
      <c r="B64" s="386" t="s">
        <v>646</v>
      </c>
      <c r="C64" s="370">
        <v>2012</v>
      </c>
      <c r="D64" s="370" t="str">
        <f t="shared" si="0"/>
        <v>PAWE2028-2012</v>
      </c>
      <c r="H64" s="402" t="s">
        <v>620</v>
      </c>
      <c r="O64" s="397"/>
      <c r="Q64" s="368">
        <v>36</v>
      </c>
      <c r="R64" s="369" t="s">
        <v>596</v>
      </c>
      <c r="T64" s="383"/>
      <c r="U64" s="383" t="s">
        <v>620</v>
      </c>
      <c r="V64" s="383"/>
      <c r="W64" s="369" t="s">
        <v>620</v>
      </c>
      <c r="X64" s="369"/>
      <c r="Y64" s="369"/>
      <c r="Z64" s="383"/>
      <c r="AK64" s="369">
        <v>2012</v>
      </c>
      <c r="AL64" s="375" t="d">
        <v>2012-06-21</v>
      </c>
      <c r="AM64" s="372" t="s">
        <v>1810</v>
      </c>
      <c r="AN64" s="369" t="s">
        <v>1708</v>
      </c>
      <c r="AO64" s="369" t="s">
        <v>1815</v>
      </c>
      <c r="AP64" s="376">
        <v>2</v>
      </c>
      <c r="AQ64" s="369" t="s">
        <v>1754</v>
      </c>
      <c r="AR64" s="369" t="s">
        <v>587</v>
      </c>
      <c r="AS64" s="369">
        <v>18.5</v>
      </c>
      <c r="AT64" s="369" t="s">
        <v>585</v>
      </c>
      <c r="AU64" s="369">
        <v>17</v>
      </c>
      <c r="AV64" s="369">
        <v>0</v>
      </c>
      <c r="AW64" s="369">
        <v>2</v>
      </c>
      <c r="AX64" s="369">
        <v>0</v>
      </c>
      <c r="AY64" s="369">
        <v>0</v>
      </c>
      <c r="AZ64" s="369" t="s">
        <v>595</v>
      </c>
      <c r="BB64" s="383"/>
    </row>
    <row r="65" spans="1:85" s="372" customFormat="1" ht="18" customHeight="1">
      <c r="A65" s="369" t="s">
        <v>1710</v>
      </c>
      <c r="B65" s="386" t="s">
        <v>647</v>
      </c>
      <c r="C65" s="370">
        <v>2012</v>
      </c>
      <c r="D65" s="370" t="str">
        <f t="shared" si="0"/>
        <v>PAWE2029-2012</v>
      </c>
      <c r="E65" s="369"/>
      <c r="F65" s="369"/>
      <c r="G65" s="398"/>
      <c r="H65" s="402" t="s">
        <v>620</v>
      </c>
      <c r="I65" s="374"/>
      <c r="J65" s="374"/>
      <c r="K65" s="369"/>
      <c r="L65" s="369"/>
      <c r="M65" s="369"/>
      <c r="N65" s="369"/>
      <c r="O65" s="397"/>
      <c r="P65" s="369"/>
      <c r="Q65" s="368">
        <v>37</v>
      </c>
      <c r="R65" s="369" t="s">
        <v>596</v>
      </c>
      <c r="S65"/>
      <c r="T65" s="383"/>
      <c r="U65" s="383" t="s">
        <v>620</v>
      </c>
      <c r="V65" s="383"/>
      <c r="W65" s="369" t="s">
        <v>620</v>
      </c>
      <c r="X65" s="369"/>
      <c r="Y65" s="369"/>
      <c r="Z65" s="383"/>
      <c r="AA65" s="373"/>
      <c r="AB65" s="392"/>
      <c r="AC65" s="392"/>
      <c r="AD65" s="392"/>
      <c r="AE65"/>
      <c r="AF65"/>
      <c r="AG65"/>
      <c r="AH65"/>
      <c r="AI65"/>
      <c r="AJ65"/>
      <c r="AK65" s="369">
        <v>2012</v>
      </c>
      <c r="AL65" s="375" t="d">
        <v>2012-06-21</v>
      </c>
      <c r="AM65" s="372" t="s">
        <v>1810</v>
      </c>
      <c r="AN65" s="369" t="s">
        <v>1708</v>
      </c>
      <c r="AO65" s="369" t="s">
        <v>1815</v>
      </c>
      <c r="AP65" s="376">
        <v>2</v>
      </c>
      <c r="AQ65" s="369" t="s">
        <v>1754</v>
      </c>
      <c r="AR65" s="369" t="s">
        <v>587</v>
      </c>
      <c r="AS65" s="369">
        <v>22</v>
      </c>
      <c r="AT65" s="369" t="s">
        <v>594</v>
      </c>
      <c r="AU65" s="369">
        <v>8</v>
      </c>
      <c r="AV65" s="369">
        <v>0</v>
      </c>
      <c r="AW65" s="369">
        <v>4</v>
      </c>
      <c r="AX65" s="369">
        <v>0</v>
      </c>
      <c r="AY65" s="369">
        <v>0</v>
      </c>
      <c r="AZ65" s="369" t="s">
        <v>1858</v>
      </c>
      <c r="BA65" s="369"/>
      <c r="BB65" s="383"/>
      <c r="BC65" s="373"/>
      <c r="BD65" s="373"/>
      <c r="BE65" s="373"/>
      <c r="BF65" s="369"/>
      <c r="BG65" s="369"/>
      <c r="BH65" s="369"/>
      <c r="BI65" s="369"/>
      <c r="BJ65" s="369"/>
      <c r="BK65" s="369"/>
      <c r="BL65" s="369"/>
      <c r="BM65" s="369"/>
      <c r="BN65" s="369"/>
      <c r="BO65" s="369"/>
      <c r="BP65" s="369"/>
      <c r="BQ65" s="369"/>
      <c r="BR65" s="369"/>
      <c r="BS65" s="373"/>
      <c r="BT65" s="373"/>
      <c r="BU65" s="373"/>
      <c r="BV65" s="369"/>
      <c r="BW65" s="369"/>
      <c r="BX65" s="369"/>
      <c r="BY65" s="369"/>
      <c r="BZ65" s="369"/>
      <c r="CA65" s="369"/>
      <c r="CB65" s="369"/>
      <c r="CC65" s="369"/>
      <c r="CD65" s="369"/>
      <c r="CE65" s="369"/>
      <c r="CF65" s="369"/>
      <c r="CG65" s="369"/>
    </row>
    <row r="66" spans="1:85" s="372" customFormat="1" ht="18" customHeight="1">
      <c r="A66" s="369" t="s">
        <v>1710</v>
      </c>
      <c r="B66" s="386" t="s">
        <v>648</v>
      </c>
      <c r="C66" s="370">
        <v>2012</v>
      </c>
      <c r="D66" s="370" t="str">
        <f t="shared" si="0"/>
        <v>PAWE2030-2012</v>
      </c>
      <c r="E66" s="369"/>
      <c r="F66" s="369"/>
      <c r="G66" s="398"/>
      <c r="H66" s="402" t="s">
        <v>620</v>
      </c>
      <c r="I66" s="374"/>
      <c r="J66" s="374"/>
      <c r="K66" s="369"/>
      <c r="L66" s="369"/>
      <c r="M66" s="369"/>
      <c r="N66" s="369"/>
      <c r="O66" s="397"/>
      <c r="P66" s="369"/>
      <c r="Q66" s="368">
        <v>38</v>
      </c>
      <c r="R66" s="369" t="s">
        <v>596</v>
      </c>
      <c r="S66"/>
      <c r="T66" s="383"/>
      <c r="U66" s="383" t="s">
        <v>620</v>
      </c>
      <c r="V66" s="383"/>
      <c r="W66" s="369" t="s">
        <v>620</v>
      </c>
      <c r="X66" s="369"/>
      <c r="Y66" s="369"/>
      <c r="Z66" s="383"/>
      <c r="AA66" s="373"/>
      <c r="AB66" s="392"/>
      <c r="AC66" s="392"/>
      <c r="AD66" s="392"/>
      <c r="AE66"/>
      <c r="AF66"/>
      <c r="AG66"/>
      <c r="AH66"/>
      <c r="AI66"/>
      <c r="AJ66"/>
      <c r="AK66" s="369">
        <v>2012</v>
      </c>
      <c r="AL66" s="375" t="d">
        <v>2012-06-21</v>
      </c>
      <c r="AM66" s="372" t="s">
        <v>1810</v>
      </c>
      <c r="AN66" s="369" t="s">
        <v>1708</v>
      </c>
      <c r="AO66" s="369" t="s">
        <v>1815</v>
      </c>
      <c r="AP66" s="376">
        <v>2</v>
      </c>
      <c r="AQ66" s="369" t="s">
        <v>1754</v>
      </c>
      <c r="AR66" s="369" t="s">
        <v>587</v>
      </c>
      <c r="AS66" s="369">
        <v>26</v>
      </c>
      <c r="AT66" s="369" t="s">
        <v>585</v>
      </c>
      <c r="AU66" s="369">
        <v>23</v>
      </c>
      <c r="AV66" s="369">
        <v>0</v>
      </c>
      <c r="AW66" s="369">
        <v>1</v>
      </c>
      <c r="AX66" s="369">
        <v>0</v>
      </c>
      <c r="AY66" s="369">
        <v>0</v>
      </c>
      <c r="AZ66" s="369" t="s">
        <v>595</v>
      </c>
      <c r="BA66" s="369"/>
      <c r="BB66" s="383"/>
      <c r="BC66" s="373"/>
      <c r="BD66" s="373"/>
      <c r="BE66" s="373"/>
      <c r="BF66" s="369"/>
      <c r="BG66" s="369"/>
      <c r="BH66" s="369"/>
      <c r="BI66" s="369"/>
      <c r="BJ66" s="369"/>
      <c r="BK66" s="369"/>
      <c r="BL66" s="369"/>
      <c r="BM66" s="369"/>
      <c r="BN66" s="369"/>
      <c r="BO66" s="369"/>
      <c r="BP66" s="369"/>
      <c r="BQ66" s="369"/>
      <c r="BR66" s="369"/>
      <c r="BS66" s="373"/>
      <c r="BT66" s="373"/>
      <c r="BU66" s="373"/>
      <c r="BV66" s="369"/>
      <c r="BW66" s="369"/>
      <c r="BX66" s="369"/>
      <c r="BY66" s="369"/>
      <c r="BZ66" s="369"/>
      <c r="CA66" s="369"/>
      <c r="CB66" s="369"/>
      <c r="CC66" s="369"/>
      <c r="CD66" s="369"/>
      <c r="CE66" s="369"/>
      <c r="CF66" s="369"/>
      <c r="CG66" s="369"/>
    </row>
    <row r="67" spans="1:85" s="372" customFormat="1" ht="18" customHeight="1">
      <c r="A67" s="369" t="s">
        <v>1710</v>
      </c>
      <c r="B67" s="386" t="s">
        <v>649</v>
      </c>
      <c r="C67" s="370">
        <v>2012</v>
      </c>
      <c r="D67" s="370" t="str">
        <f t="shared" ref="D67:D130" si="1">B67&amp;"-"&amp;C67</f>
        <v>PAWE2031-2012</v>
      </c>
      <c r="E67" s="369"/>
      <c r="F67" s="369"/>
      <c r="G67" s="398"/>
      <c r="H67" s="402" t="s">
        <v>620</v>
      </c>
      <c r="I67" s="374"/>
      <c r="J67" s="374"/>
      <c r="K67" s="369"/>
      <c r="L67" s="369"/>
      <c r="M67" s="369"/>
      <c r="N67" s="369"/>
      <c r="O67" s="397"/>
      <c r="P67" s="369"/>
      <c r="Q67" s="368">
        <v>39</v>
      </c>
      <c r="R67" s="369" t="s">
        <v>596</v>
      </c>
      <c r="S67"/>
      <c r="T67" s="383"/>
      <c r="U67" s="383" t="s">
        <v>620</v>
      </c>
      <c r="V67" s="383"/>
      <c r="W67" s="369" t="s">
        <v>620</v>
      </c>
      <c r="X67" s="369"/>
      <c r="Y67" s="369"/>
      <c r="Z67" s="383"/>
      <c r="AA67" s="373"/>
      <c r="AB67" s="392"/>
      <c r="AC67" s="392"/>
      <c r="AD67" s="392"/>
      <c r="AE67"/>
      <c r="AF67"/>
      <c r="AG67"/>
      <c r="AH67"/>
      <c r="AI67"/>
      <c r="AJ67"/>
      <c r="AK67" s="369">
        <v>2012</v>
      </c>
      <c r="AL67" s="375" t="d">
        <v>2012-06-21</v>
      </c>
      <c r="AM67" s="372" t="s">
        <v>1810</v>
      </c>
      <c r="AN67" s="369" t="s">
        <v>1708</v>
      </c>
      <c r="AO67" s="369" t="s">
        <v>1815</v>
      </c>
      <c r="AP67" s="376">
        <v>2</v>
      </c>
      <c r="AQ67" s="369" t="s">
        <v>1754</v>
      </c>
      <c r="AR67" s="369" t="s">
        <v>587</v>
      </c>
      <c r="AS67" s="369">
        <v>37</v>
      </c>
      <c r="AT67" s="369" t="s">
        <v>594</v>
      </c>
      <c r="AU67" s="369">
        <v>3</v>
      </c>
      <c r="AV67" s="369">
        <v>0</v>
      </c>
      <c r="AW67" s="369">
        <v>1</v>
      </c>
      <c r="AX67" s="369">
        <v>0</v>
      </c>
      <c r="AY67" s="369">
        <v>0</v>
      </c>
      <c r="AZ67" s="369" t="s">
        <v>595</v>
      </c>
      <c r="BA67" s="369"/>
      <c r="BB67" s="383"/>
      <c r="BC67" s="373"/>
      <c r="BD67" s="373"/>
      <c r="BE67" s="373"/>
      <c r="BF67" s="369"/>
      <c r="BG67" s="369"/>
      <c r="BH67" s="369"/>
      <c r="BI67" s="369"/>
      <c r="BJ67" s="369"/>
      <c r="BK67" s="369"/>
      <c r="BL67" s="369"/>
      <c r="BM67" s="369"/>
      <c r="BN67" s="369"/>
      <c r="BO67" s="369"/>
      <c r="BP67" s="369"/>
      <c r="BQ67" s="369"/>
      <c r="BR67" s="369"/>
      <c r="BS67" s="373"/>
      <c r="BT67" s="373"/>
      <c r="BU67" s="373"/>
      <c r="BV67" s="369"/>
      <c r="BW67" s="369"/>
      <c r="BX67" s="369"/>
      <c r="BY67" s="369"/>
      <c r="BZ67" s="369"/>
      <c r="CA67" s="369"/>
      <c r="CB67" s="369"/>
      <c r="CC67" s="369"/>
      <c r="CD67" s="369"/>
      <c r="CE67" s="369"/>
      <c r="CF67" s="369"/>
      <c r="CG67" s="369"/>
    </row>
    <row r="68" spans="1:85" s="372" customFormat="1" ht="18" customHeight="1">
      <c r="A68" s="369" t="s">
        <v>1710</v>
      </c>
      <c r="B68" s="386" t="s">
        <v>650</v>
      </c>
      <c r="C68" s="370">
        <v>2012</v>
      </c>
      <c r="D68" s="370" t="str">
        <f t="shared" si="1"/>
        <v>PAWE2032-2012</v>
      </c>
      <c r="E68" s="369"/>
      <c r="F68" s="369"/>
      <c r="G68" s="398"/>
      <c r="H68" s="402" t="s">
        <v>620</v>
      </c>
      <c r="I68" s="374"/>
      <c r="J68" s="374"/>
      <c r="K68" s="369"/>
      <c r="L68" s="369"/>
      <c r="M68" s="369"/>
      <c r="N68" s="369"/>
      <c r="O68" s="397"/>
      <c r="P68" s="369" t="s">
        <v>1856</v>
      </c>
      <c r="Q68" s="368">
        <v>40</v>
      </c>
      <c r="R68" s="369" t="s">
        <v>596</v>
      </c>
      <c r="S68"/>
      <c r="T68" s="383"/>
      <c r="U68" s="383" t="s">
        <v>620</v>
      </c>
      <c r="V68" s="383"/>
      <c r="W68" s="369" t="s">
        <v>620</v>
      </c>
      <c r="X68" s="369"/>
      <c r="Y68" s="369"/>
      <c r="Z68" s="383"/>
      <c r="AA68" s="373"/>
      <c r="AB68" s="392"/>
      <c r="AC68" s="392"/>
      <c r="AD68" s="392"/>
      <c r="AE68"/>
      <c r="AF68"/>
      <c r="AG68"/>
      <c r="AH68"/>
      <c r="AI68"/>
      <c r="AJ68"/>
      <c r="AK68" s="369">
        <v>2012</v>
      </c>
      <c r="AL68" s="375" t="d">
        <v>2012-06-21</v>
      </c>
      <c r="AM68" s="372" t="s">
        <v>1810</v>
      </c>
      <c r="AN68" s="369" t="s">
        <v>1708</v>
      </c>
      <c r="AO68" s="369" t="s">
        <v>1815</v>
      </c>
      <c r="AP68" s="376">
        <v>2</v>
      </c>
      <c r="AQ68" s="369" t="s">
        <v>1754</v>
      </c>
      <c r="AR68" s="369" t="s">
        <v>587</v>
      </c>
      <c r="AS68" s="369">
        <v>50</v>
      </c>
      <c r="AT68" s="369" t="s">
        <v>594</v>
      </c>
      <c r="AU68" s="369">
        <v>59</v>
      </c>
      <c r="AV68" s="387">
        <v>0</v>
      </c>
      <c r="AW68" s="369">
        <v>2</v>
      </c>
      <c r="AX68" s="369">
        <v>0</v>
      </c>
      <c r="AY68" s="369">
        <v>0</v>
      </c>
      <c r="AZ68" s="369"/>
      <c r="BA68" s="369"/>
      <c r="BB68" s="383"/>
      <c r="BC68" s="373"/>
      <c r="BD68" s="373"/>
      <c r="BE68" s="373"/>
      <c r="BF68" s="369"/>
      <c r="BG68" s="369"/>
      <c r="BH68" s="369"/>
      <c r="BI68" s="369"/>
      <c r="BJ68" s="369"/>
      <c r="BK68" s="369"/>
      <c r="BL68" s="369"/>
      <c r="BM68" s="369"/>
      <c r="BN68" s="369"/>
      <c r="BO68" s="369"/>
      <c r="BP68" s="369"/>
      <c r="BQ68" s="369"/>
      <c r="BR68" s="369"/>
      <c r="BS68" s="369"/>
      <c r="BT68" s="369"/>
      <c r="BU68" s="369"/>
      <c r="BV68" s="369"/>
      <c r="BW68" s="369"/>
      <c r="BX68" s="369"/>
      <c r="BY68" s="369"/>
      <c r="BZ68" s="369"/>
      <c r="CA68" s="369"/>
      <c r="CB68" s="369"/>
      <c r="CC68" s="369"/>
      <c r="CD68" s="369"/>
      <c r="CE68" s="369"/>
      <c r="CF68" s="369"/>
      <c r="CG68" s="369"/>
    </row>
    <row r="69" spans="1:85" ht="18" customHeight="1">
      <c r="A69" s="369" t="s">
        <v>1710</v>
      </c>
      <c r="B69" s="386" t="s">
        <v>651</v>
      </c>
      <c r="C69" s="370">
        <v>2012</v>
      </c>
      <c r="D69" s="370" t="str">
        <f t="shared" si="1"/>
        <v>PAWE2033-2012</v>
      </c>
      <c r="H69" s="402" t="s">
        <v>620</v>
      </c>
      <c r="O69" s="397"/>
      <c r="Q69" s="368">
        <v>41</v>
      </c>
      <c r="R69" s="369" t="s">
        <v>596</v>
      </c>
      <c r="T69" s="383"/>
      <c r="U69" s="383" t="s">
        <v>620</v>
      </c>
      <c r="V69" s="383"/>
      <c r="W69" s="369" t="s">
        <v>620</v>
      </c>
      <c r="X69" s="369"/>
      <c r="Y69" s="369"/>
      <c r="Z69" s="383"/>
      <c r="AK69" s="369">
        <v>2012</v>
      </c>
      <c r="AL69" s="375" t="d">
        <v>2012-06-21</v>
      </c>
      <c r="AM69" s="372" t="s">
        <v>1810</v>
      </c>
      <c r="AN69" s="369" t="s">
        <v>1708</v>
      </c>
      <c r="AO69" s="369" t="s">
        <v>1815</v>
      </c>
      <c r="AP69" s="376">
        <v>2</v>
      </c>
      <c r="AQ69" s="369" t="s">
        <v>1754</v>
      </c>
      <c r="AR69" s="369" t="s">
        <v>587</v>
      </c>
      <c r="AS69" s="369">
        <v>55</v>
      </c>
      <c r="AT69" s="369" t="s">
        <v>594</v>
      </c>
      <c r="AU69" s="369">
        <v>9</v>
      </c>
      <c r="AV69" s="369">
        <v>0</v>
      </c>
      <c r="AW69" s="369">
        <v>2</v>
      </c>
      <c r="AX69" s="369">
        <v>0</v>
      </c>
      <c r="AY69" s="369">
        <v>0</v>
      </c>
      <c r="AZ69" s="369" t="s">
        <v>595</v>
      </c>
      <c r="BB69" s="383"/>
    </row>
    <row r="70" spans="1:85" ht="18" customHeight="1">
      <c r="A70" s="369" t="s">
        <v>1710</v>
      </c>
      <c r="B70" s="386" t="s">
        <v>652</v>
      </c>
      <c r="C70" s="370">
        <v>2012</v>
      </c>
      <c r="D70" s="370" t="str">
        <f t="shared" si="1"/>
        <v>PAWE2034-2012</v>
      </c>
      <c r="H70" s="402" t="s">
        <v>620</v>
      </c>
      <c r="O70" s="397"/>
      <c r="Q70" s="368">
        <v>42</v>
      </c>
      <c r="R70" s="369" t="s">
        <v>596</v>
      </c>
      <c r="T70" s="383"/>
      <c r="U70" s="383" t="s">
        <v>620</v>
      </c>
      <c r="V70" s="383"/>
      <c r="W70" s="369" t="s">
        <v>620</v>
      </c>
      <c r="X70" s="369"/>
      <c r="Y70" s="369"/>
      <c r="Z70" s="383"/>
      <c r="AK70" s="369">
        <v>2012</v>
      </c>
      <c r="AL70" s="375" t="d">
        <v>2012-06-21</v>
      </c>
      <c r="AM70" s="372" t="s">
        <v>1810</v>
      </c>
      <c r="AN70" s="369" t="s">
        <v>1708</v>
      </c>
      <c r="AO70" s="369" t="s">
        <v>1815</v>
      </c>
      <c r="AP70" s="376">
        <v>2</v>
      </c>
      <c r="AQ70" s="369" t="s">
        <v>1754</v>
      </c>
      <c r="AR70" s="369" t="s">
        <v>587</v>
      </c>
      <c r="AS70" s="369">
        <v>66.5</v>
      </c>
      <c r="AT70" s="369" t="s">
        <v>585</v>
      </c>
      <c r="AU70" s="369">
        <v>13</v>
      </c>
      <c r="AV70" s="369">
        <v>0</v>
      </c>
      <c r="AW70" s="369">
        <v>5</v>
      </c>
      <c r="AX70" s="369">
        <v>0</v>
      </c>
      <c r="AY70" s="369">
        <v>0</v>
      </c>
      <c r="AZ70" s="369" t="s">
        <v>595</v>
      </c>
      <c r="BB70" s="383"/>
    </row>
    <row r="71" spans="1:85" ht="18" customHeight="1">
      <c r="A71" s="369" t="s">
        <v>1710</v>
      </c>
      <c r="B71" s="386" t="s">
        <v>653</v>
      </c>
      <c r="C71" s="370">
        <v>2012</v>
      </c>
      <c r="D71" s="370" t="str">
        <f t="shared" si="1"/>
        <v>PAWE2035-2012</v>
      </c>
      <c r="H71" s="402" t="s">
        <v>620</v>
      </c>
      <c r="O71" s="397"/>
      <c r="Q71" s="368">
        <v>43</v>
      </c>
      <c r="R71" s="369" t="s">
        <v>596</v>
      </c>
      <c r="T71" s="383"/>
      <c r="U71" s="383" t="s">
        <v>620</v>
      </c>
      <c r="V71" s="383"/>
      <c r="W71" s="369" t="s">
        <v>620</v>
      </c>
      <c r="X71" s="369"/>
      <c r="Y71" s="369"/>
      <c r="Z71" s="383"/>
      <c r="AK71" s="369">
        <v>2012</v>
      </c>
      <c r="AL71" s="375" t="d">
        <v>2012-06-21</v>
      </c>
      <c r="AM71" s="372" t="s">
        <v>1810</v>
      </c>
      <c r="AN71" s="369" t="s">
        <v>1708</v>
      </c>
      <c r="AO71" s="369" t="s">
        <v>1815</v>
      </c>
      <c r="AP71" s="376">
        <v>2</v>
      </c>
      <c r="AQ71" s="369" t="s">
        <v>1754</v>
      </c>
      <c r="AR71" s="369" t="s">
        <v>587</v>
      </c>
      <c r="AS71" s="369">
        <v>69</v>
      </c>
      <c r="AT71" s="369" t="s">
        <v>585</v>
      </c>
      <c r="AU71" s="369">
        <v>15</v>
      </c>
      <c r="AV71" s="369">
        <v>0</v>
      </c>
      <c r="AW71" s="369">
        <v>2</v>
      </c>
      <c r="AX71" s="369">
        <v>0</v>
      </c>
      <c r="AY71" s="369">
        <v>0</v>
      </c>
      <c r="AZ71" s="369" t="s">
        <v>595</v>
      </c>
      <c r="BB71" s="383"/>
    </row>
    <row r="72" spans="1:85" ht="18" customHeight="1">
      <c r="A72" s="369" t="s">
        <v>1710</v>
      </c>
      <c r="B72" s="386" t="s">
        <v>654</v>
      </c>
      <c r="C72" s="370">
        <v>2012</v>
      </c>
      <c r="D72" s="370" t="str">
        <f t="shared" si="1"/>
        <v>PAWE2036-2012</v>
      </c>
      <c r="H72" s="402" t="s">
        <v>620</v>
      </c>
      <c r="O72" s="397"/>
      <c r="Q72" s="368">
        <v>44</v>
      </c>
      <c r="R72" s="369" t="s">
        <v>596</v>
      </c>
      <c r="T72" s="383"/>
      <c r="U72" s="383" t="s">
        <v>620</v>
      </c>
      <c r="V72" s="383"/>
      <c r="W72" s="369" t="s">
        <v>620</v>
      </c>
      <c r="X72" s="369"/>
      <c r="Y72" s="369"/>
      <c r="Z72" s="383"/>
      <c r="AK72" s="369">
        <v>2012</v>
      </c>
      <c r="AL72" s="375" t="d">
        <v>2012-06-21</v>
      </c>
      <c r="AM72" s="372" t="s">
        <v>1810</v>
      </c>
      <c r="AN72" s="369" t="s">
        <v>1708</v>
      </c>
      <c r="AO72" s="369" t="s">
        <v>1815</v>
      </c>
      <c r="AP72" s="376">
        <v>2</v>
      </c>
      <c r="AQ72" s="369" t="s">
        <v>1754</v>
      </c>
      <c r="AR72" s="369" t="s">
        <v>587</v>
      </c>
      <c r="AS72" s="369">
        <v>70</v>
      </c>
      <c r="AT72" s="369" t="s">
        <v>585</v>
      </c>
      <c r="AU72" s="369">
        <v>19</v>
      </c>
      <c r="AV72" s="369">
        <v>0</v>
      </c>
      <c r="AW72" s="369">
        <v>2</v>
      </c>
      <c r="AX72" s="369">
        <v>0</v>
      </c>
      <c r="AY72" s="369">
        <v>0</v>
      </c>
      <c r="AZ72" s="369" t="s">
        <v>595</v>
      </c>
      <c r="BB72" s="383"/>
    </row>
    <row r="73" spans="1:85" ht="18" customHeight="1">
      <c r="A73" s="369" t="s">
        <v>1710</v>
      </c>
      <c r="B73" s="386" t="s">
        <v>655</v>
      </c>
      <c r="C73" s="370">
        <v>2012</v>
      </c>
      <c r="D73" s="370" t="str">
        <f t="shared" si="1"/>
        <v>PAWE2037-2012</v>
      </c>
      <c r="H73" s="402" t="s">
        <v>620</v>
      </c>
      <c r="O73" s="397"/>
      <c r="Q73" s="368">
        <v>45</v>
      </c>
      <c r="R73" s="369" t="s">
        <v>596</v>
      </c>
      <c r="T73" s="383"/>
      <c r="U73" s="383" t="s">
        <v>620</v>
      </c>
      <c r="V73" s="383"/>
      <c r="W73" s="369" t="s">
        <v>620</v>
      </c>
      <c r="X73" s="369"/>
      <c r="Y73" s="369"/>
      <c r="Z73" s="383"/>
      <c r="AK73" s="369">
        <v>2012</v>
      </c>
      <c r="AL73" s="375" t="d">
        <v>2012-06-21</v>
      </c>
      <c r="AM73" s="372" t="s">
        <v>1810</v>
      </c>
      <c r="AN73" s="369" t="s">
        <v>1708</v>
      </c>
      <c r="AO73" s="369" t="s">
        <v>1815</v>
      </c>
      <c r="AP73" s="376">
        <v>2</v>
      </c>
      <c r="AQ73" s="369" t="s">
        <v>1754</v>
      </c>
      <c r="AR73" s="369" t="s">
        <v>587</v>
      </c>
      <c r="AS73" s="369">
        <v>71</v>
      </c>
      <c r="AT73" s="369" t="s">
        <v>585</v>
      </c>
      <c r="AU73" s="369">
        <v>15</v>
      </c>
      <c r="AV73" s="369">
        <v>0</v>
      </c>
      <c r="AW73" s="369">
        <v>2</v>
      </c>
      <c r="AX73" s="369">
        <v>0</v>
      </c>
      <c r="AY73" s="369">
        <v>0</v>
      </c>
      <c r="AZ73" s="369" t="s">
        <v>595</v>
      </c>
      <c r="BB73" s="383"/>
    </row>
    <row r="74" spans="1:85" ht="18" customHeight="1">
      <c r="A74" s="369" t="s">
        <v>1710</v>
      </c>
      <c r="B74" s="386" t="s">
        <v>656</v>
      </c>
      <c r="C74" s="370">
        <v>2012</v>
      </c>
      <c r="D74" s="370" t="str">
        <f t="shared" si="1"/>
        <v>PAWE2038-2012</v>
      </c>
      <c r="H74" s="402" t="s">
        <v>620</v>
      </c>
      <c r="O74" s="397"/>
      <c r="Q74" s="368">
        <v>46</v>
      </c>
      <c r="R74" s="369" t="s">
        <v>596</v>
      </c>
      <c r="T74" s="383"/>
      <c r="U74" s="383" t="s">
        <v>620</v>
      </c>
      <c r="V74" s="383"/>
      <c r="W74" s="369" t="s">
        <v>620</v>
      </c>
      <c r="X74" s="369"/>
      <c r="Y74" s="369"/>
      <c r="Z74" s="383"/>
      <c r="AK74" s="369">
        <v>2012</v>
      </c>
      <c r="AL74" s="375" t="d">
        <v>2012-06-21</v>
      </c>
      <c r="AM74" s="372" t="s">
        <v>1810</v>
      </c>
      <c r="AN74" s="369" t="s">
        <v>1708</v>
      </c>
      <c r="AO74" s="369" t="s">
        <v>1815</v>
      </c>
      <c r="AP74" s="376">
        <v>2</v>
      </c>
      <c r="AQ74" s="369" t="s">
        <v>1754</v>
      </c>
      <c r="AR74" s="369" t="s">
        <v>587</v>
      </c>
      <c r="AS74" s="369">
        <v>72</v>
      </c>
      <c r="AT74" s="369" t="s">
        <v>585</v>
      </c>
      <c r="AU74" s="369">
        <v>21</v>
      </c>
      <c r="AV74" s="369">
        <v>0</v>
      </c>
      <c r="AW74" s="369">
        <v>1</v>
      </c>
      <c r="AX74" s="369">
        <v>0</v>
      </c>
      <c r="AY74" s="369">
        <v>0</v>
      </c>
      <c r="AZ74" s="369" t="s">
        <v>595</v>
      </c>
      <c r="BB74" s="383"/>
    </row>
    <row r="75" spans="1:85" ht="18" customHeight="1">
      <c r="A75" s="369" t="s">
        <v>1710</v>
      </c>
      <c r="B75" s="386" t="s">
        <v>657</v>
      </c>
      <c r="C75" s="370">
        <v>2012</v>
      </c>
      <c r="D75" s="370" t="str">
        <f t="shared" si="1"/>
        <v>PAWE2039-2012</v>
      </c>
      <c r="H75" s="402" t="s">
        <v>620</v>
      </c>
      <c r="O75" s="397"/>
      <c r="Q75" s="368">
        <v>47</v>
      </c>
      <c r="R75" s="369" t="s">
        <v>596</v>
      </c>
      <c r="T75" s="383"/>
      <c r="U75" s="383" t="s">
        <v>620</v>
      </c>
      <c r="V75" s="383"/>
      <c r="W75" s="369" t="s">
        <v>620</v>
      </c>
      <c r="X75" s="369"/>
      <c r="Y75" s="369"/>
      <c r="Z75" s="383"/>
      <c r="AK75" s="369">
        <v>2012</v>
      </c>
      <c r="AL75" s="375" t="d">
        <v>2012-06-21</v>
      </c>
      <c r="AM75" s="372" t="s">
        <v>1810</v>
      </c>
      <c r="AN75" s="369" t="s">
        <v>1708</v>
      </c>
      <c r="AO75" s="369" t="s">
        <v>1815</v>
      </c>
      <c r="AP75" s="376">
        <v>2</v>
      </c>
      <c r="AQ75" s="369" t="s">
        <v>1754</v>
      </c>
      <c r="AR75" s="369" t="s">
        <v>587</v>
      </c>
      <c r="AS75" s="369">
        <v>76</v>
      </c>
      <c r="AT75" s="369" t="s">
        <v>585</v>
      </c>
      <c r="AU75" s="369">
        <v>24</v>
      </c>
      <c r="AV75" s="369">
        <v>1</v>
      </c>
      <c r="AW75" s="369">
        <v>2</v>
      </c>
      <c r="AX75" s="369">
        <v>0</v>
      </c>
      <c r="AY75" s="369">
        <v>0</v>
      </c>
      <c r="AZ75" s="369" t="s">
        <v>595</v>
      </c>
      <c r="BB75" s="383"/>
    </row>
    <row r="76" spans="1:85" ht="18" customHeight="1">
      <c r="A76" s="369" t="s">
        <v>1710</v>
      </c>
      <c r="B76" s="386" t="s">
        <v>658</v>
      </c>
      <c r="C76" s="370">
        <v>2012</v>
      </c>
      <c r="D76" s="370" t="str">
        <f t="shared" si="1"/>
        <v>PAWE2040-2012</v>
      </c>
      <c r="H76" s="402" t="s">
        <v>620</v>
      </c>
      <c r="O76" s="397"/>
      <c r="Q76" s="368">
        <v>48</v>
      </c>
      <c r="R76" s="369" t="s">
        <v>596</v>
      </c>
      <c r="T76" s="383"/>
      <c r="U76" s="383" t="s">
        <v>620</v>
      </c>
      <c r="V76" s="383"/>
      <c r="W76" s="369" t="s">
        <v>620</v>
      </c>
      <c r="X76" s="369"/>
      <c r="Y76" s="369"/>
      <c r="Z76" s="383"/>
      <c r="AK76" s="369">
        <v>2012</v>
      </c>
      <c r="AL76" s="375" t="d">
        <v>2012-06-21</v>
      </c>
      <c r="AM76" s="372" t="s">
        <v>1810</v>
      </c>
      <c r="AN76" s="369" t="s">
        <v>1708</v>
      </c>
      <c r="AO76" s="369" t="s">
        <v>1815</v>
      </c>
      <c r="AP76" s="376">
        <v>2</v>
      </c>
      <c r="AQ76" s="369" t="s">
        <v>1754</v>
      </c>
      <c r="AR76" s="369" t="s">
        <v>587</v>
      </c>
      <c r="AS76" s="369">
        <v>76.5</v>
      </c>
      <c r="AT76" s="369" t="s">
        <v>585</v>
      </c>
      <c r="AU76" s="369">
        <v>26</v>
      </c>
      <c r="AV76" s="369">
        <v>0</v>
      </c>
      <c r="AW76" s="369">
        <v>1</v>
      </c>
      <c r="AX76" s="369">
        <v>0</v>
      </c>
      <c r="AY76" s="369">
        <v>0</v>
      </c>
      <c r="AZ76" s="369" t="s">
        <v>595</v>
      </c>
      <c r="BB76" s="383"/>
    </row>
    <row r="77" spans="1:85" ht="18" customHeight="1">
      <c r="A77" s="369" t="s">
        <v>1710</v>
      </c>
      <c r="B77" s="386" t="s">
        <v>659</v>
      </c>
      <c r="C77" s="370">
        <v>2012</v>
      </c>
      <c r="D77" s="370" t="str">
        <f t="shared" si="1"/>
        <v>PAWE2041-2012</v>
      </c>
      <c r="H77" s="402" t="s">
        <v>620</v>
      </c>
      <c r="O77" s="397"/>
      <c r="Q77" s="368">
        <v>49</v>
      </c>
      <c r="R77" s="369" t="s">
        <v>596</v>
      </c>
      <c r="T77" s="383"/>
      <c r="U77" s="383" t="s">
        <v>620</v>
      </c>
      <c r="V77" s="383"/>
      <c r="W77" s="369" t="s">
        <v>620</v>
      </c>
      <c r="X77" s="369"/>
      <c r="Y77" s="369"/>
      <c r="Z77" s="383"/>
      <c r="AK77" s="369">
        <v>2012</v>
      </c>
      <c r="AL77" s="375" t="d">
        <v>2012-06-21</v>
      </c>
      <c r="AM77" s="372" t="s">
        <v>1810</v>
      </c>
      <c r="AN77" s="369" t="s">
        <v>1708</v>
      </c>
      <c r="AO77" s="369" t="s">
        <v>1815</v>
      </c>
      <c r="AP77" s="376">
        <v>2</v>
      </c>
      <c r="AQ77" s="369" t="s">
        <v>1754</v>
      </c>
      <c r="AR77" s="369" t="s">
        <v>587</v>
      </c>
      <c r="AS77" s="369">
        <v>78</v>
      </c>
      <c r="AT77" s="369" t="s">
        <v>585</v>
      </c>
      <c r="AU77" s="369">
        <v>30</v>
      </c>
      <c r="AV77" s="369">
        <v>0</v>
      </c>
      <c r="AW77" s="369">
        <v>2</v>
      </c>
      <c r="AX77" s="369">
        <v>0</v>
      </c>
      <c r="AY77" s="369">
        <v>0</v>
      </c>
      <c r="AZ77" s="369" t="s">
        <v>595</v>
      </c>
      <c r="BB77" s="383"/>
    </row>
    <row r="78" spans="1:85" ht="18" customHeight="1">
      <c r="A78" s="369" t="s">
        <v>1710</v>
      </c>
      <c r="B78" s="386" t="s">
        <v>660</v>
      </c>
      <c r="C78" s="370">
        <v>2012</v>
      </c>
      <c r="D78" s="370" t="str">
        <f t="shared" si="1"/>
        <v>PAWE2042-2012</v>
      </c>
      <c r="H78" s="402" t="s">
        <v>620</v>
      </c>
      <c r="O78" s="397"/>
      <c r="Q78" s="368">
        <v>50</v>
      </c>
      <c r="R78" s="369" t="s">
        <v>596</v>
      </c>
      <c r="S78" s="392"/>
      <c r="T78" s="383"/>
      <c r="U78" s="383" t="s">
        <v>620</v>
      </c>
      <c r="V78" s="383"/>
      <c r="W78" s="369" t="s">
        <v>620</v>
      </c>
      <c r="X78" s="369"/>
      <c r="Y78" s="369"/>
      <c r="Z78" s="383"/>
      <c r="AE78" s="392"/>
      <c r="AF78" s="392"/>
      <c r="AG78" s="392"/>
      <c r="AH78" s="392"/>
      <c r="AI78" s="392"/>
      <c r="AJ78" s="392"/>
      <c r="AK78" s="369">
        <v>2012</v>
      </c>
      <c r="AL78" s="375" t="d">
        <v>2012-06-21</v>
      </c>
      <c r="AM78" s="372" t="s">
        <v>1810</v>
      </c>
      <c r="AN78" s="369" t="s">
        <v>1708</v>
      </c>
      <c r="AO78" s="369" t="s">
        <v>1815</v>
      </c>
      <c r="AP78" s="376">
        <v>2</v>
      </c>
      <c r="AQ78" s="369" t="s">
        <v>1754</v>
      </c>
      <c r="AR78" s="369" t="s">
        <v>587</v>
      </c>
      <c r="AS78" s="369">
        <v>97</v>
      </c>
      <c r="AT78" s="369" t="s">
        <v>594</v>
      </c>
      <c r="AU78" s="369">
        <v>4</v>
      </c>
      <c r="AV78" s="369">
        <v>0</v>
      </c>
      <c r="AW78" s="369">
        <v>2</v>
      </c>
      <c r="AX78" s="369">
        <v>0</v>
      </c>
      <c r="AY78" s="369">
        <v>0</v>
      </c>
      <c r="AZ78" s="369" t="s">
        <v>595</v>
      </c>
      <c r="BB78" s="383"/>
    </row>
    <row r="79" spans="1:85" ht="18" customHeight="1">
      <c r="A79" s="369" t="s">
        <v>1710</v>
      </c>
      <c r="B79" s="386" t="s">
        <v>661</v>
      </c>
      <c r="C79" s="370">
        <v>2012</v>
      </c>
      <c r="D79" s="370" t="str">
        <f t="shared" si="1"/>
        <v>PAWE2043-2012</v>
      </c>
      <c r="H79" s="402" t="s">
        <v>620</v>
      </c>
      <c r="O79" s="397"/>
      <c r="Q79" s="368">
        <v>51</v>
      </c>
      <c r="R79" s="369" t="s">
        <v>596</v>
      </c>
      <c r="T79" s="383"/>
      <c r="U79" s="383" t="s">
        <v>620</v>
      </c>
      <c r="V79" s="383"/>
      <c r="W79" s="369" t="s">
        <v>620</v>
      </c>
      <c r="X79" s="369"/>
      <c r="Y79" s="369"/>
      <c r="Z79" s="383"/>
      <c r="AK79" s="369">
        <v>2012</v>
      </c>
      <c r="AL79" s="375" t="d">
        <v>2012-06-21</v>
      </c>
      <c r="AM79" s="372" t="s">
        <v>1810</v>
      </c>
      <c r="AN79" s="369" t="s">
        <v>1708</v>
      </c>
      <c r="AO79" s="369" t="s">
        <v>1815</v>
      </c>
      <c r="AP79" s="376">
        <v>2</v>
      </c>
      <c r="AQ79" s="369" t="s">
        <v>1754</v>
      </c>
      <c r="AR79" s="369" t="s">
        <v>587</v>
      </c>
      <c r="AS79" s="369">
        <v>98</v>
      </c>
      <c r="AT79" s="369" t="s">
        <v>585</v>
      </c>
      <c r="AU79" s="369">
        <v>31</v>
      </c>
      <c r="AV79" s="369">
        <v>0</v>
      </c>
      <c r="AW79" s="369">
        <v>1</v>
      </c>
      <c r="AX79" s="369">
        <v>0</v>
      </c>
      <c r="AY79" s="369">
        <v>0</v>
      </c>
      <c r="AZ79" s="369" t="s">
        <v>595</v>
      </c>
      <c r="BB79" s="383"/>
    </row>
    <row r="80" spans="1:85" ht="18" customHeight="1">
      <c r="A80" s="369" t="s">
        <v>1710</v>
      </c>
      <c r="B80" s="386" t="s">
        <v>662</v>
      </c>
      <c r="C80" s="370">
        <v>2012</v>
      </c>
      <c r="D80" s="370" t="str">
        <f t="shared" si="1"/>
        <v>PAWE2044-2012</v>
      </c>
      <c r="E80" s="383" t="s">
        <v>588</v>
      </c>
      <c r="F80" s="383" t="s">
        <v>1857</v>
      </c>
      <c r="G80" s="399">
        <v>8</v>
      </c>
      <c r="H80" s="406" t="s">
        <v>469</v>
      </c>
      <c r="I80" s="374">
        <v>4486068.79</v>
      </c>
      <c r="J80" s="374">
        <v>403405.62</v>
      </c>
      <c r="K80" s="369">
        <v>0</v>
      </c>
      <c r="L80" s="369">
        <v>1</v>
      </c>
      <c r="M80" s="369">
        <v>0</v>
      </c>
      <c r="N80" s="369">
        <v>0</v>
      </c>
      <c r="O80" s="397"/>
      <c r="Q80" s="368">
        <v>52</v>
      </c>
      <c r="R80" s="369" t="s">
        <v>587</v>
      </c>
      <c r="T80" s="383" t="s">
        <v>620</v>
      </c>
      <c r="U80" s="383" t="s">
        <v>435</v>
      </c>
      <c r="V80" s="383"/>
      <c r="W80" s="382" t="s">
        <v>587</v>
      </c>
      <c r="X80" s="369"/>
      <c r="Y80" s="369"/>
      <c r="Z80" s="383"/>
      <c r="AK80" s="369">
        <v>2012</v>
      </c>
      <c r="AL80" s="375" t="d">
        <v>2012-06-21</v>
      </c>
      <c r="AM80" s="372" t="s">
        <v>1810</v>
      </c>
      <c r="AN80" s="369" t="s">
        <v>1708</v>
      </c>
      <c r="AO80" s="369" t="s">
        <v>1815</v>
      </c>
      <c r="AP80" s="376">
        <v>2</v>
      </c>
      <c r="AQ80" s="369" t="s">
        <v>1754</v>
      </c>
      <c r="AR80" s="369" t="s">
        <v>587</v>
      </c>
      <c r="AS80" s="369">
        <v>60</v>
      </c>
      <c r="AT80" s="369" t="s">
        <v>585</v>
      </c>
      <c r="AU80" s="369">
        <v>60</v>
      </c>
      <c r="AV80" s="387" t="s">
        <v>664</v>
      </c>
      <c r="AW80" s="387" t="s">
        <v>664</v>
      </c>
      <c r="AX80" s="387" t="s">
        <v>664</v>
      </c>
      <c r="AY80" s="387" t="s">
        <v>664</v>
      </c>
      <c r="BB80" s="383"/>
      <c r="BC80" s="369"/>
      <c r="BD80" s="369"/>
      <c r="BE80" s="369"/>
      <c r="BG80" s="369">
        <v>29</v>
      </c>
      <c r="BJ80" s="369">
        <v>90</v>
      </c>
      <c r="BM80" s="369">
        <v>65</v>
      </c>
      <c r="BP80" s="369">
        <v>5</v>
      </c>
    </row>
    <row r="81" spans="1:85" ht="18" customHeight="1">
      <c r="A81" s="369" t="s">
        <v>1710</v>
      </c>
      <c r="B81" s="386" t="s">
        <v>663</v>
      </c>
      <c r="C81" s="370">
        <v>2012</v>
      </c>
      <c r="D81" s="370" t="str">
        <f t="shared" si="1"/>
        <v>PAWE2045-2012</v>
      </c>
      <c r="E81" s="383" t="s">
        <v>588</v>
      </c>
      <c r="F81" s="383" t="s">
        <v>1857</v>
      </c>
      <c r="G81" s="399">
        <v>9</v>
      </c>
      <c r="H81" s="406" t="s">
        <v>470</v>
      </c>
      <c r="I81" s="374">
        <v>4486067.2699999996</v>
      </c>
      <c r="J81" s="374">
        <v>403405.57</v>
      </c>
      <c r="K81" s="369">
        <v>0</v>
      </c>
      <c r="L81" s="369">
        <v>6</v>
      </c>
      <c r="M81" s="369">
        <v>0</v>
      </c>
      <c r="N81" s="369">
        <v>0</v>
      </c>
      <c r="O81" s="397"/>
      <c r="Q81" s="368">
        <v>53</v>
      </c>
      <c r="R81" s="369" t="s">
        <v>587</v>
      </c>
      <c r="T81" s="383" t="s">
        <v>620</v>
      </c>
      <c r="U81" s="383" t="s">
        <v>436</v>
      </c>
      <c r="V81" s="383"/>
      <c r="W81" s="382" t="s">
        <v>587</v>
      </c>
      <c r="X81" s="369"/>
      <c r="Y81" s="369"/>
      <c r="Z81" s="383"/>
      <c r="AK81" s="369">
        <v>2012</v>
      </c>
      <c r="AL81" s="375" t="d">
        <v>2012-06-21</v>
      </c>
      <c r="AM81" s="372" t="s">
        <v>1810</v>
      </c>
      <c r="AN81" s="369" t="s">
        <v>1708</v>
      </c>
      <c r="AO81" s="369" t="s">
        <v>1815</v>
      </c>
      <c r="AP81" s="376">
        <v>2</v>
      </c>
      <c r="AQ81" s="369" t="s">
        <v>1754</v>
      </c>
      <c r="AR81" s="369" t="s">
        <v>587</v>
      </c>
      <c r="AS81" s="369">
        <v>60</v>
      </c>
      <c r="AT81" s="369" t="s">
        <v>585</v>
      </c>
      <c r="AU81" s="369">
        <v>60</v>
      </c>
      <c r="AV81" s="387" t="s">
        <v>664</v>
      </c>
      <c r="AW81" s="387" t="s">
        <v>664</v>
      </c>
      <c r="AX81" s="387" t="s">
        <v>664</v>
      </c>
      <c r="AY81" s="387" t="s">
        <v>664</v>
      </c>
      <c r="BB81" s="383"/>
      <c r="BC81" s="369"/>
      <c r="BD81" s="369"/>
      <c r="BE81" s="369"/>
      <c r="BG81" s="369">
        <v>8</v>
      </c>
      <c r="BH81" s="369">
        <v>4</v>
      </c>
      <c r="BI81" s="369">
        <v>0</v>
      </c>
      <c r="BJ81" s="369">
        <v>80</v>
      </c>
      <c r="BK81" s="369">
        <v>43</v>
      </c>
      <c r="BL81" s="369">
        <v>59</v>
      </c>
      <c r="BM81" s="369">
        <v>66</v>
      </c>
      <c r="BN81" s="369">
        <v>63</v>
      </c>
      <c r="BO81" s="369">
        <v>62</v>
      </c>
      <c r="BP81" s="369">
        <v>5</v>
      </c>
      <c r="BQ81" s="369">
        <v>5</v>
      </c>
      <c r="BR81" s="369">
        <v>5</v>
      </c>
    </row>
    <row r="82" spans="1:85" ht="18" customHeight="1">
      <c r="A82" s="369" t="s">
        <v>1710</v>
      </c>
      <c r="B82" s="386" t="s">
        <v>667</v>
      </c>
      <c r="C82" s="370">
        <v>2012</v>
      </c>
      <c r="D82" s="370" t="str">
        <f t="shared" si="1"/>
        <v>PAWE2046-2012</v>
      </c>
      <c r="H82" s="402" t="s">
        <v>620</v>
      </c>
      <c r="O82" s="397"/>
      <c r="P82" s="369" t="s">
        <v>1855</v>
      </c>
      <c r="Q82" s="368">
        <v>54</v>
      </c>
      <c r="R82" s="369" t="s">
        <v>596</v>
      </c>
      <c r="S82" s="392"/>
      <c r="T82" s="383"/>
      <c r="U82" s="383" t="s">
        <v>620</v>
      </c>
      <c r="V82" s="383"/>
      <c r="W82" s="369" t="s">
        <v>620</v>
      </c>
      <c r="X82" s="369"/>
      <c r="Y82" s="369"/>
      <c r="Z82" s="383"/>
      <c r="AE82" s="392"/>
      <c r="AF82" s="392"/>
      <c r="AG82" s="392"/>
      <c r="AH82" s="392"/>
      <c r="AI82" s="392"/>
      <c r="AJ82" s="392"/>
      <c r="AK82" s="369">
        <v>2012</v>
      </c>
      <c r="AL82" s="375" t="d">
        <v>2012-06-21</v>
      </c>
      <c r="AM82" s="372" t="s">
        <v>1810</v>
      </c>
      <c r="AN82" s="369" t="s">
        <v>1708</v>
      </c>
      <c r="AO82" s="369" t="s">
        <v>1815</v>
      </c>
      <c r="AP82" s="376">
        <v>2</v>
      </c>
      <c r="AQ82" s="369" t="s">
        <v>1754</v>
      </c>
      <c r="AR82" s="369" t="s">
        <v>587</v>
      </c>
      <c r="AS82" s="369">
        <v>51</v>
      </c>
      <c r="AT82" s="369" t="s">
        <v>585</v>
      </c>
      <c r="AU82" s="369">
        <v>59</v>
      </c>
      <c r="AW82" s="369">
        <v>3</v>
      </c>
      <c r="BB82" s="383"/>
    </row>
    <row r="83" spans="1:85" s="372" customFormat="1" ht="18" customHeight="1">
      <c r="A83" s="369" t="s">
        <v>1710</v>
      </c>
      <c r="B83" s="386" t="s">
        <v>668</v>
      </c>
      <c r="C83" s="370">
        <v>2012</v>
      </c>
      <c r="D83" s="370" t="str">
        <f t="shared" si="1"/>
        <v>PAWE2047-2012</v>
      </c>
      <c r="E83" s="369"/>
      <c r="F83" s="369"/>
      <c r="G83" s="398"/>
      <c r="H83" s="402" t="s">
        <v>620</v>
      </c>
      <c r="I83" s="374"/>
      <c r="J83" s="374"/>
      <c r="K83" s="369"/>
      <c r="L83" s="369"/>
      <c r="M83" s="369"/>
      <c r="N83" s="369"/>
      <c r="O83" s="397"/>
      <c r="P83" s="369" t="s">
        <v>1855</v>
      </c>
      <c r="Q83" s="368">
        <v>55</v>
      </c>
      <c r="R83" s="369" t="s">
        <v>596</v>
      </c>
      <c r="S83"/>
      <c r="T83" s="383"/>
      <c r="U83" s="383" t="s">
        <v>620</v>
      </c>
      <c r="V83" s="383"/>
      <c r="W83" s="369" t="s">
        <v>620</v>
      </c>
      <c r="X83" s="369"/>
      <c r="Y83" s="369"/>
      <c r="Z83" s="383"/>
      <c r="AA83" s="373"/>
      <c r="AB83" s="392"/>
      <c r="AC83" s="392"/>
      <c r="AD83" s="392"/>
      <c r="AE83"/>
      <c r="AF83"/>
      <c r="AG83"/>
      <c r="AH83"/>
      <c r="AI83"/>
      <c r="AJ83"/>
      <c r="AK83" s="369">
        <v>2012</v>
      </c>
      <c r="AL83" s="375" t="d">
        <v>2012-06-21</v>
      </c>
      <c r="AM83" s="372" t="s">
        <v>1810</v>
      </c>
      <c r="AN83" s="369" t="s">
        <v>1708</v>
      </c>
      <c r="AO83" s="369" t="s">
        <v>1815</v>
      </c>
      <c r="AP83" s="376">
        <v>2</v>
      </c>
      <c r="AQ83" s="369" t="s">
        <v>1754</v>
      </c>
      <c r="AR83" s="369" t="s">
        <v>587</v>
      </c>
      <c r="AS83" s="369">
        <v>52</v>
      </c>
      <c r="AT83" s="369" t="s">
        <v>585</v>
      </c>
      <c r="AU83" s="369">
        <v>59</v>
      </c>
      <c r="AV83" s="369"/>
      <c r="AW83" s="369">
        <v>2</v>
      </c>
      <c r="AX83" s="369"/>
      <c r="AY83" s="369"/>
      <c r="AZ83" s="369"/>
      <c r="BA83" s="369"/>
      <c r="BB83" s="383"/>
      <c r="BC83" s="373"/>
      <c r="BD83" s="373"/>
      <c r="BE83" s="373"/>
      <c r="BF83" s="369"/>
      <c r="BG83" s="369"/>
      <c r="BH83" s="369"/>
      <c r="BI83" s="369"/>
      <c r="BJ83" s="369"/>
      <c r="BK83" s="369"/>
      <c r="BL83" s="369"/>
      <c r="BM83" s="369"/>
      <c r="BN83" s="369"/>
      <c r="BO83" s="369"/>
      <c r="BP83" s="369"/>
      <c r="BQ83" s="369"/>
      <c r="BR83" s="369"/>
      <c r="BS83" s="373"/>
      <c r="BT83" s="373"/>
      <c r="BU83" s="373"/>
      <c r="BV83" s="369"/>
      <c r="BW83" s="369"/>
      <c r="BX83" s="369"/>
      <c r="BY83" s="369"/>
      <c r="BZ83" s="369"/>
      <c r="CA83" s="369"/>
      <c r="CB83" s="369"/>
      <c r="CC83" s="369"/>
      <c r="CD83" s="369"/>
      <c r="CE83" s="369"/>
      <c r="CF83" s="369"/>
      <c r="CG83" s="369"/>
    </row>
    <row r="84" spans="1:85" ht="18" customHeight="1">
      <c r="A84" s="369" t="s">
        <v>1710</v>
      </c>
      <c r="B84" s="386" t="s">
        <v>669</v>
      </c>
      <c r="C84" s="370">
        <v>2012</v>
      </c>
      <c r="D84" s="370" t="str">
        <f t="shared" si="1"/>
        <v>PAWE2048-2012</v>
      </c>
      <c r="H84" s="402" t="s">
        <v>620</v>
      </c>
      <c r="O84" s="397"/>
      <c r="P84" s="369" t="s">
        <v>1855</v>
      </c>
      <c r="Q84" s="368">
        <v>56</v>
      </c>
      <c r="R84" s="369" t="s">
        <v>596</v>
      </c>
      <c r="T84" s="383"/>
      <c r="U84" s="383" t="s">
        <v>620</v>
      </c>
      <c r="V84" s="383"/>
      <c r="W84" s="369" t="s">
        <v>620</v>
      </c>
      <c r="X84" s="369"/>
      <c r="Y84" s="369"/>
      <c r="Z84" s="383"/>
      <c r="AK84" s="369">
        <v>2012</v>
      </c>
      <c r="AL84" s="375" t="d">
        <v>2012-06-21</v>
      </c>
      <c r="AM84" s="372" t="s">
        <v>1810</v>
      </c>
      <c r="AN84" s="369" t="s">
        <v>1708</v>
      </c>
      <c r="AO84" s="369" t="s">
        <v>1815</v>
      </c>
      <c r="AP84" s="376">
        <v>2</v>
      </c>
      <c r="AQ84" s="369" t="s">
        <v>1754</v>
      </c>
      <c r="AR84" s="369" t="s">
        <v>587</v>
      </c>
      <c r="AS84" s="369">
        <v>53</v>
      </c>
      <c r="AT84" s="369" t="s">
        <v>585</v>
      </c>
      <c r="AU84" s="369">
        <v>59</v>
      </c>
      <c r="AW84" s="369">
        <v>3</v>
      </c>
      <c r="BB84" s="383"/>
    </row>
    <row r="85" spans="1:85" ht="18" customHeight="1">
      <c r="A85" s="369" t="s">
        <v>1710</v>
      </c>
      <c r="B85" s="386" t="s">
        <v>670</v>
      </c>
      <c r="C85" s="370">
        <v>2012</v>
      </c>
      <c r="D85" s="370" t="str">
        <f t="shared" si="1"/>
        <v>PAWE2049-2012</v>
      </c>
      <c r="H85" s="402" t="s">
        <v>620</v>
      </c>
      <c r="O85" s="397"/>
      <c r="P85" s="369" t="s">
        <v>1855</v>
      </c>
      <c r="Q85" s="368">
        <v>57</v>
      </c>
      <c r="R85" s="369" t="s">
        <v>596</v>
      </c>
      <c r="T85" s="383"/>
      <c r="U85" s="383" t="s">
        <v>620</v>
      </c>
      <c r="V85" s="383"/>
      <c r="W85" s="369" t="s">
        <v>620</v>
      </c>
      <c r="X85" s="369"/>
      <c r="Y85" s="369"/>
      <c r="Z85" s="383"/>
      <c r="AK85" s="369">
        <v>2012</v>
      </c>
      <c r="AL85" s="375" t="d">
        <v>2012-06-21</v>
      </c>
      <c r="AM85" s="372" t="s">
        <v>1810</v>
      </c>
      <c r="AN85" s="369" t="s">
        <v>1708</v>
      </c>
      <c r="AO85" s="369" t="s">
        <v>1815</v>
      </c>
      <c r="AP85" s="376">
        <v>2</v>
      </c>
      <c r="AQ85" s="369" t="s">
        <v>1754</v>
      </c>
      <c r="AR85" s="369" t="s">
        <v>587</v>
      </c>
      <c r="AS85" s="369">
        <v>54</v>
      </c>
      <c r="AT85" s="369" t="s">
        <v>585</v>
      </c>
      <c r="AU85" s="369">
        <v>59</v>
      </c>
      <c r="AW85" s="369">
        <v>2</v>
      </c>
      <c r="BB85" s="383"/>
    </row>
    <row r="86" spans="1:85" s="372" customFormat="1" ht="18" customHeight="1">
      <c r="A86" s="369" t="s">
        <v>1710</v>
      </c>
      <c r="B86" s="386" t="s">
        <v>671</v>
      </c>
      <c r="C86" s="370">
        <v>2012</v>
      </c>
      <c r="D86" s="370" t="str">
        <f t="shared" si="1"/>
        <v>PAWE2050-2012</v>
      </c>
      <c r="E86" s="369"/>
      <c r="F86" s="369"/>
      <c r="G86" s="398"/>
      <c r="H86" s="402" t="s">
        <v>620</v>
      </c>
      <c r="I86" s="374"/>
      <c r="J86" s="374"/>
      <c r="K86" s="369"/>
      <c r="L86" s="369"/>
      <c r="M86" s="369"/>
      <c r="N86" s="369"/>
      <c r="O86" s="397"/>
      <c r="P86" s="369" t="s">
        <v>1855</v>
      </c>
      <c r="Q86" s="368">
        <v>58</v>
      </c>
      <c r="R86" s="369" t="s">
        <v>596</v>
      </c>
      <c r="S86"/>
      <c r="T86" s="383"/>
      <c r="U86" s="383" t="s">
        <v>620</v>
      </c>
      <c r="V86" s="383"/>
      <c r="W86" s="369" t="s">
        <v>620</v>
      </c>
      <c r="X86" s="369"/>
      <c r="Y86" s="369"/>
      <c r="Z86" s="383"/>
      <c r="AA86" s="373"/>
      <c r="AB86" s="392"/>
      <c r="AC86" s="392"/>
      <c r="AD86" s="392"/>
      <c r="AE86"/>
      <c r="AF86"/>
      <c r="AG86"/>
      <c r="AH86"/>
      <c r="AI86"/>
      <c r="AJ86"/>
      <c r="AK86" s="369">
        <v>2012</v>
      </c>
      <c r="AL86" s="375" t="d">
        <v>2012-06-21</v>
      </c>
      <c r="AM86" s="372" t="s">
        <v>1810</v>
      </c>
      <c r="AN86" s="369" t="s">
        <v>1708</v>
      </c>
      <c r="AO86" s="369" t="s">
        <v>1815</v>
      </c>
      <c r="AP86" s="376">
        <v>2</v>
      </c>
      <c r="AQ86" s="369" t="s">
        <v>1754</v>
      </c>
      <c r="AR86" s="369" t="s">
        <v>587</v>
      </c>
      <c r="AS86" s="369">
        <v>55</v>
      </c>
      <c r="AT86" s="369" t="s">
        <v>585</v>
      </c>
      <c r="AU86" s="369">
        <v>60</v>
      </c>
      <c r="AV86" s="369"/>
      <c r="AW86" s="369">
        <v>3</v>
      </c>
      <c r="AX86" s="369"/>
      <c r="AY86" s="369"/>
      <c r="AZ86" s="369"/>
      <c r="BA86" s="369"/>
      <c r="BB86" s="383"/>
      <c r="BC86" s="373"/>
      <c r="BD86" s="373"/>
      <c r="BE86" s="373"/>
      <c r="BF86" s="369"/>
      <c r="BG86" s="369"/>
      <c r="BH86" s="369"/>
      <c r="BI86" s="369"/>
      <c r="BJ86" s="369"/>
      <c r="BK86" s="369"/>
      <c r="BL86" s="369"/>
      <c r="BM86" s="369"/>
      <c r="BN86" s="369"/>
      <c r="BO86" s="369"/>
      <c r="BP86" s="369"/>
      <c r="BQ86" s="369"/>
      <c r="BR86" s="369"/>
      <c r="BS86" s="373"/>
      <c r="BT86" s="373"/>
      <c r="BU86" s="373"/>
      <c r="BV86" s="369"/>
      <c r="BW86" s="369"/>
      <c r="BX86" s="369"/>
      <c r="BY86" s="369"/>
      <c r="BZ86" s="369"/>
      <c r="CA86" s="369"/>
      <c r="CB86" s="369"/>
      <c r="CC86" s="369"/>
      <c r="CD86" s="369"/>
      <c r="CE86" s="369"/>
      <c r="CF86" s="369"/>
      <c r="CG86" s="369"/>
    </row>
    <row r="87" spans="1:85" ht="18" customHeight="1">
      <c r="A87" s="369" t="s">
        <v>1710</v>
      </c>
      <c r="B87" s="386" t="s">
        <v>672</v>
      </c>
      <c r="C87" s="370">
        <v>2012</v>
      </c>
      <c r="D87" s="370" t="str">
        <f t="shared" si="1"/>
        <v>PAWE2051-2012</v>
      </c>
      <c r="H87" s="402" t="s">
        <v>620</v>
      </c>
      <c r="O87" s="397"/>
      <c r="P87" s="369" t="s">
        <v>1855</v>
      </c>
      <c r="Q87" s="368">
        <v>59</v>
      </c>
      <c r="R87" s="369" t="s">
        <v>596</v>
      </c>
      <c r="T87" s="383"/>
      <c r="U87" s="383" t="s">
        <v>620</v>
      </c>
      <c r="V87" s="383"/>
      <c r="W87" s="369" t="s">
        <v>620</v>
      </c>
      <c r="X87" s="369"/>
      <c r="Y87" s="369"/>
      <c r="Z87" s="383"/>
      <c r="AK87" s="369">
        <v>2012</v>
      </c>
      <c r="AL87" s="375" t="d">
        <v>2012-06-21</v>
      </c>
      <c r="AM87" s="372" t="s">
        <v>1810</v>
      </c>
      <c r="AN87" s="369" t="s">
        <v>1708</v>
      </c>
      <c r="AO87" s="369" t="s">
        <v>1815</v>
      </c>
      <c r="AP87" s="376">
        <v>2</v>
      </c>
      <c r="AQ87" s="369" t="s">
        <v>1754</v>
      </c>
      <c r="AR87" s="369" t="s">
        <v>587</v>
      </c>
      <c r="AS87" s="369">
        <v>56</v>
      </c>
      <c r="AT87" s="369" t="s">
        <v>585</v>
      </c>
      <c r="AU87" s="369">
        <v>60</v>
      </c>
      <c r="AW87" s="369">
        <v>2</v>
      </c>
      <c r="BB87" s="383"/>
    </row>
    <row r="88" spans="1:85" ht="18" customHeight="1">
      <c r="A88" s="369" t="s">
        <v>1710</v>
      </c>
      <c r="B88" s="386" t="s">
        <v>673</v>
      </c>
      <c r="C88" s="370">
        <v>2012</v>
      </c>
      <c r="D88" s="370" t="str">
        <f t="shared" si="1"/>
        <v>PAWE2052-2012</v>
      </c>
      <c r="H88" s="402" t="s">
        <v>620</v>
      </c>
      <c r="O88" s="397"/>
      <c r="P88" s="369" t="s">
        <v>1855</v>
      </c>
      <c r="Q88" s="368">
        <v>60</v>
      </c>
      <c r="R88" s="369" t="s">
        <v>596</v>
      </c>
      <c r="T88" s="383"/>
      <c r="U88" s="383" t="s">
        <v>620</v>
      </c>
      <c r="V88" s="383"/>
      <c r="W88" s="369" t="s">
        <v>620</v>
      </c>
      <c r="X88" s="369"/>
      <c r="Y88" s="369"/>
      <c r="Z88" s="383"/>
      <c r="AK88" s="369">
        <v>2012</v>
      </c>
      <c r="AL88" s="375" t="d">
        <v>2012-06-21</v>
      </c>
      <c r="AM88" s="372" t="s">
        <v>1810</v>
      </c>
      <c r="AN88" s="369" t="s">
        <v>1708</v>
      </c>
      <c r="AO88" s="369" t="s">
        <v>1815</v>
      </c>
      <c r="AP88" s="376">
        <v>2</v>
      </c>
      <c r="AQ88" s="369" t="s">
        <v>1754</v>
      </c>
      <c r="AR88" s="369" t="s">
        <v>587</v>
      </c>
      <c r="AS88" s="369">
        <v>57</v>
      </c>
      <c r="AT88" s="369" t="s">
        <v>585</v>
      </c>
      <c r="AU88" s="369">
        <v>60</v>
      </c>
      <c r="AW88" s="369">
        <v>3</v>
      </c>
      <c r="BB88" s="383"/>
    </row>
    <row r="89" spans="1:85" ht="18" customHeight="1">
      <c r="A89" s="369" t="s">
        <v>1710</v>
      </c>
      <c r="B89" s="386" t="s">
        <v>674</v>
      </c>
      <c r="C89" s="370">
        <v>2012</v>
      </c>
      <c r="D89" s="370" t="str">
        <f t="shared" si="1"/>
        <v>PAWE2053-2012</v>
      </c>
      <c r="H89" s="402" t="s">
        <v>620</v>
      </c>
      <c r="O89" s="397"/>
      <c r="P89" s="369" t="s">
        <v>1855</v>
      </c>
      <c r="Q89" s="368">
        <v>61</v>
      </c>
      <c r="R89" s="369" t="s">
        <v>596</v>
      </c>
      <c r="T89" s="383"/>
      <c r="U89" s="383" t="s">
        <v>620</v>
      </c>
      <c r="V89" s="383"/>
      <c r="W89" s="369" t="s">
        <v>620</v>
      </c>
      <c r="X89" s="369"/>
      <c r="Y89" s="369"/>
      <c r="Z89" s="383"/>
      <c r="AK89" s="369">
        <v>2012</v>
      </c>
      <c r="AL89" s="375" t="d">
        <v>2012-06-21</v>
      </c>
      <c r="AM89" s="372" t="s">
        <v>1810</v>
      </c>
      <c r="AN89" s="369" t="s">
        <v>1708</v>
      </c>
      <c r="AO89" s="369" t="s">
        <v>1815</v>
      </c>
      <c r="AP89" s="376">
        <v>2</v>
      </c>
      <c r="AQ89" s="369" t="s">
        <v>1754</v>
      </c>
      <c r="AR89" s="369" t="s">
        <v>587</v>
      </c>
      <c r="AS89" s="369">
        <v>58</v>
      </c>
      <c r="AT89" s="369" t="s">
        <v>585</v>
      </c>
      <c r="AU89" s="369">
        <v>60</v>
      </c>
      <c r="AW89" s="369">
        <v>2</v>
      </c>
      <c r="BB89" s="383"/>
    </row>
    <row r="90" spans="1:85" ht="18" customHeight="1">
      <c r="A90" s="369" t="s">
        <v>1710</v>
      </c>
      <c r="B90" s="386" t="s">
        <v>675</v>
      </c>
      <c r="C90" s="370">
        <v>2012</v>
      </c>
      <c r="D90" s="370" t="str">
        <f t="shared" si="1"/>
        <v>PAWE2054-2012</v>
      </c>
      <c r="H90" s="402" t="s">
        <v>620</v>
      </c>
      <c r="O90" s="397"/>
      <c r="P90" s="369" t="s">
        <v>1855</v>
      </c>
      <c r="Q90" s="368">
        <v>62</v>
      </c>
      <c r="R90" s="369" t="s">
        <v>596</v>
      </c>
      <c r="T90" s="383"/>
      <c r="U90" s="383" t="s">
        <v>620</v>
      </c>
      <c r="V90" s="383"/>
      <c r="W90" s="369" t="s">
        <v>620</v>
      </c>
      <c r="X90" s="369"/>
      <c r="Y90" s="369"/>
      <c r="Z90" s="383"/>
      <c r="AK90" s="369">
        <v>2012</v>
      </c>
      <c r="AL90" s="375" t="d">
        <v>2012-06-21</v>
      </c>
      <c r="AM90" s="372" t="s">
        <v>1810</v>
      </c>
      <c r="AN90" s="369" t="s">
        <v>1708</v>
      </c>
      <c r="AO90" s="369" t="s">
        <v>1815</v>
      </c>
      <c r="AP90" s="376">
        <v>2</v>
      </c>
      <c r="AQ90" s="369" t="s">
        <v>1754</v>
      </c>
      <c r="AR90" s="369" t="s">
        <v>587</v>
      </c>
      <c r="AS90" s="369">
        <v>59</v>
      </c>
      <c r="AT90" s="369" t="s">
        <v>585</v>
      </c>
      <c r="AU90" s="369">
        <v>61</v>
      </c>
      <c r="AW90" s="369">
        <v>3</v>
      </c>
      <c r="BB90" s="383"/>
    </row>
    <row r="91" spans="1:85" ht="18" customHeight="1">
      <c r="A91" s="369" t="s">
        <v>1710</v>
      </c>
      <c r="B91" s="386" t="s">
        <v>676</v>
      </c>
      <c r="C91" s="370">
        <v>2012</v>
      </c>
      <c r="D91" s="370" t="str">
        <f t="shared" si="1"/>
        <v>PAWE2055-2012</v>
      </c>
      <c r="H91" s="402" t="s">
        <v>620</v>
      </c>
      <c r="O91" s="397"/>
      <c r="P91" s="369" t="s">
        <v>1855</v>
      </c>
      <c r="Q91" s="368">
        <v>63</v>
      </c>
      <c r="R91" s="369" t="s">
        <v>596</v>
      </c>
      <c r="S91" s="392"/>
      <c r="T91" s="383"/>
      <c r="U91" s="372" t="s">
        <v>620</v>
      </c>
      <c r="W91" s="369" t="s">
        <v>620</v>
      </c>
      <c r="X91" s="369"/>
      <c r="Y91" s="369"/>
      <c r="Z91" s="383"/>
      <c r="AE91" s="392"/>
      <c r="AF91" s="392"/>
      <c r="AG91" s="392"/>
      <c r="AH91" s="392"/>
      <c r="AI91" s="392"/>
      <c r="AJ91" s="392"/>
      <c r="AK91" s="369">
        <v>2012</v>
      </c>
      <c r="AL91" s="375" t="d">
        <v>2012-06-21</v>
      </c>
      <c r="AM91" s="372" t="s">
        <v>1810</v>
      </c>
      <c r="AN91" s="369" t="s">
        <v>1708</v>
      </c>
      <c r="AO91" s="369" t="s">
        <v>1815</v>
      </c>
      <c r="AP91" s="376">
        <v>2</v>
      </c>
      <c r="AQ91" s="369" t="s">
        <v>1754</v>
      </c>
      <c r="AR91" s="369" t="s">
        <v>587</v>
      </c>
      <c r="AS91" s="369">
        <v>60</v>
      </c>
      <c r="AT91" s="369" t="s">
        <v>585</v>
      </c>
      <c r="AU91" s="369">
        <v>61</v>
      </c>
      <c r="AW91" s="369">
        <v>2</v>
      </c>
      <c r="BB91" s="383"/>
    </row>
    <row r="92" spans="1:85" ht="18" customHeight="1">
      <c r="A92" s="369" t="s">
        <v>1710</v>
      </c>
      <c r="B92" s="386" t="s">
        <v>677</v>
      </c>
      <c r="C92" s="370">
        <v>2012</v>
      </c>
      <c r="D92" s="370" t="str">
        <f t="shared" si="1"/>
        <v>PAWE2056-2012</v>
      </c>
      <c r="H92" s="402" t="s">
        <v>620</v>
      </c>
      <c r="O92" s="397"/>
      <c r="P92" s="369" t="s">
        <v>1855</v>
      </c>
      <c r="Q92" s="368">
        <v>64</v>
      </c>
      <c r="R92" s="369" t="s">
        <v>596</v>
      </c>
      <c r="S92" s="392"/>
      <c r="T92" s="383"/>
      <c r="U92" s="372" t="s">
        <v>620</v>
      </c>
      <c r="W92" s="369" t="s">
        <v>620</v>
      </c>
      <c r="X92" s="369"/>
      <c r="Y92" s="369"/>
      <c r="Z92" s="383"/>
      <c r="AE92" s="392"/>
      <c r="AF92" s="392"/>
      <c r="AG92" s="392"/>
      <c r="AH92" s="392"/>
      <c r="AI92" s="392"/>
      <c r="AJ92" s="392"/>
      <c r="AK92" s="369">
        <v>2012</v>
      </c>
      <c r="AL92" s="375" t="d">
        <v>2012-06-21</v>
      </c>
      <c r="AM92" s="372" t="s">
        <v>1810</v>
      </c>
      <c r="AN92" s="369" t="s">
        <v>1708</v>
      </c>
      <c r="AO92" s="369" t="s">
        <v>1815</v>
      </c>
      <c r="AP92" s="376">
        <v>2</v>
      </c>
      <c r="AQ92" s="369" t="s">
        <v>1754</v>
      </c>
      <c r="AR92" s="369" t="s">
        <v>587</v>
      </c>
      <c r="AS92" s="369">
        <v>51</v>
      </c>
      <c r="AT92" s="369" t="s">
        <v>585</v>
      </c>
      <c r="AU92" s="369">
        <v>61</v>
      </c>
      <c r="AW92" s="369">
        <v>3</v>
      </c>
      <c r="BB92" s="383"/>
    </row>
    <row r="93" spans="1:85" ht="18" customHeight="1">
      <c r="A93" s="369" t="s">
        <v>1710</v>
      </c>
      <c r="B93" s="386" t="s">
        <v>678</v>
      </c>
      <c r="C93" s="370">
        <v>2012</v>
      </c>
      <c r="D93" s="370" t="str">
        <f t="shared" si="1"/>
        <v>PAWE2057-2012</v>
      </c>
      <c r="H93" s="402" t="s">
        <v>620</v>
      </c>
      <c r="O93" s="397"/>
      <c r="P93" s="369" t="s">
        <v>1855</v>
      </c>
      <c r="Q93" s="368">
        <v>65</v>
      </c>
      <c r="R93" s="369" t="s">
        <v>596</v>
      </c>
      <c r="S93" s="392"/>
      <c r="T93" s="383"/>
      <c r="U93" s="372" t="s">
        <v>620</v>
      </c>
      <c r="W93" s="369" t="s">
        <v>620</v>
      </c>
      <c r="X93" s="369"/>
      <c r="Y93" s="369"/>
      <c r="Z93" s="383"/>
      <c r="AE93" s="392"/>
      <c r="AF93" s="392"/>
      <c r="AG93" s="392"/>
      <c r="AH93" s="392"/>
      <c r="AI93" s="392"/>
      <c r="AJ93" s="392"/>
      <c r="AK93" s="369">
        <v>2012</v>
      </c>
      <c r="AL93" s="375" t="d">
        <v>2012-06-21</v>
      </c>
      <c r="AM93" s="372" t="s">
        <v>1810</v>
      </c>
      <c r="AN93" s="369" t="s">
        <v>1708</v>
      </c>
      <c r="AO93" s="369" t="s">
        <v>1815</v>
      </c>
      <c r="AP93" s="376">
        <v>2</v>
      </c>
      <c r="AQ93" s="369" t="s">
        <v>1754</v>
      </c>
      <c r="AR93" s="369" t="s">
        <v>587</v>
      </c>
      <c r="AS93" s="369">
        <v>52</v>
      </c>
      <c r="AT93" s="369" t="s">
        <v>585</v>
      </c>
      <c r="AU93" s="369">
        <v>61</v>
      </c>
      <c r="AW93" s="369">
        <v>2</v>
      </c>
      <c r="BB93" s="383"/>
    </row>
    <row r="94" spans="1:85" ht="18" customHeight="1">
      <c r="A94" s="369" t="s">
        <v>1710</v>
      </c>
      <c r="B94" s="386" t="s">
        <v>679</v>
      </c>
      <c r="C94" s="370">
        <v>2012</v>
      </c>
      <c r="D94" s="370" t="str">
        <f t="shared" si="1"/>
        <v>PAWE2058-2012</v>
      </c>
      <c r="H94" s="402" t="s">
        <v>620</v>
      </c>
      <c r="O94" s="397"/>
      <c r="P94" s="369" t="s">
        <v>1855</v>
      </c>
      <c r="Q94" s="368">
        <v>66</v>
      </c>
      <c r="R94" s="369" t="s">
        <v>596</v>
      </c>
      <c r="S94" s="392"/>
      <c r="T94" s="383"/>
      <c r="U94" s="372" t="s">
        <v>620</v>
      </c>
      <c r="W94" s="369" t="s">
        <v>620</v>
      </c>
      <c r="X94" s="369"/>
      <c r="Y94" s="369"/>
      <c r="Z94" s="383"/>
      <c r="AE94" s="392"/>
      <c r="AF94" s="392"/>
      <c r="AG94" s="392"/>
      <c r="AH94" s="392"/>
      <c r="AI94" s="392"/>
      <c r="AJ94" s="392"/>
      <c r="AK94" s="369">
        <v>2012</v>
      </c>
      <c r="AL94" s="375" t="d">
        <v>2012-06-21</v>
      </c>
      <c r="AM94" s="372" t="s">
        <v>1810</v>
      </c>
      <c r="AN94" s="369" t="s">
        <v>1708</v>
      </c>
      <c r="AO94" s="369" t="s">
        <v>1815</v>
      </c>
      <c r="AP94" s="376">
        <v>2</v>
      </c>
      <c r="AQ94" s="369" t="s">
        <v>1754</v>
      </c>
      <c r="AR94" s="369" t="s">
        <v>587</v>
      </c>
      <c r="AS94" s="369">
        <v>53</v>
      </c>
      <c r="AT94" s="369" t="s">
        <v>585</v>
      </c>
      <c r="AU94" s="369">
        <v>61</v>
      </c>
      <c r="AW94" s="369">
        <v>3</v>
      </c>
      <c r="BB94" s="383"/>
    </row>
    <row r="95" spans="1:85" ht="18" customHeight="1">
      <c r="A95" s="369" t="s">
        <v>1711</v>
      </c>
      <c r="B95" s="370" t="s">
        <v>680</v>
      </c>
      <c r="C95" s="370">
        <v>2012</v>
      </c>
      <c r="D95" s="370" t="str">
        <f t="shared" si="1"/>
        <v>PAWS1001-2012</v>
      </c>
      <c r="E95" s="369" t="s">
        <v>588</v>
      </c>
      <c r="F95" s="369" t="s">
        <v>692</v>
      </c>
      <c r="G95" s="398">
        <v>1</v>
      </c>
      <c r="H95" s="402" t="s">
        <v>1778</v>
      </c>
      <c r="I95" s="374">
        <v>4485958.63</v>
      </c>
      <c r="J95" s="374">
        <v>403166.57</v>
      </c>
      <c r="K95" s="369">
        <v>0</v>
      </c>
      <c r="L95" s="369">
        <v>4</v>
      </c>
      <c r="M95" s="369">
        <v>0</v>
      </c>
      <c r="N95" s="369">
        <v>0</v>
      </c>
      <c r="Q95" s="368">
        <v>67</v>
      </c>
      <c r="R95" s="369" t="s">
        <v>587</v>
      </c>
      <c r="U95" s="381" t="s">
        <v>127</v>
      </c>
      <c r="V95" s="382"/>
      <c r="W95" s="382" t="s">
        <v>587</v>
      </c>
      <c r="X95" s="369"/>
      <c r="Y95" s="369"/>
      <c r="AK95" s="369">
        <v>2012</v>
      </c>
      <c r="AL95" s="375" t="d">
        <v>2012-06-21</v>
      </c>
      <c r="AM95" s="372" t="s">
        <v>1810</v>
      </c>
      <c r="AN95" s="369" t="s">
        <v>1708</v>
      </c>
      <c r="AO95" s="369" t="s">
        <v>1788</v>
      </c>
      <c r="AP95" s="376">
        <v>1</v>
      </c>
      <c r="AQ95" s="369" t="s">
        <v>1756</v>
      </c>
      <c r="AR95" s="369" t="s">
        <v>587</v>
      </c>
      <c r="AS95" s="369">
        <v>46</v>
      </c>
      <c r="AT95" s="369" t="s">
        <v>691</v>
      </c>
      <c r="AU95" s="369">
        <v>2</v>
      </c>
      <c r="AV95" s="369">
        <v>0</v>
      </c>
      <c r="AW95" s="369">
        <v>4</v>
      </c>
      <c r="AX95" s="369">
        <v>0</v>
      </c>
      <c r="AY95" s="369">
        <v>0</v>
      </c>
      <c r="AZ95" s="369" t="s">
        <v>690</v>
      </c>
      <c r="BC95" s="369"/>
      <c r="BD95" s="369"/>
      <c r="BE95" s="369"/>
      <c r="BF95" s="369" t="s">
        <v>592</v>
      </c>
      <c r="BG95" s="369">
        <v>12</v>
      </c>
      <c r="BH95" s="369">
        <v>1</v>
      </c>
      <c r="BI95" s="369">
        <v>0</v>
      </c>
      <c r="BJ95" s="369">
        <v>130</v>
      </c>
      <c r="BK95" s="369">
        <v>140</v>
      </c>
      <c r="BL95" s="369">
        <v>74</v>
      </c>
      <c r="BM95" s="369">
        <v>70</v>
      </c>
      <c r="BN95" s="369">
        <v>67</v>
      </c>
      <c r="BO95" s="369">
        <v>67</v>
      </c>
      <c r="BP95" s="369">
        <v>5</v>
      </c>
      <c r="BQ95" s="369">
        <v>5</v>
      </c>
      <c r="BR95" s="369">
        <v>5</v>
      </c>
    </row>
    <row r="96" spans="1:85" ht="18" customHeight="1">
      <c r="A96" s="369" t="s">
        <v>1711</v>
      </c>
      <c r="B96" s="370" t="s">
        <v>681</v>
      </c>
      <c r="C96" s="370">
        <v>2012</v>
      </c>
      <c r="D96" s="370" t="str">
        <f t="shared" si="1"/>
        <v>PAWS1002-2012</v>
      </c>
      <c r="E96" s="369" t="s">
        <v>588</v>
      </c>
      <c r="F96" s="369" t="s">
        <v>692</v>
      </c>
      <c r="G96" s="398">
        <v>2</v>
      </c>
      <c r="H96" s="402" t="s">
        <v>1775</v>
      </c>
      <c r="I96" s="374">
        <v>4485959.8099999996</v>
      </c>
      <c r="J96" s="374">
        <v>403180.53</v>
      </c>
      <c r="K96" s="369">
        <v>2</v>
      </c>
      <c r="L96" s="369">
        <v>2</v>
      </c>
      <c r="M96" s="369">
        <v>0</v>
      </c>
      <c r="N96" s="369">
        <v>0</v>
      </c>
      <c r="Q96" s="368">
        <v>68</v>
      </c>
      <c r="R96" s="369" t="s">
        <v>587</v>
      </c>
      <c r="U96" s="381" t="s">
        <v>128</v>
      </c>
      <c r="V96" s="382"/>
      <c r="W96" s="382" t="s">
        <v>587</v>
      </c>
      <c r="X96" s="369"/>
      <c r="Y96" s="369"/>
      <c r="AK96" s="369">
        <v>2012</v>
      </c>
      <c r="AL96" s="375" t="d">
        <v>2012-06-21</v>
      </c>
      <c r="AM96" s="372" t="s">
        <v>1810</v>
      </c>
      <c r="AN96" s="369" t="s">
        <v>1708</v>
      </c>
      <c r="AO96" s="369" t="s">
        <v>1788</v>
      </c>
      <c r="AP96" s="376">
        <v>1</v>
      </c>
      <c r="AQ96" s="369" t="s">
        <v>1756</v>
      </c>
      <c r="AR96" s="369" t="s">
        <v>587</v>
      </c>
      <c r="AS96" s="369">
        <v>53</v>
      </c>
      <c r="AT96" s="369" t="s">
        <v>691</v>
      </c>
      <c r="AU96" s="369">
        <v>9</v>
      </c>
      <c r="AV96" s="369">
        <v>2</v>
      </c>
      <c r="AW96" s="369">
        <v>2</v>
      </c>
      <c r="AX96" s="369">
        <v>0</v>
      </c>
      <c r="AY96" s="369">
        <v>0</v>
      </c>
      <c r="BC96" s="369"/>
      <c r="BD96" s="369"/>
      <c r="BE96" s="369"/>
      <c r="BF96" s="369" t="s">
        <v>592</v>
      </c>
      <c r="BG96" s="369">
        <v>70</v>
      </c>
      <c r="BH96" s="369">
        <v>159</v>
      </c>
      <c r="BJ96" s="369">
        <v>70</v>
      </c>
      <c r="BK96" s="369">
        <v>27</v>
      </c>
      <c r="BM96" s="369">
        <v>69</v>
      </c>
      <c r="BN96" s="369">
        <v>64</v>
      </c>
      <c r="BP96" s="369">
        <v>3</v>
      </c>
      <c r="BQ96" s="369">
        <v>2</v>
      </c>
    </row>
    <row r="97" spans="1:85" ht="18" customHeight="1">
      <c r="A97" s="369" t="s">
        <v>1711</v>
      </c>
      <c r="B97" s="370" t="s">
        <v>682</v>
      </c>
      <c r="C97" s="370">
        <v>2012</v>
      </c>
      <c r="D97" s="370" t="str">
        <f t="shared" si="1"/>
        <v>PAWS1003-2012</v>
      </c>
      <c r="H97" s="402" t="s">
        <v>620</v>
      </c>
      <c r="Q97" s="368">
        <v>69</v>
      </c>
      <c r="R97" s="369" t="s">
        <v>596</v>
      </c>
      <c r="U97" s="372" t="s">
        <v>620</v>
      </c>
      <c r="W97" s="369" t="s">
        <v>620</v>
      </c>
      <c r="X97" s="369"/>
      <c r="Y97" s="369"/>
      <c r="AK97" s="369">
        <v>2012</v>
      </c>
      <c r="AL97" s="375" t="d">
        <v>2012-06-21</v>
      </c>
      <c r="AM97" s="372" t="s">
        <v>1810</v>
      </c>
      <c r="AN97" s="369" t="s">
        <v>1708</v>
      </c>
      <c r="AO97" s="369" t="s">
        <v>1788</v>
      </c>
      <c r="AP97" s="376">
        <v>1</v>
      </c>
      <c r="AQ97" s="369" t="s">
        <v>1756</v>
      </c>
      <c r="AR97" s="369" t="s">
        <v>587</v>
      </c>
      <c r="AS97" s="369">
        <v>54</v>
      </c>
      <c r="AT97" s="369" t="s">
        <v>691</v>
      </c>
      <c r="AU97" s="369">
        <v>33</v>
      </c>
      <c r="AV97" s="369">
        <v>0</v>
      </c>
      <c r="AW97" s="369">
        <v>2</v>
      </c>
      <c r="AX97" s="369">
        <v>0</v>
      </c>
      <c r="AY97" s="369">
        <v>0</v>
      </c>
      <c r="AZ97" s="369" t="s">
        <v>615</v>
      </c>
    </row>
    <row r="98" spans="1:85" ht="18" customHeight="1">
      <c r="A98" s="369" t="s">
        <v>1711</v>
      </c>
      <c r="B98" s="370" t="s">
        <v>683</v>
      </c>
      <c r="C98" s="370">
        <v>2012</v>
      </c>
      <c r="D98" s="370" t="str">
        <f t="shared" si="1"/>
        <v>PAWS1004-2012</v>
      </c>
      <c r="H98" s="402" t="s">
        <v>620</v>
      </c>
      <c r="Q98" s="368">
        <v>70</v>
      </c>
      <c r="R98" s="369" t="s">
        <v>596</v>
      </c>
      <c r="U98" s="372" t="s">
        <v>620</v>
      </c>
      <c r="W98" s="369" t="s">
        <v>620</v>
      </c>
      <c r="X98" s="369"/>
      <c r="Y98" s="369"/>
      <c r="AK98" s="369">
        <v>2012</v>
      </c>
      <c r="AL98" s="375" t="d">
        <v>2012-06-21</v>
      </c>
      <c r="AM98" s="372" t="s">
        <v>1810</v>
      </c>
      <c r="AN98" s="369" t="s">
        <v>1708</v>
      </c>
      <c r="AO98" s="369" t="s">
        <v>1788</v>
      </c>
      <c r="AP98" s="376">
        <v>1</v>
      </c>
      <c r="AQ98" s="369" t="s">
        <v>1756</v>
      </c>
      <c r="AR98" s="369" t="s">
        <v>587</v>
      </c>
      <c r="AS98" s="369">
        <v>57</v>
      </c>
      <c r="AT98" s="369" t="s">
        <v>691</v>
      </c>
      <c r="AU98" s="369">
        <v>5</v>
      </c>
      <c r="AV98" s="369">
        <v>0</v>
      </c>
      <c r="AW98" s="369">
        <v>3</v>
      </c>
      <c r="AX98" s="369">
        <v>0</v>
      </c>
      <c r="AY98" s="369">
        <v>0</v>
      </c>
      <c r="AZ98" s="369" t="s">
        <v>595</v>
      </c>
    </row>
    <row r="99" spans="1:85" ht="18" customHeight="1">
      <c r="A99" s="369" t="s">
        <v>1711</v>
      </c>
      <c r="B99" s="370" t="s">
        <v>684</v>
      </c>
      <c r="C99" s="370">
        <v>2012</v>
      </c>
      <c r="D99" s="370" t="str">
        <f t="shared" si="1"/>
        <v>PAWS1005-2012</v>
      </c>
      <c r="H99" s="402" t="s">
        <v>620</v>
      </c>
      <c r="Q99" s="368">
        <v>71</v>
      </c>
      <c r="R99" s="369" t="s">
        <v>596</v>
      </c>
      <c r="U99" s="372" t="s">
        <v>620</v>
      </c>
      <c r="W99" s="369" t="s">
        <v>620</v>
      </c>
      <c r="X99" s="369"/>
      <c r="Y99" s="369"/>
      <c r="AK99" s="369">
        <v>2012</v>
      </c>
      <c r="AL99" s="375" t="d">
        <v>2012-06-21</v>
      </c>
      <c r="AM99" s="372" t="s">
        <v>1810</v>
      </c>
      <c r="AN99" s="369" t="s">
        <v>1708</v>
      </c>
      <c r="AO99" s="369" t="s">
        <v>1788</v>
      </c>
      <c r="AP99" s="376">
        <v>1</v>
      </c>
      <c r="AQ99" s="369" t="s">
        <v>1756</v>
      </c>
      <c r="AR99" s="369" t="s">
        <v>587</v>
      </c>
      <c r="AS99" s="369">
        <v>57</v>
      </c>
      <c r="AT99" s="369" t="s">
        <v>691</v>
      </c>
      <c r="AU99" s="369">
        <v>8</v>
      </c>
      <c r="AV99" s="369">
        <v>1</v>
      </c>
      <c r="AW99" s="369">
        <v>5</v>
      </c>
      <c r="AX99" s="369">
        <v>0</v>
      </c>
      <c r="AY99" s="369">
        <v>0</v>
      </c>
    </row>
    <row r="100" spans="1:85" ht="18" customHeight="1">
      <c r="A100" s="369" t="s">
        <v>1711</v>
      </c>
      <c r="B100" s="370" t="s">
        <v>685</v>
      </c>
      <c r="C100" s="370">
        <v>2012</v>
      </c>
      <c r="D100" s="370" t="str">
        <f t="shared" si="1"/>
        <v>PAWS1006-2012</v>
      </c>
      <c r="E100" s="369" t="s">
        <v>588</v>
      </c>
      <c r="F100" s="369" t="s">
        <v>692</v>
      </c>
      <c r="G100" s="398">
        <v>3</v>
      </c>
      <c r="H100" s="402" t="s">
        <v>1773</v>
      </c>
      <c r="I100" s="374">
        <v>4485949.97</v>
      </c>
      <c r="J100" s="374">
        <v>403173.07</v>
      </c>
      <c r="K100" s="369">
        <v>0</v>
      </c>
      <c r="L100" s="369">
        <v>14</v>
      </c>
      <c r="M100" s="369">
        <v>0</v>
      </c>
      <c r="N100" s="369">
        <v>0</v>
      </c>
      <c r="Q100" s="368">
        <v>72</v>
      </c>
      <c r="R100" s="369" t="s">
        <v>587</v>
      </c>
      <c r="U100" s="381" t="s">
        <v>129</v>
      </c>
      <c r="V100" s="382"/>
      <c r="W100" s="382" t="s">
        <v>587</v>
      </c>
      <c r="X100" s="369"/>
      <c r="Y100" s="369"/>
      <c r="AK100" s="369">
        <v>2012</v>
      </c>
      <c r="AL100" s="375" t="d">
        <v>2012-06-21</v>
      </c>
      <c r="AM100" s="372" t="s">
        <v>1810</v>
      </c>
      <c r="AN100" s="369" t="s">
        <v>1708</v>
      </c>
      <c r="AO100" s="369" t="s">
        <v>1788</v>
      </c>
      <c r="AP100" s="376">
        <v>1</v>
      </c>
      <c r="AQ100" s="369" t="s">
        <v>1756</v>
      </c>
      <c r="AR100" s="369" t="s">
        <v>587</v>
      </c>
      <c r="AS100" s="369">
        <v>57</v>
      </c>
      <c r="AT100" s="369" t="s">
        <v>705</v>
      </c>
      <c r="AU100" s="369">
        <v>0</v>
      </c>
      <c r="AV100" s="369">
        <v>0</v>
      </c>
      <c r="AW100" s="369">
        <v>13</v>
      </c>
      <c r="AX100" s="369">
        <v>0</v>
      </c>
      <c r="AY100" s="369">
        <v>0</v>
      </c>
      <c r="AZ100" s="369" t="s">
        <v>615</v>
      </c>
      <c r="BC100" s="369"/>
      <c r="BD100" s="369"/>
      <c r="BE100" s="369"/>
      <c r="BF100" s="369" t="s">
        <v>592</v>
      </c>
      <c r="BG100" s="369">
        <v>10</v>
      </c>
      <c r="BH100" s="369">
        <v>6</v>
      </c>
      <c r="BI100" s="369">
        <v>16</v>
      </c>
      <c r="BJ100" s="369">
        <v>75</v>
      </c>
      <c r="BK100" s="369">
        <v>90</v>
      </c>
      <c r="BL100" s="369">
        <v>97</v>
      </c>
      <c r="BM100" s="369">
        <v>60</v>
      </c>
      <c r="BN100" s="369">
        <v>56</v>
      </c>
      <c r="BO100" s="369">
        <v>54</v>
      </c>
      <c r="BP100" s="369">
        <v>5</v>
      </c>
      <c r="BQ100" s="369">
        <v>5</v>
      </c>
      <c r="BR100" s="369">
        <v>5</v>
      </c>
    </row>
    <row r="101" spans="1:85" ht="18" customHeight="1">
      <c r="A101" s="369" t="s">
        <v>1711</v>
      </c>
      <c r="B101" s="370" t="s">
        <v>686</v>
      </c>
      <c r="C101" s="370">
        <v>2012</v>
      </c>
      <c r="D101" s="370" t="str">
        <f t="shared" si="1"/>
        <v>PAWS1007-2012</v>
      </c>
      <c r="E101" s="369" t="s">
        <v>588</v>
      </c>
      <c r="F101" s="369" t="s">
        <v>692</v>
      </c>
      <c r="G101" s="398">
        <v>4</v>
      </c>
      <c r="H101" s="402" t="s">
        <v>1774</v>
      </c>
      <c r="I101" s="374">
        <v>4485951.3</v>
      </c>
      <c r="J101" s="374">
        <v>403180.41</v>
      </c>
      <c r="K101" s="369">
        <v>0</v>
      </c>
      <c r="L101" s="369">
        <v>3</v>
      </c>
      <c r="M101" s="369">
        <v>0</v>
      </c>
      <c r="N101" s="369">
        <v>0</v>
      </c>
      <c r="Q101" s="368">
        <v>73</v>
      </c>
      <c r="R101" s="369" t="s">
        <v>587</v>
      </c>
      <c r="U101" s="381" t="s">
        <v>130</v>
      </c>
      <c r="V101" s="382"/>
      <c r="W101" s="382" t="s">
        <v>587</v>
      </c>
      <c r="X101" s="369"/>
      <c r="Y101" s="369"/>
      <c r="AK101" s="369">
        <v>2012</v>
      </c>
      <c r="AL101" s="375" t="d">
        <v>2012-06-21</v>
      </c>
      <c r="AM101" s="372" t="s">
        <v>1810</v>
      </c>
      <c r="AN101" s="369" t="s">
        <v>1708</v>
      </c>
      <c r="AO101" s="369" t="s">
        <v>1788</v>
      </c>
      <c r="AP101" s="376">
        <v>1</v>
      </c>
      <c r="AQ101" s="369" t="s">
        <v>1756</v>
      </c>
      <c r="AR101" s="369" t="s">
        <v>587</v>
      </c>
      <c r="AS101" s="369">
        <v>54</v>
      </c>
      <c r="AT101" s="369" t="s">
        <v>691</v>
      </c>
      <c r="AU101" s="369">
        <v>6</v>
      </c>
      <c r="AV101" s="369">
        <v>0</v>
      </c>
      <c r="AW101" s="369">
        <v>3</v>
      </c>
      <c r="AX101" s="369">
        <v>0</v>
      </c>
      <c r="AY101" s="369">
        <v>0</v>
      </c>
      <c r="AZ101" s="369" t="s">
        <v>595</v>
      </c>
      <c r="BC101" s="369"/>
      <c r="BD101" s="369"/>
      <c r="BE101" s="369"/>
      <c r="BF101" s="369" t="s">
        <v>592</v>
      </c>
      <c r="BG101" s="369">
        <v>9</v>
      </c>
      <c r="BH101" s="369">
        <v>0</v>
      </c>
      <c r="BI101" s="369">
        <v>47</v>
      </c>
      <c r="BJ101" s="369">
        <v>142</v>
      </c>
      <c r="BK101" s="369">
        <v>71</v>
      </c>
      <c r="BL101" s="369">
        <v>80</v>
      </c>
      <c r="BM101" s="369">
        <v>50</v>
      </c>
      <c r="BN101" s="369">
        <v>54</v>
      </c>
      <c r="BO101" s="369">
        <v>54</v>
      </c>
      <c r="BP101" s="369">
        <v>5</v>
      </c>
      <c r="BQ101" s="369">
        <v>5</v>
      </c>
      <c r="BR101" s="369">
        <v>4</v>
      </c>
    </row>
    <row r="102" spans="1:85" ht="18" customHeight="1">
      <c r="A102" s="369" t="s">
        <v>1711</v>
      </c>
      <c r="B102" s="370" t="s">
        <v>687</v>
      </c>
      <c r="C102" s="370">
        <v>2012</v>
      </c>
      <c r="D102" s="370" t="str">
        <f t="shared" si="1"/>
        <v>PAWS1008-2012</v>
      </c>
      <c r="H102" s="402" t="s">
        <v>620</v>
      </c>
      <c r="Q102" s="368">
        <v>74</v>
      </c>
      <c r="R102" s="369" t="s">
        <v>596</v>
      </c>
      <c r="U102" s="372" t="s">
        <v>620</v>
      </c>
      <c r="W102" s="369" t="s">
        <v>620</v>
      </c>
      <c r="X102" s="369"/>
      <c r="Y102" s="369"/>
      <c r="AK102" s="369">
        <v>2012</v>
      </c>
      <c r="AL102" s="375" t="d">
        <v>2012-06-21</v>
      </c>
      <c r="AM102" s="372" t="s">
        <v>1810</v>
      </c>
      <c r="AN102" s="369" t="s">
        <v>1708</v>
      </c>
      <c r="AO102" s="369" t="s">
        <v>1788</v>
      </c>
      <c r="AP102" s="376">
        <v>1</v>
      </c>
      <c r="AQ102" s="369" t="s">
        <v>1756</v>
      </c>
      <c r="AR102" s="369" t="s">
        <v>587</v>
      </c>
      <c r="AS102" s="369">
        <v>70</v>
      </c>
      <c r="AT102" s="369" t="s">
        <v>691</v>
      </c>
      <c r="AU102" s="369">
        <v>6</v>
      </c>
      <c r="AV102" s="369">
        <v>0</v>
      </c>
      <c r="AW102" s="369">
        <v>1</v>
      </c>
      <c r="AX102" s="369">
        <v>0</v>
      </c>
      <c r="AY102" s="369">
        <v>0</v>
      </c>
      <c r="AZ102" s="369" t="s">
        <v>595</v>
      </c>
    </row>
    <row r="103" spans="1:85" ht="18" customHeight="1">
      <c r="A103" s="369" t="s">
        <v>1711</v>
      </c>
      <c r="B103" s="370" t="s">
        <v>688</v>
      </c>
      <c r="C103" s="370">
        <v>2012</v>
      </c>
      <c r="D103" s="370" t="str">
        <f t="shared" si="1"/>
        <v>PAWS1009-2012</v>
      </c>
      <c r="H103" s="402" t="s">
        <v>620</v>
      </c>
      <c r="Q103" s="368">
        <v>75</v>
      </c>
      <c r="R103" s="369" t="s">
        <v>596</v>
      </c>
      <c r="U103" s="372" t="s">
        <v>620</v>
      </c>
      <c r="W103" s="369" t="s">
        <v>620</v>
      </c>
      <c r="X103" s="369"/>
      <c r="Y103" s="369"/>
      <c r="AK103" s="369">
        <v>2012</v>
      </c>
      <c r="AL103" s="375" t="d">
        <v>2012-06-21</v>
      </c>
      <c r="AM103" s="372" t="s">
        <v>1810</v>
      </c>
      <c r="AN103" s="369" t="s">
        <v>1708</v>
      </c>
      <c r="AO103" s="369" t="s">
        <v>1788</v>
      </c>
      <c r="AP103" s="376">
        <v>1</v>
      </c>
      <c r="AQ103" s="369" t="s">
        <v>1756</v>
      </c>
      <c r="AR103" s="369" t="s">
        <v>587</v>
      </c>
      <c r="AS103" s="369">
        <v>76</v>
      </c>
      <c r="AT103" s="369" t="s">
        <v>691</v>
      </c>
      <c r="AU103" s="369">
        <v>10</v>
      </c>
      <c r="AV103" s="369">
        <v>0</v>
      </c>
      <c r="AW103" s="369">
        <v>1</v>
      </c>
      <c r="AX103" s="369">
        <v>0</v>
      </c>
      <c r="AY103" s="369">
        <v>0</v>
      </c>
      <c r="AZ103" s="369" t="s">
        <v>595</v>
      </c>
    </row>
    <row r="104" spans="1:85" ht="18" customHeight="1">
      <c r="A104" s="369" t="s">
        <v>1711</v>
      </c>
      <c r="B104" s="370" t="s">
        <v>689</v>
      </c>
      <c r="C104" s="370">
        <v>2012</v>
      </c>
      <c r="D104" s="370" t="str">
        <f t="shared" si="1"/>
        <v>PAWS1010-2012</v>
      </c>
      <c r="H104" s="402" t="s">
        <v>620</v>
      </c>
      <c r="Q104" s="368">
        <v>76</v>
      </c>
      <c r="R104" s="369" t="s">
        <v>596</v>
      </c>
      <c r="U104" s="372" t="s">
        <v>620</v>
      </c>
      <c r="W104" s="369" t="s">
        <v>620</v>
      </c>
      <c r="X104" s="369"/>
      <c r="Y104" s="369"/>
      <c r="AK104" s="369">
        <v>2012</v>
      </c>
      <c r="AL104" s="375" t="d">
        <v>2012-06-21</v>
      </c>
      <c r="AM104" s="372" t="s">
        <v>1810</v>
      </c>
      <c r="AN104" s="369" t="s">
        <v>1708</v>
      </c>
      <c r="AO104" s="369" t="s">
        <v>1788</v>
      </c>
      <c r="AP104" s="376">
        <v>1</v>
      </c>
      <c r="AQ104" s="369" t="s">
        <v>1756</v>
      </c>
      <c r="AR104" s="369" t="s">
        <v>587</v>
      </c>
      <c r="AS104" s="369">
        <v>89</v>
      </c>
      <c r="AT104" s="369" t="s">
        <v>691</v>
      </c>
      <c r="AU104" s="369">
        <v>4</v>
      </c>
      <c r="AV104" s="369">
        <v>0</v>
      </c>
      <c r="AW104" s="369">
        <v>1</v>
      </c>
      <c r="AX104" s="369">
        <v>0</v>
      </c>
      <c r="AY104" s="369">
        <v>0</v>
      </c>
      <c r="AZ104" s="369" t="s">
        <v>595</v>
      </c>
    </row>
    <row r="105" spans="1:85" ht="18" customHeight="1">
      <c r="A105" s="369" t="s">
        <v>1712</v>
      </c>
      <c r="B105" s="370" t="s">
        <v>1537</v>
      </c>
      <c r="C105" s="370">
        <v>2012</v>
      </c>
      <c r="D105" s="370" t="str">
        <f t="shared" si="1"/>
        <v>PAWS2001-2012</v>
      </c>
      <c r="H105" s="402" t="s">
        <v>620</v>
      </c>
      <c r="Q105" s="368">
        <v>657</v>
      </c>
      <c r="R105" s="369" t="s">
        <v>596</v>
      </c>
      <c r="U105" s="372" t="s">
        <v>620</v>
      </c>
      <c r="W105" s="369" t="s">
        <v>620</v>
      </c>
      <c r="X105" s="369"/>
      <c r="Y105" s="369"/>
      <c r="AK105" s="369">
        <v>2012</v>
      </c>
      <c r="AL105" s="375" t="d">
        <v>2012-06-25</v>
      </c>
      <c r="AM105" s="372" t="s">
        <v>1813</v>
      </c>
      <c r="AN105" s="369" t="s">
        <v>1708</v>
      </c>
      <c r="AO105" s="369" t="s">
        <v>1788</v>
      </c>
      <c r="AP105" s="376">
        <v>2</v>
      </c>
      <c r="AQ105" s="369" t="s">
        <v>1757</v>
      </c>
      <c r="AR105" s="369" t="s">
        <v>587</v>
      </c>
      <c r="AS105" s="369">
        <v>1</v>
      </c>
      <c r="AT105" s="369" t="s">
        <v>585</v>
      </c>
      <c r="AU105" s="369">
        <v>31</v>
      </c>
      <c r="AV105" s="369">
        <v>0</v>
      </c>
      <c r="AW105" s="369">
        <v>9</v>
      </c>
      <c r="AX105" s="369">
        <v>0</v>
      </c>
      <c r="AY105" s="369">
        <v>0</v>
      </c>
      <c r="AZ105" s="369" t="s">
        <v>1550</v>
      </c>
    </row>
    <row r="106" spans="1:85" ht="18" customHeight="1">
      <c r="A106" s="369" t="s">
        <v>1712</v>
      </c>
      <c r="B106" s="370" t="s">
        <v>1538</v>
      </c>
      <c r="C106" s="370">
        <v>2012</v>
      </c>
      <c r="D106" s="370" t="str">
        <f t="shared" si="1"/>
        <v>PAWS2002-2012</v>
      </c>
      <c r="H106" s="402" t="s">
        <v>620</v>
      </c>
      <c r="Q106" s="368">
        <v>658</v>
      </c>
      <c r="R106" s="369" t="s">
        <v>596</v>
      </c>
      <c r="U106" s="372" t="s">
        <v>620</v>
      </c>
      <c r="W106" s="369" t="s">
        <v>620</v>
      </c>
      <c r="X106" s="369"/>
      <c r="Y106" s="369"/>
      <c r="AK106" s="369">
        <v>2012</v>
      </c>
      <c r="AL106" s="375" t="d">
        <v>2012-06-25</v>
      </c>
      <c r="AM106" s="372" t="s">
        <v>1813</v>
      </c>
      <c r="AN106" s="369" t="s">
        <v>1708</v>
      </c>
      <c r="AO106" s="369" t="s">
        <v>1788</v>
      </c>
      <c r="AP106" s="376">
        <v>2</v>
      </c>
      <c r="AQ106" s="369" t="s">
        <v>1757</v>
      </c>
      <c r="AR106" s="369" t="s">
        <v>587</v>
      </c>
      <c r="AS106" s="369">
        <v>2</v>
      </c>
      <c r="AT106" s="369" t="s">
        <v>585</v>
      </c>
      <c r="AU106" s="369">
        <v>22</v>
      </c>
      <c r="AV106" s="369">
        <v>0</v>
      </c>
      <c r="AW106" s="369">
        <v>1</v>
      </c>
      <c r="AX106" s="369">
        <v>0</v>
      </c>
      <c r="AY106" s="369">
        <v>0</v>
      </c>
      <c r="AZ106" s="369" t="s">
        <v>1319</v>
      </c>
    </row>
    <row r="107" spans="1:85" ht="18" customHeight="1">
      <c r="A107" s="369" t="s">
        <v>1712</v>
      </c>
      <c r="B107" s="370" t="s">
        <v>1539</v>
      </c>
      <c r="C107" s="370">
        <v>2012</v>
      </c>
      <c r="D107" s="370" t="str">
        <f t="shared" si="1"/>
        <v>PAWS2003-2012</v>
      </c>
      <c r="H107" s="402" t="s">
        <v>620</v>
      </c>
      <c r="Q107" s="368">
        <v>659</v>
      </c>
      <c r="R107" s="369" t="s">
        <v>596</v>
      </c>
      <c r="U107" s="372" t="s">
        <v>620</v>
      </c>
      <c r="W107" s="369" t="s">
        <v>620</v>
      </c>
      <c r="X107" s="369"/>
      <c r="Y107" s="369"/>
      <c r="AK107" s="369">
        <v>2012</v>
      </c>
      <c r="AL107" s="375" t="d">
        <v>2012-06-25</v>
      </c>
      <c r="AM107" s="372" t="s">
        <v>1813</v>
      </c>
      <c r="AN107" s="369" t="s">
        <v>1708</v>
      </c>
      <c r="AO107" s="369" t="s">
        <v>1788</v>
      </c>
      <c r="AP107" s="376">
        <v>2</v>
      </c>
      <c r="AQ107" s="369" t="s">
        <v>1757</v>
      </c>
      <c r="AR107" s="369" t="s">
        <v>587</v>
      </c>
      <c r="AS107" s="369">
        <v>2</v>
      </c>
      <c r="AT107" s="369" t="s">
        <v>585</v>
      </c>
      <c r="AU107" s="369">
        <v>26</v>
      </c>
      <c r="AV107" s="369">
        <v>0</v>
      </c>
      <c r="AW107" s="369">
        <v>1</v>
      </c>
      <c r="AX107" s="369">
        <v>0</v>
      </c>
      <c r="AY107" s="369">
        <v>0</v>
      </c>
      <c r="AZ107" s="369" t="s">
        <v>1225</v>
      </c>
    </row>
    <row r="108" spans="1:85" ht="18" customHeight="1">
      <c r="A108" s="369" t="s">
        <v>1712</v>
      </c>
      <c r="B108" s="370" t="s">
        <v>1540</v>
      </c>
      <c r="C108" s="370">
        <v>2012</v>
      </c>
      <c r="D108" s="370" t="str">
        <f t="shared" si="1"/>
        <v>PAWS2004-2012</v>
      </c>
      <c r="E108" s="369" t="s">
        <v>588</v>
      </c>
      <c r="F108" s="369" t="s">
        <v>1553</v>
      </c>
      <c r="G108" s="398">
        <v>3</v>
      </c>
      <c r="H108" s="402" t="s">
        <v>5</v>
      </c>
      <c r="I108" s="374">
        <v>4485917.82</v>
      </c>
      <c r="J108" s="374">
        <v>403103.66</v>
      </c>
      <c r="K108" s="369">
        <v>0</v>
      </c>
      <c r="L108" s="369">
        <v>1</v>
      </c>
      <c r="M108" s="369">
        <v>0</v>
      </c>
      <c r="N108" s="369">
        <v>0</v>
      </c>
      <c r="Q108" s="368">
        <v>660</v>
      </c>
      <c r="R108" s="369" t="s">
        <v>587</v>
      </c>
      <c r="U108" s="381" t="s">
        <v>131</v>
      </c>
      <c r="V108" s="382"/>
      <c r="W108" s="382" t="s">
        <v>587</v>
      </c>
      <c r="X108" s="369"/>
      <c r="Y108" s="369"/>
      <c r="AK108" s="369">
        <v>2012</v>
      </c>
      <c r="AL108" s="375" t="d">
        <v>2012-06-25</v>
      </c>
      <c r="AM108" s="372" t="s">
        <v>1813</v>
      </c>
      <c r="AN108" s="369" t="s">
        <v>1708</v>
      </c>
      <c r="AO108" s="369" t="s">
        <v>1788</v>
      </c>
      <c r="AP108" s="376">
        <v>2</v>
      </c>
      <c r="AQ108" s="369" t="s">
        <v>1757</v>
      </c>
      <c r="AR108" s="369" t="s">
        <v>587</v>
      </c>
      <c r="AS108" s="369">
        <v>4</v>
      </c>
      <c r="AT108" s="369" t="s">
        <v>585</v>
      </c>
      <c r="AU108" s="369">
        <v>17</v>
      </c>
      <c r="AV108" s="369">
        <v>0</v>
      </c>
      <c r="AW108" s="369">
        <v>2</v>
      </c>
      <c r="AX108" s="369">
        <v>0</v>
      </c>
      <c r="AY108" s="369">
        <v>0</v>
      </c>
      <c r="AZ108" s="369" t="s">
        <v>595</v>
      </c>
      <c r="BC108" s="369"/>
      <c r="BD108" s="369"/>
      <c r="BE108" s="369"/>
      <c r="BF108" s="369" t="s">
        <v>1554</v>
      </c>
      <c r="BG108" s="369">
        <v>45</v>
      </c>
      <c r="BJ108" s="369">
        <v>130</v>
      </c>
      <c r="BM108" s="369">
        <v>65</v>
      </c>
      <c r="BP108" s="369">
        <v>4</v>
      </c>
    </row>
    <row r="109" spans="1:85" ht="18" customHeight="1">
      <c r="A109" s="369" t="s">
        <v>1712</v>
      </c>
      <c r="B109" s="370" t="s">
        <v>1541</v>
      </c>
      <c r="C109" s="370">
        <v>2012</v>
      </c>
      <c r="D109" s="370" t="str">
        <f t="shared" si="1"/>
        <v>PAWS2005-2012</v>
      </c>
      <c r="E109" s="369" t="s">
        <v>588</v>
      </c>
      <c r="F109" s="369" t="s">
        <v>1553</v>
      </c>
      <c r="G109" s="398">
        <v>4</v>
      </c>
      <c r="H109" s="402" t="s">
        <v>6</v>
      </c>
      <c r="I109" s="374">
        <v>4485865.97</v>
      </c>
      <c r="J109" s="374">
        <v>402990.9</v>
      </c>
      <c r="K109" s="369">
        <v>0</v>
      </c>
      <c r="L109" s="369">
        <v>2</v>
      </c>
      <c r="M109" s="369">
        <v>0</v>
      </c>
      <c r="N109" s="369">
        <v>0</v>
      </c>
      <c r="Q109" s="368">
        <v>661</v>
      </c>
      <c r="R109" s="369" t="s">
        <v>587</v>
      </c>
      <c r="U109" s="381" t="s">
        <v>132</v>
      </c>
      <c r="V109" s="382"/>
      <c r="W109" s="382" t="s">
        <v>587</v>
      </c>
      <c r="X109" s="369"/>
      <c r="Y109" s="369"/>
      <c r="AK109" s="369">
        <v>2012</v>
      </c>
      <c r="AL109" s="375" t="d">
        <v>2012-06-25</v>
      </c>
      <c r="AM109" s="372" t="s">
        <v>1813</v>
      </c>
      <c r="AN109" s="369" t="s">
        <v>1708</v>
      </c>
      <c r="AO109" s="369" t="s">
        <v>1788</v>
      </c>
      <c r="AP109" s="376">
        <v>2</v>
      </c>
      <c r="AQ109" s="369" t="s">
        <v>1757</v>
      </c>
      <c r="AR109" s="369" t="s">
        <v>587</v>
      </c>
      <c r="AS109" s="369">
        <v>6</v>
      </c>
      <c r="AT109" s="369" t="s">
        <v>594</v>
      </c>
      <c r="AU109" s="369">
        <v>107</v>
      </c>
      <c r="AV109" s="369">
        <v>0</v>
      </c>
      <c r="AW109" s="369">
        <v>5</v>
      </c>
      <c r="AX109" s="369">
        <v>0</v>
      </c>
      <c r="AY109" s="369">
        <v>0</v>
      </c>
      <c r="AZ109" s="369" t="s">
        <v>1551</v>
      </c>
      <c r="BC109" s="369"/>
      <c r="BD109" s="369"/>
      <c r="BE109" s="369"/>
      <c r="BF109" s="369" t="s">
        <v>1555</v>
      </c>
      <c r="BG109" s="369">
        <v>50</v>
      </c>
      <c r="BH109" s="369">
        <v>120</v>
      </c>
      <c r="BJ109" s="369">
        <v>100</v>
      </c>
      <c r="BK109" s="369">
        <v>140</v>
      </c>
      <c r="BM109" s="369">
        <v>70</v>
      </c>
      <c r="BN109" s="369">
        <v>68</v>
      </c>
      <c r="BP109" s="369">
        <v>4</v>
      </c>
      <c r="BQ109" s="369">
        <v>3</v>
      </c>
    </row>
    <row r="110" spans="1:85" ht="18" customHeight="1">
      <c r="A110" s="369" t="s">
        <v>1712</v>
      </c>
      <c r="B110" s="370" t="s">
        <v>1542</v>
      </c>
      <c r="C110" s="370">
        <v>2012</v>
      </c>
      <c r="D110" s="370" t="str">
        <f t="shared" si="1"/>
        <v>PAWS2006-2012</v>
      </c>
      <c r="E110" s="369" t="s">
        <v>588</v>
      </c>
      <c r="F110" s="369" t="s">
        <v>1553</v>
      </c>
      <c r="G110" s="398">
        <v>5</v>
      </c>
      <c r="H110" s="402" t="s">
        <v>7</v>
      </c>
      <c r="I110" s="374">
        <v>4485858.55</v>
      </c>
      <c r="J110" s="374">
        <v>402979.39</v>
      </c>
      <c r="K110" s="369">
        <v>0</v>
      </c>
      <c r="L110" s="369">
        <v>3</v>
      </c>
      <c r="M110" s="369">
        <v>0</v>
      </c>
      <c r="N110" s="369">
        <v>0</v>
      </c>
      <c r="Q110" s="368">
        <v>662</v>
      </c>
      <c r="R110" s="369" t="s">
        <v>587</v>
      </c>
      <c r="U110" s="381" t="s">
        <v>133</v>
      </c>
      <c r="V110" s="382"/>
      <c r="W110" s="382" t="s">
        <v>587</v>
      </c>
      <c r="X110" s="369"/>
      <c r="Y110" s="369"/>
      <c r="AK110" s="369">
        <v>2012</v>
      </c>
      <c r="AL110" s="375" t="d">
        <v>2012-06-25</v>
      </c>
      <c r="AM110" s="372" t="s">
        <v>1813</v>
      </c>
      <c r="AN110" s="369" t="s">
        <v>1708</v>
      </c>
      <c r="AO110" s="369" t="s">
        <v>1788</v>
      </c>
      <c r="AP110" s="376">
        <v>2</v>
      </c>
      <c r="AQ110" s="369" t="s">
        <v>1757</v>
      </c>
      <c r="AR110" s="369" t="s">
        <v>587</v>
      </c>
      <c r="AS110" s="369">
        <v>6</v>
      </c>
      <c r="AT110" s="369" t="s">
        <v>594</v>
      </c>
      <c r="AU110" s="369">
        <v>117</v>
      </c>
      <c r="AV110" s="369">
        <v>0</v>
      </c>
      <c r="AW110" s="369">
        <v>4</v>
      </c>
      <c r="AX110" s="369">
        <v>0</v>
      </c>
      <c r="AY110" s="369">
        <v>0</v>
      </c>
      <c r="AZ110" s="369" t="s">
        <v>1552</v>
      </c>
      <c r="BC110" s="369"/>
      <c r="BD110" s="369"/>
      <c r="BE110" s="369"/>
      <c r="BF110" s="369" t="s">
        <v>1556</v>
      </c>
      <c r="BG110" s="369">
        <v>18</v>
      </c>
      <c r="BH110" s="369">
        <v>80</v>
      </c>
      <c r="BI110" s="369">
        <v>60</v>
      </c>
      <c r="BJ110" s="369">
        <v>100</v>
      </c>
      <c r="BK110" s="369">
        <v>55</v>
      </c>
      <c r="BL110" s="369">
        <v>25</v>
      </c>
      <c r="BM110" s="369">
        <v>72</v>
      </c>
      <c r="BN110" s="369">
        <v>61</v>
      </c>
      <c r="BO110" s="369">
        <v>52</v>
      </c>
      <c r="BP110" s="369">
        <v>5</v>
      </c>
      <c r="BQ110" s="369">
        <v>3</v>
      </c>
      <c r="BR110" s="369">
        <v>3</v>
      </c>
    </row>
    <row r="111" spans="1:85" ht="18" customHeight="1">
      <c r="A111" s="369" t="s">
        <v>1712</v>
      </c>
      <c r="B111" s="370" t="s">
        <v>1543</v>
      </c>
      <c r="C111" s="370">
        <v>2012</v>
      </c>
      <c r="D111" s="370" t="str">
        <f t="shared" si="1"/>
        <v>PAWS2007-2012</v>
      </c>
      <c r="E111" s="369" t="s">
        <v>588</v>
      </c>
      <c r="F111" s="369" t="s">
        <v>1553</v>
      </c>
      <c r="G111" s="398">
        <v>6</v>
      </c>
      <c r="H111" s="402" t="s">
        <v>8</v>
      </c>
      <c r="I111" s="374">
        <v>4485856.76</v>
      </c>
      <c r="J111" s="374">
        <v>402971.45</v>
      </c>
      <c r="K111" s="369">
        <v>0</v>
      </c>
      <c r="L111" s="369">
        <v>3</v>
      </c>
      <c r="M111" s="369">
        <v>0</v>
      </c>
      <c r="N111" s="369">
        <v>1</v>
      </c>
      <c r="Q111" s="368">
        <v>663</v>
      </c>
      <c r="R111" s="369" t="s">
        <v>587</v>
      </c>
      <c r="U111" s="381" t="s">
        <v>134</v>
      </c>
      <c r="V111" s="382"/>
      <c r="W111" s="382" t="s">
        <v>587</v>
      </c>
      <c r="X111" s="369"/>
      <c r="Y111" s="369"/>
      <c r="AK111" s="369">
        <v>2012</v>
      </c>
      <c r="AL111" s="375" t="d">
        <v>2012-06-25</v>
      </c>
      <c r="AM111" s="372" t="s">
        <v>1813</v>
      </c>
      <c r="AN111" s="369" t="s">
        <v>1708</v>
      </c>
      <c r="AO111" s="369" t="s">
        <v>1788</v>
      </c>
      <c r="AP111" s="376">
        <v>2</v>
      </c>
      <c r="AQ111" s="369" t="s">
        <v>1757</v>
      </c>
      <c r="AR111" s="369" t="s">
        <v>587</v>
      </c>
      <c r="AS111" s="369">
        <v>6</v>
      </c>
      <c r="AT111" s="369" t="s">
        <v>594</v>
      </c>
      <c r="AU111" s="369">
        <v>131</v>
      </c>
      <c r="AV111" s="369">
        <v>0</v>
      </c>
      <c r="AW111" s="369">
        <v>5</v>
      </c>
      <c r="AX111" s="369">
        <v>0</v>
      </c>
      <c r="AY111" s="369">
        <v>0</v>
      </c>
      <c r="AZ111" s="369" t="s">
        <v>1552</v>
      </c>
      <c r="BC111" s="369"/>
      <c r="BD111" s="369"/>
      <c r="BE111" s="369"/>
      <c r="BF111" s="369" t="s">
        <v>1557</v>
      </c>
      <c r="BG111" s="369">
        <v>0</v>
      </c>
      <c r="BH111" s="369">
        <v>0</v>
      </c>
      <c r="BI111" s="369">
        <v>0</v>
      </c>
      <c r="BJ111" s="369">
        <v>70</v>
      </c>
      <c r="BK111" s="369">
        <v>60</v>
      </c>
      <c r="BL111" s="369">
        <v>60</v>
      </c>
      <c r="BM111" s="369">
        <v>76</v>
      </c>
      <c r="BN111" s="369">
        <v>75</v>
      </c>
      <c r="BO111" s="369">
        <v>72</v>
      </c>
      <c r="BP111" s="369">
        <v>5</v>
      </c>
      <c r="BQ111" s="369">
        <v>6</v>
      </c>
      <c r="BR111" s="369">
        <v>6</v>
      </c>
    </row>
    <row r="112" spans="1:85" s="451" customFormat="1" ht="18" customHeight="1">
      <c r="A112" s="369" t="s">
        <v>1712</v>
      </c>
      <c r="B112" s="370" t="s">
        <v>1544</v>
      </c>
      <c r="C112" s="370">
        <v>2012</v>
      </c>
      <c r="D112" s="370" t="str">
        <f t="shared" si="1"/>
        <v>PAWS2008-2012</v>
      </c>
      <c r="E112" s="369"/>
      <c r="F112" s="369"/>
      <c r="G112" s="398"/>
      <c r="H112" s="402" t="s">
        <v>620</v>
      </c>
      <c r="I112" s="374"/>
      <c r="J112" s="374"/>
      <c r="K112" s="369"/>
      <c r="L112" s="369"/>
      <c r="M112" s="369"/>
      <c r="N112" s="369"/>
      <c r="O112" s="396"/>
      <c r="P112" s="369"/>
      <c r="Q112" s="368">
        <v>664</v>
      </c>
      <c r="R112" s="369" t="s">
        <v>596</v>
      </c>
      <c r="S112"/>
      <c r="T112" s="369"/>
      <c r="U112" s="372" t="s">
        <v>620</v>
      </c>
      <c r="V112" s="369"/>
      <c r="W112" s="369" t="s">
        <v>620</v>
      </c>
      <c r="X112" s="369"/>
      <c r="Y112" s="369"/>
      <c r="Z112" s="369"/>
      <c r="AA112" s="373"/>
      <c r="AB112"/>
      <c r="AC112"/>
      <c r="AD112"/>
      <c r="AE112"/>
      <c r="AF112"/>
      <c r="AG112"/>
      <c r="AH112"/>
      <c r="AI112"/>
      <c r="AJ112"/>
      <c r="AK112" s="369">
        <v>2012</v>
      </c>
      <c r="AL112" s="375" t="d">
        <v>2012-06-25</v>
      </c>
      <c r="AM112" s="372" t="s">
        <v>1813</v>
      </c>
      <c r="AN112" s="369" t="s">
        <v>1708</v>
      </c>
      <c r="AO112" s="369" t="s">
        <v>1788</v>
      </c>
      <c r="AP112" s="376">
        <v>2</v>
      </c>
      <c r="AQ112" s="369" t="s">
        <v>1757</v>
      </c>
      <c r="AR112" s="369" t="s">
        <v>587</v>
      </c>
      <c r="AS112" s="369">
        <v>6</v>
      </c>
      <c r="AT112" s="369" t="s">
        <v>594</v>
      </c>
      <c r="AU112" s="369">
        <v>145</v>
      </c>
      <c r="AV112" s="369">
        <v>0</v>
      </c>
      <c r="AW112" s="369">
        <v>6</v>
      </c>
      <c r="AX112" s="369">
        <v>0</v>
      </c>
      <c r="AY112" s="369">
        <v>0</v>
      </c>
      <c r="AZ112" s="369" t="s">
        <v>1552</v>
      </c>
      <c r="BA112" s="369"/>
      <c r="BB112" s="369"/>
      <c r="BC112" s="373"/>
      <c r="BD112" s="373"/>
      <c r="BE112" s="373"/>
      <c r="BF112" s="369"/>
      <c r="BG112" s="369"/>
      <c r="BH112" s="369"/>
      <c r="BI112" s="369"/>
      <c r="BJ112" s="369"/>
      <c r="BK112" s="369"/>
      <c r="BL112" s="369"/>
      <c r="BM112" s="369"/>
      <c r="BN112" s="369"/>
      <c r="BO112" s="369"/>
      <c r="BP112" s="369"/>
      <c r="BQ112" s="369"/>
      <c r="BR112" s="369"/>
      <c r="BS112" s="373"/>
      <c r="BT112" s="373"/>
      <c r="BU112" s="373"/>
      <c r="BV112" s="369"/>
      <c r="BW112" s="369"/>
      <c r="BX112" s="369"/>
      <c r="BY112" s="369"/>
      <c r="BZ112" s="369"/>
      <c r="CA112" s="369"/>
      <c r="CB112" s="369"/>
      <c r="CC112" s="369"/>
      <c r="CD112" s="369"/>
      <c r="CE112" s="369"/>
      <c r="CF112" s="369"/>
      <c r="CG112" s="369"/>
    </row>
    <row r="113" spans="1:70" ht="18" customHeight="1">
      <c r="A113" s="369" t="s">
        <v>1712</v>
      </c>
      <c r="B113" s="370" t="s">
        <v>1545</v>
      </c>
      <c r="C113" s="370">
        <v>2012</v>
      </c>
      <c r="D113" s="370" t="str">
        <f t="shared" si="1"/>
        <v>PAWS2009-2012</v>
      </c>
      <c r="H113" s="402" t="s">
        <v>620</v>
      </c>
      <c r="Q113" s="368">
        <v>665</v>
      </c>
      <c r="R113" s="369" t="s">
        <v>596</v>
      </c>
      <c r="U113" s="372" t="s">
        <v>620</v>
      </c>
      <c r="W113" s="369" t="s">
        <v>620</v>
      </c>
      <c r="X113" s="369"/>
      <c r="Y113" s="369"/>
      <c r="AK113" s="369">
        <v>2012</v>
      </c>
      <c r="AL113" s="375" t="d">
        <v>2012-06-25</v>
      </c>
      <c r="AM113" s="372" t="s">
        <v>1813</v>
      </c>
      <c r="AN113" s="369" t="s">
        <v>1708</v>
      </c>
      <c r="AO113" s="369" t="s">
        <v>1788</v>
      </c>
      <c r="AP113" s="376">
        <v>2</v>
      </c>
      <c r="AQ113" s="369" t="s">
        <v>1757</v>
      </c>
      <c r="AR113" s="369" t="s">
        <v>587</v>
      </c>
      <c r="AS113" s="369">
        <v>12</v>
      </c>
      <c r="AT113" s="369" t="s">
        <v>585</v>
      </c>
      <c r="AU113" s="369">
        <v>27</v>
      </c>
      <c r="AV113" s="369">
        <v>0</v>
      </c>
      <c r="AW113" s="369">
        <v>2</v>
      </c>
      <c r="AX113" s="369">
        <v>0</v>
      </c>
      <c r="AY113" s="369">
        <v>0</v>
      </c>
      <c r="AZ113" s="369" t="s">
        <v>595</v>
      </c>
    </row>
    <row r="114" spans="1:70" ht="18" customHeight="1">
      <c r="A114" s="369" t="s">
        <v>1712</v>
      </c>
      <c r="B114" s="370" t="s">
        <v>1546</v>
      </c>
      <c r="C114" s="370">
        <v>2012</v>
      </c>
      <c r="D114" s="370" t="str">
        <f t="shared" si="1"/>
        <v>PAWS2010-2012</v>
      </c>
      <c r="H114" s="402" t="s">
        <v>620</v>
      </c>
      <c r="Q114" s="368">
        <v>666</v>
      </c>
      <c r="R114" s="369" t="s">
        <v>596</v>
      </c>
      <c r="U114" s="372" t="s">
        <v>620</v>
      </c>
      <c r="W114" s="369" t="s">
        <v>620</v>
      </c>
      <c r="X114" s="369"/>
      <c r="Y114" s="369"/>
      <c r="AK114" s="369">
        <v>2012</v>
      </c>
      <c r="AL114" s="375" t="d">
        <v>2012-06-25</v>
      </c>
      <c r="AM114" s="372" t="s">
        <v>1813</v>
      </c>
      <c r="AN114" s="369" t="s">
        <v>1708</v>
      </c>
      <c r="AO114" s="369" t="s">
        <v>1788</v>
      </c>
      <c r="AP114" s="376">
        <v>2</v>
      </c>
      <c r="AQ114" s="369" t="s">
        <v>1757</v>
      </c>
      <c r="AR114" s="369" t="s">
        <v>587</v>
      </c>
      <c r="AS114" s="369">
        <v>15</v>
      </c>
      <c r="AT114" s="369" t="s">
        <v>585</v>
      </c>
      <c r="AU114" s="369">
        <v>19</v>
      </c>
      <c r="AV114" s="369">
        <v>1</v>
      </c>
      <c r="AW114" s="369">
        <v>2</v>
      </c>
      <c r="AX114" s="369">
        <v>0</v>
      </c>
      <c r="AY114" s="369">
        <v>0</v>
      </c>
      <c r="AZ114" s="369" t="s">
        <v>1225</v>
      </c>
    </row>
    <row r="115" spans="1:70" ht="18" customHeight="1">
      <c r="A115" s="369" t="s">
        <v>1712</v>
      </c>
      <c r="B115" s="370" t="s">
        <v>1547</v>
      </c>
      <c r="C115" s="370">
        <v>2012</v>
      </c>
      <c r="D115" s="370" t="str">
        <f t="shared" si="1"/>
        <v>PAWS2011-2012</v>
      </c>
      <c r="H115" s="402" t="s">
        <v>620</v>
      </c>
      <c r="Q115" s="368">
        <v>667</v>
      </c>
      <c r="R115" s="369" t="s">
        <v>596</v>
      </c>
      <c r="U115" s="372" t="s">
        <v>620</v>
      </c>
      <c r="W115" s="369" t="s">
        <v>620</v>
      </c>
      <c r="X115" s="369"/>
      <c r="Y115" s="369"/>
      <c r="AK115" s="369">
        <v>2012</v>
      </c>
      <c r="AL115" s="375" t="d">
        <v>2012-06-25</v>
      </c>
      <c r="AM115" s="372" t="s">
        <v>1813</v>
      </c>
      <c r="AN115" s="369" t="s">
        <v>1708</v>
      </c>
      <c r="AO115" s="369" t="s">
        <v>1788</v>
      </c>
      <c r="AP115" s="376">
        <v>2</v>
      </c>
      <c r="AQ115" s="369" t="s">
        <v>1757</v>
      </c>
      <c r="AR115" s="369" t="s">
        <v>587</v>
      </c>
      <c r="AS115" s="369">
        <v>17</v>
      </c>
      <c r="AT115" s="369" t="s">
        <v>585</v>
      </c>
      <c r="AU115" s="369">
        <v>21</v>
      </c>
      <c r="AV115" s="369">
        <v>1</v>
      </c>
      <c r="AW115" s="369">
        <v>5</v>
      </c>
      <c r="AX115" s="369">
        <v>0</v>
      </c>
      <c r="AY115" s="369">
        <v>0</v>
      </c>
      <c r="AZ115" s="369" t="s">
        <v>1225</v>
      </c>
    </row>
    <row r="116" spans="1:70" ht="18" customHeight="1">
      <c r="A116" s="369" t="s">
        <v>1712</v>
      </c>
      <c r="B116" s="370" t="s">
        <v>1548</v>
      </c>
      <c r="C116" s="370">
        <v>2012</v>
      </c>
      <c r="D116" s="370" t="str">
        <f t="shared" si="1"/>
        <v>PAWS2012-2012</v>
      </c>
      <c r="E116" s="369" t="s">
        <v>588</v>
      </c>
      <c r="F116" s="369" t="s">
        <v>1553</v>
      </c>
      <c r="G116" s="398">
        <v>2</v>
      </c>
      <c r="H116" s="402" t="s">
        <v>9</v>
      </c>
      <c r="I116" s="374">
        <v>4485862.1500000004</v>
      </c>
      <c r="J116" s="374">
        <v>403125.61</v>
      </c>
      <c r="K116" s="369">
        <v>0</v>
      </c>
      <c r="L116" s="369">
        <v>3</v>
      </c>
      <c r="M116" s="369">
        <v>1</v>
      </c>
      <c r="N116" s="369">
        <v>0</v>
      </c>
      <c r="Q116" s="368">
        <v>668</v>
      </c>
      <c r="R116" s="369" t="s">
        <v>587</v>
      </c>
      <c r="U116" s="381" t="s">
        <v>135</v>
      </c>
      <c r="V116" s="382"/>
      <c r="W116" s="382" t="s">
        <v>587</v>
      </c>
      <c r="X116" s="369"/>
      <c r="Y116" s="369"/>
      <c r="AK116" s="369">
        <v>2012</v>
      </c>
      <c r="AL116" s="375" t="d">
        <v>2012-06-25</v>
      </c>
      <c r="AM116" s="372" t="s">
        <v>1813</v>
      </c>
      <c r="AN116" s="369" t="s">
        <v>1708</v>
      </c>
      <c r="AO116" s="369" t="s">
        <v>1788</v>
      </c>
      <c r="AP116" s="376">
        <v>2</v>
      </c>
      <c r="AQ116" s="369" t="s">
        <v>1757</v>
      </c>
      <c r="AR116" s="369" t="s">
        <v>587</v>
      </c>
      <c r="AS116" s="369">
        <v>62</v>
      </c>
      <c r="AT116" s="369" t="s">
        <v>594</v>
      </c>
      <c r="AU116" s="369">
        <v>6</v>
      </c>
      <c r="AV116" s="369">
        <v>0</v>
      </c>
      <c r="AW116" s="369">
        <v>3</v>
      </c>
      <c r="AX116" s="369">
        <v>0</v>
      </c>
      <c r="AY116" s="369">
        <v>0</v>
      </c>
      <c r="AZ116" s="369" t="s">
        <v>811</v>
      </c>
      <c r="BC116" s="369"/>
      <c r="BD116" s="369"/>
      <c r="BE116" s="369"/>
      <c r="BF116" s="369" t="s">
        <v>1558</v>
      </c>
      <c r="BG116" s="369">
        <v>0</v>
      </c>
      <c r="BH116" s="369">
        <v>0</v>
      </c>
      <c r="BI116" s="369">
        <v>0</v>
      </c>
      <c r="BJ116" s="369">
        <v>120</v>
      </c>
      <c r="BK116" s="369">
        <v>80</v>
      </c>
      <c r="BL116" s="369">
        <v>70</v>
      </c>
      <c r="BM116" s="369">
        <v>67</v>
      </c>
      <c r="BN116" s="369">
        <v>66</v>
      </c>
      <c r="BO116" s="369">
        <v>61</v>
      </c>
      <c r="BP116" s="369">
        <v>5</v>
      </c>
      <c r="BQ116" s="369">
        <v>6</v>
      </c>
      <c r="BR116" s="369">
        <v>5</v>
      </c>
    </row>
    <row r="117" spans="1:70" ht="18" customHeight="1">
      <c r="A117" s="369" t="s">
        <v>1712</v>
      </c>
      <c r="B117" s="370" t="s">
        <v>1549</v>
      </c>
      <c r="C117" s="370">
        <v>2012</v>
      </c>
      <c r="D117" s="370" t="str">
        <f t="shared" si="1"/>
        <v>PAWS2013-2012</v>
      </c>
      <c r="E117" s="369" t="s">
        <v>588</v>
      </c>
      <c r="F117" s="369" t="s">
        <v>1553</v>
      </c>
      <c r="G117" s="398">
        <v>1</v>
      </c>
      <c r="H117" s="402" t="s">
        <v>10</v>
      </c>
      <c r="I117" s="374">
        <v>4485859.45</v>
      </c>
      <c r="J117" s="374">
        <v>403130.63</v>
      </c>
      <c r="K117" s="369">
        <v>0</v>
      </c>
      <c r="L117" s="369">
        <v>1</v>
      </c>
      <c r="M117" s="369">
        <v>0</v>
      </c>
      <c r="N117" s="369">
        <v>0</v>
      </c>
      <c r="Q117" s="368">
        <v>669</v>
      </c>
      <c r="R117" s="369" t="s">
        <v>587</v>
      </c>
      <c r="U117" s="381" t="s">
        <v>136</v>
      </c>
      <c r="V117" s="382"/>
      <c r="W117" s="382" t="s">
        <v>587</v>
      </c>
      <c r="X117" s="369"/>
      <c r="Y117" s="369"/>
      <c r="AK117" s="369">
        <v>2012</v>
      </c>
      <c r="AL117" s="375" t="d">
        <v>2012-06-25</v>
      </c>
      <c r="AM117" s="372" t="s">
        <v>1813</v>
      </c>
      <c r="AN117" s="369" t="s">
        <v>1708</v>
      </c>
      <c r="AO117" s="369" t="s">
        <v>1788</v>
      </c>
      <c r="AP117" s="376">
        <v>2</v>
      </c>
      <c r="AQ117" s="369" t="s">
        <v>1757</v>
      </c>
      <c r="AR117" s="369" t="s">
        <v>587</v>
      </c>
      <c r="AS117" s="369">
        <v>67</v>
      </c>
      <c r="AT117" s="369" t="s">
        <v>594</v>
      </c>
      <c r="AU117" s="369">
        <v>4</v>
      </c>
      <c r="AV117" s="369">
        <v>0</v>
      </c>
      <c r="AW117" s="369">
        <v>1</v>
      </c>
      <c r="AX117" s="369">
        <v>0</v>
      </c>
      <c r="AY117" s="369">
        <v>0</v>
      </c>
      <c r="AZ117" s="369" t="s">
        <v>595</v>
      </c>
      <c r="BC117" s="369"/>
      <c r="BD117" s="369"/>
      <c r="BE117" s="369"/>
      <c r="BF117" s="369" t="s">
        <v>1559</v>
      </c>
      <c r="BG117" s="369">
        <v>25</v>
      </c>
      <c r="BJ117" s="369">
        <v>70</v>
      </c>
      <c r="BM117" s="369">
        <v>56</v>
      </c>
      <c r="BP117" s="369">
        <v>3</v>
      </c>
    </row>
    <row r="118" spans="1:70" ht="18" customHeight="1">
      <c r="A118" s="369" t="s">
        <v>1713</v>
      </c>
      <c r="B118" s="370" t="s">
        <v>710</v>
      </c>
      <c r="C118" s="370">
        <v>2012</v>
      </c>
      <c r="D118" s="370" t="str">
        <f t="shared" si="1"/>
        <v>PAWW1001-2012</v>
      </c>
      <c r="E118" s="369" t="s">
        <v>707</v>
      </c>
      <c r="F118" s="369" t="s">
        <v>708</v>
      </c>
      <c r="G118" s="398">
        <v>1</v>
      </c>
      <c r="H118" s="402" t="s">
        <v>1779</v>
      </c>
      <c r="I118" s="374">
        <v>4486207.6399999997</v>
      </c>
      <c r="J118" s="374">
        <v>403002.65</v>
      </c>
      <c r="K118" s="369">
        <v>0</v>
      </c>
      <c r="L118" s="369">
        <v>5</v>
      </c>
      <c r="M118" s="369">
        <v>0</v>
      </c>
      <c r="N118" s="369">
        <v>0</v>
      </c>
      <c r="Q118" s="368">
        <v>77</v>
      </c>
      <c r="R118" s="369" t="s">
        <v>587</v>
      </c>
      <c r="U118" s="381" t="s">
        <v>137</v>
      </c>
      <c r="V118" s="382"/>
      <c r="W118" s="382" t="s">
        <v>587</v>
      </c>
      <c r="X118" s="369"/>
      <c r="Y118" s="369"/>
      <c r="AK118" s="369">
        <v>2012</v>
      </c>
      <c r="AL118" s="375" t="d">
        <v>2012-06-25</v>
      </c>
      <c r="AM118" s="372" t="s">
        <v>1811</v>
      </c>
      <c r="AN118" s="369" t="s">
        <v>1708</v>
      </c>
      <c r="AO118" s="369" t="s">
        <v>1816</v>
      </c>
      <c r="AP118" s="376">
        <v>1</v>
      </c>
      <c r="AQ118" s="369" t="s">
        <v>1758</v>
      </c>
      <c r="AR118" s="369" t="s">
        <v>587</v>
      </c>
      <c r="AS118" s="369">
        <v>6</v>
      </c>
      <c r="AT118" s="369" t="s">
        <v>585</v>
      </c>
      <c r="AU118" s="369">
        <v>41</v>
      </c>
      <c r="AV118" s="369">
        <v>0</v>
      </c>
      <c r="AW118" s="369">
        <v>5</v>
      </c>
      <c r="AX118" s="369">
        <v>0</v>
      </c>
      <c r="AY118" s="369">
        <v>0</v>
      </c>
      <c r="BC118" s="369"/>
      <c r="BD118" s="369"/>
      <c r="BE118" s="369"/>
      <c r="BF118" s="369" t="s">
        <v>592</v>
      </c>
      <c r="BG118" s="369">
        <v>7</v>
      </c>
      <c r="BH118" s="369">
        <v>22</v>
      </c>
      <c r="BI118" s="369">
        <v>8</v>
      </c>
      <c r="BJ118" s="369">
        <v>125</v>
      </c>
      <c r="BK118" s="369">
        <v>130</v>
      </c>
      <c r="BL118" s="369">
        <v>140</v>
      </c>
      <c r="BM118" s="369">
        <v>74</v>
      </c>
      <c r="BN118" s="369">
        <v>72</v>
      </c>
      <c r="BO118" s="369">
        <v>72</v>
      </c>
      <c r="BP118" s="369">
        <v>6</v>
      </c>
      <c r="BQ118" s="369">
        <v>5</v>
      </c>
      <c r="BR118" s="369">
        <v>5</v>
      </c>
    </row>
    <row r="119" spans="1:70" ht="18" customHeight="1">
      <c r="A119" s="369" t="s">
        <v>1713</v>
      </c>
      <c r="B119" s="370" t="s">
        <v>711</v>
      </c>
      <c r="C119" s="370">
        <v>2012</v>
      </c>
      <c r="D119" s="370" t="str">
        <f t="shared" si="1"/>
        <v>PAWW1002-2012</v>
      </c>
      <c r="E119" s="369" t="s">
        <v>707</v>
      </c>
      <c r="F119" s="369" t="s">
        <v>708</v>
      </c>
      <c r="G119" s="398">
        <v>2</v>
      </c>
      <c r="H119" s="402" t="s">
        <v>1775</v>
      </c>
      <c r="I119" s="374">
        <v>4486202.34</v>
      </c>
      <c r="J119" s="374">
        <v>403005.18</v>
      </c>
      <c r="K119" s="369">
        <v>0</v>
      </c>
      <c r="L119" s="369">
        <v>1</v>
      </c>
      <c r="M119" s="369">
        <v>0</v>
      </c>
      <c r="N119" s="369">
        <v>0</v>
      </c>
      <c r="Q119" s="368">
        <v>78</v>
      </c>
      <c r="R119" s="369" t="s">
        <v>587</v>
      </c>
      <c r="U119" s="381" t="s">
        <v>138</v>
      </c>
      <c r="V119" s="382"/>
      <c r="W119" s="382" t="s">
        <v>587</v>
      </c>
      <c r="X119" s="369"/>
      <c r="Y119" s="369"/>
      <c r="AK119" s="369">
        <v>2012</v>
      </c>
      <c r="AL119" s="375" t="d">
        <v>2012-06-25</v>
      </c>
      <c r="AM119" s="372" t="s">
        <v>1811</v>
      </c>
      <c r="AN119" s="369" t="s">
        <v>1708</v>
      </c>
      <c r="AO119" s="369" t="s">
        <v>1816</v>
      </c>
      <c r="AP119" s="376">
        <v>1</v>
      </c>
      <c r="AQ119" s="369" t="s">
        <v>1758</v>
      </c>
      <c r="AR119" s="369" t="s">
        <v>587</v>
      </c>
      <c r="AS119" s="369">
        <v>12</v>
      </c>
      <c r="AT119" s="369" t="s">
        <v>585</v>
      </c>
      <c r="AU119" s="369">
        <v>36</v>
      </c>
      <c r="AV119" s="369">
        <v>0</v>
      </c>
      <c r="AW119" s="369">
        <v>1</v>
      </c>
      <c r="AX119" s="369">
        <v>0</v>
      </c>
      <c r="AY119" s="369">
        <v>0</v>
      </c>
      <c r="BC119" s="369"/>
      <c r="BD119" s="369"/>
      <c r="BE119" s="369"/>
      <c r="BF119" s="369" t="s">
        <v>592</v>
      </c>
      <c r="BG119" s="369">
        <v>75</v>
      </c>
      <c r="BJ119" s="369">
        <v>75</v>
      </c>
      <c r="BM119" s="369">
        <v>63</v>
      </c>
      <c r="BP119" s="369">
        <v>4</v>
      </c>
    </row>
    <row r="120" spans="1:70" ht="18" customHeight="1">
      <c r="A120" s="369" t="s">
        <v>1713</v>
      </c>
      <c r="B120" s="370" t="s">
        <v>712</v>
      </c>
      <c r="C120" s="370">
        <v>2012</v>
      </c>
      <c r="D120" s="370" t="str">
        <f t="shared" si="1"/>
        <v>PAWW1003-2012</v>
      </c>
      <c r="E120" s="369" t="s">
        <v>707</v>
      </c>
      <c r="F120" s="369" t="s">
        <v>708</v>
      </c>
      <c r="G120" s="398">
        <v>3</v>
      </c>
      <c r="H120" s="402" t="s">
        <v>1786</v>
      </c>
      <c r="I120" s="374">
        <v>4486188.8899999997</v>
      </c>
      <c r="J120" s="374">
        <v>402984.69</v>
      </c>
      <c r="K120" s="369">
        <v>0</v>
      </c>
      <c r="L120" s="369">
        <v>1</v>
      </c>
      <c r="M120" s="369">
        <v>0</v>
      </c>
      <c r="N120" s="369">
        <v>0</v>
      </c>
      <c r="Q120" s="368">
        <v>79</v>
      </c>
      <c r="R120" s="369" t="s">
        <v>587</v>
      </c>
      <c r="U120" s="381" t="s">
        <v>139</v>
      </c>
      <c r="V120" s="382"/>
      <c r="W120" s="382" t="s">
        <v>587</v>
      </c>
      <c r="X120" s="369"/>
      <c r="Y120" s="369"/>
      <c r="AK120" s="369">
        <v>2012</v>
      </c>
      <c r="AL120" s="375" t="d">
        <v>2012-06-25</v>
      </c>
      <c r="AM120" s="372" t="s">
        <v>1811</v>
      </c>
      <c r="AN120" s="369" t="s">
        <v>1708</v>
      </c>
      <c r="AO120" s="369" t="s">
        <v>1816</v>
      </c>
      <c r="AP120" s="376">
        <v>1</v>
      </c>
      <c r="AQ120" s="369" t="s">
        <v>1758</v>
      </c>
      <c r="AR120" s="369" t="s">
        <v>587</v>
      </c>
      <c r="AS120" s="369">
        <v>16</v>
      </c>
      <c r="AT120" s="369" t="s">
        <v>585</v>
      </c>
      <c r="AU120" s="369">
        <v>18</v>
      </c>
      <c r="AV120" s="369">
        <v>0</v>
      </c>
      <c r="AW120" s="369">
        <v>2</v>
      </c>
      <c r="AX120" s="369">
        <v>0</v>
      </c>
      <c r="AY120" s="369">
        <v>0</v>
      </c>
      <c r="BF120" s="369" t="s">
        <v>592</v>
      </c>
      <c r="BG120" s="369">
        <v>124</v>
      </c>
      <c r="BJ120" s="369">
        <v>360</v>
      </c>
      <c r="BM120" s="369">
        <v>69</v>
      </c>
      <c r="BP120" s="369">
        <v>5</v>
      </c>
    </row>
    <row r="121" spans="1:70" ht="18" customHeight="1">
      <c r="A121" s="369" t="s">
        <v>1713</v>
      </c>
      <c r="B121" s="370" t="s">
        <v>713</v>
      </c>
      <c r="C121" s="370">
        <v>2012</v>
      </c>
      <c r="D121" s="370" t="str">
        <f t="shared" si="1"/>
        <v>PAWW1004-2012</v>
      </c>
      <c r="E121" s="369" t="s">
        <v>707</v>
      </c>
      <c r="F121" s="369" t="s">
        <v>708</v>
      </c>
      <c r="G121" s="398">
        <v>4</v>
      </c>
      <c r="H121" s="402" t="s">
        <v>1771</v>
      </c>
      <c r="I121" s="374">
        <v>4486137.1100000003</v>
      </c>
      <c r="J121" s="374">
        <v>402971.67</v>
      </c>
      <c r="K121" s="369">
        <v>0</v>
      </c>
      <c r="L121" s="369">
        <v>2</v>
      </c>
      <c r="M121" s="369">
        <v>0</v>
      </c>
      <c r="N121" s="369">
        <v>0</v>
      </c>
      <c r="Q121" s="368">
        <v>80</v>
      </c>
      <c r="R121" s="369" t="s">
        <v>587</v>
      </c>
      <c r="U121" s="381" t="s">
        <v>140</v>
      </c>
      <c r="V121" s="382"/>
      <c r="W121" s="382" t="s">
        <v>587</v>
      </c>
      <c r="X121" s="369"/>
      <c r="Y121" s="369"/>
      <c r="AK121" s="369">
        <v>2012</v>
      </c>
      <c r="AL121" s="375" t="d">
        <v>2012-06-25</v>
      </c>
      <c r="AM121" s="372" t="s">
        <v>1811</v>
      </c>
      <c r="AN121" s="369" t="s">
        <v>1708</v>
      </c>
      <c r="AO121" s="369" t="s">
        <v>1816</v>
      </c>
      <c r="AP121" s="376">
        <v>1</v>
      </c>
      <c r="AQ121" s="369" t="s">
        <v>1758</v>
      </c>
      <c r="AR121" s="369" t="s">
        <v>587</v>
      </c>
      <c r="AS121" s="369">
        <v>65</v>
      </c>
      <c r="AT121" s="369" t="s">
        <v>585</v>
      </c>
      <c r="AU121" s="369">
        <v>8</v>
      </c>
      <c r="AV121" s="369">
        <v>0</v>
      </c>
      <c r="AW121" s="369">
        <v>2</v>
      </c>
      <c r="AX121" s="369">
        <v>0</v>
      </c>
      <c r="AY121" s="369">
        <v>0</v>
      </c>
      <c r="BF121" s="369" t="s">
        <v>592</v>
      </c>
      <c r="BG121" s="369">
        <v>5</v>
      </c>
      <c r="BH121" s="369">
        <v>35</v>
      </c>
      <c r="BJ121" s="369">
        <v>15</v>
      </c>
      <c r="BK121" s="369">
        <v>5</v>
      </c>
      <c r="BM121" s="369">
        <v>61</v>
      </c>
      <c r="BN121" s="369">
        <v>59</v>
      </c>
      <c r="BP121" s="369">
        <v>5</v>
      </c>
      <c r="BQ121" s="369">
        <v>4</v>
      </c>
    </row>
    <row r="122" spans="1:70" ht="18" customHeight="1">
      <c r="A122" s="369" t="s">
        <v>1713</v>
      </c>
      <c r="B122" s="370" t="s">
        <v>714</v>
      </c>
      <c r="C122" s="370">
        <v>2012</v>
      </c>
      <c r="D122" s="370" t="str">
        <f t="shared" si="1"/>
        <v>PAWW1005-2012</v>
      </c>
      <c r="E122" s="369" t="s">
        <v>707</v>
      </c>
      <c r="F122" s="369" t="s">
        <v>708</v>
      </c>
      <c r="G122" s="398">
        <v>5</v>
      </c>
      <c r="H122" s="402" t="s">
        <v>1772</v>
      </c>
      <c r="I122" s="374">
        <v>4486134.46</v>
      </c>
      <c r="J122" s="374">
        <v>402956.73</v>
      </c>
      <c r="K122" s="369">
        <v>1</v>
      </c>
      <c r="L122" s="369">
        <v>2</v>
      </c>
      <c r="M122" s="369">
        <v>0</v>
      </c>
      <c r="N122" s="369">
        <v>0</v>
      </c>
      <c r="Q122" s="368">
        <v>81</v>
      </c>
      <c r="R122" s="369" t="s">
        <v>587</v>
      </c>
      <c r="U122" s="381" t="s">
        <v>141</v>
      </c>
      <c r="V122" s="382"/>
      <c r="W122" s="382" t="s">
        <v>587</v>
      </c>
      <c r="X122" s="369"/>
      <c r="Y122" s="369"/>
      <c r="AK122" s="369">
        <v>2012</v>
      </c>
      <c r="AL122" s="375" t="d">
        <v>2012-06-25</v>
      </c>
      <c r="AM122" s="372" t="s">
        <v>1811</v>
      </c>
      <c r="AN122" s="369" t="s">
        <v>1708</v>
      </c>
      <c r="AO122" s="369" t="s">
        <v>1816</v>
      </c>
      <c r="AP122" s="376">
        <v>1</v>
      </c>
      <c r="AQ122" s="369" t="s">
        <v>1758</v>
      </c>
      <c r="AR122" s="369" t="s">
        <v>587</v>
      </c>
      <c r="AS122" s="369">
        <v>68.5</v>
      </c>
      <c r="AT122" s="369" t="s">
        <v>594</v>
      </c>
      <c r="AU122" s="369">
        <v>11</v>
      </c>
      <c r="AV122" s="369">
        <v>1</v>
      </c>
      <c r="AW122" s="369">
        <v>2</v>
      </c>
      <c r="AX122" s="369">
        <v>0</v>
      </c>
      <c r="AY122" s="369">
        <v>0</v>
      </c>
      <c r="BF122" s="369" t="s">
        <v>592</v>
      </c>
      <c r="BG122" s="369">
        <v>60</v>
      </c>
      <c r="BH122" s="369">
        <v>60</v>
      </c>
      <c r="BI122" s="369">
        <v>50</v>
      </c>
      <c r="BJ122" s="369">
        <v>100</v>
      </c>
      <c r="BK122" s="369">
        <v>55</v>
      </c>
      <c r="BL122" s="369">
        <v>0</v>
      </c>
      <c r="BM122" s="369">
        <v>83</v>
      </c>
      <c r="BN122" s="369">
        <v>81</v>
      </c>
      <c r="BO122" s="369">
        <v>67</v>
      </c>
      <c r="BP122" s="369">
        <v>4</v>
      </c>
      <c r="BQ122" s="369">
        <v>4</v>
      </c>
      <c r="BR122" s="369">
        <v>1</v>
      </c>
    </row>
    <row r="123" spans="1:70" ht="18" customHeight="1">
      <c r="A123" s="369" t="s">
        <v>1713</v>
      </c>
      <c r="B123" s="370" t="s">
        <v>715</v>
      </c>
      <c r="C123" s="370">
        <v>2012</v>
      </c>
      <c r="D123" s="370" t="str">
        <f t="shared" si="1"/>
        <v>PAWW1006-2012</v>
      </c>
      <c r="E123" s="369" t="s">
        <v>707</v>
      </c>
      <c r="F123" s="369" t="s">
        <v>708</v>
      </c>
      <c r="G123" s="398">
        <v>6</v>
      </c>
      <c r="H123" s="402" t="s">
        <v>1773</v>
      </c>
      <c r="I123" s="374">
        <v>4486131.79</v>
      </c>
      <c r="J123" s="374">
        <v>402957.73</v>
      </c>
      <c r="K123" s="369">
        <v>0</v>
      </c>
      <c r="L123" s="369">
        <v>1</v>
      </c>
      <c r="M123" s="369">
        <v>0</v>
      </c>
      <c r="N123" s="369">
        <v>0</v>
      </c>
      <c r="Q123" s="368">
        <v>82</v>
      </c>
      <c r="R123" s="369" t="s">
        <v>587</v>
      </c>
      <c r="U123" s="381" t="s">
        <v>142</v>
      </c>
      <c r="V123" s="382"/>
      <c r="W123" s="382" t="s">
        <v>587</v>
      </c>
      <c r="X123" s="369"/>
      <c r="Y123" s="369"/>
      <c r="AK123" s="369">
        <v>2012</v>
      </c>
      <c r="AL123" s="375" t="d">
        <v>2012-06-25</v>
      </c>
      <c r="AM123" s="372" t="s">
        <v>1811</v>
      </c>
      <c r="AN123" s="369" t="s">
        <v>1708</v>
      </c>
      <c r="AO123" s="369" t="s">
        <v>1816</v>
      </c>
      <c r="AP123" s="376">
        <v>1</v>
      </c>
      <c r="AQ123" s="369" t="s">
        <v>1758</v>
      </c>
      <c r="AR123" s="369" t="s">
        <v>587</v>
      </c>
      <c r="AS123" s="369">
        <v>71</v>
      </c>
      <c r="AT123" s="369" t="s">
        <v>594</v>
      </c>
      <c r="AU123" s="369">
        <v>10</v>
      </c>
      <c r="AV123" s="369">
        <v>0</v>
      </c>
      <c r="AW123" s="369">
        <v>2</v>
      </c>
      <c r="AX123" s="369">
        <v>0</v>
      </c>
      <c r="AY123" s="369">
        <v>0</v>
      </c>
      <c r="BF123" s="369" t="s">
        <v>592</v>
      </c>
      <c r="BG123" s="369">
        <v>55</v>
      </c>
      <c r="BJ123" s="369">
        <v>55</v>
      </c>
      <c r="BM123" s="369">
        <v>71</v>
      </c>
      <c r="BP123" s="369">
        <v>4</v>
      </c>
    </row>
    <row r="124" spans="1:70" ht="18" customHeight="1">
      <c r="A124" s="369" t="s">
        <v>1713</v>
      </c>
      <c r="B124" s="370" t="s">
        <v>716</v>
      </c>
      <c r="C124" s="370">
        <v>2012</v>
      </c>
      <c r="D124" s="370" t="str">
        <f t="shared" si="1"/>
        <v>PAWW1007-2012</v>
      </c>
      <c r="E124" s="369" t="s">
        <v>707</v>
      </c>
      <c r="F124" s="369" t="s">
        <v>708</v>
      </c>
      <c r="G124" s="398">
        <v>7</v>
      </c>
      <c r="H124" s="402" t="s">
        <v>406</v>
      </c>
      <c r="I124" s="374">
        <v>4486131.07</v>
      </c>
      <c r="J124" s="374">
        <v>402972.98</v>
      </c>
      <c r="K124" s="369">
        <v>0</v>
      </c>
      <c r="L124" s="369">
        <v>3</v>
      </c>
      <c r="M124" s="369">
        <v>0</v>
      </c>
      <c r="N124" s="369">
        <v>0</v>
      </c>
      <c r="O124" s="396" t="s">
        <v>471</v>
      </c>
      <c r="Q124" s="368">
        <v>83</v>
      </c>
      <c r="R124" s="369" t="s">
        <v>587</v>
      </c>
      <c r="U124" s="381" t="s">
        <v>143</v>
      </c>
      <c r="V124" s="382"/>
      <c r="W124" s="382" t="s">
        <v>587</v>
      </c>
      <c r="X124" s="369"/>
      <c r="Y124" s="369"/>
      <c r="AK124" s="369">
        <v>2012</v>
      </c>
      <c r="AL124" s="375" t="d">
        <v>2012-06-25</v>
      </c>
      <c r="AM124" s="372" t="s">
        <v>1811</v>
      </c>
      <c r="AN124" s="369" t="s">
        <v>1708</v>
      </c>
      <c r="AO124" s="369" t="s">
        <v>1816</v>
      </c>
      <c r="AP124" s="376">
        <v>1</v>
      </c>
      <c r="AQ124" s="369" t="s">
        <v>1758</v>
      </c>
      <c r="AR124" s="369" t="s">
        <v>587</v>
      </c>
      <c r="AS124" s="369">
        <v>71</v>
      </c>
      <c r="AT124" s="369" t="s">
        <v>585</v>
      </c>
      <c r="AU124" s="369">
        <v>8</v>
      </c>
      <c r="AV124" s="369">
        <v>0</v>
      </c>
      <c r="AW124" s="369">
        <v>3</v>
      </c>
      <c r="AX124" s="369">
        <v>0</v>
      </c>
      <c r="AY124" s="369">
        <v>0</v>
      </c>
      <c r="BF124" s="369" t="s">
        <v>592</v>
      </c>
      <c r="BG124" s="369">
        <v>5</v>
      </c>
      <c r="BH124" s="369">
        <v>20</v>
      </c>
      <c r="BI124" s="369">
        <v>20</v>
      </c>
      <c r="BJ124" s="369">
        <v>58</v>
      </c>
      <c r="BK124" s="369">
        <v>60</v>
      </c>
      <c r="BL124" s="369">
        <v>70</v>
      </c>
      <c r="BM124" s="369">
        <v>60</v>
      </c>
      <c r="BN124" s="369">
        <v>56</v>
      </c>
      <c r="BO124" s="369">
        <v>49</v>
      </c>
      <c r="BP124" s="369">
        <v>6</v>
      </c>
      <c r="BQ124" s="369">
        <v>5</v>
      </c>
      <c r="BR124" s="369">
        <v>4</v>
      </c>
    </row>
    <row r="125" spans="1:70" ht="18" customHeight="1">
      <c r="A125" s="369" t="s">
        <v>1713</v>
      </c>
      <c r="B125" s="370" t="s">
        <v>717</v>
      </c>
      <c r="C125" s="370">
        <v>2012</v>
      </c>
      <c r="D125" s="370" t="str">
        <f t="shared" si="1"/>
        <v>PAWW1008-2012</v>
      </c>
      <c r="E125" s="369" t="s">
        <v>707</v>
      </c>
      <c r="F125" s="369" t="s">
        <v>708</v>
      </c>
      <c r="G125" s="398">
        <v>8</v>
      </c>
      <c r="H125" s="402" t="s">
        <v>1787</v>
      </c>
      <c r="I125" s="374">
        <v>4486129.13</v>
      </c>
      <c r="J125" s="374">
        <v>402964.97</v>
      </c>
      <c r="K125" s="369">
        <v>0</v>
      </c>
      <c r="L125" s="369">
        <v>1</v>
      </c>
      <c r="M125" s="369">
        <v>0</v>
      </c>
      <c r="N125" s="369">
        <v>0</v>
      </c>
      <c r="Q125" s="368">
        <v>84</v>
      </c>
      <c r="R125" s="369" t="s">
        <v>587</v>
      </c>
      <c r="S125" s="465"/>
      <c r="U125" s="381" t="s">
        <v>144</v>
      </c>
      <c r="V125" s="382"/>
      <c r="W125" s="382" t="s">
        <v>587</v>
      </c>
      <c r="X125" s="369"/>
      <c r="Y125" s="369"/>
      <c r="AE125" s="465"/>
      <c r="AF125" s="465"/>
      <c r="AG125" s="465"/>
      <c r="AH125" s="465"/>
      <c r="AI125" s="465"/>
      <c r="AJ125" s="465"/>
      <c r="AK125" s="369">
        <v>2012</v>
      </c>
      <c r="AL125" s="375" t="d">
        <v>2012-06-25</v>
      </c>
      <c r="AM125" s="372" t="s">
        <v>1811</v>
      </c>
      <c r="AN125" s="369" t="s">
        <v>1708</v>
      </c>
      <c r="AO125" s="369" t="s">
        <v>1816</v>
      </c>
      <c r="AP125" s="376">
        <v>1</v>
      </c>
      <c r="AQ125" s="369" t="s">
        <v>1758</v>
      </c>
      <c r="AR125" s="369" t="s">
        <v>587</v>
      </c>
      <c r="AS125" s="369">
        <v>73.400000000000006</v>
      </c>
      <c r="AT125" s="369" t="s">
        <v>706</v>
      </c>
      <c r="AU125" s="369">
        <v>0</v>
      </c>
      <c r="AV125" s="369">
        <v>0</v>
      </c>
      <c r="AW125" s="369">
        <v>1</v>
      </c>
      <c r="AX125" s="369">
        <v>0</v>
      </c>
      <c r="AY125" s="369">
        <v>0</v>
      </c>
      <c r="BF125" s="369" t="s">
        <v>592</v>
      </c>
      <c r="BG125" s="369">
        <v>25</v>
      </c>
      <c r="BJ125" s="369">
        <v>40</v>
      </c>
      <c r="BM125" s="369">
        <v>48</v>
      </c>
      <c r="BP125" s="369">
        <v>4</v>
      </c>
    </row>
    <row r="126" spans="1:70" ht="18" customHeight="1">
      <c r="A126" s="369" t="s">
        <v>1713</v>
      </c>
      <c r="B126" s="370" t="s">
        <v>718</v>
      </c>
      <c r="C126" s="370">
        <v>2012</v>
      </c>
      <c r="D126" s="370" t="str">
        <f t="shared" si="1"/>
        <v>PAWW1009-2012</v>
      </c>
      <c r="E126" s="369" t="s">
        <v>707</v>
      </c>
      <c r="F126" s="369" t="s">
        <v>708</v>
      </c>
      <c r="G126" s="398">
        <v>9</v>
      </c>
      <c r="H126" s="402" t="s">
        <v>407</v>
      </c>
      <c r="I126" s="374">
        <v>4486128.72</v>
      </c>
      <c r="J126" s="374">
        <v>402970.59</v>
      </c>
      <c r="K126" s="369">
        <v>0</v>
      </c>
      <c r="L126" s="369">
        <v>3</v>
      </c>
      <c r="M126" s="369">
        <v>0</v>
      </c>
      <c r="N126" s="369">
        <v>0</v>
      </c>
      <c r="O126" s="396" t="s">
        <v>472</v>
      </c>
      <c r="Q126" s="368">
        <v>85</v>
      </c>
      <c r="R126" s="369" t="s">
        <v>587</v>
      </c>
      <c r="U126" s="381" t="s">
        <v>145</v>
      </c>
      <c r="V126" s="382"/>
      <c r="W126" s="382" t="s">
        <v>587</v>
      </c>
      <c r="X126" s="369"/>
      <c r="Y126" s="369"/>
      <c r="AK126" s="369">
        <v>2012</v>
      </c>
      <c r="AL126" s="375" t="d">
        <v>2012-06-25</v>
      </c>
      <c r="AM126" s="372" t="s">
        <v>1811</v>
      </c>
      <c r="AN126" s="369" t="s">
        <v>1708</v>
      </c>
      <c r="AO126" s="369" t="s">
        <v>1816</v>
      </c>
      <c r="AP126" s="376">
        <v>1</v>
      </c>
      <c r="AQ126" s="369" t="s">
        <v>1758</v>
      </c>
      <c r="AR126" s="369" t="s">
        <v>587</v>
      </c>
      <c r="AS126" s="369">
        <v>73.400000000000006</v>
      </c>
      <c r="AT126" s="369" t="s">
        <v>585</v>
      </c>
      <c r="AU126" s="369">
        <v>6</v>
      </c>
      <c r="AV126" s="369">
        <v>0</v>
      </c>
      <c r="AW126" s="369">
        <v>3</v>
      </c>
      <c r="AX126" s="369">
        <v>0</v>
      </c>
      <c r="AY126" s="369">
        <v>0</v>
      </c>
      <c r="BF126" s="369" t="s">
        <v>592</v>
      </c>
      <c r="BG126" s="369">
        <v>35</v>
      </c>
      <c r="BH126" s="369">
        <v>3</v>
      </c>
      <c r="BI126" s="369">
        <v>0</v>
      </c>
      <c r="BJ126" s="369">
        <v>15</v>
      </c>
      <c r="BK126" s="369">
        <v>60</v>
      </c>
      <c r="BL126" s="369">
        <v>65</v>
      </c>
      <c r="BM126" s="369">
        <v>61</v>
      </c>
      <c r="BN126" s="369">
        <v>55</v>
      </c>
      <c r="BO126" s="369">
        <v>50</v>
      </c>
      <c r="BP126" s="369">
        <v>3</v>
      </c>
      <c r="BQ126" s="369">
        <v>4</v>
      </c>
      <c r="BR126" s="369">
        <v>4</v>
      </c>
    </row>
    <row r="127" spans="1:70" ht="18" customHeight="1">
      <c r="A127" s="369" t="s">
        <v>1713</v>
      </c>
      <c r="B127" s="370" t="s">
        <v>719</v>
      </c>
      <c r="C127" s="370">
        <v>2012</v>
      </c>
      <c r="D127" s="370" t="str">
        <f t="shared" si="1"/>
        <v>PAWW1010-2012</v>
      </c>
      <c r="H127" s="402" t="s">
        <v>620</v>
      </c>
      <c r="Q127" s="368">
        <v>86</v>
      </c>
      <c r="R127" s="369" t="s">
        <v>596</v>
      </c>
      <c r="U127" s="372" t="s">
        <v>620</v>
      </c>
      <c r="W127" s="369" t="s">
        <v>620</v>
      </c>
      <c r="X127" s="369"/>
      <c r="Y127" s="369"/>
      <c r="AK127" s="369">
        <v>2012</v>
      </c>
      <c r="AL127" s="375" t="d">
        <v>2012-06-25</v>
      </c>
      <c r="AM127" s="372" t="s">
        <v>1811</v>
      </c>
      <c r="AN127" s="369" t="s">
        <v>1708</v>
      </c>
      <c r="AO127" s="369" t="s">
        <v>1816</v>
      </c>
      <c r="AP127" s="376">
        <v>1</v>
      </c>
      <c r="AQ127" s="369" t="s">
        <v>1758</v>
      </c>
      <c r="AR127" s="369" t="s">
        <v>587</v>
      </c>
      <c r="AS127" s="369">
        <v>75.5</v>
      </c>
      <c r="AT127" s="369" t="s">
        <v>594</v>
      </c>
      <c r="AU127" s="369">
        <v>10</v>
      </c>
      <c r="AV127" s="369">
        <v>0</v>
      </c>
      <c r="AW127" s="369">
        <v>5</v>
      </c>
      <c r="AX127" s="369">
        <v>0</v>
      </c>
      <c r="AY127" s="369">
        <v>0</v>
      </c>
    </row>
    <row r="128" spans="1:70" ht="18" customHeight="1">
      <c r="A128" s="369" t="s">
        <v>1713</v>
      </c>
      <c r="B128" s="370" t="s">
        <v>720</v>
      </c>
      <c r="C128" s="370">
        <v>2012</v>
      </c>
      <c r="D128" s="370" t="str">
        <f t="shared" si="1"/>
        <v>PAWW1011-2012</v>
      </c>
      <c r="H128" s="402" t="s">
        <v>620</v>
      </c>
      <c r="Q128" s="368">
        <v>87</v>
      </c>
      <c r="R128" s="369" t="s">
        <v>596</v>
      </c>
      <c r="U128" s="372" t="s">
        <v>620</v>
      </c>
      <c r="W128" s="369" t="s">
        <v>620</v>
      </c>
      <c r="X128" s="369"/>
      <c r="Y128" s="369"/>
      <c r="AK128" s="369">
        <v>2012</v>
      </c>
      <c r="AL128" s="375" t="d">
        <v>2012-06-25</v>
      </c>
      <c r="AM128" s="372" t="s">
        <v>1811</v>
      </c>
      <c r="AN128" s="369" t="s">
        <v>1708</v>
      </c>
      <c r="AO128" s="369" t="s">
        <v>1816</v>
      </c>
      <c r="AP128" s="376">
        <v>1</v>
      </c>
      <c r="AQ128" s="369" t="s">
        <v>1758</v>
      </c>
      <c r="AR128" s="369" t="s">
        <v>587</v>
      </c>
      <c r="AS128" s="369">
        <v>75.5</v>
      </c>
      <c r="AT128" s="369" t="s">
        <v>585</v>
      </c>
      <c r="AU128" s="369">
        <v>6</v>
      </c>
      <c r="AV128" s="369">
        <v>0</v>
      </c>
      <c r="AW128" s="369">
        <v>3</v>
      </c>
      <c r="AX128" s="369">
        <v>0</v>
      </c>
      <c r="AY128" s="369">
        <v>0</v>
      </c>
    </row>
    <row r="129" spans="1:85" ht="18" customHeight="1">
      <c r="A129" s="369" t="s">
        <v>1713</v>
      </c>
      <c r="B129" s="370" t="s">
        <v>721</v>
      </c>
      <c r="C129" s="370">
        <v>2012</v>
      </c>
      <c r="D129" s="370" t="str">
        <f t="shared" si="1"/>
        <v>PAWW1012-2012</v>
      </c>
      <c r="H129" s="402" t="s">
        <v>620</v>
      </c>
      <c r="Q129" s="368">
        <v>88</v>
      </c>
      <c r="R129" s="369" t="s">
        <v>596</v>
      </c>
      <c r="U129" s="372" t="s">
        <v>620</v>
      </c>
      <c r="W129" s="369" t="s">
        <v>620</v>
      </c>
      <c r="X129" s="369"/>
      <c r="Y129" s="369"/>
      <c r="AK129" s="369">
        <v>2012</v>
      </c>
      <c r="AL129" s="375" t="d">
        <v>2012-06-25</v>
      </c>
      <c r="AM129" s="372" t="s">
        <v>1811</v>
      </c>
      <c r="AN129" s="369" t="s">
        <v>1708</v>
      </c>
      <c r="AO129" s="369" t="s">
        <v>1816</v>
      </c>
      <c r="AP129" s="376">
        <v>1</v>
      </c>
      <c r="AQ129" s="369" t="s">
        <v>1758</v>
      </c>
      <c r="AR129" s="369" t="s">
        <v>587</v>
      </c>
      <c r="AS129" s="369">
        <v>87</v>
      </c>
      <c r="AT129" s="369" t="s">
        <v>594</v>
      </c>
      <c r="AU129" s="369">
        <v>9</v>
      </c>
      <c r="AV129" s="369">
        <v>0</v>
      </c>
      <c r="AW129" s="369">
        <v>3</v>
      </c>
      <c r="AX129" s="369">
        <v>0</v>
      </c>
      <c r="AY129" s="369">
        <v>0</v>
      </c>
    </row>
    <row r="130" spans="1:85" ht="18" customHeight="1">
      <c r="A130" s="369" t="s">
        <v>1714</v>
      </c>
      <c r="B130" s="370" t="s">
        <v>709</v>
      </c>
      <c r="C130" s="370">
        <v>2012</v>
      </c>
      <c r="D130" s="370" t="str">
        <f t="shared" si="1"/>
        <v>PAWW2001-2012</v>
      </c>
      <c r="E130" s="369" t="s">
        <v>1765</v>
      </c>
      <c r="F130" s="369" t="s">
        <v>732</v>
      </c>
      <c r="G130" s="398">
        <v>1</v>
      </c>
      <c r="H130" s="402" t="s">
        <v>709</v>
      </c>
      <c r="I130" s="374">
        <v>4486131.1399999997</v>
      </c>
      <c r="J130" s="374">
        <v>402972.55</v>
      </c>
      <c r="K130" s="369">
        <v>2</v>
      </c>
      <c r="L130" s="369">
        <v>1</v>
      </c>
      <c r="M130" s="369">
        <v>0</v>
      </c>
      <c r="N130" s="369">
        <v>0</v>
      </c>
      <c r="O130" s="396" t="s">
        <v>556</v>
      </c>
      <c r="P130" s="369" t="s">
        <v>409</v>
      </c>
      <c r="Q130" s="368">
        <v>89</v>
      </c>
      <c r="R130" s="369" t="s">
        <v>587</v>
      </c>
      <c r="U130" s="381" t="s">
        <v>146</v>
      </c>
      <c r="V130" s="382"/>
      <c r="W130" s="382" t="s">
        <v>408</v>
      </c>
      <c r="X130" s="369"/>
      <c r="Y130" s="369"/>
      <c r="AK130" s="369">
        <v>2012</v>
      </c>
      <c r="AL130" s="375" t="d">
        <v>2012-06-16</v>
      </c>
      <c r="AM130" s="372" t="s">
        <v>1812</v>
      </c>
      <c r="AN130" s="369" t="s">
        <v>1708</v>
      </c>
      <c r="AO130" s="369" t="s">
        <v>1816</v>
      </c>
      <c r="AP130" s="376">
        <v>2</v>
      </c>
      <c r="AQ130" s="369" t="s">
        <v>1755</v>
      </c>
      <c r="AR130" s="369" t="s">
        <v>587</v>
      </c>
      <c r="AS130" s="369">
        <v>20.5</v>
      </c>
      <c r="AT130" s="369" t="s">
        <v>594</v>
      </c>
      <c r="AU130" s="369">
        <v>26</v>
      </c>
      <c r="AV130" s="369">
        <v>3</v>
      </c>
      <c r="AW130" s="369">
        <v>0</v>
      </c>
      <c r="AX130" s="369">
        <v>0</v>
      </c>
      <c r="AY130" s="369">
        <v>0</v>
      </c>
      <c r="AZ130" s="369" t="s">
        <v>595</v>
      </c>
      <c r="BA130" s="369" t="s">
        <v>410</v>
      </c>
      <c r="BF130" s="369" t="s">
        <v>734</v>
      </c>
      <c r="BG130" s="369">
        <v>45</v>
      </c>
      <c r="BH130" s="369">
        <v>80</v>
      </c>
      <c r="BI130" s="369">
        <v>80</v>
      </c>
      <c r="BJ130" s="369">
        <v>18</v>
      </c>
      <c r="BK130" s="369">
        <v>0</v>
      </c>
      <c r="BL130" s="369">
        <v>0</v>
      </c>
      <c r="BM130" s="369">
        <v>71</v>
      </c>
      <c r="BN130" s="369">
        <v>60</v>
      </c>
      <c r="BO130" s="369">
        <v>56</v>
      </c>
      <c r="BP130" s="369">
        <v>2</v>
      </c>
      <c r="BQ130" s="369">
        <v>1</v>
      </c>
      <c r="BR130" s="369">
        <v>1</v>
      </c>
    </row>
    <row r="131" spans="1:85" ht="18" customHeight="1">
      <c r="A131" s="369" t="s">
        <v>1714</v>
      </c>
      <c r="B131" s="370" t="s">
        <v>722</v>
      </c>
      <c r="C131" s="370">
        <v>2012</v>
      </c>
      <c r="D131" s="370" t="str">
        <f t="shared" ref="D131:D194" si="2">B131&amp;"-"&amp;C131</f>
        <v>PAWW2002-2012</v>
      </c>
      <c r="E131" s="369" t="s">
        <v>1765</v>
      </c>
      <c r="F131" s="369" t="s">
        <v>732</v>
      </c>
      <c r="G131" s="398">
        <v>2</v>
      </c>
      <c r="H131" s="402" t="s">
        <v>722</v>
      </c>
      <c r="I131" s="374">
        <v>4486128.01</v>
      </c>
      <c r="J131" s="374">
        <v>402956.82</v>
      </c>
      <c r="K131" s="369">
        <v>1</v>
      </c>
      <c r="L131" s="369">
        <v>4</v>
      </c>
      <c r="M131" s="369">
        <v>0</v>
      </c>
      <c r="N131" s="369">
        <v>0</v>
      </c>
      <c r="P131" s="369" t="s">
        <v>731</v>
      </c>
      <c r="Q131" s="368">
        <v>90</v>
      </c>
      <c r="R131" s="369" t="s">
        <v>587</v>
      </c>
      <c r="U131" s="381" t="s">
        <v>147</v>
      </c>
      <c r="V131" s="382"/>
      <c r="W131" s="382" t="s">
        <v>587</v>
      </c>
      <c r="X131" s="369"/>
      <c r="Y131" s="369"/>
      <c r="AK131" s="369">
        <v>2012</v>
      </c>
      <c r="AL131" s="375" t="d">
        <v>2012-06-16</v>
      </c>
      <c r="AM131" s="372" t="s">
        <v>1812</v>
      </c>
      <c r="AN131" s="369" t="s">
        <v>1708</v>
      </c>
      <c r="AO131" s="369" t="s">
        <v>1816</v>
      </c>
      <c r="AP131" s="376">
        <v>2</v>
      </c>
      <c r="AQ131" s="369" t="s">
        <v>1755</v>
      </c>
      <c r="AR131" s="369" t="s">
        <v>587</v>
      </c>
      <c r="AS131" s="369">
        <v>21.4</v>
      </c>
      <c r="AT131" s="369" t="s">
        <v>594</v>
      </c>
      <c r="AU131" s="369">
        <v>49</v>
      </c>
      <c r="AV131" s="369">
        <v>0</v>
      </c>
      <c r="AW131" s="369">
        <v>0</v>
      </c>
      <c r="AX131" s="369">
        <v>0</v>
      </c>
      <c r="AY131" s="369">
        <v>0</v>
      </c>
      <c r="AZ131" s="369" t="s">
        <v>595</v>
      </c>
      <c r="BF131" s="369" t="s">
        <v>735</v>
      </c>
      <c r="BG131" s="369">
        <v>160</v>
      </c>
      <c r="BH131" s="369">
        <v>200</v>
      </c>
      <c r="BI131" s="369">
        <v>230</v>
      </c>
      <c r="BJ131" s="369">
        <v>68</v>
      </c>
      <c r="BK131" s="369">
        <v>74</v>
      </c>
      <c r="BL131" s="369">
        <v>45</v>
      </c>
      <c r="BM131" s="369">
        <v>70</v>
      </c>
      <c r="BN131" s="369">
        <v>66</v>
      </c>
      <c r="BO131" s="369">
        <v>65</v>
      </c>
      <c r="BP131" s="369">
        <v>3</v>
      </c>
      <c r="BQ131" s="369">
        <v>3</v>
      </c>
      <c r="BR131" s="369">
        <v>2</v>
      </c>
    </row>
    <row r="132" spans="1:85" ht="18" customHeight="1">
      <c r="A132" s="369" t="s">
        <v>1714</v>
      </c>
      <c r="B132" s="370" t="s">
        <v>723</v>
      </c>
      <c r="C132" s="370">
        <v>2012</v>
      </c>
      <c r="D132" s="370" t="str">
        <f t="shared" si="2"/>
        <v>PAWW2003-2012</v>
      </c>
      <c r="E132" s="369" t="s">
        <v>1765</v>
      </c>
      <c r="F132" s="369" t="s">
        <v>732</v>
      </c>
      <c r="G132" s="398">
        <v>3</v>
      </c>
      <c r="H132" s="402" t="s">
        <v>723</v>
      </c>
      <c r="I132" s="374">
        <v>4486123.5999999996</v>
      </c>
      <c r="J132" s="374">
        <v>402968.07</v>
      </c>
      <c r="K132" s="369">
        <v>0</v>
      </c>
      <c r="L132" s="369">
        <v>2</v>
      </c>
      <c r="M132" s="369">
        <v>0</v>
      </c>
      <c r="N132" s="369">
        <v>0</v>
      </c>
      <c r="Q132" s="368">
        <v>91</v>
      </c>
      <c r="R132" s="369" t="s">
        <v>587</v>
      </c>
      <c r="U132" s="381" t="s">
        <v>148</v>
      </c>
      <c r="V132" s="382"/>
      <c r="W132" s="382" t="s">
        <v>587</v>
      </c>
      <c r="X132" s="369"/>
      <c r="Y132" s="369"/>
      <c r="AK132" s="369">
        <v>2012</v>
      </c>
      <c r="AL132" s="375" t="d">
        <v>2012-06-16</v>
      </c>
      <c r="AM132" s="372" t="s">
        <v>1812</v>
      </c>
      <c r="AN132" s="369" t="s">
        <v>1708</v>
      </c>
      <c r="AO132" s="369" t="s">
        <v>1816</v>
      </c>
      <c r="AP132" s="376">
        <v>2</v>
      </c>
      <c r="AQ132" s="369" t="s">
        <v>1755</v>
      </c>
      <c r="AR132" s="369" t="s">
        <v>587</v>
      </c>
      <c r="AS132" s="369">
        <v>24.3</v>
      </c>
      <c r="AT132" s="369" t="s">
        <v>594</v>
      </c>
      <c r="AU132" s="369">
        <v>37</v>
      </c>
      <c r="AV132" s="369">
        <v>0</v>
      </c>
      <c r="AW132" s="369">
        <v>0</v>
      </c>
      <c r="AX132" s="369">
        <v>0</v>
      </c>
      <c r="AY132" s="369">
        <v>0</v>
      </c>
      <c r="AZ132" s="369" t="s">
        <v>728</v>
      </c>
      <c r="BF132" s="369" t="s">
        <v>736</v>
      </c>
      <c r="BG132" s="369">
        <v>40</v>
      </c>
      <c r="BH132" s="369">
        <v>13</v>
      </c>
      <c r="BJ132" s="369">
        <v>58</v>
      </c>
      <c r="BK132" s="369">
        <v>25</v>
      </c>
      <c r="BM132" s="369">
        <v>51</v>
      </c>
      <c r="BN132" s="369">
        <v>51</v>
      </c>
      <c r="BP132" s="369">
        <v>4</v>
      </c>
      <c r="BQ132" s="369">
        <v>4</v>
      </c>
    </row>
    <row r="133" spans="1:85" ht="18" customHeight="1">
      <c r="A133" s="369" t="s">
        <v>1714</v>
      </c>
      <c r="B133" s="370" t="s">
        <v>724</v>
      </c>
      <c r="C133" s="370">
        <v>2012</v>
      </c>
      <c r="D133" s="370" t="str">
        <f t="shared" si="2"/>
        <v>PAWW2004-2012</v>
      </c>
      <c r="E133" s="369" t="s">
        <v>1765</v>
      </c>
      <c r="F133" s="369" t="s">
        <v>732</v>
      </c>
      <c r="G133" s="398">
        <v>4</v>
      </c>
      <c r="H133" s="402" t="s">
        <v>724</v>
      </c>
      <c r="I133" s="374">
        <v>4486116.8600000003</v>
      </c>
      <c r="J133" s="374">
        <v>402954.49</v>
      </c>
      <c r="K133" s="369">
        <v>0</v>
      </c>
      <c r="L133" s="369">
        <v>4</v>
      </c>
      <c r="M133" s="369">
        <v>0</v>
      </c>
      <c r="N133" s="369">
        <v>0</v>
      </c>
      <c r="P133" s="369" t="s">
        <v>731</v>
      </c>
      <c r="Q133" s="368">
        <v>92</v>
      </c>
      <c r="R133" s="369" t="s">
        <v>587</v>
      </c>
      <c r="U133" s="381" t="s">
        <v>149</v>
      </c>
      <c r="V133" s="382"/>
      <c r="W133" s="382" t="s">
        <v>587</v>
      </c>
      <c r="X133" s="369"/>
      <c r="Y133" s="369"/>
      <c r="AK133" s="369">
        <v>2012</v>
      </c>
      <c r="AL133" s="375" t="d">
        <v>2012-06-16</v>
      </c>
      <c r="AM133" s="372" t="s">
        <v>1812</v>
      </c>
      <c r="AN133" s="369" t="s">
        <v>1708</v>
      </c>
      <c r="AO133" s="369" t="s">
        <v>1816</v>
      </c>
      <c r="AP133" s="376">
        <v>2</v>
      </c>
      <c r="AQ133" s="369" t="s">
        <v>1755</v>
      </c>
      <c r="AR133" s="369" t="s">
        <v>587</v>
      </c>
      <c r="AS133" s="369">
        <v>34</v>
      </c>
      <c r="AT133" s="369" t="s">
        <v>594</v>
      </c>
      <c r="AU133" s="369">
        <v>53</v>
      </c>
      <c r="AV133" s="369">
        <v>0</v>
      </c>
      <c r="AW133" s="369">
        <v>0</v>
      </c>
      <c r="AX133" s="369">
        <v>0</v>
      </c>
      <c r="AY133" s="369">
        <v>0</v>
      </c>
      <c r="AZ133" s="369" t="s">
        <v>729</v>
      </c>
      <c r="BF133" s="369" t="s">
        <v>737</v>
      </c>
      <c r="BG133" s="369">
        <v>50</v>
      </c>
      <c r="BH133" s="369">
        <v>0</v>
      </c>
      <c r="BI133" s="369">
        <v>30</v>
      </c>
      <c r="BJ133" s="369">
        <v>90</v>
      </c>
      <c r="BK133" s="369">
        <v>60</v>
      </c>
      <c r="BL133" s="369">
        <v>60</v>
      </c>
      <c r="BM133" s="369">
        <v>70</v>
      </c>
      <c r="BN133" s="369">
        <v>65</v>
      </c>
      <c r="BO133" s="369">
        <v>60</v>
      </c>
      <c r="BP133" s="369">
        <v>4</v>
      </c>
      <c r="BQ133" s="369">
        <v>6</v>
      </c>
      <c r="BR133" s="369">
        <v>5</v>
      </c>
    </row>
    <row r="134" spans="1:85" ht="18" customHeight="1">
      <c r="A134" s="369" t="s">
        <v>1714</v>
      </c>
      <c r="B134" s="370" t="s">
        <v>725</v>
      </c>
      <c r="C134" s="370">
        <v>2012</v>
      </c>
      <c r="D134" s="370" t="str">
        <f t="shared" si="2"/>
        <v>PAWW2005-2012</v>
      </c>
      <c r="E134" s="369" t="s">
        <v>1765</v>
      </c>
      <c r="F134" s="369" t="s">
        <v>732</v>
      </c>
      <c r="G134" s="398">
        <v>5</v>
      </c>
      <c r="H134" s="402" t="s">
        <v>725</v>
      </c>
      <c r="I134" s="374">
        <v>4486127.5</v>
      </c>
      <c r="J134" s="374">
        <v>402970.41</v>
      </c>
      <c r="K134" s="369">
        <v>1</v>
      </c>
      <c r="L134" s="369">
        <v>2</v>
      </c>
      <c r="M134" s="369">
        <v>0</v>
      </c>
      <c r="N134" s="369">
        <v>0</v>
      </c>
      <c r="P134" s="369" t="s">
        <v>731</v>
      </c>
      <c r="Q134" s="368">
        <v>93</v>
      </c>
      <c r="R134" s="369" t="s">
        <v>587</v>
      </c>
      <c r="S134" s="465"/>
      <c r="U134" s="381" t="s">
        <v>150</v>
      </c>
      <c r="V134" s="382"/>
      <c r="W134" s="382" t="s">
        <v>587</v>
      </c>
      <c r="X134" s="369"/>
      <c r="Y134" s="369"/>
      <c r="AE134" s="465"/>
      <c r="AF134" s="465"/>
      <c r="AG134" s="465"/>
      <c r="AH134" s="465"/>
      <c r="AI134" s="465"/>
      <c r="AJ134" s="465"/>
      <c r="AK134" s="369">
        <v>2012</v>
      </c>
      <c r="AL134" s="375" t="d">
        <v>2012-06-16</v>
      </c>
      <c r="AM134" s="372" t="s">
        <v>1812</v>
      </c>
      <c r="AN134" s="369" t="s">
        <v>1708</v>
      </c>
      <c r="AO134" s="369" t="s">
        <v>1816</v>
      </c>
      <c r="AP134" s="376">
        <v>2</v>
      </c>
      <c r="AQ134" s="369" t="s">
        <v>1755</v>
      </c>
      <c r="AR134" s="369" t="s">
        <v>587</v>
      </c>
      <c r="AS134" s="369">
        <v>24</v>
      </c>
      <c r="AT134" s="369" t="s">
        <v>594</v>
      </c>
      <c r="AU134" s="369">
        <v>33</v>
      </c>
      <c r="AV134" s="369">
        <v>0</v>
      </c>
      <c r="AW134" s="369">
        <v>0</v>
      </c>
      <c r="AX134" s="369">
        <v>0</v>
      </c>
      <c r="AY134" s="369">
        <v>0</v>
      </c>
      <c r="AZ134" s="369" t="s">
        <v>730</v>
      </c>
      <c r="BF134" s="369" t="s">
        <v>738</v>
      </c>
      <c r="BG134" s="369">
        <v>50</v>
      </c>
      <c r="BH134" s="369">
        <v>55</v>
      </c>
      <c r="BI134" s="369">
        <v>33</v>
      </c>
      <c r="BJ134" s="369">
        <v>150</v>
      </c>
      <c r="BK134" s="369">
        <v>0</v>
      </c>
      <c r="BL134" s="369">
        <v>97</v>
      </c>
      <c r="BM134" s="369">
        <v>68</v>
      </c>
      <c r="BN134" s="369">
        <v>65</v>
      </c>
      <c r="BO134" s="369">
        <v>65</v>
      </c>
      <c r="BP134" s="369">
        <v>4</v>
      </c>
      <c r="BQ134" s="369">
        <v>1</v>
      </c>
      <c r="BR134" s="369">
        <v>4</v>
      </c>
    </row>
    <row r="135" spans="1:85" ht="18" customHeight="1">
      <c r="A135" s="369" t="s">
        <v>1714</v>
      </c>
      <c r="B135" s="370" t="s">
        <v>726</v>
      </c>
      <c r="C135" s="370">
        <v>2012</v>
      </c>
      <c r="D135" s="370" t="str">
        <f t="shared" si="2"/>
        <v>PAWW2006-2012</v>
      </c>
      <c r="E135" s="369" t="s">
        <v>1765</v>
      </c>
      <c r="F135" s="369" t="s">
        <v>732</v>
      </c>
      <c r="G135" s="398">
        <v>6</v>
      </c>
      <c r="H135" s="402" t="s">
        <v>726</v>
      </c>
      <c r="I135" s="374">
        <v>4486128.68</v>
      </c>
      <c r="J135" s="374">
        <v>402970.5</v>
      </c>
      <c r="K135" s="369">
        <v>3</v>
      </c>
      <c r="L135" s="369">
        <v>0</v>
      </c>
      <c r="M135" s="369">
        <v>0</v>
      </c>
      <c r="N135" s="369">
        <v>1</v>
      </c>
      <c r="O135" s="396" t="s">
        <v>557</v>
      </c>
      <c r="P135" s="369" t="s">
        <v>411</v>
      </c>
      <c r="Q135" s="368">
        <v>94</v>
      </c>
      <c r="R135" s="369" t="s">
        <v>587</v>
      </c>
      <c r="U135" s="381" t="s">
        <v>151</v>
      </c>
      <c r="V135" s="382"/>
      <c r="W135" s="382" t="s">
        <v>408</v>
      </c>
      <c r="X135" s="369"/>
      <c r="Y135" s="369"/>
      <c r="AK135" s="369">
        <v>2012</v>
      </c>
      <c r="AL135" s="375" t="d">
        <v>2012-06-16</v>
      </c>
      <c r="AM135" s="372" t="s">
        <v>1812</v>
      </c>
      <c r="AN135" s="369" t="s">
        <v>1708</v>
      </c>
      <c r="AO135" s="369" t="s">
        <v>1816</v>
      </c>
      <c r="AP135" s="376">
        <v>2</v>
      </c>
      <c r="AQ135" s="369" t="s">
        <v>1755</v>
      </c>
      <c r="AR135" s="369" t="s">
        <v>596</v>
      </c>
      <c r="BA135" s="369" t="s">
        <v>410</v>
      </c>
      <c r="BF135" s="369">
        <v>62</v>
      </c>
      <c r="BG135" s="369">
        <v>80</v>
      </c>
      <c r="BH135" s="369">
        <v>80</v>
      </c>
      <c r="BI135" s="369">
        <v>65</v>
      </c>
      <c r="BJ135" s="369">
        <v>0</v>
      </c>
      <c r="BK135" s="369">
        <v>0</v>
      </c>
      <c r="BL135" s="369">
        <v>0</v>
      </c>
      <c r="BM135" s="369">
        <v>70</v>
      </c>
      <c r="BN135" s="369">
        <v>70</v>
      </c>
      <c r="BO135" s="369">
        <v>68</v>
      </c>
      <c r="BP135" s="369">
        <v>1</v>
      </c>
      <c r="BQ135" s="369">
        <v>1</v>
      </c>
      <c r="BR135" s="369">
        <v>1</v>
      </c>
    </row>
    <row r="136" spans="1:85" ht="18" customHeight="1">
      <c r="A136" s="369" t="s">
        <v>1714</v>
      </c>
      <c r="B136" s="370" t="s">
        <v>727</v>
      </c>
      <c r="C136" s="370">
        <v>2012</v>
      </c>
      <c r="D136" s="370" t="str">
        <f t="shared" si="2"/>
        <v>PAWW2007-2012</v>
      </c>
      <c r="E136" s="369" t="s">
        <v>707</v>
      </c>
      <c r="F136" s="369" t="s">
        <v>732</v>
      </c>
      <c r="H136" s="402" t="s">
        <v>1780</v>
      </c>
      <c r="I136" s="374" t="s">
        <v>733</v>
      </c>
      <c r="K136" s="369">
        <v>0</v>
      </c>
      <c r="L136" s="369">
        <v>0</v>
      </c>
      <c r="M136" s="369">
        <v>0</v>
      </c>
      <c r="N136" s="369">
        <v>1</v>
      </c>
      <c r="P136" s="369" t="s">
        <v>733</v>
      </c>
      <c r="Q136" s="368">
        <v>95</v>
      </c>
      <c r="R136" s="369" t="s">
        <v>587</v>
      </c>
      <c r="U136" s="372" t="s">
        <v>620</v>
      </c>
      <c r="W136" s="369" t="s">
        <v>596</v>
      </c>
      <c r="X136" s="369"/>
      <c r="Y136" s="369"/>
      <c r="AA136" s="373" t="s">
        <v>437</v>
      </c>
      <c r="AK136" s="369">
        <v>2012</v>
      </c>
      <c r="AL136" s="375" t="d">
        <v>2012-06-16</v>
      </c>
      <c r="AM136" s="372" t="s">
        <v>1812</v>
      </c>
      <c r="AN136" s="369" t="s">
        <v>1708</v>
      </c>
      <c r="AO136" s="369" t="s">
        <v>1816</v>
      </c>
      <c r="AP136" s="376">
        <v>2</v>
      </c>
      <c r="AQ136" s="369" t="s">
        <v>1755</v>
      </c>
      <c r="AR136" s="369" t="s">
        <v>596</v>
      </c>
      <c r="BF136" s="369" t="s">
        <v>592</v>
      </c>
      <c r="BG136" s="369">
        <v>0</v>
      </c>
      <c r="BJ136" s="369">
        <v>0</v>
      </c>
      <c r="BM136" s="369">
        <v>45</v>
      </c>
      <c r="BP136" s="369">
        <v>0</v>
      </c>
    </row>
    <row r="137" spans="1:85" ht="18" customHeight="1">
      <c r="A137" s="369" t="s">
        <v>1716</v>
      </c>
      <c r="B137" s="370" t="s">
        <v>1560</v>
      </c>
      <c r="C137" s="370">
        <v>2012</v>
      </c>
      <c r="D137" s="370" t="str">
        <f t="shared" si="2"/>
        <v>PYNN1001-2012</v>
      </c>
      <c r="E137" s="369" t="s">
        <v>588</v>
      </c>
      <c r="F137" s="369" t="s">
        <v>1510</v>
      </c>
      <c r="G137" s="398">
        <v>1</v>
      </c>
      <c r="H137" s="402" t="s">
        <v>1560</v>
      </c>
      <c r="I137" s="374">
        <v>4492889.03</v>
      </c>
      <c r="J137" s="374">
        <v>400759.77</v>
      </c>
      <c r="K137" s="369">
        <v>0</v>
      </c>
      <c r="L137" s="369">
        <v>1</v>
      </c>
      <c r="M137" s="369">
        <v>0</v>
      </c>
      <c r="N137" s="369">
        <v>0</v>
      </c>
      <c r="Q137" s="368">
        <v>670</v>
      </c>
      <c r="R137" s="369" t="s">
        <v>587</v>
      </c>
      <c r="S137" s="362"/>
      <c r="U137" s="381" t="s">
        <v>155</v>
      </c>
      <c r="V137" s="382" t="s">
        <v>386</v>
      </c>
      <c r="W137" s="382" t="s">
        <v>587</v>
      </c>
      <c r="X137" s="372"/>
      <c r="Y137" s="372"/>
      <c r="AB137" s="466"/>
      <c r="AC137" s="466"/>
      <c r="AD137" s="466"/>
      <c r="AE137" s="362"/>
      <c r="AF137" s="362"/>
      <c r="AG137" s="362"/>
      <c r="AH137" s="362"/>
      <c r="AI137" s="362"/>
      <c r="AJ137" s="362"/>
      <c r="AK137" s="369">
        <v>2012</v>
      </c>
      <c r="AL137" s="375" t="d">
        <v>2012-06-15</v>
      </c>
      <c r="AM137" s="372" t="s">
        <v>1813</v>
      </c>
      <c r="AN137" s="369" t="s">
        <v>1715</v>
      </c>
      <c r="AO137" s="369" t="s">
        <v>1817</v>
      </c>
      <c r="AP137" s="376">
        <v>1</v>
      </c>
      <c r="AQ137" s="369" t="s">
        <v>1751</v>
      </c>
      <c r="AR137" s="369" t="s">
        <v>587</v>
      </c>
      <c r="AS137" s="369">
        <v>0.5</v>
      </c>
      <c r="AT137" s="369" t="s">
        <v>594</v>
      </c>
      <c r="AU137" s="369">
        <v>67</v>
      </c>
      <c r="AV137" s="369">
        <v>0</v>
      </c>
      <c r="AW137" s="369">
        <v>1</v>
      </c>
      <c r="AX137" s="369">
        <v>0</v>
      </c>
      <c r="AY137" s="369">
        <v>0</v>
      </c>
      <c r="AZ137" s="369" t="s">
        <v>595</v>
      </c>
      <c r="BF137" s="369" t="s">
        <v>1565</v>
      </c>
      <c r="BG137" s="369">
        <v>75</v>
      </c>
      <c r="BJ137" s="369">
        <v>145</v>
      </c>
      <c r="BM137" s="369">
        <v>68</v>
      </c>
      <c r="BP137" s="369">
        <v>3</v>
      </c>
    </row>
    <row r="138" spans="1:85" ht="18" customHeight="1">
      <c r="A138" s="369" t="s">
        <v>1716</v>
      </c>
      <c r="B138" s="370" t="s">
        <v>1561</v>
      </c>
      <c r="C138" s="370">
        <v>2012</v>
      </c>
      <c r="D138" s="370" t="str">
        <f t="shared" si="2"/>
        <v>PYNN1002-2012</v>
      </c>
      <c r="E138" s="369" t="s">
        <v>588</v>
      </c>
      <c r="F138" s="369" t="s">
        <v>1510</v>
      </c>
      <c r="G138" s="398">
        <v>2</v>
      </c>
      <c r="H138" s="402" t="s">
        <v>1561</v>
      </c>
      <c r="I138" s="374">
        <v>4492888.88</v>
      </c>
      <c r="J138" s="374">
        <v>400759.13</v>
      </c>
      <c r="K138" s="369">
        <v>0</v>
      </c>
      <c r="L138" s="369">
        <v>1</v>
      </c>
      <c r="M138" s="369">
        <v>0</v>
      </c>
      <c r="N138" s="369">
        <v>0</v>
      </c>
      <c r="Q138" s="368">
        <v>671</v>
      </c>
      <c r="R138" s="369" t="s">
        <v>587</v>
      </c>
      <c r="S138" s="362"/>
      <c r="U138" s="381" t="s">
        <v>153</v>
      </c>
      <c r="V138" s="382" t="s">
        <v>387</v>
      </c>
      <c r="W138" s="382" t="s">
        <v>587</v>
      </c>
      <c r="X138" s="372"/>
      <c r="Y138" s="372"/>
      <c r="AB138" s="466"/>
      <c r="AC138" s="466"/>
      <c r="AD138" s="466"/>
      <c r="AE138" s="362"/>
      <c r="AF138" s="362"/>
      <c r="AG138" s="362"/>
      <c r="AH138" s="362"/>
      <c r="AI138" s="362"/>
      <c r="AJ138" s="362"/>
      <c r="AK138" s="369">
        <v>2012</v>
      </c>
      <c r="AL138" s="375" t="d">
        <v>2012-06-15</v>
      </c>
      <c r="AM138" s="372" t="s">
        <v>1813</v>
      </c>
      <c r="AN138" s="369" t="s">
        <v>1715</v>
      </c>
      <c r="AO138" s="369" t="s">
        <v>1817</v>
      </c>
      <c r="AP138" s="376">
        <v>1</v>
      </c>
      <c r="AQ138" s="369" t="s">
        <v>1751</v>
      </c>
      <c r="AR138" s="369" t="s">
        <v>587</v>
      </c>
      <c r="AS138" s="369">
        <v>1</v>
      </c>
      <c r="AT138" s="369" t="s">
        <v>594</v>
      </c>
      <c r="AU138" s="369">
        <v>68</v>
      </c>
      <c r="AV138" s="369">
        <v>0</v>
      </c>
      <c r="AW138" s="369">
        <v>1</v>
      </c>
      <c r="AX138" s="369">
        <v>0</v>
      </c>
      <c r="AY138" s="369">
        <v>0</v>
      </c>
      <c r="AZ138" s="369" t="s">
        <v>1552</v>
      </c>
      <c r="BF138" s="369" t="s">
        <v>1566</v>
      </c>
      <c r="BG138" s="369">
        <v>20</v>
      </c>
      <c r="BJ138" s="369">
        <v>80</v>
      </c>
      <c r="BM138" s="369">
        <v>62</v>
      </c>
      <c r="BP138" s="369">
        <v>3</v>
      </c>
    </row>
    <row r="139" spans="1:85" ht="18" customHeight="1">
      <c r="A139" s="369" t="s">
        <v>1716</v>
      </c>
      <c r="B139" s="370" t="s">
        <v>1562</v>
      </c>
      <c r="C139" s="370">
        <v>2012</v>
      </c>
      <c r="D139" s="370" t="str">
        <f t="shared" si="2"/>
        <v>PYNN1003-2012</v>
      </c>
      <c r="E139" s="369" t="s">
        <v>588</v>
      </c>
      <c r="F139" s="369" t="s">
        <v>1510</v>
      </c>
      <c r="G139" s="398">
        <v>4</v>
      </c>
      <c r="H139" s="402" t="s">
        <v>1562</v>
      </c>
      <c r="I139" s="374">
        <v>4492888.01</v>
      </c>
      <c r="J139" s="374">
        <v>400758.88</v>
      </c>
      <c r="K139" s="369">
        <v>0</v>
      </c>
      <c r="L139" s="369">
        <v>1</v>
      </c>
      <c r="M139" s="369">
        <v>0</v>
      </c>
      <c r="N139" s="369">
        <v>1</v>
      </c>
      <c r="Q139" s="368">
        <v>672</v>
      </c>
      <c r="R139" s="369" t="s">
        <v>587</v>
      </c>
      <c r="S139" s="362"/>
      <c r="U139" s="381" t="s">
        <v>154</v>
      </c>
      <c r="V139" s="382" t="s">
        <v>388</v>
      </c>
      <c r="W139" s="382" t="s">
        <v>587</v>
      </c>
      <c r="X139" s="372"/>
      <c r="Y139" s="372"/>
      <c r="AB139" s="466"/>
      <c r="AC139" s="466"/>
      <c r="AD139" s="466"/>
      <c r="AE139" s="362"/>
      <c r="AF139" s="362"/>
      <c r="AG139" s="362"/>
      <c r="AH139" s="362"/>
      <c r="AI139" s="362"/>
      <c r="AJ139" s="362"/>
      <c r="AK139" s="369">
        <v>2012</v>
      </c>
      <c r="AL139" s="375" t="d">
        <v>2012-06-15</v>
      </c>
      <c r="AM139" s="372" t="s">
        <v>1813</v>
      </c>
      <c r="AN139" s="369" t="s">
        <v>1715</v>
      </c>
      <c r="AO139" s="369" t="s">
        <v>1817</v>
      </c>
      <c r="AP139" s="376">
        <v>1</v>
      </c>
      <c r="AQ139" s="369" t="s">
        <v>1751</v>
      </c>
      <c r="AR139" s="369" t="s">
        <v>587</v>
      </c>
      <c r="AS139" s="369">
        <v>2.5</v>
      </c>
      <c r="AT139" s="369" t="s">
        <v>594</v>
      </c>
      <c r="AU139" s="369">
        <v>68</v>
      </c>
      <c r="AV139" s="369">
        <v>0</v>
      </c>
      <c r="AW139" s="369">
        <v>1</v>
      </c>
      <c r="AX139" s="369">
        <v>0</v>
      </c>
      <c r="AY139" s="369">
        <v>0</v>
      </c>
      <c r="AZ139" s="369" t="s">
        <v>728</v>
      </c>
      <c r="BF139" s="369" t="s">
        <v>1567</v>
      </c>
      <c r="BG139" s="369">
        <v>5</v>
      </c>
      <c r="BH139" s="369">
        <v>0</v>
      </c>
      <c r="BJ139" s="369">
        <v>40</v>
      </c>
      <c r="BK139" s="369">
        <v>0</v>
      </c>
      <c r="BM139" s="369">
        <v>56</v>
      </c>
      <c r="BN139" s="369">
        <v>29</v>
      </c>
      <c r="BP139" s="369">
        <v>5</v>
      </c>
      <c r="BQ139" s="369">
        <v>0</v>
      </c>
    </row>
    <row r="140" spans="1:85" ht="18" customHeight="1">
      <c r="A140" s="369" t="s">
        <v>1716</v>
      </c>
      <c r="B140" s="370" t="s">
        <v>1563</v>
      </c>
      <c r="C140" s="370">
        <v>2012</v>
      </c>
      <c r="D140" s="370" t="str">
        <f t="shared" si="2"/>
        <v>PYNN1004-2012</v>
      </c>
      <c r="E140" s="369" t="s">
        <v>588</v>
      </c>
      <c r="F140" s="369" t="s">
        <v>1510</v>
      </c>
      <c r="G140" s="398">
        <v>5</v>
      </c>
      <c r="H140" s="402" t="s">
        <v>1563</v>
      </c>
      <c r="I140" s="374">
        <v>4492812.8499999996</v>
      </c>
      <c r="J140" s="374">
        <v>400811.96</v>
      </c>
      <c r="K140" s="369">
        <v>0</v>
      </c>
      <c r="L140" s="369">
        <v>1</v>
      </c>
      <c r="M140" s="369">
        <v>0</v>
      </c>
      <c r="N140" s="369">
        <v>0</v>
      </c>
      <c r="Q140" s="368">
        <v>673</v>
      </c>
      <c r="R140" s="369" t="s">
        <v>587</v>
      </c>
      <c r="S140" s="362"/>
      <c r="U140" s="381" t="s">
        <v>152</v>
      </c>
      <c r="V140" s="382" t="s">
        <v>389</v>
      </c>
      <c r="W140" s="382" t="s">
        <v>587</v>
      </c>
      <c r="X140" s="372"/>
      <c r="Y140" s="372"/>
      <c r="AB140" s="466"/>
      <c r="AC140" s="466"/>
      <c r="AD140" s="466"/>
      <c r="AE140" s="362"/>
      <c r="AF140" s="362"/>
      <c r="AG140" s="362"/>
      <c r="AH140" s="362"/>
      <c r="AI140" s="362"/>
      <c r="AJ140" s="362"/>
      <c r="AK140" s="369">
        <v>2012</v>
      </c>
      <c r="AL140" s="375" t="d">
        <v>2012-06-15</v>
      </c>
      <c r="AM140" s="372" t="s">
        <v>1813</v>
      </c>
      <c r="AN140" s="369" t="s">
        <v>1715</v>
      </c>
      <c r="AO140" s="369" t="s">
        <v>1817</v>
      </c>
      <c r="AP140" s="376">
        <v>1</v>
      </c>
      <c r="AQ140" s="369" t="s">
        <v>1751</v>
      </c>
      <c r="AR140" s="369" t="s">
        <v>587</v>
      </c>
      <c r="AS140" s="369">
        <v>3</v>
      </c>
      <c r="AT140" s="369" t="s">
        <v>594</v>
      </c>
      <c r="AU140" s="369">
        <v>68</v>
      </c>
      <c r="AV140" s="369">
        <v>0</v>
      </c>
      <c r="AW140" s="369">
        <v>1</v>
      </c>
      <c r="AX140" s="369">
        <v>0</v>
      </c>
      <c r="AY140" s="369">
        <v>0</v>
      </c>
      <c r="AZ140" s="369" t="s">
        <v>728</v>
      </c>
      <c r="BF140" s="369" t="s">
        <v>1568</v>
      </c>
      <c r="BG140" s="369">
        <v>10</v>
      </c>
      <c r="BJ140" s="369">
        <v>40</v>
      </c>
      <c r="BM140" s="369">
        <v>57</v>
      </c>
      <c r="BP140" s="369">
        <v>4</v>
      </c>
    </row>
    <row r="141" spans="1:85" ht="18" customHeight="1">
      <c r="A141" s="369" t="s">
        <v>1716</v>
      </c>
      <c r="B141" s="370" t="s">
        <v>1564</v>
      </c>
      <c r="C141" s="370">
        <v>2012</v>
      </c>
      <c r="D141" s="370" t="str">
        <f t="shared" si="2"/>
        <v>PYNN1005-2012</v>
      </c>
      <c r="H141" s="402" t="s">
        <v>620</v>
      </c>
      <c r="Q141" s="368">
        <v>674</v>
      </c>
      <c r="R141" s="369" t="s">
        <v>596</v>
      </c>
      <c r="U141" s="381" t="s">
        <v>620</v>
      </c>
      <c r="V141" s="382"/>
      <c r="W141" s="369" t="s">
        <v>620</v>
      </c>
      <c r="X141" s="369"/>
      <c r="Y141" s="369"/>
      <c r="AK141" s="369">
        <v>2012</v>
      </c>
      <c r="AL141" s="375" t="d">
        <v>2012-06-15</v>
      </c>
      <c r="AM141" s="372" t="s">
        <v>1813</v>
      </c>
      <c r="AN141" s="369" t="s">
        <v>1715</v>
      </c>
      <c r="AO141" s="369" t="s">
        <v>1817</v>
      </c>
      <c r="AP141" s="376">
        <v>1</v>
      </c>
      <c r="AQ141" s="369" t="s">
        <v>1751</v>
      </c>
      <c r="AR141" s="369" t="s">
        <v>587</v>
      </c>
      <c r="AS141" s="369">
        <v>70</v>
      </c>
      <c r="AT141" s="369" t="s">
        <v>594</v>
      </c>
      <c r="AU141" s="369">
        <v>13</v>
      </c>
      <c r="AV141" s="369">
        <v>0</v>
      </c>
      <c r="AW141" s="369">
        <v>1</v>
      </c>
      <c r="AX141" s="369">
        <v>0</v>
      </c>
      <c r="AY141" s="369">
        <v>0</v>
      </c>
      <c r="AZ141" s="369" t="s">
        <v>595</v>
      </c>
    </row>
    <row r="142" spans="1:85" ht="18" customHeight="1">
      <c r="A142" s="369" t="s">
        <v>1717</v>
      </c>
      <c r="B142" s="370" t="s">
        <v>1512</v>
      </c>
      <c r="C142" s="370">
        <v>2012</v>
      </c>
      <c r="D142" s="370" t="str">
        <f t="shared" si="2"/>
        <v>PYNN2001-2012</v>
      </c>
      <c r="E142" s="369" t="s">
        <v>588</v>
      </c>
      <c r="F142" s="369" t="s">
        <v>1510</v>
      </c>
      <c r="G142" s="398">
        <v>6</v>
      </c>
      <c r="H142" s="402" t="s">
        <v>1512</v>
      </c>
      <c r="I142" s="374">
        <v>4492766.75</v>
      </c>
      <c r="J142" s="374">
        <v>401018.49</v>
      </c>
      <c r="K142" s="369">
        <v>5</v>
      </c>
      <c r="L142" s="369">
        <v>1</v>
      </c>
      <c r="M142" s="369">
        <v>0</v>
      </c>
      <c r="N142" s="369">
        <v>0</v>
      </c>
      <c r="Q142" s="368">
        <v>644</v>
      </c>
      <c r="R142" s="369" t="s">
        <v>587</v>
      </c>
      <c r="U142" s="381" t="s">
        <v>156</v>
      </c>
      <c r="V142" s="382"/>
      <c r="W142" s="382" t="s">
        <v>587</v>
      </c>
      <c r="X142" s="369"/>
      <c r="Y142" s="369"/>
      <c r="AK142" s="369">
        <v>2012</v>
      </c>
      <c r="AL142" s="375" t="d">
        <v>2012-06-15</v>
      </c>
      <c r="AM142" s="372" t="s">
        <v>1813</v>
      </c>
      <c r="AN142" s="369" t="s">
        <v>1715</v>
      </c>
      <c r="AO142" s="369" t="s">
        <v>1817</v>
      </c>
      <c r="AP142" s="376">
        <v>2</v>
      </c>
      <c r="AQ142" s="369" t="s">
        <v>1759</v>
      </c>
      <c r="AR142" s="369" t="s">
        <v>587</v>
      </c>
      <c r="AS142" s="369">
        <v>23</v>
      </c>
      <c r="AT142" s="369" t="s">
        <v>585</v>
      </c>
      <c r="AU142" s="369">
        <v>4</v>
      </c>
      <c r="AV142" s="369">
        <v>5</v>
      </c>
      <c r="AW142" s="369">
        <v>1</v>
      </c>
      <c r="AX142" s="369">
        <v>0</v>
      </c>
      <c r="AY142" s="369">
        <v>0</v>
      </c>
      <c r="AZ142" s="369" t="s">
        <v>1518</v>
      </c>
      <c r="BF142" s="369" t="s">
        <v>1519</v>
      </c>
      <c r="BG142" s="369">
        <v>40</v>
      </c>
      <c r="BH142" s="369">
        <v>110</v>
      </c>
      <c r="BI142" s="369">
        <v>120</v>
      </c>
      <c r="BJ142" s="369">
        <v>30</v>
      </c>
      <c r="BK142" s="369">
        <v>0</v>
      </c>
      <c r="BL142" s="369">
        <v>0</v>
      </c>
      <c r="BM142" s="369">
        <v>68</v>
      </c>
      <c r="BN142" s="369">
        <v>67</v>
      </c>
      <c r="BO142" s="369">
        <v>64</v>
      </c>
      <c r="BP142" s="369">
        <v>2</v>
      </c>
      <c r="BQ142" s="369">
        <v>1</v>
      </c>
      <c r="BR142" s="369">
        <v>1</v>
      </c>
      <c r="BV142" s="369">
        <v>74</v>
      </c>
      <c r="BW142" s="369">
        <v>52</v>
      </c>
      <c r="BX142" s="369">
        <v>35</v>
      </c>
      <c r="BY142" s="369">
        <v>51</v>
      </c>
      <c r="BZ142" s="369">
        <v>75</v>
      </c>
      <c r="CA142" s="369" t="s">
        <v>64</v>
      </c>
      <c r="CB142" s="369">
        <v>78</v>
      </c>
      <c r="CC142" s="369">
        <v>72</v>
      </c>
      <c r="CD142" s="369">
        <v>65</v>
      </c>
      <c r="CE142" s="369">
        <v>77</v>
      </c>
      <c r="CF142" s="369">
        <v>36</v>
      </c>
      <c r="CG142" s="369">
        <v>19</v>
      </c>
    </row>
    <row r="143" spans="1:85" ht="18" customHeight="1">
      <c r="A143" s="369" t="s">
        <v>1717</v>
      </c>
      <c r="B143" s="370" t="s">
        <v>1513</v>
      </c>
      <c r="C143" s="370">
        <v>2012</v>
      </c>
      <c r="D143" s="370" t="str">
        <f t="shared" si="2"/>
        <v>PYNN2002-2012</v>
      </c>
      <c r="E143" s="369" t="s">
        <v>588</v>
      </c>
      <c r="F143" s="369" t="s">
        <v>1510</v>
      </c>
      <c r="G143" s="398">
        <v>7</v>
      </c>
      <c r="H143" s="402" t="s">
        <v>1513</v>
      </c>
      <c r="I143" s="374">
        <v>4492753.79</v>
      </c>
      <c r="J143" s="374">
        <v>400994.99</v>
      </c>
      <c r="K143" s="369">
        <v>0</v>
      </c>
      <c r="L143" s="369">
        <v>1</v>
      </c>
      <c r="M143" s="369">
        <v>0</v>
      </c>
      <c r="N143" s="369">
        <v>0</v>
      </c>
      <c r="Q143" s="368">
        <v>645</v>
      </c>
      <c r="R143" s="369" t="s">
        <v>587</v>
      </c>
      <c r="U143" s="381" t="s">
        <v>157</v>
      </c>
      <c r="V143" s="382"/>
      <c r="W143" s="382" t="s">
        <v>587</v>
      </c>
      <c r="X143" s="369"/>
      <c r="Y143" s="369"/>
      <c r="AK143" s="369">
        <v>2012</v>
      </c>
      <c r="AL143" s="375" t="d">
        <v>2012-06-15</v>
      </c>
      <c r="AM143" s="372" t="s">
        <v>1813</v>
      </c>
      <c r="AN143" s="369" t="s">
        <v>1715</v>
      </c>
      <c r="AO143" s="369" t="s">
        <v>1817</v>
      </c>
      <c r="AP143" s="376">
        <v>2</v>
      </c>
      <c r="AQ143" s="369" t="s">
        <v>1759</v>
      </c>
      <c r="AR143" s="369" t="s">
        <v>587</v>
      </c>
      <c r="AS143" s="369">
        <v>39</v>
      </c>
      <c r="AT143" s="369" t="s">
        <v>594</v>
      </c>
      <c r="AU143" s="369">
        <v>16</v>
      </c>
      <c r="AV143" s="369">
        <v>0</v>
      </c>
      <c r="AW143" s="369">
        <v>2</v>
      </c>
      <c r="AX143" s="369">
        <v>0</v>
      </c>
      <c r="AY143" s="369">
        <v>0</v>
      </c>
      <c r="AZ143" s="369" t="s">
        <v>945</v>
      </c>
      <c r="BF143" s="369" t="s">
        <v>1520</v>
      </c>
      <c r="BG143" s="369">
        <v>20</v>
      </c>
      <c r="BJ143" s="369">
        <v>80</v>
      </c>
      <c r="BM143" s="369">
        <v>55</v>
      </c>
      <c r="BP143" s="369">
        <v>3</v>
      </c>
      <c r="BV143" s="369">
        <v>74</v>
      </c>
      <c r="BW143" s="369">
        <v>52</v>
      </c>
      <c r="BX143" s="369">
        <v>35</v>
      </c>
      <c r="BY143" s="369">
        <v>51</v>
      </c>
      <c r="BZ143" s="369">
        <v>75</v>
      </c>
      <c r="CA143" s="369" t="s">
        <v>64</v>
      </c>
      <c r="CB143" s="369">
        <v>78</v>
      </c>
      <c r="CC143" s="369">
        <v>72</v>
      </c>
      <c r="CD143" s="369">
        <v>65</v>
      </c>
      <c r="CE143" s="369">
        <v>77</v>
      </c>
      <c r="CF143" s="369">
        <v>36</v>
      </c>
      <c r="CG143" s="369">
        <v>19</v>
      </c>
    </row>
    <row r="144" spans="1:85" ht="18" customHeight="1">
      <c r="A144" s="369" t="s">
        <v>1717</v>
      </c>
      <c r="B144" s="370" t="s">
        <v>1514</v>
      </c>
      <c r="C144" s="370">
        <v>2012</v>
      </c>
      <c r="D144" s="370" t="str">
        <f t="shared" si="2"/>
        <v>PYNN2003-2012</v>
      </c>
      <c r="E144" s="369" t="s">
        <v>588</v>
      </c>
      <c r="F144" s="369" t="s">
        <v>1510</v>
      </c>
      <c r="G144" s="398">
        <v>8</v>
      </c>
      <c r="H144" s="402" t="s">
        <v>1514</v>
      </c>
      <c r="I144" s="374">
        <v>4492737.53</v>
      </c>
      <c r="J144" s="374">
        <v>400936.58</v>
      </c>
      <c r="K144" s="369">
        <v>0</v>
      </c>
      <c r="L144" s="369">
        <v>2</v>
      </c>
      <c r="M144" s="369">
        <v>0</v>
      </c>
      <c r="N144" s="369">
        <v>0</v>
      </c>
      <c r="Q144" s="368">
        <v>646</v>
      </c>
      <c r="R144" s="369" t="s">
        <v>587</v>
      </c>
      <c r="U144" s="381" t="s">
        <v>158</v>
      </c>
      <c r="V144" s="382"/>
      <c r="W144" s="382" t="s">
        <v>587</v>
      </c>
      <c r="X144" s="369"/>
      <c r="Y144" s="369"/>
      <c r="AK144" s="369">
        <v>2012</v>
      </c>
      <c r="AL144" s="375" t="d">
        <v>2012-06-15</v>
      </c>
      <c r="AM144" s="372" t="s">
        <v>1813</v>
      </c>
      <c r="AN144" s="369" t="s">
        <v>1715</v>
      </c>
      <c r="AO144" s="369" t="s">
        <v>1817</v>
      </c>
      <c r="AP144" s="376">
        <v>2</v>
      </c>
      <c r="AQ144" s="369" t="s">
        <v>1759</v>
      </c>
      <c r="AR144" s="369" t="s">
        <v>587</v>
      </c>
      <c r="AS144" s="369">
        <v>61</v>
      </c>
      <c r="AT144" s="369" t="s">
        <v>594</v>
      </c>
      <c r="AU144" s="369">
        <v>41</v>
      </c>
      <c r="AV144" s="369">
        <v>0</v>
      </c>
      <c r="AW144" s="369">
        <v>3</v>
      </c>
      <c r="AX144" s="369">
        <v>0</v>
      </c>
      <c r="AY144" s="369">
        <v>0</v>
      </c>
      <c r="AZ144" s="369" t="s">
        <v>943</v>
      </c>
      <c r="BF144" s="369" t="s">
        <v>1521</v>
      </c>
      <c r="BG144" s="369">
        <v>50</v>
      </c>
      <c r="BH144" s="369">
        <v>20</v>
      </c>
      <c r="BJ144" s="369">
        <v>35</v>
      </c>
      <c r="BK144" s="369">
        <v>50</v>
      </c>
      <c r="BM144" s="369">
        <v>52</v>
      </c>
      <c r="BN144" s="369">
        <v>49</v>
      </c>
      <c r="BP144" s="369">
        <v>3</v>
      </c>
      <c r="BQ144" s="369">
        <v>3</v>
      </c>
      <c r="BV144" s="369">
        <v>74</v>
      </c>
      <c r="BW144" s="369">
        <v>52</v>
      </c>
      <c r="BX144" s="369">
        <v>35</v>
      </c>
      <c r="BY144" s="369">
        <v>51</v>
      </c>
      <c r="BZ144" s="369">
        <v>75</v>
      </c>
      <c r="CA144" s="369" t="s">
        <v>64</v>
      </c>
      <c r="CB144" s="369">
        <v>78</v>
      </c>
      <c r="CC144" s="369">
        <v>72</v>
      </c>
      <c r="CD144" s="369">
        <v>65</v>
      </c>
      <c r="CE144" s="369">
        <v>77</v>
      </c>
      <c r="CF144" s="369">
        <v>36</v>
      </c>
      <c r="CG144" s="369">
        <v>19</v>
      </c>
    </row>
    <row r="145" spans="1:85" ht="18" customHeight="1">
      <c r="A145" s="369" t="s">
        <v>1717</v>
      </c>
      <c r="B145" s="370" t="s">
        <v>1515</v>
      </c>
      <c r="C145" s="370">
        <v>2012</v>
      </c>
      <c r="D145" s="370" t="str">
        <f t="shared" si="2"/>
        <v>PYNN2004-2012</v>
      </c>
      <c r="E145" s="369" t="s">
        <v>588</v>
      </c>
      <c r="F145" s="369" t="s">
        <v>1510</v>
      </c>
      <c r="G145" s="398">
        <v>9</v>
      </c>
      <c r="H145" s="402" t="s">
        <v>1515</v>
      </c>
      <c r="I145" s="374">
        <v>4492734.6500000004</v>
      </c>
      <c r="J145" s="374">
        <v>400947.55</v>
      </c>
      <c r="K145" s="369">
        <v>0</v>
      </c>
      <c r="L145" s="369">
        <v>4</v>
      </c>
      <c r="M145" s="369">
        <v>0</v>
      </c>
      <c r="N145" s="369">
        <v>0</v>
      </c>
      <c r="Q145" s="368">
        <v>647</v>
      </c>
      <c r="R145" s="369" t="s">
        <v>587</v>
      </c>
      <c r="U145" s="381" t="s">
        <v>159</v>
      </c>
      <c r="V145" s="382"/>
      <c r="W145" s="382" t="s">
        <v>587</v>
      </c>
      <c r="X145" s="369"/>
      <c r="Y145" s="369"/>
      <c r="AK145" s="369">
        <v>2012</v>
      </c>
      <c r="AL145" s="375" t="d">
        <v>2012-06-15</v>
      </c>
      <c r="AM145" s="372" t="s">
        <v>1813</v>
      </c>
      <c r="AN145" s="369" t="s">
        <v>1715</v>
      </c>
      <c r="AO145" s="369" t="s">
        <v>1817</v>
      </c>
      <c r="AP145" s="376">
        <v>2</v>
      </c>
      <c r="AQ145" s="369" t="s">
        <v>1759</v>
      </c>
      <c r="AR145" s="369" t="s">
        <v>587</v>
      </c>
      <c r="AS145" s="369">
        <v>62</v>
      </c>
      <c r="AT145" s="369" t="s">
        <v>594</v>
      </c>
      <c r="AU145" s="369">
        <v>44</v>
      </c>
      <c r="AV145" s="369">
        <v>0</v>
      </c>
      <c r="AW145" s="369">
        <v>5</v>
      </c>
      <c r="AX145" s="369">
        <v>0</v>
      </c>
      <c r="AY145" s="369">
        <v>0</v>
      </c>
      <c r="AZ145" s="369" t="s">
        <v>1358</v>
      </c>
      <c r="BF145" s="369" t="s">
        <v>1522</v>
      </c>
      <c r="BG145" s="369">
        <v>0</v>
      </c>
      <c r="BH145" s="369">
        <v>15</v>
      </c>
      <c r="BI145" s="369">
        <v>20</v>
      </c>
      <c r="BJ145" s="369">
        <v>110</v>
      </c>
      <c r="BK145" s="369">
        <v>85</v>
      </c>
      <c r="BL145" s="369">
        <v>80</v>
      </c>
      <c r="BM145" s="369">
        <v>51</v>
      </c>
      <c r="BN145" s="369">
        <v>50</v>
      </c>
      <c r="BO145" s="369">
        <v>49</v>
      </c>
      <c r="BP145" s="369">
        <v>5</v>
      </c>
      <c r="BQ145" s="369">
        <v>4</v>
      </c>
      <c r="BR145" s="369">
        <v>4</v>
      </c>
      <c r="BV145" s="369">
        <v>74</v>
      </c>
      <c r="BW145" s="369">
        <v>52</v>
      </c>
      <c r="BX145" s="369">
        <v>35</v>
      </c>
      <c r="BY145" s="369">
        <v>51</v>
      </c>
      <c r="BZ145" s="369">
        <v>75</v>
      </c>
      <c r="CA145" s="369" t="s">
        <v>64</v>
      </c>
      <c r="CB145" s="369">
        <v>78</v>
      </c>
      <c r="CC145" s="369">
        <v>72</v>
      </c>
      <c r="CD145" s="369">
        <v>65</v>
      </c>
      <c r="CE145" s="369">
        <v>77</v>
      </c>
      <c r="CF145" s="369">
        <v>36</v>
      </c>
      <c r="CG145" s="369">
        <v>19</v>
      </c>
    </row>
    <row r="146" spans="1:85" ht="18" customHeight="1">
      <c r="A146" s="369" t="s">
        <v>1717</v>
      </c>
      <c r="B146" s="370" t="s">
        <v>1516</v>
      </c>
      <c r="C146" s="370">
        <v>2012</v>
      </c>
      <c r="D146" s="370" t="str">
        <f t="shared" si="2"/>
        <v>PYNN2005-2012</v>
      </c>
      <c r="E146" s="369" t="s">
        <v>588</v>
      </c>
      <c r="F146" s="369" t="s">
        <v>1510</v>
      </c>
      <c r="G146" s="398">
        <v>10</v>
      </c>
      <c r="H146" s="402" t="s">
        <v>1516</v>
      </c>
      <c r="I146" s="374">
        <v>4492736.22</v>
      </c>
      <c r="J146" s="374">
        <v>400945.24</v>
      </c>
      <c r="K146" s="369">
        <v>0</v>
      </c>
      <c r="L146" s="369">
        <v>3</v>
      </c>
      <c r="M146" s="369">
        <v>0</v>
      </c>
      <c r="N146" s="369">
        <v>0</v>
      </c>
      <c r="Q146" s="368">
        <v>648</v>
      </c>
      <c r="R146" s="369" t="s">
        <v>587</v>
      </c>
      <c r="U146" s="381" t="s">
        <v>160</v>
      </c>
      <c r="V146" s="382"/>
      <c r="W146" s="382" t="s">
        <v>587</v>
      </c>
      <c r="X146" s="369"/>
      <c r="Y146" s="369"/>
      <c r="AK146" s="369">
        <v>2012</v>
      </c>
      <c r="AL146" s="375" t="d">
        <v>2012-06-15</v>
      </c>
      <c r="AM146" s="372" t="s">
        <v>1813</v>
      </c>
      <c r="AN146" s="369" t="s">
        <v>1715</v>
      </c>
      <c r="AO146" s="369" t="s">
        <v>1817</v>
      </c>
      <c r="AP146" s="376">
        <v>2</v>
      </c>
      <c r="AQ146" s="369" t="s">
        <v>1759</v>
      </c>
      <c r="AR146" s="369" t="s">
        <v>587</v>
      </c>
      <c r="AS146" s="369">
        <v>62</v>
      </c>
      <c r="AT146" s="369" t="s">
        <v>594</v>
      </c>
      <c r="AU146" s="369">
        <v>45</v>
      </c>
      <c r="AV146" s="369">
        <v>0</v>
      </c>
      <c r="AW146" s="369">
        <v>3</v>
      </c>
      <c r="AX146" s="369">
        <v>0</v>
      </c>
      <c r="AY146" s="369">
        <v>0</v>
      </c>
      <c r="AZ146" s="369" t="s">
        <v>802</v>
      </c>
      <c r="BF146" s="369" t="s">
        <v>1523</v>
      </c>
      <c r="BG146" s="369">
        <v>30</v>
      </c>
      <c r="BH146" s="369">
        <v>20</v>
      </c>
      <c r="BI146" s="369">
        <v>25</v>
      </c>
      <c r="BJ146" s="369">
        <v>45</v>
      </c>
      <c r="BK146" s="369">
        <v>50</v>
      </c>
      <c r="BL146" s="369">
        <v>40</v>
      </c>
      <c r="BM146" s="369">
        <v>57</v>
      </c>
      <c r="BN146" s="369">
        <v>55</v>
      </c>
      <c r="BO146" s="369">
        <v>50</v>
      </c>
      <c r="BP146" s="369">
        <v>3</v>
      </c>
      <c r="BQ146" s="369">
        <v>3</v>
      </c>
      <c r="BR146" s="369">
        <v>3</v>
      </c>
      <c r="BV146" s="369">
        <v>74</v>
      </c>
      <c r="BW146" s="369">
        <v>52</v>
      </c>
      <c r="BX146" s="369">
        <v>35</v>
      </c>
      <c r="BY146" s="369">
        <v>51</v>
      </c>
      <c r="BZ146" s="369">
        <v>75</v>
      </c>
      <c r="CA146" s="369" t="s">
        <v>64</v>
      </c>
      <c r="CB146" s="369">
        <v>78</v>
      </c>
      <c r="CC146" s="369">
        <v>72</v>
      </c>
      <c r="CD146" s="369">
        <v>65</v>
      </c>
      <c r="CE146" s="369">
        <v>77</v>
      </c>
      <c r="CF146" s="369">
        <v>36</v>
      </c>
      <c r="CG146" s="369">
        <v>19</v>
      </c>
    </row>
    <row r="147" spans="1:85" ht="18" customHeight="1">
      <c r="A147" s="369" t="s">
        <v>1717</v>
      </c>
      <c r="B147" s="370" t="s">
        <v>1517</v>
      </c>
      <c r="C147" s="370">
        <v>2012</v>
      </c>
      <c r="D147" s="370" t="str">
        <f t="shared" si="2"/>
        <v>PYNN2006-2012</v>
      </c>
      <c r="H147" s="402" t="s">
        <v>620</v>
      </c>
      <c r="Q147" s="368">
        <v>649</v>
      </c>
      <c r="R147" s="369" t="s">
        <v>596</v>
      </c>
      <c r="U147" s="372" t="s">
        <v>620</v>
      </c>
      <c r="W147" s="369" t="s">
        <v>620</v>
      </c>
      <c r="X147" s="369"/>
      <c r="Y147" s="369"/>
      <c r="AK147" s="369">
        <v>2012</v>
      </c>
      <c r="AL147" s="375" t="d">
        <v>2012-06-15</v>
      </c>
      <c r="AM147" s="372" t="s">
        <v>1813</v>
      </c>
      <c r="AN147" s="369" t="s">
        <v>1715</v>
      </c>
      <c r="AO147" s="369" t="s">
        <v>1817</v>
      </c>
      <c r="AP147" s="376">
        <v>2</v>
      </c>
      <c r="AQ147" s="369" t="s">
        <v>1759</v>
      </c>
      <c r="AR147" s="369" t="s">
        <v>587</v>
      </c>
      <c r="AS147" s="369">
        <v>80</v>
      </c>
      <c r="AT147" s="369" t="s">
        <v>594</v>
      </c>
      <c r="AU147" s="369">
        <v>35</v>
      </c>
      <c r="AV147" s="369">
        <v>0</v>
      </c>
      <c r="AW147" s="369">
        <v>2</v>
      </c>
      <c r="AX147" s="369">
        <v>0</v>
      </c>
      <c r="AY147" s="369">
        <v>0</v>
      </c>
      <c r="AZ147" s="369" t="s">
        <v>945</v>
      </c>
      <c r="BV147" s="369">
        <v>74</v>
      </c>
      <c r="BW147" s="369">
        <v>52</v>
      </c>
      <c r="BX147" s="369">
        <v>35</v>
      </c>
      <c r="BY147" s="369">
        <v>51</v>
      </c>
      <c r="BZ147" s="369">
        <v>75</v>
      </c>
      <c r="CA147" s="369" t="s">
        <v>64</v>
      </c>
      <c r="CB147" s="369">
        <v>78</v>
      </c>
      <c r="CC147" s="369">
        <v>72</v>
      </c>
      <c r="CD147" s="369">
        <v>65</v>
      </c>
      <c r="CE147" s="369">
        <v>77</v>
      </c>
      <c r="CF147" s="369">
        <v>36</v>
      </c>
      <c r="CG147" s="369">
        <v>19</v>
      </c>
    </row>
    <row r="148" spans="1:85" ht="18" customHeight="1">
      <c r="A148" s="369" t="s">
        <v>1718</v>
      </c>
      <c r="B148" s="370" t="s">
        <v>1569</v>
      </c>
      <c r="C148" s="370">
        <v>2012</v>
      </c>
      <c r="D148" s="370" t="str">
        <f t="shared" si="2"/>
        <v>PYNS1001-2012</v>
      </c>
      <c r="E148" s="369" t="s">
        <v>588</v>
      </c>
      <c r="F148" s="369" t="s">
        <v>1510</v>
      </c>
      <c r="G148" s="398">
        <v>11</v>
      </c>
      <c r="H148" s="402" t="s">
        <v>1569</v>
      </c>
      <c r="I148" s="374">
        <v>4492665.62</v>
      </c>
      <c r="J148" s="374">
        <v>400875.28</v>
      </c>
      <c r="K148" s="369">
        <v>0</v>
      </c>
      <c r="L148" s="369">
        <v>4</v>
      </c>
      <c r="M148" s="369">
        <v>0</v>
      </c>
      <c r="N148" s="369">
        <v>0</v>
      </c>
      <c r="Q148" s="368">
        <v>675</v>
      </c>
      <c r="R148" s="369" t="s">
        <v>587</v>
      </c>
      <c r="U148" s="381" t="s">
        <v>161</v>
      </c>
      <c r="V148" s="382"/>
      <c r="W148" s="382" t="s">
        <v>587</v>
      </c>
      <c r="X148" s="369"/>
      <c r="Y148" s="369"/>
      <c r="AK148" s="369">
        <v>2012</v>
      </c>
      <c r="AL148" s="375" t="d">
        <v>2012-06-15</v>
      </c>
      <c r="AM148" s="372" t="s">
        <v>1813</v>
      </c>
      <c r="AN148" s="369" t="s">
        <v>1715</v>
      </c>
      <c r="AO148" s="369" t="s">
        <v>1788</v>
      </c>
      <c r="AP148" s="376">
        <v>1</v>
      </c>
      <c r="AQ148" s="369" t="s">
        <v>1756</v>
      </c>
      <c r="AR148" s="369" t="s">
        <v>587</v>
      </c>
      <c r="AS148" s="369">
        <v>6</v>
      </c>
      <c r="AT148" s="369" t="s">
        <v>594</v>
      </c>
      <c r="AU148" s="369">
        <v>76</v>
      </c>
      <c r="AV148" s="369">
        <v>0</v>
      </c>
      <c r="AW148" s="369">
        <v>5</v>
      </c>
      <c r="AX148" s="369">
        <v>0</v>
      </c>
      <c r="AY148" s="369">
        <v>0</v>
      </c>
      <c r="AZ148" s="369" t="s">
        <v>1225</v>
      </c>
      <c r="BF148" s="369" t="s">
        <v>1576</v>
      </c>
      <c r="BG148" s="369">
        <v>60</v>
      </c>
      <c r="BH148" s="369">
        <v>0</v>
      </c>
      <c r="BI148" s="369">
        <v>55</v>
      </c>
      <c r="BJ148" s="369">
        <v>40</v>
      </c>
      <c r="BK148" s="369">
        <v>60</v>
      </c>
      <c r="BL148" s="369">
        <v>30</v>
      </c>
      <c r="BM148" s="369">
        <v>58</v>
      </c>
      <c r="BN148" s="369">
        <v>56</v>
      </c>
      <c r="BO148" s="369">
        <v>45</v>
      </c>
      <c r="BP148" s="369">
        <v>3</v>
      </c>
      <c r="BQ148" s="369">
        <v>3</v>
      </c>
      <c r="BR148" s="369">
        <v>3</v>
      </c>
    </row>
    <row r="149" spans="1:85" ht="18" customHeight="1">
      <c r="A149" s="369" t="s">
        <v>1718</v>
      </c>
      <c r="B149" s="370" t="s">
        <v>1570</v>
      </c>
      <c r="C149" s="370">
        <v>2012</v>
      </c>
      <c r="D149" s="370" t="str">
        <f t="shared" si="2"/>
        <v>PYNS1002-2012</v>
      </c>
      <c r="E149" s="369" t="s">
        <v>588</v>
      </c>
      <c r="F149" s="369" t="s">
        <v>1510</v>
      </c>
      <c r="G149" s="398">
        <v>12</v>
      </c>
      <c r="H149" s="402" t="s">
        <v>1570</v>
      </c>
      <c r="I149" s="374">
        <v>4492548.6399999997</v>
      </c>
      <c r="J149" s="374">
        <v>400995.28</v>
      </c>
      <c r="K149" s="369">
        <v>0</v>
      </c>
      <c r="L149" s="369">
        <v>2</v>
      </c>
      <c r="M149" s="369">
        <v>0</v>
      </c>
      <c r="N149" s="369">
        <v>0</v>
      </c>
      <c r="Q149" s="368">
        <v>676</v>
      </c>
      <c r="R149" s="369" t="s">
        <v>587</v>
      </c>
      <c r="U149" s="381" t="s">
        <v>162</v>
      </c>
      <c r="V149" s="382"/>
      <c r="W149" s="382" t="s">
        <v>587</v>
      </c>
      <c r="X149" s="369"/>
      <c r="Y149" s="369"/>
      <c r="AK149" s="369">
        <v>2012</v>
      </c>
      <c r="AL149" s="375" t="d">
        <v>2012-06-15</v>
      </c>
      <c r="AM149" s="372" t="s">
        <v>1813</v>
      </c>
      <c r="AN149" s="369" t="s">
        <v>1715</v>
      </c>
      <c r="AO149" s="369" t="s">
        <v>1788</v>
      </c>
      <c r="AP149" s="376">
        <v>1</v>
      </c>
      <c r="AQ149" s="369" t="s">
        <v>1756</v>
      </c>
      <c r="AR149" s="369" t="s">
        <v>587</v>
      </c>
      <c r="AS149" s="369">
        <v>94</v>
      </c>
      <c r="AT149" s="369" t="s">
        <v>585</v>
      </c>
      <c r="AU149" s="369">
        <v>59</v>
      </c>
      <c r="AV149" s="369">
        <v>1</v>
      </c>
      <c r="AW149" s="369">
        <v>3</v>
      </c>
      <c r="AX149" s="369">
        <v>0</v>
      </c>
      <c r="AY149" s="369">
        <v>0</v>
      </c>
      <c r="AZ149" s="369" t="s">
        <v>1573</v>
      </c>
      <c r="BF149" s="369" t="s">
        <v>1577</v>
      </c>
      <c r="BG149" s="369">
        <v>65</v>
      </c>
      <c r="BH149" s="369">
        <v>10</v>
      </c>
      <c r="BJ149" s="369">
        <v>80</v>
      </c>
      <c r="BK149" s="369">
        <v>12</v>
      </c>
      <c r="BM149" s="369">
        <v>55</v>
      </c>
      <c r="BN149" s="369">
        <v>40</v>
      </c>
      <c r="BP149" s="369">
        <v>3</v>
      </c>
      <c r="BQ149" s="369">
        <v>3</v>
      </c>
    </row>
    <row r="150" spans="1:85" ht="18" customHeight="1">
      <c r="A150" s="369" t="s">
        <v>1718</v>
      </c>
      <c r="B150" s="370" t="s">
        <v>1571</v>
      </c>
      <c r="C150" s="370">
        <v>2012</v>
      </c>
      <c r="D150" s="370" t="str">
        <f t="shared" si="2"/>
        <v>PYNS1003-2012</v>
      </c>
      <c r="E150" s="369" t="s">
        <v>588</v>
      </c>
      <c r="F150" s="369" t="s">
        <v>1510</v>
      </c>
      <c r="G150" s="398">
        <v>13</v>
      </c>
      <c r="H150" s="402" t="s">
        <v>1571</v>
      </c>
      <c r="I150" s="374">
        <v>4492539.67</v>
      </c>
      <c r="J150" s="374">
        <v>400944.04</v>
      </c>
      <c r="K150" s="369">
        <v>0</v>
      </c>
      <c r="L150" s="369">
        <v>6</v>
      </c>
      <c r="M150" s="369">
        <v>0</v>
      </c>
      <c r="N150" s="369">
        <v>2</v>
      </c>
      <c r="O150" s="374" t="s">
        <v>476</v>
      </c>
      <c r="Q150" s="368">
        <v>677</v>
      </c>
      <c r="R150" s="369" t="s">
        <v>587</v>
      </c>
      <c r="U150" s="381" t="s">
        <v>163</v>
      </c>
      <c r="V150" s="382"/>
      <c r="W150" s="382" t="s">
        <v>587</v>
      </c>
      <c r="X150" s="369"/>
      <c r="Y150" s="369"/>
      <c r="AK150" s="369">
        <v>2012</v>
      </c>
      <c r="AL150" s="375" t="d">
        <v>2012-06-15</v>
      </c>
      <c r="AM150" s="372" t="s">
        <v>1813</v>
      </c>
      <c r="AN150" s="369" t="s">
        <v>1715</v>
      </c>
      <c r="AO150" s="369" t="s">
        <v>1788</v>
      </c>
      <c r="AP150" s="376">
        <v>1</v>
      </c>
      <c r="AQ150" s="369" t="s">
        <v>1756</v>
      </c>
      <c r="AR150" s="369" t="s">
        <v>587</v>
      </c>
      <c r="AS150" s="369">
        <v>99</v>
      </c>
      <c r="AT150" s="369" t="s">
        <v>585</v>
      </c>
      <c r="AU150" s="369">
        <v>56</v>
      </c>
      <c r="AV150" s="369">
        <v>3</v>
      </c>
      <c r="AW150" s="369">
        <v>5</v>
      </c>
      <c r="AX150" s="369">
        <v>0</v>
      </c>
      <c r="AY150" s="369">
        <v>0</v>
      </c>
      <c r="AZ150" s="369" t="s">
        <v>1575</v>
      </c>
      <c r="BF150" s="369" t="s">
        <v>1360</v>
      </c>
      <c r="BG150" s="369">
        <v>10</v>
      </c>
      <c r="BH150" s="369">
        <v>12</v>
      </c>
      <c r="BI150" s="369">
        <v>0</v>
      </c>
      <c r="BJ150" s="369">
        <v>30</v>
      </c>
      <c r="BK150" s="369">
        <v>65</v>
      </c>
      <c r="BL150" s="369">
        <v>40</v>
      </c>
      <c r="BM150" s="369">
        <v>90</v>
      </c>
      <c r="BN150" s="369">
        <v>89</v>
      </c>
      <c r="BO150" s="369">
        <v>89</v>
      </c>
      <c r="BP150" s="369">
        <v>3</v>
      </c>
      <c r="BQ150" s="369">
        <v>3</v>
      </c>
      <c r="BR150" s="369">
        <v>5</v>
      </c>
    </row>
    <row r="151" spans="1:85" ht="18" customHeight="1">
      <c r="A151" s="369" t="s">
        <v>1718</v>
      </c>
      <c r="B151" s="370" t="s">
        <v>1572</v>
      </c>
      <c r="C151" s="370">
        <v>2012</v>
      </c>
      <c r="D151" s="370" t="str">
        <f t="shared" si="2"/>
        <v>PYNS1004-2012</v>
      </c>
      <c r="H151" s="402" t="s">
        <v>620</v>
      </c>
      <c r="P151" s="369" t="s">
        <v>1574</v>
      </c>
      <c r="Q151" s="368">
        <v>678</v>
      </c>
      <c r="R151" s="369" t="s">
        <v>596</v>
      </c>
      <c r="U151" s="372" t="s">
        <v>620</v>
      </c>
      <c r="W151" s="369" t="s">
        <v>620</v>
      </c>
      <c r="X151" s="369"/>
      <c r="Y151" s="369"/>
      <c r="AK151" s="369">
        <v>2012</v>
      </c>
      <c r="AL151" s="375" t="d">
        <v>2012-06-15</v>
      </c>
      <c r="AM151" s="372" t="s">
        <v>1813</v>
      </c>
      <c r="AN151" s="369" t="s">
        <v>1715</v>
      </c>
      <c r="AO151" s="369" t="s">
        <v>1788</v>
      </c>
      <c r="AP151" s="376">
        <v>1</v>
      </c>
      <c r="AQ151" s="369" t="s">
        <v>1756</v>
      </c>
      <c r="AR151" s="369" t="s">
        <v>587</v>
      </c>
      <c r="AS151" s="369">
        <v>26</v>
      </c>
      <c r="AT151" s="369" t="s">
        <v>594</v>
      </c>
      <c r="AU151" s="369">
        <v>186</v>
      </c>
      <c r="AV151" s="369">
        <v>0</v>
      </c>
      <c r="AW151" s="369">
        <v>8</v>
      </c>
      <c r="AX151" s="369">
        <v>0</v>
      </c>
      <c r="AY151" s="369">
        <v>0</v>
      </c>
      <c r="AZ151" s="369" t="s">
        <v>595</v>
      </c>
    </row>
    <row r="152" spans="1:85" ht="18" customHeight="1">
      <c r="A152" s="369" t="s">
        <v>1719</v>
      </c>
      <c r="B152" s="370" t="s">
        <v>1508</v>
      </c>
      <c r="C152" s="370">
        <v>2012</v>
      </c>
      <c r="D152" s="370" t="str">
        <f t="shared" si="2"/>
        <v>PYNS2001-2012</v>
      </c>
      <c r="E152" s="369" t="s">
        <v>588</v>
      </c>
      <c r="F152" s="369" t="s">
        <v>1510</v>
      </c>
      <c r="G152" s="398">
        <v>14</v>
      </c>
      <c r="H152" s="402" t="s">
        <v>1508</v>
      </c>
      <c r="I152" s="374">
        <v>4492529.72</v>
      </c>
      <c r="J152" s="374">
        <v>400938.03</v>
      </c>
      <c r="K152" s="369">
        <v>0</v>
      </c>
      <c r="L152" s="369">
        <v>9</v>
      </c>
      <c r="M152" s="369">
        <v>0</v>
      </c>
      <c r="N152" s="369">
        <v>1</v>
      </c>
      <c r="Q152" s="368">
        <v>643</v>
      </c>
      <c r="R152" s="369" t="s">
        <v>587</v>
      </c>
      <c r="U152" s="381" t="s">
        <v>361</v>
      </c>
      <c r="V152" s="382"/>
      <c r="W152" s="382" t="s">
        <v>587</v>
      </c>
      <c r="X152" s="369"/>
      <c r="Y152" s="369"/>
      <c r="AK152" s="369">
        <v>2012</v>
      </c>
      <c r="AL152" s="375" t="d">
        <v>2012-06-15</v>
      </c>
      <c r="AM152" s="372" t="s">
        <v>1813</v>
      </c>
      <c r="AN152" s="369" t="s">
        <v>1715</v>
      </c>
      <c r="AO152" s="369" t="s">
        <v>1788</v>
      </c>
      <c r="AP152" s="376">
        <v>2</v>
      </c>
      <c r="AQ152" s="369" t="s">
        <v>1757</v>
      </c>
      <c r="AR152" s="369" t="s">
        <v>587</v>
      </c>
      <c r="AS152" s="369">
        <v>90</v>
      </c>
      <c r="AT152" s="369" t="s">
        <v>585</v>
      </c>
      <c r="AU152" s="369">
        <v>27</v>
      </c>
      <c r="AV152" s="369">
        <v>2</v>
      </c>
      <c r="AW152" s="369">
        <v>8</v>
      </c>
      <c r="AX152" s="369">
        <v>0</v>
      </c>
      <c r="AY152" s="369">
        <v>0</v>
      </c>
      <c r="AZ152" s="369" t="s">
        <v>1509</v>
      </c>
      <c r="BF152" s="369" t="s">
        <v>1511</v>
      </c>
      <c r="BG152" s="369">
        <v>5</v>
      </c>
      <c r="BH152" s="369">
        <v>8</v>
      </c>
      <c r="BI152" s="369">
        <v>10</v>
      </c>
      <c r="BJ152" s="369">
        <v>65</v>
      </c>
      <c r="BK152" s="369">
        <v>40</v>
      </c>
      <c r="BL152" s="369">
        <v>60</v>
      </c>
      <c r="BM152" s="369">
        <v>50</v>
      </c>
      <c r="BN152" s="369">
        <v>46</v>
      </c>
      <c r="BO152" s="369">
        <v>45</v>
      </c>
      <c r="BP152" s="369">
        <v>4</v>
      </c>
      <c r="BQ152" s="369">
        <v>4</v>
      </c>
      <c r="BR152" s="369">
        <v>3</v>
      </c>
    </row>
    <row r="153" spans="1:85" ht="18" customHeight="1">
      <c r="A153" s="369" t="s">
        <v>1821</v>
      </c>
      <c r="B153" s="370" t="s">
        <v>1859</v>
      </c>
      <c r="C153" s="370">
        <v>2012</v>
      </c>
      <c r="D153" s="370" t="str">
        <f t="shared" si="2"/>
        <v>PYNS3-101-2012</v>
      </c>
      <c r="E153" s="369" t="s">
        <v>707</v>
      </c>
      <c r="F153" s="369" t="s">
        <v>1789</v>
      </c>
      <c r="H153" s="403" t="s">
        <v>473</v>
      </c>
      <c r="I153" s="374">
        <v>4492529.84</v>
      </c>
      <c r="J153" s="374">
        <v>400991.15</v>
      </c>
      <c r="K153" s="369">
        <v>0</v>
      </c>
      <c r="L153" s="369">
        <v>0</v>
      </c>
      <c r="M153" s="369">
        <v>2</v>
      </c>
      <c r="N153" s="369">
        <v>0</v>
      </c>
      <c r="P153" s="369" t="s">
        <v>33</v>
      </c>
      <c r="Q153" s="368">
        <v>727</v>
      </c>
      <c r="R153" s="369" t="s">
        <v>587</v>
      </c>
      <c r="S153" s="465"/>
      <c r="T153" s="372"/>
      <c r="U153" s="372" t="s">
        <v>394</v>
      </c>
      <c r="W153" s="369" t="s">
        <v>587</v>
      </c>
      <c r="X153" s="369"/>
      <c r="Y153" s="369"/>
      <c r="AA153" s="372"/>
      <c r="AE153" s="465"/>
      <c r="AF153" s="465"/>
      <c r="AG153" s="465"/>
      <c r="AH153" s="465"/>
      <c r="AI153" s="465"/>
      <c r="AJ153" s="465"/>
      <c r="AK153" s="369">
        <v>2012</v>
      </c>
      <c r="AL153" s="377" t="d">
        <v>2012-07-19</v>
      </c>
      <c r="AM153" s="369" t="s">
        <v>1810</v>
      </c>
      <c r="AN153" s="369" t="s">
        <v>1715</v>
      </c>
      <c r="AO153" s="369" t="s">
        <v>1788</v>
      </c>
      <c r="AP153" s="369">
        <v>3</v>
      </c>
      <c r="AQ153" s="369" t="s">
        <v>1823</v>
      </c>
      <c r="AR153" s="369" t="s">
        <v>596</v>
      </c>
      <c r="BA153" s="369" t="s">
        <v>35</v>
      </c>
      <c r="BC153" s="372"/>
      <c r="BD153" s="372"/>
      <c r="BE153" s="372"/>
      <c r="BG153" s="369">
        <v>0</v>
      </c>
      <c r="BH153" s="369">
        <v>0</v>
      </c>
      <c r="BJ153" s="369">
        <v>85</v>
      </c>
      <c r="BK153" s="369">
        <v>55</v>
      </c>
      <c r="BM153" s="369">
        <v>38</v>
      </c>
      <c r="BN153" s="369">
        <v>34</v>
      </c>
      <c r="BP153" s="369">
        <v>7</v>
      </c>
      <c r="BQ153" s="369">
        <v>7</v>
      </c>
      <c r="BS153" s="369"/>
      <c r="BT153" s="369"/>
      <c r="BU153" s="369"/>
      <c r="BV153" s="372"/>
      <c r="BW153" s="372"/>
      <c r="BX153" s="372"/>
      <c r="BY153" s="372"/>
      <c r="BZ153" s="372"/>
      <c r="CA153" s="372"/>
      <c r="CB153" s="372"/>
      <c r="CC153" s="372"/>
      <c r="CD153" s="372"/>
      <c r="CE153" s="372"/>
      <c r="CF153" s="372"/>
      <c r="CG153" s="372"/>
    </row>
    <row r="154" spans="1:85" ht="18" customHeight="1">
      <c r="A154" s="369" t="s">
        <v>1821</v>
      </c>
      <c r="B154" s="370" t="s">
        <v>1860</v>
      </c>
      <c r="C154" s="370">
        <v>2012</v>
      </c>
      <c r="D154" s="370" t="str">
        <f t="shared" si="2"/>
        <v>PYNS3-102-2012</v>
      </c>
      <c r="E154" s="369" t="s">
        <v>707</v>
      </c>
      <c r="F154" s="369" t="s">
        <v>1789</v>
      </c>
      <c r="H154" s="403" t="s">
        <v>474</v>
      </c>
      <c r="I154" s="374">
        <v>4492566.79</v>
      </c>
      <c r="J154" s="374">
        <v>401012.27</v>
      </c>
      <c r="K154" s="369">
        <v>0</v>
      </c>
      <c r="L154" s="369">
        <v>0</v>
      </c>
      <c r="M154" s="369">
        <v>8</v>
      </c>
      <c r="N154" s="369">
        <v>0</v>
      </c>
      <c r="P154" s="369" t="s">
        <v>33</v>
      </c>
      <c r="Q154" s="368">
        <v>728</v>
      </c>
      <c r="R154" s="369" t="s">
        <v>587</v>
      </c>
      <c r="T154" s="372"/>
      <c r="U154" s="372" t="s">
        <v>395</v>
      </c>
      <c r="W154" s="369" t="s">
        <v>587</v>
      </c>
      <c r="X154" s="369"/>
      <c r="Y154" s="369"/>
      <c r="AA154" s="372"/>
      <c r="AK154" s="369">
        <v>2012</v>
      </c>
      <c r="AL154" s="377" t="d">
        <v>2012-07-19</v>
      </c>
      <c r="AM154" s="369" t="s">
        <v>32</v>
      </c>
      <c r="AN154" s="369" t="s">
        <v>1715</v>
      </c>
      <c r="AO154" s="369" t="s">
        <v>1788</v>
      </c>
      <c r="AP154" s="369">
        <v>3</v>
      </c>
      <c r="AQ154" s="369" t="s">
        <v>1823</v>
      </c>
      <c r="AR154" s="369" t="s">
        <v>596</v>
      </c>
      <c r="BC154" s="372"/>
      <c r="BD154" s="372"/>
      <c r="BE154" s="372"/>
      <c r="BG154" s="369">
        <v>0</v>
      </c>
      <c r="BH154" s="369">
        <v>0</v>
      </c>
      <c r="BI154" s="369">
        <v>0</v>
      </c>
      <c r="BJ154" s="369">
        <v>90</v>
      </c>
      <c r="BK154" s="369">
        <v>20</v>
      </c>
      <c r="BL154" s="369">
        <v>55</v>
      </c>
      <c r="BM154" s="369">
        <v>46</v>
      </c>
      <c r="BN154" s="369">
        <v>45</v>
      </c>
      <c r="BO154" s="369">
        <v>40</v>
      </c>
      <c r="BP154" s="369">
        <v>7</v>
      </c>
      <c r="BQ154" s="369">
        <v>7</v>
      </c>
      <c r="BR154" s="369">
        <v>7</v>
      </c>
      <c r="BS154" s="369"/>
      <c r="BT154" s="369"/>
      <c r="BU154" s="369"/>
      <c r="BV154" s="372"/>
      <c r="BW154" s="372"/>
      <c r="BX154" s="372"/>
      <c r="BY154" s="372"/>
      <c r="BZ154" s="372"/>
      <c r="CA154" s="372"/>
      <c r="CB154" s="372"/>
      <c r="CC154" s="372"/>
      <c r="CD154" s="372"/>
      <c r="CE154" s="372"/>
      <c r="CF154" s="372"/>
      <c r="CG154" s="372"/>
    </row>
    <row r="155" spans="1:85" ht="18" customHeight="1">
      <c r="A155" s="369" t="s">
        <v>1821</v>
      </c>
      <c r="B155" s="370" t="s">
        <v>1861</v>
      </c>
      <c r="C155" s="370">
        <v>2012</v>
      </c>
      <c r="D155" s="370" t="str">
        <f t="shared" si="2"/>
        <v>PYNS3-103-2012</v>
      </c>
      <c r="E155" s="369" t="s">
        <v>707</v>
      </c>
      <c r="F155" s="369" t="s">
        <v>1789</v>
      </c>
      <c r="H155" s="403" t="s">
        <v>475</v>
      </c>
      <c r="I155" s="374">
        <v>4492516.21</v>
      </c>
      <c r="J155" s="374">
        <v>400975.52</v>
      </c>
      <c r="K155" s="369">
        <v>1</v>
      </c>
      <c r="L155" s="369">
        <v>0</v>
      </c>
      <c r="M155" s="369">
        <v>0</v>
      </c>
      <c r="N155" s="369">
        <v>1</v>
      </c>
      <c r="P155" s="369" t="s">
        <v>33</v>
      </c>
      <c r="Q155" s="368">
        <v>729</v>
      </c>
      <c r="R155" s="369" t="s">
        <v>587</v>
      </c>
      <c r="T155" s="372"/>
      <c r="U155" s="372" t="s">
        <v>396</v>
      </c>
      <c r="W155" s="369" t="s">
        <v>587</v>
      </c>
      <c r="X155" s="369"/>
      <c r="Y155" s="369"/>
      <c r="AA155" s="372"/>
      <c r="AK155" s="369">
        <v>2012</v>
      </c>
      <c r="AL155" s="377" t="d">
        <v>2012-07-19</v>
      </c>
      <c r="AM155" s="369" t="s">
        <v>32</v>
      </c>
      <c r="AN155" s="369" t="s">
        <v>1715</v>
      </c>
      <c r="AO155" s="369" t="s">
        <v>1788</v>
      </c>
      <c r="AP155" s="369">
        <v>3</v>
      </c>
      <c r="AQ155" s="369" t="s">
        <v>1823</v>
      </c>
      <c r="AR155" s="369" t="s">
        <v>596</v>
      </c>
      <c r="BA155" s="369" t="s">
        <v>34</v>
      </c>
      <c r="BC155" s="372"/>
      <c r="BD155" s="372"/>
      <c r="BE155" s="372"/>
      <c r="BG155" s="369">
        <v>13</v>
      </c>
      <c r="BH155" s="369">
        <v>0</v>
      </c>
      <c r="BJ155" s="369">
        <v>0</v>
      </c>
      <c r="BK155" s="369">
        <v>0</v>
      </c>
      <c r="BM155" s="369">
        <v>47</v>
      </c>
      <c r="BN155" s="369">
        <v>45</v>
      </c>
      <c r="BP155" s="369">
        <v>1</v>
      </c>
      <c r="BQ155" s="369">
        <v>0</v>
      </c>
      <c r="BS155" s="369"/>
      <c r="BT155" s="369"/>
      <c r="BU155" s="369"/>
      <c r="BV155" s="372"/>
      <c r="BW155" s="372"/>
      <c r="BX155" s="372"/>
      <c r="BY155" s="372"/>
      <c r="BZ155" s="372"/>
      <c r="CA155" s="372"/>
      <c r="CB155" s="372"/>
      <c r="CC155" s="372"/>
      <c r="CD155" s="372"/>
      <c r="CE155" s="372"/>
      <c r="CF155" s="372"/>
      <c r="CG155" s="372"/>
    </row>
    <row r="156" spans="1:85" ht="18" customHeight="1">
      <c r="A156" s="369" t="s">
        <v>1720</v>
      </c>
      <c r="B156" s="370" t="s">
        <v>1578</v>
      </c>
      <c r="C156" s="370">
        <v>2012</v>
      </c>
      <c r="D156" s="370" t="str">
        <f t="shared" si="2"/>
        <v>PYNW1001-2012</v>
      </c>
      <c r="E156" s="369" t="s">
        <v>707</v>
      </c>
      <c r="F156" s="369" t="s">
        <v>1587</v>
      </c>
      <c r="G156" s="398">
        <v>1</v>
      </c>
      <c r="H156" s="402" t="s">
        <v>1783</v>
      </c>
      <c r="I156" s="374">
        <v>4492873.21</v>
      </c>
      <c r="J156" s="374">
        <v>400616.97</v>
      </c>
      <c r="K156" s="369">
        <v>0</v>
      </c>
      <c r="L156" s="369">
        <v>3</v>
      </c>
      <c r="M156" s="369">
        <v>0</v>
      </c>
      <c r="N156" s="369">
        <v>0</v>
      </c>
      <c r="P156" s="369" t="s">
        <v>1588</v>
      </c>
      <c r="Q156" s="368">
        <v>679</v>
      </c>
      <c r="R156" s="369" t="s">
        <v>587</v>
      </c>
      <c r="U156" s="372" t="s">
        <v>276</v>
      </c>
      <c r="W156" s="369" t="s">
        <v>587</v>
      </c>
      <c r="X156" s="369"/>
      <c r="Y156" s="369"/>
      <c r="AK156" s="369">
        <v>2012</v>
      </c>
      <c r="AL156" s="375" t="d">
        <v>2012-06-18</v>
      </c>
      <c r="AM156" s="372" t="s">
        <v>1810</v>
      </c>
      <c r="AN156" s="369" t="s">
        <v>1715</v>
      </c>
      <c r="AO156" s="369" t="s">
        <v>1816</v>
      </c>
      <c r="AP156" s="376">
        <v>1</v>
      </c>
      <c r="AQ156" s="369" t="s">
        <v>1758</v>
      </c>
      <c r="AR156" s="369" t="s">
        <v>587</v>
      </c>
      <c r="AS156" s="369">
        <v>10</v>
      </c>
      <c r="AT156" s="369" t="s">
        <v>594</v>
      </c>
      <c r="AU156" s="369">
        <v>44</v>
      </c>
      <c r="AV156" s="369">
        <v>0</v>
      </c>
      <c r="AW156" s="369">
        <v>5</v>
      </c>
      <c r="AX156" s="369">
        <v>0</v>
      </c>
      <c r="AY156" s="369">
        <v>0</v>
      </c>
      <c r="AZ156" s="369" t="s">
        <v>595</v>
      </c>
      <c r="BG156" s="369">
        <v>37</v>
      </c>
      <c r="BH156" s="369">
        <v>18</v>
      </c>
      <c r="BI156" s="369">
        <v>55</v>
      </c>
      <c r="BJ156" s="369">
        <v>77</v>
      </c>
      <c r="BK156" s="369">
        <v>95</v>
      </c>
      <c r="BL156" s="369">
        <v>78</v>
      </c>
      <c r="BM156" s="369">
        <v>70</v>
      </c>
      <c r="BN156" s="369">
        <v>62</v>
      </c>
      <c r="BO156" s="369">
        <v>55</v>
      </c>
      <c r="BP156" s="369">
        <v>5</v>
      </c>
      <c r="BQ156" s="369">
        <v>5</v>
      </c>
      <c r="BR156" s="369">
        <v>4</v>
      </c>
    </row>
    <row r="157" spans="1:85" ht="18" customHeight="1">
      <c r="A157" s="369" t="s">
        <v>1720</v>
      </c>
      <c r="B157" s="370" t="s">
        <v>1579</v>
      </c>
      <c r="C157" s="370">
        <v>2012</v>
      </c>
      <c r="D157" s="370" t="str">
        <f t="shared" si="2"/>
        <v>PYNW1002-2012</v>
      </c>
      <c r="E157" s="369" t="s">
        <v>707</v>
      </c>
      <c r="F157" s="369" t="s">
        <v>1587</v>
      </c>
      <c r="G157" s="398">
        <v>2</v>
      </c>
      <c r="H157" s="402" t="s">
        <v>1775</v>
      </c>
      <c r="I157" s="374">
        <v>4492850.8</v>
      </c>
      <c r="J157" s="374">
        <v>400692.18</v>
      </c>
      <c r="K157" s="369">
        <v>0</v>
      </c>
      <c r="L157" s="369">
        <v>2</v>
      </c>
      <c r="M157" s="369">
        <v>0</v>
      </c>
      <c r="N157" s="369">
        <v>0</v>
      </c>
      <c r="P157" s="369" t="s">
        <v>65</v>
      </c>
      <c r="Q157" s="368">
        <v>680</v>
      </c>
      <c r="R157" s="369" t="s">
        <v>587</v>
      </c>
      <c r="S157" s="465"/>
      <c r="U157" s="372" t="s">
        <v>277</v>
      </c>
      <c r="W157" s="369" t="s">
        <v>587</v>
      </c>
      <c r="X157" s="369"/>
      <c r="Y157" s="369"/>
      <c r="AE157" s="465"/>
      <c r="AF157" s="465"/>
      <c r="AG157" s="465"/>
      <c r="AH157" s="465"/>
      <c r="AI157" s="465"/>
      <c r="AJ157" s="465"/>
      <c r="AK157" s="369">
        <v>2012</v>
      </c>
      <c r="AL157" s="375" t="d">
        <v>2012-06-18</v>
      </c>
      <c r="AM157" s="372" t="s">
        <v>1810</v>
      </c>
      <c r="AN157" s="369" t="s">
        <v>1715</v>
      </c>
      <c r="AO157" s="369" t="s">
        <v>1816</v>
      </c>
      <c r="AP157" s="376">
        <v>1</v>
      </c>
      <c r="AQ157" s="369" t="s">
        <v>1758</v>
      </c>
      <c r="AR157" s="369" t="s">
        <v>587</v>
      </c>
      <c r="AS157" s="369">
        <v>42</v>
      </c>
      <c r="AT157" s="369" t="s">
        <v>585</v>
      </c>
      <c r="AU157" s="369">
        <v>30</v>
      </c>
      <c r="AV157" s="369">
        <v>0</v>
      </c>
      <c r="AW157" s="369">
        <v>3</v>
      </c>
      <c r="AX157" s="369">
        <v>0</v>
      </c>
      <c r="AY157" s="369">
        <v>0</v>
      </c>
      <c r="AZ157" s="369" t="s">
        <v>595</v>
      </c>
      <c r="BF157" s="369" t="s">
        <v>1589</v>
      </c>
      <c r="BG157" s="369">
        <v>130</v>
      </c>
      <c r="BH157" s="369">
        <v>175</v>
      </c>
      <c r="BJ157" s="369">
        <v>132</v>
      </c>
      <c r="BK157" s="369">
        <v>69</v>
      </c>
      <c r="BM157" s="369">
        <v>72</v>
      </c>
      <c r="BN157" s="369">
        <v>68</v>
      </c>
      <c r="BP157" s="369">
        <v>4</v>
      </c>
      <c r="BQ157" s="369">
        <v>3</v>
      </c>
    </row>
    <row r="158" spans="1:85" ht="18" customHeight="1">
      <c r="A158" s="369" t="s">
        <v>1720</v>
      </c>
      <c r="B158" s="370" t="s">
        <v>1580</v>
      </c>
      <c r="C158" s="370">
        <v>2012</v>
      </c>
      <c r="D158" s="370" t="str">
        <f t="shared" si="2"/>
        <v>PYNW1003-2012</v>
      </c>
      <c r="H158" s="402" t="s">
        <v>620</v>
      </c>
      <c r="P158" s="369" t="s">
        <v>67</v>
      </c>
      <c r="Q158" s="368">
        <v>681</v>
      </c>
      <c r="R158" s="369" t="s">
        <v>596</v>
      </c>
      <c r="U158" s="372" t="s">
        <v>620</v>
      </c>
      <c r="W158" s="369" t="s">
        <v>620</v>
      </c>
      <c r="X158" s="369"/>
      <c r="Y158" s="369"/>
      <c r="AK158" s="369">
        <v>2012</v>
      </c>
      <c r="AL158" s="375" t="d">
        <v>2012-06-18</v>
      </c>
      <c r="AM158" s="372" t="s">
        <v>1810</v>
      </c>
      <c r="AN158" s="369" t="s">
        <v>1715</v>
      </c>
      <c r="AO158" s="369" t="s">
        <v>1816</v>
      </c>
      <c r="AP158" s="376">
        <v>1</v>
      </c>
      <c r="AQ158" s="369" t="s">
        <v>1758</v>
      </c>
      <c r="AR158" s="369" t="s">
        <v>587</v>
      </c>
      <c r="AS158" s="369">
        <v>43</v>
      </c>
      <c r="AT158" s="369" t="s">
        <v>585</v>
      </c>
      <c r="AU158" s="369">
        <v>30</v>
      </c>
      <c r="AV158" s="369">
        <v>0</v>
      </c>
      <c r="AW158" s="369">
        <v>2</v>
      </c>
      <c r="AX158" s="369">
        <v>0</v>
      </c>
      <c r="AY158" s="369">
        <v>0</v>
      </c>
      <c r="AZ158" s="369" t="s">
        <v>595</v>
      </c>
    </row>
    <row r="159" spans="1:85" ht="18" customHeight="1">
      <c r="A159" s="369" t="s">
        <v>1720</v>
      </c>
      <c r="B159" s="370" t="s">
        <v>1581</v>
      </c>
      <c r="C159" s="370">
        <v>2012</v>
      </c>
      <c r="D159" s="370" t="str">
        <f t="shared" si="2"/>
        <v>PYNW1004-2012</v>
      </c>
      <c r="E159" s="369" t="s">
        <v>707</v>
      </c>
      <c r="F159" s="369" t="s">
        <v>1587</v>
      </c>
      <c r="G159" s="398">
        <v>3</v>
      </c>
      <c r="H159" s="402" t="s">
        <v>1771</v>
      </c>
      <c r="I159" s="374">
        <v>4492847.91</v>
      </c>
      <c r="J159" s="374">
        <v>400691.8</v>
      </c>
      <c r="K159" s="369">
        <v>2</v>
      </c>
      <c r="L159" s="369">
        <v>4</v>
      </c>
      <c r="M159" s="369">
        <v>0</v>
      </c>
      <c r="N159" s="369">
        <v>0</v>
      </c>
      <c r="P159" s="369" t="s">
        <v>66</v>
      </c>
      <c r="Q159" s="368">
        <v>682</v>
      </c>
      <c r="R159" s="369" t="s">
        <v>587</v>
      </c>
      <c r="S159" s="362"/>
      <c r="U159" s="372" t="s">
        <v>278</v>
      </c>
      <c r="V159" s="369" t="s">
        <v>397</v>
      </c>
      <c r="W159" s="369" t="s">
        <v>587</v>
      </c>
      <c r="X159" s="372"/>
      <c r="Y159" s="372"/>
      <c r="AB159" s="466"/>
      <c r="AC159" s="466"/>
      <c r="AD159" s="466"/>
      <c r="AE159" s="362"/>
      <c r="AF159" s="362"/>
      <c r="AG159" s="362"/>
      <c r="AH159" s="362"/>
      <c r="AI159" s="362"/>
      <c r="AJ159" s="362"/>
      <c r="AK159" s="369">
        <v>2012</v>
      </c>
      <c r="AL159" s="375" t="d">
        <v>2012-06-18</v>
      </c>
      <c r="AM159" s="372" t="s">
        <v>1810</v>
      </c>
      <c r="AN159" s="369" t="s">
        <v>1715</v>
      </c>
      <c r="AO159" s="369" t="s">
        <v>1816</v>
      </c>
      <c r="AP159" s="376">
        <v>1</v>
      </c>
      <c r="AQ159" s="369" t="s">
        <v>1758</v>
      </c>
      <c r="AR159" s="369" t="s">
        <v>587</v>
      </c>
      <c r="AS159" s="369">
        <v>47</v>
      </c>
      <c r="AT159" s="369" t="s">
        <v>585</v>
      </c>
      <c r="AU159" s="369">
        <v>28</v>
      </c>
      <c r="AV159" s="369">
        <v>0</v>
      </c>
      <c r="AW159" s="369">
        <v>2</v>
      </c>
      <c r="AX159" s="369">
        <v>0</v>
      </c>
      <c r="AY159" s="369">
        <v>0</v>
      </c>
      <c r="AZ159" s="369" t="s">
        <v>595</v>
      </c>
      <c r="BF159" s="369">
        <v>81</v>
      </c>
      <c r="BG159" s="369">
        <v>280</v>
      </c>
      <c r="BH159" s="369">
        <v>210</v>
      </c>
      <c r="BI159" s="369">
        <v>170</v>
      </c>
      <c r="BJ159" s="369">
        <v>65</v>
      </c>
      <c r="BK159" s="369">
        <v>57</v>
      </c>
      <c r="BL159" s="369">
        <v>3</v>
      </c>
      <c r="BM159" s="369">
        <v>74</v>
      </c>
      <c r="BN159" s="369">
        <v>72</v>
      </c>
      <c r="BO159" s="369">
        <v>70</v>
      </c>
      <c r="BP159" s="369">
        <v>3</v>
      </c>
      <c r="BQ159" s="369">
        <v>3</v>
      </c>
      <c r="BR159" s="369">
        <v>2</v>
      </c>
    </row>
    <row r="160" spans="1:85" ht="18" customHeight="1">
      <c r="A160" s="369" t="s">
        <v>1720</v>
      </c>
      <c r="B160" s="370" t="s">
        <v>1582</v>
      </c>
      <c r="C160" s="370">
        <v>2012</v>
      </c>
      <c r="D160" s="370" t="str">
        <f t="shared" si="2"/>
        <v>PYNW1005-2012</v>
      </c>
      <c r="H160" s="402" t="s">
        <v>620</v>
      </c>
      <c r="P160" s="369" t="s">
        <v>68</v>
      </c>
      <c r="Q160" s="368">
        <v>683</v>
      </c>
      <c r="R160" s="369" t="s">
        <v>596</v>
      </c>
      <c r="U160" s="372" t="s">
        <v>620</v>
      </c>
      <c r="W160" s="369" t="s">
        <v>620</v>
      </c>
      <c r="X160" s="369"/>
      <c r="Y160" s="369"/>
      <c r="AK160" s="369">
        <v>2012</v>
      </c>
      <c r="AL160" s="375" t="d">
        <v>2012-06-18</v>
      </c>
      <c r="AM160" s="372" t="s">
        <v>1810</v>
      </c>
      <c r="AN160" s="369" t="s">
        <v>1715</v>
      </c>
      <c r="AO160" s="369" t="s">
        <v>1816</v>
      </c>
      <c r="AP160" s="376">
        <v>1</v>
      </c>
      <c r="AQ160" s="369" t="s">
        <v>1758</v>
      </c>
      <c r="AR160" s="369" t="s">
        <v>587</v>
      </c>
      <c r="AS160" s="369">
        <v>48</v>
      </c>
      <c r="AT160" s="369" t="s">
        <v>585</v>
      </c>
      <c r="AU160" s="369">
        <v>28</v>
      </c>
      <c r="AV160" s="369">
        <v>0</v>
      </c>
      <c r="AW160" s="369">
        <v>2</v>
      </c>
      <c r="AX160" s="369">
        <v>0</v>
      </c>
      <c r="AY160" s="369">
        <v>0</v>
      </c>
      <c r="AZ160" s="369" t="s">
        <v>595</v>
      </c>
    </row>
    <row r="161" spans="1:73" ht="18" customHeight="1">
      <c r="A161" s="369" t="s">
        <v>1720</v>
      </c>
      <c r="B161" s="370" t="s">
        <v>1583</v>
      </c>
      <c r="C161" s="370">
        <v>2012</v>
      </c>
      <c r="D161" s="370" t="str">
        <f t="shared" si="2"/>
        <v>PYNW1006-2012</v>
      </c>
      <c r="E161" s="369" t="s">
        <v>707</v>
      </c>
      <c r="F161" s="369" t="s">
        <v>1587</v>
      </c>
      <c r="G161" s="398">
        <v>4</v>
      </c>
      <c r="H161" s="402" t="s">
        <v>1773</v>
      </c>
      <c r="I161" s="374">
        <v>4492848.04</v>
      </c>
      <c r="J161" s="374">
        <v>400692.39</v>
      </c>
      <c r="K161" s="369">
        <v>0</v>
      </c>
      <c r="L161" s="369">
        <v>1</v>
      </c>
      <c r="M161" s="369">
        <v>0</v>
      </c>
      <c r="N161" s="369">
        <v>0</v>
      </c>
      <c r="P161" s="369" t="s">
        <v>1585</v>
      </c>
      <c r="Q161" s="368">
        <v>684</v>
      </c>
      <c r="R161" s="369" t="s">
        <v>587</v>
      </c>
      <c r="U161" s="372" t="s">
        <v>279</v>
      </c>
      <c r="W161" s="369" t="s">
        <v>587</v>
      </c>
      <c r="X161" s="369"/>
      <c r="Y161" s="369"/>
      <c r="AK161" s="369">
        <v>2012</v>
      </c>
      <c r="AL161" s="375" t="d">
        <v>2012-06-18</v>
      </c>
      <c r="AM161" s="372" t="s">
        <v>1810</v>
      </c>
      <c r="AN161" s="369" t="s">
        <v>1715</v>
      </c>
      <c r="AO161" s="369" t="s">
        <v>1816</v>
      </c>
      <c r="AP161" s="376">
        <v>1</v>
      </c>
      <c r="AQ161" s="369" t="s">
        <v>1758</v>
      </c>
      <c r="AR161" s="369" t="s">
        <v>596</v>
      </c>
      <c r="BF161" s="369" t="s">
        <v>1590</v>
      </c>
      <c r="BG161" s="369">
        <v>440</v>
      </c>
      <c r="BJ161" s="369">
        <v>70</v>
      </c>
      <c r="BM161" s="369">
        <v>78</v>
      </c>
      <c r="BP161" s="369">
        <v>2</v>
      </c>
    </row>
    <row r="162" spans="1:73" ht="18" customHeight="1">
      <c r="A162" s="369" t="s">
        <v>1720</v>
      </c>
      <c r="B162" s="370" t="s">
        <v>1584</v>
      </c>
      <c r="C162" s="370">
        <v>2012</v>
      </c>
      <c r="D162" s="370" t="str">
        <f t="shared" si="2"/>
        <v>PYNW1007-2012</v>
      </c>
      <c r="E162" s="369" t="s">
        <v>707</v>
      </c>
      <c r="F162" s="369" t="s">
        <v>1587</v>
      </c>
      <c r="G162" s="398">
        <v>5</v>
      </c>
      <c r="H162" s="402" t="s">
        <v>1774</v>
      </c>
      <c r="I162" s="374">
        <v>4492854.26</v>
      </c>
      <c r="J162" s="374">
        <v>400691.1</v>
      </c>
      <c r="K162" s="369">
        <v>0</v>
      </c>
      <c r="L162" s="369">
        <v>1</v>
      </c>
      <c r="M162" s="369">
        <v>0</v>
      </c>
      <c r="N162" s="369">
        <v>0</v>
      </c>
      <c r="P162" s="369" t="s">
        <v>1586</v>
      </c>
      <c r="Q162" s="368">
        <v>685</v>
      </c>
      <c r="R162" s="369" t="s">
        <v>587</v>
      </c>
      <c r="U162" s="372" t="s">
        <v>280</v>
      </c>
      <c r="W162" s="369" t="s">
        <v>587</v>
      </c>
      <c r="X162" s="369"/>
      <c r="Y162" s="369"/>
      <c r="AK162" s="369">
        <v>2012</v>
      </c>
      <c r="AL162" s="375" t="d">
        <v>2012-06-18</v>
      </c>
      <c r="AM162" s="372" t="s">
        <v>1810</v>
      </c>
      <c r="AN162" s="369" t="s">
        <v>1715</v>
      </c>
      <c r="AO162" s="369" t="s">
        <v>1816</v>
      </c>
      <c r="AP162" s="376">
        <v>1</v>
      </c>
      <c r="AQ162" s="369" t="s">
        <v>1758</v>
      </c>
      <c r="AR162" s="369" t="s">
        <v>596</v>
      </c>
      <c r="BF162" s="369">
        <v>84</v>
      </c>
      <c r="BG162" s="369">
        <v>85</v>
      </c>
      <c r="BJ162" s="369">
        <v>23</v>
      </c>
      <c r="BM162" s="369">
        <v>62</v>
      </c>
      <c r="BP162" s="369">
        <v>2</v>
      </c>
    </row>
    <row r="163" spans="1:73" ht="18" customHeight="1">
      <c r="A163" s="369" t="s">
        <v>1720</v>
      </c>
      <c r="B163" s="370" t="s">
        <v>1651</v>
      </c>
      <c r="C163" s="370">
        <v>2012</v>
      </c>
      <c r="D163" s="370" t="str">
        <f t="shared" si="2"/>
        <v>PYNW1008-2012</v>
      </c>
      <c r="H163" s="402" t="s">
        <v>620</v>
      </c>
      <c r="P163" s="369" t="s">
        <v>1658</v>
      </c>
      <c r="Q163" s="368">
        <v>720</v>
      </c>
      <c r="R163" s="369" t="s">
        <v>596</v>
      </c>
      <c r="U163" s="372" t="s">
        <v>620</v>
      </c>
      <c r="W163" s="369" t="s">
        <v>620</v>
      </c>
      <c r="X163" s="369"/>
      <c r="Y163" s="369"/>
      <c r="AA163" s="369"/>
      <c r="AK163" s="369">
        <v>2012</v>
      </c>
      <c r="AL163" s="375" t="d">
        <v>2012-06-18</v>
      </c>
      <c r="AM163" s="372" t="s">
        <v>1810</v>
      </c>
      <c r="AN163" s="369" t="s">
        <v>1715</v>
      </c>
      <c r="AO163" s="369" t="s">
        <v>1816</v>
      </c>
      <c r="AP163" s="376">
        <v>1</v>
      </c>
      <c r="AQ163" s="369" t="s">
        <v>1758</v>
      </c>
      <c r="AR163" s="369" t="s">
        <v>587</v>
      </c>
      <c r="AS163" s="369">
        <v>7</v>
      </c>
      <c r="AT163" s="369" t="s">
        <v>585</v>
      </c>
      <c r="AU163" s="369">
        <v>106</v>
      </c>
      <c r="AV163" s="369">
        <v>0</v>
      </c>
      <c r="AW163" s="369">
        <v>3</v>
      </c>
      <c r="AX163" s="369">
        <v>0</v>
      </c>
      <c r="AY163" s="369">
        <v>0</v>
      </c>
      <c r="AZ163" s="369" t="s">
        <v>595</v>
      </c>
      <c r="BS163" s="369"/>
      <c r="BT163" s="369"/>
      <c r="BU163" s="369"/>
    </row>
    <row r="164" spans="1:73" ht="18" customHeight="1">
      <c r="A164" s="369" t="s">
        <v>1720</v>
      </c>
      <c r="B164" s="370" t="s">
        <v>1652</v>
      </c>
      <c r="C164" s="370">
        <v>2012</v>
      </c>
      <c r="D164" s="370" t="str">
        <f t="shared" si="2"/>
        <v>PYNW1009-2012</v>
      </c>
      <c r="H164" s="402" t="s">
        <v>620</v>
      </c>
      <c r="P164" s="369" t="s">
        <v>1658</v>
      </c>
      <c r="Q164" s="368">
        <v>721</v>
      </c>
      <c r="R164" s="369" t="s">
        <v>596</v>
      </c>
      <c r="U164" s="372" t="s">
        <v>620</v>
      </c>
      <c r="W164" s="369" t="s">
        <v>620</v>
      </c>
      <c r="X164" s="369"/>
      <c r="Y164" s="369"/>
      <c r="AA164" s="369"/>
      <c r="AK164" s="369">
        <v>2012</v>
      </c>
      <c r="AL164" s="375" t="d">
        <v>2012-06-18</v>
      </c>
      <c r="AM164" s="372" t="s">
        <v>1810</v>
      </c>
      <c r="AN164" s="369" t="s">
        <v>1715</v>
      </c>
      <c r="AO164" s="369" t="s">
        <v>1816</v>
      </c>
      <c r="AP164" s="376">
        <v>1</v>
      </c>
      <c r="AQ164" s="369" t="s">
        <v>1758</v>
      </c>
      <c r="AR164" s="369" t="s">
        <v>587</v>
      </c>
      <c r="AS164" s="369">
        <v>7</v>
      </c>
      <c r="AT164" s="369" t="s">
        <v>585</v>
      </c>
      <c r="AU164" s="369">
        <v>86</v>
      </c>
      <c r="AV164" s="369">
        <v>0</v>
      </c>
      <c r="AW164" s="369">
        <v>2</v>
      </c>
      <c r="AX164" s="369">
        <v>0</v>
      </c>
      <c r="AY164" s="369">
        <v>0</v>
      </c>
      <c r="AZ164" s="369" t="s">
        <v>595</v>
      </c>
      <c r="BS164" s="369"/>
      <c r="BT164" s="369"/>
      <c r="BU164" s="369"/>
    </row>
    <row r="165" spans="1:73" ht="18" customHeight="1">
      <c r="A165" s="369" t="s">
        <v>1720</v>
      </c>
      <c r="B165" s="370" t="s">
        <v>1653</v>
      </c>
      <c r="C165" s="370">
        <v>2012</v>
      </c>
      <c r="D165" s="370" t="str">
        <f t="shared" si="2"/>
        <v>PYNW1010-2012</v>
      </c>
      <c r="H165" s="402" t="s">
        <v>620</v>
      </c>
      <c r="P165" s="369" t="s">
        <v>1658</v>
      </c>
      <c r="Q165" s="368">
        <v>722</v>
      </c>
      <c r="R165" s="369" t="s">
        <v>596</v>
      </c>
      <c r="U165" s="372" t="s">
        <v>620</v>
      </c>
      <c r="W165" s="369" t="s">
        <v>620</v>
      </c>
      <c r="X165" s="369"/>
      <c r="Y165" s="369"/>
      <c r="AA165" s="369"/>
      <c r="AK165" s="369">
        <v>2012</v>
      </c>
      <c r="AL165" s="375" t="d">
        <v>2012-06-18</v>
      </c>
      <c r="AM165" s="372" t="s">
        <v>1810</v>
      </c>
      <c r="AN165" s="369" t="s">
        <v>1715</v>
      </c>
      <c r="AO165" s="369" t="s">
        <v>1816</v>
      </c>
      <c r="AP165" s="376">
        <v>1</v>
      </c>
      <c r="AQ165" s="369" t="s">
        <v>1758</v>
      </c>
      <c r="AR165" s="369" t="s">
        <v>587</v>
      </c>
      <c r="AS165" s="369">
        <v>12</v>
      </c>
      <c r="AT165" s="369" t="s">
        <v>585</v>
      </c>
      <c r="AU165" s="369">
        <v>131</v>
      </c>
      <c r="AV165" s="369">
        <v>0</v>
      </c>
      <c r="AW165" s="369">
        <v>4</v>
      </c>
      <c r="AX165" s="369">
        <v>0</v>
      </c>
      <c r="AY165" s="369">
        <v>0</v>
      </c>
      <c r="AZ165" s="369" t="s">
        <v>595</v>
      </c>
      <c r="BS165" s="369"/>
      <c r="BT165" s="369"/>
      <c r="BU165" s="369"/>
    </row>
    <row r="166" spans="1:73" ht="18" customHeight="1">
      <c r="A166" s="369" t="s">
        <v>1720</v>
      </c>
      <c r="B166" s="370" t="s">
        <v>1654</v>
      </c>
      <c r="C166" s="370">
        <v>2012</v>
      </c>
      <c r="D166" s="370" t="str">
        <f t="shared" si="2"/>
        <v>PYNW1011-2012</v>
      </c>
      <c r="H166" s="402" t="s">
        <v>620</v>
      </c>
      <c r="P166" s="369" t="s">
        <v>1658</v>
      </c>
      <c r="Q166" s="368">
        <v>723</v>
      </c>
      <c r="R166" s="369" t="s">
        <v>596</v>
      </c>
      <c r="U166" s="372" t="s">
        <v>620</v>
      </c>
      <c r="W166" s="369" t="s">
        <v>620</v>
      </c>
      <c r="X166" s="369"/>
      <c r="Y166" s="369"/>
      <c r="AA166" s="369"/>
      <c r="AK166" s="369">
        <v>2012</v>
      </c>
      <c r="AL166" s="375" t="d">
        <v>2012-06-18</v>
      </c>
      <c r="AM166" s="372" t="s">
        <v>1810</v>
      </c>
      <c r="AN166" s="369" t="s">
        <v>1715</v>
      </c>
      <c r="AO166" s="369" t="s">
        <v>1816</v>
      </c>
      <c r="AP166" s="376">
        <v>1</v>
      </c>
      <c r="AQ166" s="369" t="s">
        <v>1758</v>
      </c>
      <c r="AR166" s="369" t="s">
        <v>587</v>
      </c>
      <c r="AS166" s="369">
        <v>12</v>
      </c>
      <c r="AT166" s="369" t="s">
        <v>585</v>
      </c>
      <c r="AU166" s="369">
        <v>137</v>
      </c>
      <c r="AV166" s="369">
        <v>0</v>
      </c>
      <c r="AW166" s="369">
        <v>2</v>
      </c>
      <c r="AX166" s="369">
        <v>0</v>
      </c>
      <c r="AY166" s="369">
        <v>0</v>
      </c>
      <c r="AZ166" s="369" t="s">
        <v>595</v>
      </c>
      <c r="BS166" s="369"/>
      <c r="BT166" s="369"/>
      <c r="BU166" s="369"/>
    </row>
    <row r="167" spans="1:73" ht="18" customHeight="1">
      <c r="A167" s="369" t="s">
        <v>1720</v>
      </c>
      <c r="B167" s="370" t="s">
        <v>1655</v>
      </c>
      <c r="C167" s="370">
        <v>2012</v>
      </c>
      <c r="D167" s="370" t="str">
        <f t="shared" si="2"/>
        <v>PYNW1012-2012</v>
      </c>
      <c r="H167" s="402" t="s">
        <v>620</v>
      </c>
      <c r="P167" s="369" t="s">
        <v>1658</v>
      </c>
      <c r="Q167" s="368">
        <v>724</v>
      </c>
      <c r="R167" s="369" t="s">
        <v>596</v>
      </c>
      <c r="U167" s="372" t="s">
        <v>620</v>
      </c>
      <c r="W167" s="369" t="s">
        <v>620</v>
      </c>
      <c r="X167" s="369"/>
      <c r="Y167" s="369"/>
      <c r="AA167" s="369"/>
      <c r="AK167" s="369">
        <v>2012</v>
      </c>
      <c r="AL167" s="375" t="d">
        <v>2012-06-18</v>
      </c>
      <c r="AM167" s="372" t="s">
        <v>1810</v>
      </c>
      <c r="AN167" s="369" t="s">
        <v>1715</v>
      </c>
      <c r="AO167" s="369" t="s">
        <v>1816</v>
      </c>
      <c r="AP167" s="376">
        <v>1</v>
      </c>
      <c r="AQ167" s="369" t="s">
        <v>1758</v>
      </c>
      <c r="AR167" s="369" t="s">
        <v>587</v>
      </c>
      <c r="AS167" s="369">
        <v>13</v>
      </c>
      <c r="AT167" s="369" t="s">
        <v>585</v>
      </c>
      <c r="AU167" s="369">
        <v>131</v>
      </c>
      <c r="AV167" s="369">
        <v>0</v>
      </c>
      <c r="AW167" s="369">
        <v>2</v>
      </c>
      <c r="AX167" s="369">
        <v>0</v>
      </c>
      <c r="AY167" s="369">
        <v>0</v>
      </c>
      <c r="AZ167" s="369" t="s">
        <v>595</v>
      </c>
      <c r="BS167" s="369"/>
      <c r="BT167" s="369"/>
      <c r="BU167" s="369"/>
    </row>
    <row r="168" spans="1:73" ht="18" customHeight="1">
      <c r="A168" s="369" t="s">
        <v>1720</v>
      </c>
      <c r="B168" s="370" t="s">
        <v>1656</v>
      </c>
      <c r="C168" s="370">
        <v>2012</v>
      </c>
      <c r="D168" s="370" t="str">
        <f t="shared" si="2"/>
        <v>PYNW1013-2012</v>
      </c>
      <c r="H168" s="402" t="s">
        <v>620</v>
      </c>
      <c r="P168" s="369" t="s">
        <v>1658</v>
      </c>
      <c r="Q168" s="368">
        <v>725</v>
      </c>
      <c r="R168" s="369" t="s">
        <v>596</v>
      </c>
      <c r="U168" s="372" t="s">
        <v>620</v>
      </c>
      <c r="W168" s="369" t="s">
        <v>620</v>
      </c>
      <c r="X168" s="369"/>
      <c r="Y168" s="369"/>
      <c r="AA168" s="369"/>
      <c r="AK168" s="369">
        <v>2012</v>
      </c>
      <c r="AL168" s="375" t="d">
        <v>2012-06-18</v>
      </c>
      <c r="AM168" s="372" t="s">
        <v>1810</v>
      </c>
      <c r="AN168" s="369" t="s">
        <v>1715</v>
      </c>
      <c r="AO168" s="369" t="s">
        <v>1816</v>
      </c>
      <c r="AP168" s="376">
        <v>1</v>
      </c>
      <c r="AQ168" s="369" t="s">
        <v>1758</v>
      </c>
      <c r="AR168" s="369" t="s">
        <v>587</v>
      </c>
      <c r="AS168" s="369">
        <v>44</v>
      </c>
      <c r="AT168" s="369" t="s">
        <v>585</v>
      </c>
      <c r="AU168" s="369">
        <v>96</v>
      </c>
      <c r="AV168" s="369">
        <v>0</v>
      </c>
      <c r="AW168" s="369">
        <v>2</v>
      </c>
      <c r="AX168" s="369">
        <v>0</v>
      </c>
      <c r="AY168" s="369">
        <v>0</v>
      </c>
      <c r="AZ168" s="369" t="s">
        <v>595</v>
      </c>
      <c r="BS168" s="369"/>
      <c r="BT168" s="369"/>
      <c r="BU168" s="369"/>
    </row>
    <row r="169" spans="1:73" ht="18" customHeight="1">
      <c r="A169" s="369" t="s">
        <v>1720</v>
      </c>
      <c r="B169" s="370" t="s">
        <v>1657</v>
      </c>
      <c r="C169" s="370">
        <v>2012</v>
      </c>
      <c r="D169" s="370" t="str">
        <f t="shared" si="2"/>
        <v>PYNW1014-2012</v>
      </c>
      <c r="H169" s="402" t="s">
        <v>620</v>
      </c>
      <c r="P169" s="369" t="s">
        <v>1658</v>
      </c>
      <c r="Q169" s="368">
        <v>726</v>
      </c>
      <c r="R169" s="369" t="s">
        <v>596</v>
      </c>
      <c r="U169" s="372" t="s">
        <v>620</v>
      </c>
      <c r="W169" s="369" t="s">
        <v>620</v>
      </c>
      <c r="X169" s="369"/>
      <c r="Y169" s="369"/>
      <c r="AA169" s="369"/>
      <c r="AK169" s="369">
        <v>2012</v>
      </c>
      <c r="AL169" s="375" t="d">
        <v>2012-06-18</v>
      </c>
      <c r="AM169" s="372" t="s">
        <v>1810</v>
      </c>
      <c r="AN169" s="369" t="s">
        <v>1715</v>
      </c>
      <c r="AO169" s="369" t="s">
        <v>1816</v>
      </c>
      <c r="AP169" s="376">
        <v>1</v>
      </c>
      <c r="AQ169" s="369" t="s">
        <v>1758</v>
      </c>
      <c r="AR169" s="369" t="s">
        <v>587</v>
      </c>
      <c r="AS169" s="369">
        <v>48</v>
      </c>
      <c r="AT169" s="369" t="s">
        <v>585</v>
      </c>
      <c r="AU169" s="369">
        <v>98</v>
      </c>
      <c r="AV169" s="369">
        <v>0</v>
      </c>
      <c r="AW169" s="369">
        <v>2</v>
      </c>
      <c r="AX169" s="369">
        <v>0</v>
      </c>
      <c r="AY169" s="369">
        <v>0</v>
      </c>
      <c r="AZ169" s="369" t="s">
        <v>595</v>
      </c>
      <c r="BS169" s="369"/>
      <c r="BT169" s="369"/>
      <c r="BU169" s="369"/>
    </row>
    <row r="170" spans="1:73" ht="18" customHeight="1">
      <c r="A170" s="369" t="s">
        <v>1721</v>
      </c>
      <c r="B170" s="370" t="s">
        <v>1591</v>
      </c>
      <c r="C170" s="370">
        <v>2012</v>
      </c>
      <c r="D170" s="370" t="str">
        <f t="shared" si="2"/>
        <v>PYNW2001-2012</v>
      </c>
      <c r="E170" s="369" t="s">
        <v>707</v>
      </c>
      <c r="F170" s="369" t="s">
        <v>1603</v>
      </c>
      <c r="G170" s="398">
        <v>1</v>
      </c>
      <c r="H170" s="402" t="s">
        <v>477</v>
      </c>
      <c r="I170" s="374">
        <v>4492721.5999999996</v>
      </c>
      <c r="J170" s="374">
        <v>400732.34</v>
      </c>
      <c r="K170" s="369">
        <v>2</v>
      </c>
      <c r="L170" s="369">
        <v>2</v>
      </c>
      <c r="M170" s="369">
        <v>0</v>
      </c>
      <c r="N170" s="369">
        <v>0</v>
      </c>
      <c r="P170" s="369" t="s">
        <v>1607</v>
      </c>
      <c r="Q170" s="368">
        <v>686</v>
      </c>
      <c r="R170" s="369" t="s">
        <v>587</v>
      </c>
      <c r="S170" s="362"/>
      <c r="U170" s="372" t="s">
        <v>282</v>
      </c>
      <c r="V170" s="369" t="s">
        <v>393</v>
      </c>
      <c r="W170" s="369" t="s">
        <v>587</v>
      </c>
      <c r="X170" s="372"/>
      <c r="Y170" s="372"/>
      <c r="AB170" s="466"/>
      <c r="AC170" s="466"/>
      <c r="AD170" s="466"/>
      <c r="AE170" s="362"/>
      <c r="AF170" s="362"/>
      <c r="AG170" s="362"/>
      <c r="AH170" s="362"/>
      <c r="AI170" s="362"/>
      <c r="AJ170" s="362"/>
      <c r="AK170" s="369">
        <v>2012</v>
      </c>
      <c r="AL170" s="375" t="d">
        <v>2012-06-18</v>
      </c>
      <c r="AM170" s="372" t="s">
        <v>1810</v>
      </c>
      <c r="AN170" s="369" t="s">
        <v>1715</v>
      </c>
      <c r="AO170" s="369" t="s">
        <v>1816</v>
      </c>
      <c r="AP170" s="376">
        <v>2</v>
      </c>
      <c r="AQ170" s="369" t="s">
        <v>1755</v>
      </c>
      <c r="AR170" s="369" t="s">
        <v>587</v>
      </c>
      <c r="AS170" s="369">
        <v>54</v>
      </c>
      <c r="AT170" s="369" t="s">
        <v>585</v>
      </c>
      <c r="AU170" s="369">
        <v>50</v>
      </c>
      <c r="AV170" s="369">
        <v>0</v>
      </c>
      <c r="AW170" s="369">
        <v>1</v>
      </c>
      <c r="AX170" s="369">
        <v>0</v>
      </c>
      <c r="AY170" s="369">
        <v>0</v>
      </c>
      <c r="AZ170" s="369" t="s">
        <v>800</v>
      </c>
      <c r="BF170" s="369">
        <v>66</v>
      </c>
      <c r="BG170" s="369">
        <v>80</v>
      </c>
      <c r="BH170" s="369">
        <v>68</v>
      </c>
      <c r="BI170" s="369">
        <v>25</v>
      </c>
      <c r="BJ170" s="369">
        <v>46</v>
      </c>
      <c r="BK170" s="369">
        <v>0</v>
      </c>
      <c r="BL170" s="369">
        <v>65</v>
      </c>
      <c r="BM170" s="369">
        <v>61</v>
      </c>
      <c r="BN170" s="369">
        <v>55</v>
      </c>
      <c r="BO170" s="369">
        <v>54</v>
      </c>
      <c r="BP170" s="369">
        <v>3</v>
      </c>
      <c r="BQ170" s="369">
        <v>1</v>
      </c>
      <c r="BR170" s="369">
        <v>4</v>
      </c>
    </row>
    <row r="171" spans="1:73" ht="18" customHeight="1">
      <c r="A171" s="369" t="s">
        <v>1721</v>
      </c>
      <c r="B171" s="370" t="s">
        <v>1592</v>
      </c>
      <c r="C171" s="370">
        <v>2012</v>
      </c>
      <c r="D171" s="370" t="str">
        <f t="shared" si="2"/>
        <v>PYNW2002-2012</v>
      </c>
      <c r="H171" s="402" t="s">
        <v>620</v>
      </c>
      <c r="P171" s="369" t="s">
        <v>1600</v>
      </c>
      <c r="Q171" s="368">
        <v>687</v>
      </c>
      <c r="R171" s="369" t="s">
        <v>596</v>
      </c>
      <c r="U171" s="372" t="s">
        <v>620</v>
      </c>
      <c r="W171" s="369" t="s">
        <v>620</v>
      </c>
      <c r="X171" s="369"/>
      <c r="Y171" s="369"/>
      <c r="AK171" s="369">
        <v>2012</v>
      </c>
      <c r="AL171" s="375" t="d">
        <v>2012-06-18</v>
      </c>
      <c r="AM171" s="372" t="s">
        <v>1810</v>
      </c>
      <c r="AN171" s="369" t="s">
        <v>1715</v>
      </c>
      <c r="AO171" s="369" t="s">
        <v>1816</v>
      </c>
      <c r="AP171" s="376">
        <v>2</v>
      </c>
      <c r="AQ171" s="369" t="s">
        <v>1755</v>
      </c>
      <c r="AR171" s="369" t="s">
        <v>587</v>
      </c>
      <c r="AS171" s="369">
        <v>54</v>
      </c>
      <c r="AT171" s="369" t="s">
        <v>585</v>
      </c>
      <c r="AU171" s="369">
        <v>50</v>
      </c>
      <c r="AV171" s="369">
        <v>0</v>
      </c>
      <c r="AW171" s="369">
        <v>1</v>
      </c>
      <c r="AX171" s="369">
        <v>0</v>
      </c>
      <c r="AY171" s="369">
        <v>0</v>
      </c>
      <c r="AZ171" s="369" t="s">
        <v>800</v>
      </c>
    </row>
    <row r="172" spans="1:73" ht="18" customHeight="1">
      <c r="A172" s="369" t="s">
        <v>1721</v>
      </c>
      <c r="B172" s="370" t="s">
        <v>1593</v>
      </c>
      <c r="C172" s="370">
        <v>2012</v>
      </c>
      <c r="D172" s="370" t="str">
        <f t="shared" si="2"/>
        <v>PYNW2003-2012</v>
      </c>
      <c r="E172" s="369" t="s">
        <v>707</v>
      </c>
      <c r="F172" s="369" t="s">
        <v>1603</v>
      </c>
      <c r="G172" s="398">
        <v>2</v>
      </c>
      <c r="H172" s="402" t="s">
        <v>1786</v>
      </c>
      <c r="I172" s="374">
        <v>4492714.6900000004</v>
      </c>
      <c r="J172" s="374">
        <v>400739.59</v>
      </c>
      <c r="K172" s="369">
        <v>0</v>
      </c>
      <c r="L172" s="369">
        <v>6</v>
      </c>
      <c r="M172" s="369">
        <v>0</v>
      </c>
      <c r="N172" s="369">
        <v>1</v>
      </c>
      <c r="P172" s="369" t="s">
        <v>1691</v>
      </c>
      <c r="Q172" s="368">
        <v>688</v>
      </c>
      <c r="R172" s="369" t="s">
        <v>587</v>
      </c>
      <c r="U172" s="372" t="s">
        <v>283</v>
      </c>
      <c r="V172" s="369" t="s">
        <v>392</v>
      </c>
      <c r="W172" s="369" t="s">
        <v>587</v>
      </c>
      <c r="X172" s="369"/>
      <c r="Y172" s="369"/>
      <c r="AK172" s="369">
        <v>2012</v>
      </c>
      <c r="AL172" s="375" t="d">
        <v>2012-06-18</v>
      </c>
      <c r="AM172" s="372" t="s">
        <v>1810</v>
      </c>
      <c r="AN172" s="369" t="s">
        <v>1715</v>
      </c>
      <c r="AO172" s="369" t="s">
        <v>1816</v>
      </c>
      <c r="AP172" s="376">
        <v>2</v>
      </c>
      <c r="AQ172" s="369" t="s">
        <v>1755</v>
      </c>
      <c r="AR172" s="369" t="s">
        <v>587</v>
      </c>
      <c r="AS172" s="369">
        <v>65</v>
      </c>
      <c r="AT172" s="369" t="s">
        <v>585</v>
      </c>
      <c r="AU172" s="369">
        <v>56</v>
      </c>
      <c r="AV172" s="369">
        <v>0</v>
      </c>
      <c r="AW172" s="369">
        <v>8</v>
      </c>
      <c r="AX172" s="369">
        <v>0</v>
      </c>
      <c r="AY172" s="369">
        <v>0</v>
      </c>
      <c r="AZ172" s="369" t="s">
        <v>800</v>
      </c>
      <c r="BA172" s="369" t="s">
        <v>1690</v>
      </c>
      <c r="BF172" s="369" t="s">
        <v>1608</v>
      </c>
      <c r="BG172" s="369">
        <v>105</v>
      </c>
      <c r="BH172" s="369">
        <v>42</v>
      </c>
      <c r="BI172" s="369">
        <v>27</v>
      </c>
      <c r="BJ172" s="369">
        <v>32</v>
      </c>
      <c r="BK172" s="369">
        <v>59</v>
      </c>
      <c r="BL172" s="369">
        <v>98</v>
      </c>
      <c r="BM172" s="369">
        <v>66</v>
      </c>
      <c r="BN172" s="369">
        <v>65</v>
      </c>
      <c r="BO172" s="369">
        <v>62</v>
      </c>
      <c r="BP172" s="369">
        <v>2</v>
      </c>
      <c r="BQ172" s="369">
        <v>4</v>
      </c>
      <c r="BR172" s="369">
        <v>4</v>
      </c>
    </row>
    <row r="173" spans="1:73" ht="18" customHeight="1">
      <c r="A173" s="369" t="s">
        <v>1721</v>
      </c>
      <c r="B173" s="370" t="s">
        <v>1594</v>
      </c>
      <c r="C173" s="370">
        <v>2012</v>
      </c>
      <c r="D173" s="370" t="str">
        <f t="shared" si="2"/>
        <v>PYNW2004-2012</v>
      </c>
      <c r="E173" s="369" t="s">
        <v>707</v>
      </c>
      <c r="F173" s="369" t="s">
        <v>1603</v>
      </c>
      <c r="G173" s="398">
        <v>3</v>
      </c>
      <c r="H173" s="402" t="s">
        <v>1771</v>
      </c>
      <c r="I173" s="374">
        <v>4492706.21</v>
      </c>
      <c r="J173" s="374">
        <v>400742.98</v>
      </c>
      <c r="K173" s="369">
        <v>3</v>
      </c>
      <c r="L173" s="369">
        <v>1</v>
      </c>
      <c r="M173" s="369">
        <v>0</v>
      </c>
      <c r="N173" s="369">
        <v>0</v>
      </c>
      <c r="Q173" s="368">
        <v>689</v>
      </c>
      <c r="R173" s="369" t="s">
        <v>587</v>
      </c>
      <c r="U173" s="372" t="s">
        <v>284</v>
      </c>
      <c r="W173" s="369" t="s">
        <v>587</v>
      </c>
      <c r="X173" s="369"/>
      <c r="Y173" s="369"/>
      <c r="AK173" s="369">
        <v>2012</v>
      </c>
      <c r="AL173" s="375" t="d">
        <v>2012-06-18</v>
      </c>
      <c r="AM173" s="372" t="s">
        <v>1810</v>
      </c>
      <c r="AN173" s="369" t="s">
        <v>1715</v>
      </c>
      <c r="AO173" s="369" t="s">
        <v>1816</v>
      </c>
      <c r="AP173" s="376">
        <v>2</v>
      </c>
      <c r="AQ173" s="369" t="s">
        <v>1755</v>
      </c>
      <c r="AR173" s="369" t="s">
        <v>587</v>
      </c>
      <c r="AS173" s="369">
        <v>72</v>
      </c>
      <c r="AT173" s="369" t="s">
        <v>585</v>
      </c>
      <c r="AU173" s="369">
        <v>53</v>
      </c>
      <c r="AV173" s="369">
        <v>0</v>
      </c>
      <c r="AW173" s="369">
        <v>1</v>
      </c>
      <c r="AX173" s="369">
        <v>0</v>
      </c>
      <c r="AY173" s="369">
        <v>0</v>
      </c>
      <c r="AZ173" s="369" t="s">
        <v>800</v>
      </c>
      <c r="BF173" s="369" t="s">
        <v>1609</v>
      </c>
      <c r="BG173" s="369">
        <v>180</v>
      </c>
      <c r="BH173" s="369">
        <v>215</v>
      </c>
      <c r="BI173" s="369">
        <v>170</v>
      </c>
      <c r="BJ173" s="369">
        <v>80</v>
      </c>
      <c r="BK173" s="369">
        <v>0</v>
      </c>
      <c r="BL173" s="369">
        <v>0</v>
      </c>
      <c r="BM173" s="369">
        <v>73</v>
      </c>
      <c r="BN173" s="369">
        <v>70</v>
      </c>
      <c r="BO173" s="369">
        <v>57</v>
      </c>
      <c r="BP173" s="369">
        <v>3</v>
      </c>
      <c r="BQ173" s="369">
        <v>1</v>
      </c>
      <c r="BR173" s="369">
        <v>1</v>
      </c>
    </row>
    <row r="174" spans="1:73" ht="18" customHeight="1">
      <c r="A174" s="369" t="s">
        <v>1721</v>
      </c>
      <c r="B174" s="370" t="s">
        <v>1595</v>
      </c>
      <c r="C174" s="370">
        <v>2012</v>
      </c>
      <c r="D174" s="370" t="str">
        <f t="shared" si="2"/>
        <v>PYNW2005-2012</v>
      </c>
      <c r="E174" s="369" t="s">
        <v>707</v>
      </c>
      <c r="F174" s="369" t="s">
        <v>1603</v>
      </c>
      <c r="G174" s="398">
        <v>4</v>
      </c>
      <c r="H174" s="402" t="s">
        <v>1772</v>
      </c>
      <c r="I174" s="374">
        <v>4492705.3099999996</v>
      </c>
      <c r="J174" s="374">
        <v>400737.11</v>
      </c>
      <c r="K174" s="369">
        <v>0</v>
      </c>
      <c r="L174" s="369">
        <v>7</v>
      </c>
      <c r="M174" s="369">
        <v>0</v>
      </c>
      <c r="N174" s="369">
        <v>1</v>
      </c>
      <c r="P174" s="369" t="s">
        <v>1606</v>
      </c>
      <c r="Q174" s="368">
        <v>690</v>
      </c>
      <c r="R174" s="369" t="s">
        <v>587</v>
      </c>
      <c r="U174" s="372" t="s">
        <v>285</v>
      </c>
      <c r="W174" s="369" t="s">
        <v>587</v>
      </c>
      <c r="X174" s="369"/>
      <c r="Y174" s="369"/>
      <c r="AK174" s="369">
        <v>2012</v>
      </c>
      <c r="AL174" s="375" t="d">
        <v>2012-06-18</v>
      </c>
      <c r="AM174" s="372" t="s">
        <v>1810</v>
      </c>
      <c r="AN174" s="369" t="s">
        <v>1715</v>
      </c>
      <c r="AO174" s="369" t="s">
        <v>1816</v>
      </c>
      <c r="AP174" s="376">
        <v>2</v>
      </c>
      <c r="AQ174" s="369" t="s">
        <v>1755</v>
      </c>
      <c r="AR174" s="369" t="s">
        <v>587</v>
      </c>
      <c r="AS174" s="369">
        <v>74</v>
      </c>
      <c r="AT174" s="369" t="s">
        <v>585</v>
      </c>
      <c r="AU174" s="369">
        <v>49</v>
      </c>
      <c r="AV174" s="369">
        <v>0</v>
      </c>
      <c r="AW174" s="369">
        <v>12</v>
      </c>
      <c r="AX174" s="369">
        <v>0</v>
      </c>
      <c r="AY174" s="369">
        <v>0</v>
      </c>
      <c r="AZ174" s="369" t="s">
        <v>800</v>
      </c>
      <c r="BF174" s="369" t="s">
        <v>1610</v>
      </c>
      <c r="BG174" s="369">
        <v>44</v>
      </c>
      <c r="BH174" s="369">
        <v>70</v>
      </c>
      <c r="BI174" s="369">
        <v>50</v>
      </c>
      <c r="BJ174" s="369">
        <v>215</v>
      </c>
      <c r="BK174" s="369">
        <v>185</v>
      </c>
      <c r="BL174" s="369">
        <v>238</v>
      </c>
      <c r="BM174" s="369">
        <v>70</v>
      </c>
      <c r="BN174" s="369">
        <v>68</v>
      </c>
      <c r="BO174" s="369">
        <v>64</v>
      </c>
      <c r="BP174" s="369">
        <v>5</v>
      </c>
      <c r="BQ174" s="369">
        <v>5</v>
      </c>
      <c r="BR174" s="369">
        <v>4</v>
      </c>
    </row>
    <row r="175" spans="1:73" ht="18" customHeight="1">
      <c r="A175" s="369" t="s">
        <v>1721</v>
      </c>
      <c r="B175" s="370" t="s">
        <v>1596</v>
      </c>
      <c r="C175" s="370">
        <v>2012</v>
      </c>
      <c r="D175" s="370" t="str">
        <f t="shared" si="2"/>
        <v>PYNW2006-2012</v>
      </c>
      <c r="E175" s="369" t="s">
        <v>707</v>
      </c>
      <c r="F175" s="369" t="s">
        <v>1603</v>
      </c>
      <c r="G175" s="398">
        <v>7</v>
      </c>
      <c r="H175" s="402" t="s">
        <v>1773</v>
      </c>
      <c r="I175" s="374">
        <v>4492692.9400000004</v>
      </c>
      <c r="J175" s="374">
        <v>400636.82</v>
      </c>
      <c r="K175" s="369">
        <v>2</v>
      </c>
      <c r="L175" s="369">
        <v>7</v>
      </c>
      <c r="M175" s="369">
        <v>0</v>
      </c>
      <c r="N175" s="369">
        <v>0</v>
      </c>
      <c r="Q175" s="368">
        <v>691</v>
      </c>
      <c r="R175" s="369" t="s">
        <v>587</v>
      </c>
      <c r="U175" s="372" t="s">
        <v>286</v>
      </c>
      <c r="V175" s="369" t="s">
        <v>391</v>
      </c>
      <c r="W175" s="369" t="s">
        <v>587</v>
      </c>
      <c r="X175" s="369"/>
      <c r="Y175" s="369"/>
      <c r="AK175" s="369">
        <v>2012</v>
      </c>
      <c r="AL175" s="375" t="d">
        <v>2012-06-18</v>
      </c>
      <c r="AM175" s="372" t="s">
        <v>1810</v>
      </c>
      <c r="AN175" s="369" t="s">
        <v>1715</v>
      </c>
      <c r="AO175" s="369" t="s">
        <v>1816</v>
      </c>
      <c r="AP175" s="376">
        <v>2</v>
      </c>
      <c r="AQ175" s="369" t="s">
        <v>1755</v>
      </c>
      <c r="AR175" s="369" t="s">
        <v>587</v>
      </c>
      <c r="AS175" s="369">
        <v>55</v>
      </c>
      <c r="AT175" s="369" t="s">
        <v>594</v>
      </c>
      <c r="AU175" s="369">
        <v>52</v>
      </c>
      <c r="AV175" s="369">
        <v>0</v>
      </c>
      <c r="AW175" s="369">
        <v>8</v>
      </c>
      <c r="AX175" s="369">
        <v>0</v>
      </c>
      <c r="AY175" s="369">
        <v>0</v>
      </c>
      <c r="AZ175" s="369" t="s">
        <v>800</v>
      </c>
      <c r="BF175" s="369">
        <v>78</v>
      </c>
      <c r="BG175" s="369">
        <v>110</v>
      </c>
      <c r="BH175" s="369">
        <v>63</v>
      </c>
      <c r="BI175" s="369">
        <v>90</v>
      </c>
      <c r="BJ175" s="369">
        <v>60</v>
      </c>
      <c r="BK175" s="369">
        <v>35</v>
      </c>
      <c r="BL175" s="369">
        <v>10</v>
      </c>
      <c r="BM175" s="369">
        <v>91</v>
      </c>
      <c r="BN175" s="369">
        <v>87</v>
      </c>
      <c r="BO175" s="369">
        <v>86</v>
      </c>
      <c r="BP175" s="369">
        <v>4</v>
      </c>
      <c r="BQ175" s="369">
        <v>3</v>
      </c>
      <c r="BR175" s="369">
        <v>2</v>
      </c>
    </row>
    <row r="176" spans="1:73" ht="18" customHeight="1">
      <c r="A176" s="369" t="s">
        <v>1721</v>
      </c>
      <c r="B176" s="370" t="s">
        <v>1597</v>
      </c>
      <c r="C176" s="370">
        <v>2012</v>
      </c>
      <c r="D176" s="370" t="str">
        <f t="shared" si="2"/>
        <v>PYNW2007-2012</v>
      </c>
      <c r="E176" s="369" t="s">
        <v>707</v>
      </c>
      <c r="F176" s="369" t="s">
        <v>1603</v>
      </c>
      <c r="G176" s="398">
        <v>8</v>
      </c>
      <c r="H176" s="402" t="s">
        <v>1774</v>
      </c>
      <c r="I176" s="374">
        <v>4492661.87</v>
      </c>
      <c r="J176" s="374">
        <v>400662.22</v>
      </c>
      <c r="K176" s="369">
        <v>0</v>
      </c>
      <c r="L176" s="369">
        <v>4</v>
      </c>
      <c r="M176" s="369">
        <v>0</v>
      </c>
      <c r="N176" s="369">
        <v>0</v>
      </c>
      <c r="Q176" s="368">
        <v>692</v>
      </c>
      <c r="R176" s="369" t="s">
        <v>587</v>
      </c>
      <c r="S176" s="465"/>
      <c r="U176" s="372" t="s">
        <v>287</v>
      </c>
      <c r="V176" s="369" t="s">
        <v>390</v>
      </c>
      <c r="W176" s="369" t="s">
        <v>587</v>
      </c>
      <c r="X176" s="369"/>
      <c r="Y176" s="369"/>
      <c r="AE176" s="465"/>
      <c r="AF176" s="465"/>
      <c r="AG176" s="465"/>
      <c r="AH176" s="465"/>
      <c r="AI176" s="465"/>
      <c r="AJ176" s="465"/>
      <c r="AK176" s="369">
        <v>2012</v>
      </c>
      <c r="AL176" s="375" t="d">
        <v>2012-06-18</v>
      </c>
      <c r="AM176" s="372" t="s">
        <v>1810</v>
      </c>
      <c r="AN176" s="369" t="s">
        <v>1715</v>
      </c>
      <c r="AO176" s="369" t="s">
        <v>1816</v>
      </c>
      <c r="AP176" s="376">
        <v>2</v>
      </c>
      <c r="AQ176" s="369" t="s">
        <v>1755</v>
      </c>
      <c r="AR176" s="369" t="s">
        <v>587</v>
      </c>
      <c r="AS176" s="369">
        <v>94</v>
      </c>
      <c r="AT176" s="369" t="s">
        <v>594</v>
      </c>
      <c r="AU176" s="369">
        <v>45</v>
      </c>
      <c r="AV176" s="369">
        <v>0</v>
      </c>
      <c r="AW176" s="369">
        <v>3</v>
      </c>
      <c r="AX176" s="369">
        <v>0</v>
      </c>
      <c r="AY176" s="369">
        <v>0</v>
      </c>
      <c r="AZ176" s="369" t="s">
        <v>800</v>
      </c>
    </row>
    <row r="177" spans="1:70" ht="18" customHeight="1">
      <c r="A177" s="369" t="s">
        <v>1721</v>
      </c>
      <c r="B177" s="370" t="s">
        <v>1598</v>
      </c>
      <c r="C177" s="370">
        <v>2012</v>
      </c>
      <c r="D177" s="370" t="str">
        <f t="shared" si="2"/>
        <v>PYNW2008-2012</v>
      </c>
      <c r="H177" s="402" t="s">
        <v>620</v>
      </c>
      <c r="P177" s="369" t="s">
        <v>1605</v>
      </c>
      <c r="Q177" s="368">
        <v>693</v>
      </c>
      <c r="R177" s="369" t="s">
        <v>596</v>
      </c>
      <c r="U177" s="372" t="s">
        <v>620</v>
      </c>
      <c r="W177" s="369" t="s">
        <v>620</v>
      </c>
      <c r="X177" s="369"/>
      <c r="Y177" s="369"/>
      <c r="AK177" s="369">
        <v>2012</v>
      </c>
      <c r="AL177" s="375" t="d">
        <v>2012-06-18</v>
      </c>
      <c r="AM177" s="372" t="s">
        <v>1810</v>
      </c>
      <c r="AN177" s="369" t="s">
        <v>1715</v>
      </c>
      <c r="AO177" s="369" t="s">
        <v>1816</v>
      </c>
      <c r="AP177" s="376">
        <v>2</v>
      </c>
      <c r="AQ177" s="369" t="s">
        <v>1755</v>
      </c>
      <c r="AR177" s="369" t="s">
        <v>587</v>
      </c>
      <c r="AS177" s="369">
        <v>94</v>
      </c>
      <c r="AT177" s="369" t="s">
        <v>594</v>
      </c>
      <c r="AU177" s="369">
        <v>45</v>
      </c>
      <c r="AV177" s="369">
        <v>0</v>
      </c>
      <c r="AW177" s="369">
        <v>4</v>
      </c>
      <c r="AX177" s="369">
        <v>0</v>
      </c>
      <c r="AY177" s="369">
        <v>0</v>
      </c>
      <c r="AZ177" s="369" t="s">
        <v>800</v>
      </c>
    </row>
    <row r="178" spans="1:70" ht="18" customHeight="1">
      <c r="A178" s="369" t="s">
        <v>1721</v>
      </c>
      <c r="B178" s="370" t="s">
        <v>1599</v>
      </c>
      <c r="C178" s="370">
        <v>2012</v>
      </c>
      <c r="D178" s="370" t="str">
        <f t="shared" si="2"/>
        <v>PYNW2009-2012</v>
      </c>
      <c r="H178" s="402" t="s">
        <v>620</v>
      </c>
      <c r="P178" s="369" t="s">
        <v>1605</v>
      </c>
      <c r="Q178" s="368">
        <v>694</v>
      </c>
      <c r="R178" s="369" t="s">
        <v>596</v>
      </c>
      <c r="U178" s="372" t="s">
        <v>620</v>
      </c>
      <c r="W178" s="369" t="s">
        <v>620</v>
      </c>
      <c r="X178" s="369"/>
      <c r="Y178" s="369"/>
      <c r="AK178" s="369">
        <v>2012</v>
      </c>
      <c r="AL178" s="375" t="d">
        <v>2012-06-18</v>
      </c>
      <c r="AM178" s="372" t="s">
        <v>1810</v>
      </c>
      <c r="AN178" s="369" t="s">
        <v>1715</v>
      </c>
      <c r="AO178" s="369" t="s">
        <v>1816</v>
      </c>
      <c r="AP178" s="376">
        <v>2</v>
      </c>
      <c r="AQ178" s="369" t="s">
        <v>1755</v>
      </c>
      <c r="AR178" s="369" t="s">
        <v>587</v>
      </c>
      <c r="AS178" s="369">
        <v>95</v>
      </c>
      <c r="AT178" s="369" t="s">
        <v>594</v>
      </c>
      <c r="AU178" s="369">
        <v>45</v>
      </c>
      <c r="AV178" s="369">
        <v>0</v>
      </c>
      <c r="AW178" s="369">
        <v>2</v>
      </c>
      <c r="AX178" s="369">
        <v>0</v>
      </c>
      <c r="AY178" s="369">
        <v>0</v>
      </c>
      <c r="AZ178" s="369" t="s">
        <v>800</v>
      </c>
    </row>
    <row r="179" spans="1:70" ht="18" customHeight="1">
      <c r="A179" s="369" t="s">
        <v>1721</v>
      </c>
      <c r="B179" s="370" t="s">
        <v>1601</v>
      </c>
      <c r="C179" s="370">
        <v>2012</v>
      </c>
      <c r="D179" s="370" t="str">
        <f t="shared" si="2"/>
        <v>PYNW2010-2012</v>
      </c>
      <c r="E179" s="369" t="s">
        <v>707</v>
      </c>
      <c r="F179" s="369" t="s">
        <v>1603</v>
      </c>
      <c r="G179" s="398">
        <v>5</v>
      </c>
      <c r="H179" s="402" t="s">
        <v>11</v>
      </c>
      <c r="I179" s="374">
        <v>4492701.3899999997</v>
      </c>
      <c r="J179" s="374">
        <v>400743.46</v>
      </c>
      <c r="K179" s="369">
        <v>0</v>
      </c>
      <c r="L179" s="369">
        <v>4</v>
      </c>
      <c r="M179" s="369">
        <v>0</v>
      </c>
      <c r="N179" s="369">
        <v>0</v>
      </c>
      <c r="P179" s="369" t="s">
        <v>1604</v>
      </c>
      <c r="Q179" s="368">
        <v>695</v>
      </c>
      <c r="R179" s="369" t="s">
        <v>587</v>
      </c>
      <c r="S179" s="465"/>
      <c r="U179" s="372" t="s">
        <v>288</v>
      </c>
      <c r="W179" s="369" t="s">
        <v>587</v>
      </c>
      <c r="X179" s="369"/>
      <c r="Y179" s="369"/>
      <c r="AE179" s="465"/>
      <c r="AF179" s="465"/>
      <c r="AG179" s="465"/>
      <c r="AH179" s="465"/>
      <c r="AI179" s="465"/>
      <c r="AJ179" s="465"/>
      <c r="AK179" s="369">
        <v>2012</v>
      </c>
      <c r="AL179" s="375" t="d">
        <v>2012-06-18</v>
      </c>
      <c r="AM179" s="372" t="s">
        <v>1810</v>
      </c>
      <c r="AN179" s="369" t="s">
        <v>1715</v>
      </c>
      <c r="AO179" s="369" t="s">
        <v>1816</v>
      </c>
      <c r="AP179" s="376">
        <v>2</v>
      </c>
      <c r="AQ179" s="369" t="s">
        <v>1755</v>
      </c>
      <c r="AR179" s="369" t="s">
        <v>596</v>
      </c>
      <c r="BA179" s="369" t="s">
        <v>1692</v>
      </c>
      <c r="BF179" s="369">
        <v>76</v>
      </c>
    </row>
    <row r="180" spans="1:70" ht="18" customHeight="1">
      <c r="A180" s="369" t="s">
        <v>1721</v>
      </c>
      <c r="B180" s="370" t="s">
        <v>1602</v>
      </c>
      <c r="C180" s="370">
        <v>2012</v>
      </c>
      <c r="D180" s="370" t="str">
        <f t="shared" si="2"/>
        <v>PYNW2011-2012</v>
      </c>
      <c r="E180" s="369" t="s">
        <v>707</v>
      </c>
      <c r="F180" s="369" t="s">
        <v>1603</v>
      </c>
      <c r="G180" s="398">
        <v>6</v>
      </c>
      <c r="H180" s="402" t="s">
        <v>12</v>
      </c>
      <c r="I180" s="374">
        <v>4492696.42</v>
      </c>
      <c r="J180" s="374">
        <v>400740.65</v>
      </c>
      <c r="K180" s="369">
        <v>1</v>
      </c>
      <c r="L180" s="369">
        <v>4</v>
      </c>
      <c r="M180" s="369">
        <v>0</v>
      </c>
      <c r="N180" s="369">
        <v>1</v>
      </c>
      <c r="P180" s="369" t="s">
        <v>1604</v>
      </c>
      <c r="Q180" s="368">
        <v>696</v>
      </c>
      <c r="R180" s="369" t="s">
        <v>587</v>
      </c>
      <c r="S180" s="465"/>
      <c r="U180" s="372" t="s">
        <v>289</v>
      </c>
      <c r="W180" s="369" t="s">
        <v>587</v>
      </c>
      <c r="X180" s="369"/>
      <c r="Y180" s="369"/>
      <c r="AE180" s="465"/>
      <c r="AF180" s="465"/>
      <c r="AG180" s="465"/>
      <c r="AH180" s="465"/>
      <c r="AI180" s="465"/>
      <c r="AJ180" s="465"/>
      <c r="AK180" s="369">
        <v>2012</v>
      </c>
      <c r="AL180" s="375" t="d">
        <v>2012-06-18</v>
      </c>
      <c r="AM180" s="372" t="s">
        <v>1810</v>
      </c>
      <c r="AN180" s="369" t="s">
        <v>1715</v>
      </c>
      <c r="AO180" s="369" t="s">
        <v>1816</v>
      </c>
      <c r="AP180" s="376">
        <v>2</v>
      </c>
      <c r="AQ180" s="369" t="s">
        <v>1755</v>
      </c>
      <c r="AR180" s="369" t="s">
        <v>596</v>
      </c>
      <c r="BF180" s="369">
        <v>77</v>
      </c>
    </row>
    <row r="181" spans="1:70" ht="18" customHeight="1">
      <c r="A181" s="369" t="s">
        <v>1723</v>
      </c>
      <c r="B181" s="370" t="s">
        <v>1408</v>
      </c>
      <c r="C181" s="370">
        <v>2012</v>
      </c>
      <c r="D181" s="370" t="str">
        <f t="shared" si="2"/>
        <v>PYSN1001-2012</v>
      </c>
      <c r="E181" s="369" t="s">
        <v>588</v>
      </c>
      <c r="F181" s="369" t="s">
        <v>1470</v>
      </c>
      <c r="G181" s="398">
        <v>10</v>
      </c>
      <c r="H181" s="402" t="s">
        <v>1835</v>
      </c>
      <c r="I181" s="374">
        <v>4492431.99</v>
      </c>
      <c r="J181" s="374">
        <v>400969.58</v>
      </c>
      <c r="K181" s="369">
        <v>0</v>
      </c>
      <c r="L181" s="369">
        <v>5</v>
      </c>
      <c r="M181" s="369">
        <v>0</v>
      </c>
      <c r="N181" s="369">
        <v>0</v>
      </c>
      <c r="P181" s="369" t="s">
        <v>1662</v>
      </c>
      <c r="Q181" s="368">
        <v>573</v>
      </c>
      <c r="R181" s="369" t="s">
        <v>587</v>
      </c>
      <c r="S181" s="465"/>
      <c r="U181" s="381" t="s">
        <v>620</v>
      </c>
      <c r="V181" s="382"/>
      <c r="W181" s="382" t="s">
        <v>457</v>
      </c>
      <c r="X181" s="369"/>
      <c r="Y181" s="369"/>
      <c r="AE181" s="465"/>
      <c r="AF181" s="465"/>
      <c r="AG181" s="465"/>
      <c r="AH181" s="465"/>
      <c r="AI181" s="465"/>
      <c r="AJ181" s="465"/>
      <c r="AK181" s="369">
        <v>2012</v>
      </c>
      <c r="AL181" s="375" t="d">
        <v>2012-06-19</v>
      </c>
      <c r="AM181" s="372" t="s">
        <v>1811</v>
      </c>
      <c r="AN181" s="369" t="s">
        <v>1722</v>
      </c>
      <c r="AO181" s="369" t="s">
        <v>1817</v>
      </c>
      <c r="AP181" s="376">
        <v>1</v>
      </c>
      <c r="AQ181" s="369" t="s">
        <v>1751</v>
      </c>
      <c r="AR181" s="369" t="s">
        <v>587</v>
      </c>
      <c r="AS181" s="369">
        <v>0</v>
      </c>
      <c r="AT181" s="369" t="s">
        <v>585</v>
      </c>
      <c r="AU181" s="369">
        <v>56</v>
      </c>
      <c r="AV181" s="369">
        <v>0</v>
      </c>
      <c r="AW181" s="369">
        <v>3</v>
      </c>
      <c r="AX181" s="369">
        <v>0</v>
      </c>
      <c r="AY181" s="369">
        <v>0</v>
      </c>
      <c r="BF181" s="369" t="s">
        <v>1670</v>
      </c>
      <c r="BG181" s="369">
        <v>15</v>
      </c>
      <c r="BH181" s="369">
        <v>0</v>
      </c>
      <c r="BI181" s="369">
        <v>6</v>
      </c>
      <c r="BJ181" s="369">
        <v>80</v>
      </c>
      <c r="BK181" s="369">
        <v>45</v>
      </c>
      <c r="BL181" s="369">
        <v>60</v>
      </c>
      <c r="BM181" s="369">
        <v>51</v>
      </c>
      <c r="BN181" s="369">
        <v>50</v>
      </c>
      <c r="BO181" s="369">
        <v>49</v>
      </c>
      <c r="BP181" s="369">
        <v>3</v>
      </c>
      <c r="BQ181" s="369">
        <v>4</v>
      </c>
      <c r="BR181" s="369">
        <v>4</v>
      </c>
    </row>
    <row r="182" spans="1:70" ht="18" customHeight="1">
      <c r="A182" s="369" t="s">
        <v>1723</v>
      </c>
      <c r="B182" s="370" t="s">
        <v>1409</v>
      </c>
      <c r="C182" s="370">
        <v>2012</v>
      </c>
      <c r="D182" s="370" t="str">
        <f t="shared" si="2"/>
        <v>PYSN1002-2012</v>
      </c>
      <c r="E182" s="369" t="s">
        <v>707</v>
      </c>
      <c r="F182" s="369" t="s">
        <v>1659</v>
      </c>
      <c r="H182" s="403" t="s">
        <v>1775</v>
      </c>
      <c r="I182" s="374">
        <v>4492435.71</v>
      </c>
      <c r="J182" s="374">
        <v>400897.83</v>
      </c>
      <c r="K182" s="369">
        <v>0</v>
      </c>
      <c r="L182" s="369">
        <v>2</v>
      </c>
      <c r="M182" s="369">
        <v>0</v>
      </c>
      <c r="N182" s="369">
        <v>0</v>
      </c>
      <c r="Q182" s="368">
        <v>574</v>
      </c>
      <c r="R182" s="369" t="s">
        <v>587</v>
      </c>
      <c r="T182" s="371"/>
      <c r="U182" s="381" t="s">
        <v>166</v>
      </c>
      <c r="V182" s="382"/>
      <c r="W182" s="382" t="s">
        <v>587</v>
      </c>
      <c r="X182" s="369"/>
      <c r="Y182" s="369"/>
      <c r="AK182" s="369">
        <v>2012</v>
      </c>
      <c r="AL182" s="375" t="d">
        <v>2012-06-19</v>
      </c>
      <c r="AM182" s="372" t="s">
        <v>1811</v>
      </c>
      <c r="AN182" s="369" t="s">
        <v>1722</v>
      </c>
      <c r="AO182" s="369" t="s">
        <v>1817</v>
      </c>
      <c r="AP182" s="376">
        <v>1</v>
      </c>
      <c r="AQ182" s="369" t="s">
        <v>1751</v>
      </c>
      <c r="AR182" s="369" t="s">
        <v>587</v>
      </c>
      <c r="AS182" s="369">
        <v>6.5</v>
      </c>
      <c r="AT182" s="369" t="s">
        <v>594</v>
      </c>
      <c r="AU182" s="369">
        <v>13</v>
      </c>
      <c r="AV182" s="369">
        <v>0</v>
      </c>
      <c r="AW182" s="369">
        <v>2</v>
      </c>
      <c r="AX182" s="369">
        <v>0</v>
      </c>
      <c r="AY182" s="369">
        <v>0</v>
      </c>
      <c r="BF182" s="369" t="s">
        <v>1661</v>
      </c>
      <c r="BG182" s="369">
        <v>10</v>
      </c>
      <c r="BH182" s="369">
        <v>0</v>
      </c>
      <c r="BJ182" s="369">
        <v>90</v>
      </c>
      <c r="BK182" s="369">
        <v>110</v>
      </c>
      <c r="BM182" s="369">
        <v>45</v>
      </c>
      <c r="BN182" s="369">
        <v>43</v>
      </c>
      <c r="BP182" s="369">
        <v>5</v>
      </c>
      <c r="BQ182" s="369">
        <v>6</v>
      </c>
    </row>
    <row r="183" spans="1:70" ht="18" customHeight="1">
      <c r="A183" s="369" t="s">
        <v>1723</v>
      </c>
      <c r="B183" s="370" t="s">
        <v>1410</v>
      </c>
      <c r="C183" s="370">
        <v>2012</v>
      </c>
      <c r="D183" s="370" t="str">
        <f t="shared" si="2"/>
        <v>PYSN1003-2012</v>
      </c>
      <c r="H183" s="402" t="s">
        <v>620</v>
      </c>
      <c r="Q183" s="368">
        <v>575</v>
      </c>
      <c r="R183" s="369" t="s">
        <v>596</v>
      </c>
      <c r="U183" s="372" t="s">
        <v>620</v>
      </c>
      <c r="W183" s="369" t="s">
        <v>620</v>
      </c>
      <c r="X183" s="369"/>
      <c r="Y183" s="369"/>
      <c r="AK183" s="369">
        <v>2012</v>
      </c>
      <c r="AL183" s="375" t="d">
        <v>2012-06-19</v>
      </c>
      <c r="AM183" s="372" t="s">
        <v>1811</v>
      </c>
      <c r="AN183" s="369" t="s">
        <v>1722</v>
      </c>
      <c r="AO183" s="369" t="s">
        <v>1817</v>
      </c>
      <c r="AP183" s="376">
        <v>1</v>
      </c>
      <c r="AQ183" s="369" t="s">
        <v>1751</v>
      </c>
      <c r="AR183" s="369" t="s">
        <v>587</v>
      </c>
      <c r="AS183" s="369">
        <v>6.5</v>
      </c>
      <c r="AT183" s="369" t="s">
        <v>585</v>
      </c>
      <c r="AU183" s="369">
        <v>61</v>
      </c>
      <c r="AV183" s="369">
        <v>0</v>
      </c>
      <c r="AW183" s="369">
        <v>3</v>
      </c>
      <c r="AX183" s="369">
        <v>0</v>
      </c>
      <c r="AY183" s="369">
        <v>0</v>
      </c>
    </row>
    <row r="184" spans="1:70" ht="18" customHeight="1">
      <c r="A184" s="369" t="s">
        <v>1723</v>
      </c>
      <c r="B184" s="370" t="s">
        <v>1411</v>
      </c>
      <c r="C184" s="370">
        <v>2012</v>
      </c>
      <c r="D184" s="370" t="str">
        <f t="shared" si="2"/>
        <v>PYSN1004-2012</v>
      </c>
      <c r="E184" s="369" t="s">
        <v>588</v>
      </c>
      <c r="F184" s="369" t="s">
        <v>1470</v>
      </c>
      <c r="G184" s="398">
        <v>11</v>
      </c>
      <c r="H184" s="402" t="s">
        <v>478</v>
      </c>
      <c r="I184" s="374">
        <v>4492425.92</v>
      </c>
      <c r="J184" s="374">
        <v>400971.33</v>
      </c>
      <c r="K184" s="369">
        <v>0</v>
      </c>
      <c r="L184" s="369">
        <v>2</v>
      </c>
      <c r="M184" s="369">
        <v>0</v>
      </c>
      <c r="N184" s="369">
        <v>0</v>
      </c>
      <c r="P184" s="369" t="s">
        <v>1663</v>
      </c>
      <c r="Q184" s="368">
        <v>576</v>
      </c>
      <c r="R184" s="369" t="s">
        <v>587</v>
      </c>
      <c r="U184" s="372" t="s">
        <v>248</v>
      </c>
      <c r="W184" s="382" t="s">
        <v>587</v>
      </c>
      <c r="X184" s="369"/>
      <c r="Y184" s="369"/>
      <c r="AK184" s="369">
        <v>2012</v>
      </c>
      <c r="AL184" s="375" t="d">
        <v>2012-06-19</v>
      </c>
      <c r="AM184" s="372" t="s">
        <v>1811</v>
      </c>
      <c r="AN184" s="369" t="s">
        <v>1722</v>
      </c>
      <c r="AO184" s="369" t="s">
        <v>1817</v>
      </c>
      <c r="AP184" s="376">
        <v>1</v>
      </c>
      <c r="AQ184" s="369" t="s">
        <v>1751</v>
      </c>
      <c r="AR184" s="369" t="s">
        <v>587</v>
      </c>
      <c r="AS184" s="369">
        <v>8</v>
      </c>
      <c r="AT184" s="369" t="s">
        <v>585</v>
      </c>
      <c r="AU184" s="369">
        <v>60</v>
      </c>
      <c r="AV184" s="369">
        <v>0</v>
      </c>
      <c r="AW184" s="369">
        <v>2</v>
      </c>
      <c r="AX184" s="369">
        <v>0</v>
      </c>
      <c r="AY184" s="369">
        <v>0</v>
      </c>
      <c r="BF184" s="369" t="s">
        <v>1671</v>
      </c>
      <c r="BG184" s="369">
        <v>20</v>
      </c>
      <c r="BH184" s="369">
        <v>31</v>
      </c>
      <c r="BJ184" s="369">
        <v>55</v>
      </c>
      <c r="BK184" s="369">
        <v>25</v>
      </c>
      <c r="BM184" s="369">
        <v>45</v>
      </c>
      <c r="BN184" s="369">
        <v>39</v>
      </c>
      <c r="BP184" s="369">
        <v>2</v>
      </c>
      <c r="BQ184" s="369">
        <v>2</v>
      </c>
    </row>
    <row r="185" spans="1:70" ht="18" customHeight="1">
      <c r="A185" s="369" t="s">
        <v>1723</v>
      </c>
      <c r="B185" s="370" t="s">
        <v>1412</v>
      </c>
      <c r="C185" s="370">
        <v>2012</v>
      </c>
      <c r="D185" s="370" t="str">
        <f t="shared" si="2"/>
        <v>PYSN1005-2012</v>
      </c>
      <c r="H185" s="402" t="s">
        <v>620</v>
      </c>
      <c r="P185" s="369" t="s">
        <v>1453</v>
      </c>
      <c r="Q185" s="368">
        <v>577</v>
      </c>
      <c r="R185" s="369" t="s">
        <v>596</v>
      </c>
      <c r="U185" s="372" t="s">
        <v>620</v>
      </c>
      <c r="W185" s="369" t="s">
        <v>620</v>
      </c>
      <c r="X185" s="369"/>
      <c r="Y185" s="369"/>
      <c r="AK185" s="369">
        <v>2012</v>
      </c>
      <c r="AL185" s="375" t="d">
        <v>2012-06-19</v>
      </c>
      <c r="AM185" s="372" t="s">
        <v>1811</v>
      </c>
      <c r="AN185" s="369" t="s">
        <v>1722</v>
      </c>
      <c r="AO185" s="369" t="s">
        <v>1817</v>
      </c>
      <c r="AP185" s="376">
        <v>1</v>
      </c>
      <c r="AQ185" s="369" t="s">
        <v>1751</v>
      </c>
      <c r="AR185" s="369" t="s">
        <v>587</v>
      </c>
      <c r="AS185" s="369">
        <v>13</v>
      </c>
      <c r="AT185" s="369" t="s">
        <v>594</v>
      </c>
      <c r="AU185" s="369">
        <v>43</v>
      </c>
      <c r="AV185" s="369">
        <v>0</v>
      </c>
      <c r="AW185" s="369">
        <v>4</v>
      </c>
      <c r="AX185" s="369">
        <v>0</v>
      </c>
      <c r="AY185" s="369">
        <v>0</v>
      </c>
    </row>
    <row r="186" spans="1:70" ht="18" customHeight="1">
      <c r="A186" s="369" t="s">
        <v>1723</v>
      </c>
      <c r="B186" s="370" t="s">
        <v>1413</v>
      </c>
      <c r="C186" s="370">
        <v>2012</v>
      </c>
      <c r="D186" s="370" t="str">
        <f t="shared" si="2"/>
        <v>PYSN1006-2012</v>
      </c>
      <c r="E186" s="369" t="s">
        <v>588</v>
      </c>
      <c r="F186" s="369" t="s">
        <v>1470</v>
      </c>
      <c r="G186" s="398">
        <v>12</v>
      </c>
      <c r="H186" s="402" t="s">
        <v>479</v>
      </c>
      <c r="I186" s="374">
        <v>4492422.33</v>
      </c>
      <c r="J186" s="374">
        <v>400971.05</v>
      </c>
      <c r="K186" s="369">
        <v>0</v>
      </c>
      <c r="L186" s="369">
        <v>6</v>
      </c>
      <c r="M186" s="369">
        <v>1</v>
      </c>
      <c r="N186" s="369">
        <v>0</v>
      </c>
      <c r="P186" s="369" t="s">
        <v>1664</v>
      </c>
      <c r="Q186" s="368">
        <v>578</v>
      </c>
      <c r="R186" s="369" t="s">
        <v>587</v>
      </c>
      <c r="U186" s="372" t="s">
        <v>247</v>
      </c>
      <c r="W186" s="382" t="s">
        <v>587</v>
      </c>
      <c r="X186" s="369"/>
      <c r="Y186" s="369"/>
      <c r="AK186" s="369">
        <v>2012</v>
      </c>
      <c r="AL186" s="375" t="d">
        <v>2012-06-19</v>
      </c>
      <c r="AM186" s="372" t="s">
        <v>1811</v>
      </c>
      <c r="AN186" s="369" t="s">
        <v>1722</v>
      </c>
      <c r="AO186" s="369" t="s">
        <v>1817</v>
      </c>
      <c r="AP186" s="376">
        <v>1</v>
      </c>
      <c r="AQ186" s="369" t="s">
        <v>1751</v>
      </c>
      <c r="AR186" s="369" t="s">
        <v>587</v>
      </c>
      <c r="AS186" s="369">
        <v>12</v>
      </c>
      <c r="AT186" s="369" t="s">
        <v>585</v>
      </c>
      <c r="AU186" s="369">
        <v>63</v>
      </c>
      <c r="AV186" s="369">
        <v>0</v>
      </c>
      <c r="AW186" s="369">
        <v>3</v>
      </c>
      <c r="AX186" s="369">
        <v>0</v>
      </c>
      <c r="AY186" s="369">
        <v>0</v>
      </c>
      <c r="BF186" s="369" t="s">
        <v>1672</v>
      </c>
      <c r="BG186" s="369">
        <v>0</v>
      </c>
      <c r="BH186" s="369">
        <v>0</v>
      </c>
      <c r="BI186" s="369">
        <v>0</v>
      </c>
      <c r="BJ186" s="369">
        <v>40</v>
      </c>
      <c r="BK186" s="369">
        <v>45</v>
      </c>
      <c r="BL186" s="369">
        <v>48</v>
      </c>
      <c r="BM186" s="369">
        <v>49</v>
      </c>
      <c r="BN186" s="369">
        <v>47</v>
      </c>
      <c r="BO186" s="369">
        <v>44</v>
      </c>
      <c r="BP186" s="369">
        <v>5</v>
      </c>
      <c r="BQ186" s="369">
        <v>5</v>
      </c>
      <c r="BR186" s="369">
        <v>5</v>
      </c>
    </row>
    <row r="187" spans="1:70" ht="18" customHeight="1">
      <c r="A187" s="369" t="s">
        <v>1723</v>
      </c>
      <c r="B187" s="370" t="s">
        <v>1414</v>
      </c>
      <c r="C187" s="370">
        <v>2012</v>
      </c>
      <c r="D187" s="370" t="str">
        <f t="shared" si="2"/>
        <v>PYSN1007-2012</v>
      </c>
      <c r="H187" s="402" t="s">
        <v>620</v>
      </c>
      <c r="P187" s="369" t="s">
        <v>1453</v>
      </c>
      <c r="Q187" s="368">
        <v>579</v>
      </c>
      <c r="R187" s="369" t="s">
        <v>596</v>
      </c>
      <c r="U187" s="372" t="s">
        <v>620</v>
      </c>
      <c r="W187" s="369" t="s">
        <v>620</v>
      </c>
      <c r="X187" s="369"/>
      <c r="Y187" s="369"/>
      <c r="AK187" s="369">
        <v>2012</v>
      </c>
      <c r="AL187" s="375" t="d">
        <v>2012-06-19</v>
      </c>
      <c r="AM187" s="372" t="s">
        <v>1811</v>
      </c>
      <c r="AN187" s="369" t="s">
        <v>1722</v>
      </c>
      <c r="AO187" s="369" t="s">
        <v>1817</v>
      </c>
      <c r="AP187" s="376">
        <v>1</v>
      </c>
      <c r="AQ187" s="369" t="s">
        <v>1751</v>
      </c>
      <c r="AR187" s="369" t="s">
        <v>587</v>
      </c>
      <c r="AS187" s="369">
        <v>18.5</v>
      </c>
      <c r="AT187" s="369" t="s">
        <v>594</v>
      </c>
      <c r="AU187" s="369">
        <v>59</v>
      </c>
      <c r="AV187" s="369">
        <v>0</v>
      </c>
      <c r="AW187" s="369">
        <v>2</v>
      </c>
      <c r="AX187" s="369">
        <v>1</v>
      </c>
      <c r="AY187" s="369">
        <v>0</v>
      </c>
    </row>
    <row r="188" spans="1:70" ht="18" customHeight="1">
      <c r="A188" s="369" t="s">
        <v>1723</v>
      </c>
      <c r="B188" s="370" t="s">
        <v>1415</v>
      </c>
      <c r="C188" s="370">
        <v>2012</v>
      </c>
      <c r="D188" s="370" t="str">
        <f t="shared" si="2"/>
        <v>PYSN1008-2012</v>
      </c>
      <c r="H188" s="402" t="s">
        <v>620</v>
      </c>
      <c r="P188" s="369" t="s">
        <v>1453</v>
      </c>
      <c r="Q188" s="368">
        <v>580</v>
      </c>
      <c r="R188" s="369" t="s">
        <v>596</v>
      </c>
      <c r="U188" s="372" t="s">
        <v>620</v>
      </c>
      <c r="W188" s="369" t="s">
        <v>620</v>
      </c>
      <c r="X188" s="369"/>
      <c r="Y188" s="369"/>
      <c r="AK188" s="369">
        <v>2012</v>
      </c>
      <c r="AL188" s="375" t="d">
        <v>2012-06-19</v>
      </c>
      <c r="AM188" s="372" t="s">
        <v>1811</v>
      </c>
      <c r="AN188" s="369" t="s">
        <v>1722</v>
      </c>
      <c r="AO188" s="369" t="s">
        <v>1817</v>
      </c>
      <c r="AP188" s="376">
        <v>1</v>
      </c>
      <c r="AQ188" s="369" t="s">
        <v>1751</v>
      </c>
      <c r="AR188" s="369" t="s">
        <v>587</v>
      </c>
      <c r="AS188" s="369">
        <v>24.5</v>
      </c>
      <c r="AT188" s="369" t="s">
        <v>594</v>
      </c>
      <c r="AU188" s="369">
        <v>48</v>
      </c>
      <c r="AV188" s="369">
        <v>0</v>
      </c>
      <c r="AW188" s="369">
        <v>5</v>
      </c>
      <c r="AX188" s="369">
        <v>1</v>
      </c>
      <c r="AY188" s="369">
        <v>0</v>
      </c>
    </row>
    <row r="189" spans="1:70" ht="18" customHeight="1">
      <c r="A189" s="369" t="s">
        <v>1723</v>
      </c>
      <c r="B189" s="370" t="s">
        <v>1416</v>
      </c>
      <c r="C189" s="370">
        <v>2012</v>
      </c>
      <c r="D189" s="370" t="str">
        <f t="shared" si="2"/>
        <v>PYSN1009-2012</v>
      </c>
      <c r="H189" s="402" t="s">
        <v>620</v>
      </c>
      <c r="Q189" s="368">
        <v>581</v>
      </c>
      <c r="R189" s="369" t="s">
        <v>596</v>
      </c>
      <c r="U189" s="372" t="s">
        <v>620</v>
      </c>
      <c r="W189" s="369" t="s">
        <v>620</v>
      </c>
      <c r="X189" s="369"/>
      <c r="Y189" s="369"/>
      <c r="AK189" s="369">
        <v>2012</v>
      </c>
      <c r="AL189" s="375" t="d">
        <v>2012-06-19</v>
      </c>
      <c r="AM189" s="372" t="s">
        <v>1811</v>
      </c>
      <c r="AN189" s="369" t="s">
        <v>1722</v>
      </c>
      <c r="AO189" s="369" t="s">
        <v>1817</v>
      </c>
      <c r="AP189" s="376">
        <v>1</v>
      </c>
      <c r="AQ189" s="369" t="s">
        <v>1751</v>
      </c>
      <c r="AR189" s="369" t="s">
        <v>587</v>
      </c>
      <c r="AS189" s="369">
        <v>26</v>
      </c>
      <c r="AT189" s="369" t="s">
        <v>594</v>
      </c>
      <c r="AU189" s="369">
        <v>29</v>
      </c>
      <c r="AV189" s="369">
        <v>0</v>
      </c>
      <c r="AW189" s="369">
        <v>4</v>
      </c>
      <c r="AX189" s="369">
        <v>0</v>
      </c>
      <c r="AY189" s="369">
        <v>0</v>
      </c>
    </row>
    <row r="190" spans="1:70" ht="18" customHeight="1">
      <c r="A190" s="369" t="s">
        <v>1723</v>
      </c>
      <c r="B190" s="370" t="s">
        <v>1417</v>
      </c>
      <c r="C190" s="370">
        <v>2012</v>
      </c>
      <c r="D190" s="370" t="str">
        <f t="shared" si="2"/>
        <v>PYSN1010-2012</v>
      </c>
      <c r="H190" s="402" t="s">
        <v>620</v>
      </c>
      <c r="P190" s="369" t="s">
        <v>1454</v>
      </c>
      <c r="Q190" s="368">
        <v>582</v>
      </c>
      <c r="R190" s="369" t="s">
        <v>596</v>
      </c>
      <c r="U190" s="372" t="s">
        <v>620</v>
      </c>
      <c r="W190" s="369" t="s">
        <v>620</v>
      </c>
      <c r="X190" s="369"/>
      <c r="Y190" s="369"/>
      <c r="AK190" s="369">
        <v>2012</v>
      </c>
      <c r="AL190" s="375" t="d">
        <v>2012-06-19</v>
      </c>
      <c r="AM190" s="372" t="s">
        <v>1811</v>
      </c>
      <c r="AN190" s="369" t="s">
        <v>1722</v>
      </c>
      <c r="AO190" s="369" t="s">
        <v>1817</v>
      </c>
      <c r="AP190" s="376">
        <v>1</v>
      </c>
      <c r="AQ190" s="369" t="s">
        <v>1751</v>
      </c>
      <c r="AR190" s="369" t="s">
        <v>587</v>
      </c>
      <c r="AS190" s="369">
        <v>31</v>
      </c>
      <c r="AT190" s="369" t="s">
        <v>1455</v>
      </c>
      <c r="AU190" s="369">
        <v>115</v>
      </c>
      <c r="AV190" s="369">
        <v>0</v>
      </c>
      <c r="AW190" s="369">
        <v>3</v>
      </c>
      <c r="AX190" s="369">
        <v>0</v>
      </c>
      <c r="AY190" s="369">
        <v>0</v>
      </c>
    </row>
    <row r="191" spans="1:70" ht="18" customHeight="1">
      <c r="A191" s="369" t="s">
        <v>1723</v>
      </c>
      <c r="B191" s="370" t="s">
        <v>1418</v>
      </c>
      <c r="C191" s="370">
        <v>2012</v>
      </c>
      <c r="D191" s="370" t="str">
        <f t="shared" si="2"/>
        <v>PYSN1011-2012</v>
      </c>
      <c r="H191" s="402" t="s">
        <v>620</v>
      </c>
      <c r="P191" s="369" t="s">
        <v>1454</v>
      </c>
      <c r="Q191" s="368">
        <v>583</v>
      </c>
      <c r="R191" s="369" t="s">
        <v>596</v>
      </c>
      <c r="U191" s="372" t="s">
        <v>620</v>
      </c>
      <c r="W191" s="369" t="s">
        <v>620</v>
      </c>
      <c r="X191" s="369"/>
      <c r="Y191" s="369"/>
      <c r="AK191" s="369">
        <v>2012</v>
      </c>
      <c r="AL191" s="375" t="d">
        <v>2012-06-19</v>
      </c>
      <c r="AM191" s="372" t="s">
        <v>1811</v>
      </c>
      <c r="AN191" s="369" t="s">
        <v>1722</v>
      </c>
      <c r="AO191" s="369" t="s">
        <v>1817</v>
      </c>
      <c r="AP191" s="376">
        <v>1</v>
      </c>
      <c r="AQ191" s="369" t="s">
        <v>1751</v>
      </c>
      <c r="AR191" s="369" t="s">
        <v>587</v>
      </c>
      <c r="AS191" s="369">
        <v>29</v>
      </c>
      <c r="AT191" s="369" t="s">
        <v>1455</v>
      </c>
      <c r="AU191" s="369">
        <v>89</v>
      </c>
      <c r="AV191" s="369">
        <v>0</v>
      </c>
      <c r="AW191" s="369">
        <v>2</v>
      </c>
      <c r="AX191" s="369">
        <v>0</v>
      </c>
      <c r="AY191" s="369">
        <v>0</v>
      </c>
    </row>
    <row r="192" spans="1:70" ht="18" customHeight="1">
      <c r="A192" s="369" t="s">
        <v>1723</v>
      </c>
      <c r="B192" s="370" t="s">
        <v>1419</v>
      </c>
      <c r="C192" s="370">
        <v>2012</v>
      </c>
      <c r="D192" s="370" t="str">
        <f t="shared" si="2"/>
        <v>PYSN1012-2012</v>
      </c>
      <c r="H192" s="402" t="s">
        <v>620</v>
      </c>
      <c r="P192" s="369" t="s">
        <v>1454</v>
      </c>
      <c r="Q192" s="368">
        <v>584</v>
      </c>
      <c r="R192" s="369" t="s">
        <v>596</v>
      </c>
      <c r="U192" s="372" t="s">
        <v>620</v>
      </c>
      <c r="W192" s="369" t="s">
        <v>620</v>
      </c>
      <c r="X192" s="369"/>
      <c r="Y192" s="369"/>
      <c r="AK192" s="369">
        <v>2012</v>
      </c>
      <c r="AL192" s="375" t="d">
        <v>2012-06-19</v>
      </c>
      <c r="AM192" s="372" t="s">
        <v>1811</v>
      </c>
      <c r="AN192" s="369" t="s">
        <v>1722</v>
      </c>
      <c r="AO192" s="369" t="s">
        <v>1817</v>
      </c>
      <c r="AP192" s="376">
        <v>1</v>
      </c>
      <c r="AQ192" s="369" t="s">
        <v>1751</v>
      </c>
      <c r="AR192" s="369" t="s">
        <v>587</v>
      </c>
      <c r="AS192" s="369">
        <v>29</v>
      </c>
      <c r="AT192" s="369" t="s">
        <v>1455</v>
      </c>
      <c r="AU192" s="369">
        <v>89</v>
      </c>
      <c r="AV192" s="369">
        <v>0</v>
      </c>
      <c r="AW192" s="369">
        <v>1</v>
      </c>
      <c r="AX192" s="369">
        <v>2</v>
      </c>
      <c r="AY192" s="369">
        <v>0</v>
      </c>
    </row>
    <row r="193" spans="1:70" ht="18" customHeight="1">
      <c r="A193" s="369" t="s">
        <v>1723</v>
      </c>
      <c r="B193" s="370" t="s">
        <v>1420</v>
      </c>
      <c r="C193" s="370">
        <v>2012</v>
      </c>
      <c r="D193" s="370" t="str">
        <f t="shared" si="2"/>
        <v>PYSN1013-2012</v>
      </c>
      <c r="H193" s="402" t="s">
        <v>620</v>
      </c>
      <c r="P193" s="369" t="s">
        <v>1454</v>
      </c>
      <c r="Q193" s="368">
        <v>585</v>
      </c>
      <c r="R193" s="369" t="s">
        <v>596</v>
      </c>
      <c r="U193" s="372" t="s">
        <v>620</v>
      </c>
      <c r="W193" s="369" t="s">
        <v>620</v>
      </c>
      <c r="X193" s="369"/>
      <c r="Y193" s="369"/>
      <c r="AK193" s="369">
        <v>2012</v>
      </c>
      <c r="AL193" s="375" t="d">
        <v>2012-06-19</v>
      </c>
      <c r="AM193" s="372" t="s">
        <v>1811</v>
      </c>
      <c r="AN193" s="369" t="s">
        <v>1722</v>
      </c>
      <c r="AO193" s="369" t="s">
        <v>1817</v>
      </c>
      <c r="AP193" s="376">
        <v>1</v>
      </c>
      <c r="AQ193" s="369" t="s">
        <v>1751</v>
      </c>
      <c r="AR193" s="369" t="s">
        <v>587</v>
      </c>
      <c r="AS193" s="369">
        <v>33</v>
      </c>
      <c r="AT193" s="369" t="s">
        <v>1455</v>
      </c>
      <c r="AU193" s="369">
        <v>82</v>
      </c>
      <c r="AV193" s="369">
        <v>0</v>
      </c>
      <c r="AW193" s="369">
        <v>2</v>
      </c>
      <c r="AX193" s="369">
        <v>0</v>
      </c>
      <c r="AY193" s="369">
        <v>0</v>
      </c>
    </row>
    <row r="194" spans="1:70" ht="18" customHeight="1">
      <c r="A194" s="369" t="s">
        <v>1723</v>
      </c>
      <c r="B194" s="370" t="s">
        <v>1421</v>
      </c>
      <c r="C194" s="370">
        <v>2012</v>
      </c>
      <c r="D194" s="370" t="str">
        <f t="shared" si="2"/>
        <v>PYSN1014-2012</v>
      </c>
      <c r="H194" s="402" t="s">
        <v>620</v>
      </c>
      <c r="P194" s="369" t="s">
        <v>1454</v>
      </c>
      <c r="Q194" s="368">
        <v>586</v>
      </c>
      <c r="R194" s="369" t="s">
        <v>596</v>
      </c>
      <c r="U194" s="372" t="s">
        <v>620</v>
      </c>
      <c r="W194" s="369" t="s">
        <v>620</v>
      </c>
      <c r="X194" s="369"/>
      <c r="Y194" s="369"/>
      <c r="AK194" s="369">
        <v>2012</v>
      </c>
      <c r="AL194" s="375" t="d">
        <v>2012-06-19</v>
      </c>
      <c r="AM194" s="372" t="s">
        <v>1811</v>
      </c>
      <c r="AN194" s="369" t="s">
        <v>1722</v>
      </c>
      <c r="AO194" s="369" t="s">
        <v>1817</v>
      </c>
      <c r="AP194" s="376">
        <v>1</v>
      </c>
      <c r="AQ194" s="369" t="s">
        <v>1751</v>
      </c>
      <c r="AR194" s="369" t="s">
        <v>587</v>
      </c>
      <c r="AS194" s="369">
        <v>33</v>
      </c>
      <c r="AT194" s="369" t="s">
        <v>1455</v>
      </c>
      <c r="AU194" s="369">
        <v>78</v>
      </c>
      <c r="AV194" s="369">
        <v>0</v>
      </c>
      <c r="AW194" s="369">
        <v>3</v>
      </c>
      <c r="AX194" s="369">
        <v>0</v>
      </c>
      <c r="AY194" s="369">
        <v>0</v>
      </c>
    </row>
    <row r="195" spans="1:70" ht="18" customHeight="1">
      <c r="A195" s="369" t="s">
        <v>1723</v>
      </c>
      <c r="B195" s="370" t="s">
        <v>1422</v>
      </c>
      <c r="C195" s="370">
        <v>2012</v>
      </c>
      <c r="D195" s="370" t="str">
        <f t="shared" ref="D195:D258" si="3">B195&amp;"-"&amp;C195</f>
        <v>PYSN1015-2012</v>
      </c>
      <c r="H195" s="402" t="s">
        <v>620</v>
      </c>
      <c r="P195" s="369" t="s">
        <v>1454</v>
      </c>
      <c r="Q195" s="368">
        <v>587</v>
      </c>
      <c r="R195" s="369" t="s">
        <v>596</v>
      </c>
      <c r="U195" s="372" t="s">
        <v>620</v>
      </c>
      <c r="W195" s="369" t="s">
        <v>620</v>
      </c>
      <c r="X195" s="369"/>
      <c r="Y195" s="369"/>
      <c r="AK195" s="369">
        <v>2012</v>
      </c>
      <c r="AL195" s="375" t="d">
        <v>2012-06-19</v>
      </c>
      <c r="AM195" s="372" t="s">
        <v>1811</v>
      </c>
      <c r="AN195" s="369" t="s">
        <v>1722</v>
      </c>
      <c r="AO195" s="369" t="s">
        <v>1817</v>
      </c>
      <c r="AP195" s="376">
        <v>1</v>
      </c>
      <c r="AQ195" s="369" t="s">
        <v>1751</v>
      </c>
      <c r="AR195" s="369" t="s">
        <v>587</v>
      </c>
      <c r="AS195" s="369">
        <v>33</v>
      </c>
      <c r="AT195" s="369" t="s">
        <v>1455</v>
      </c>
      <c r="AU195" s="369">
        <v>81</v>
      </c>
      <c r="AV195" s="369">
        <v>0</v>
      </c>
      <c r="AW195" s="369">
        <v>2</v>
      </c>
      <c r="AX195" s="369">
        <v>0</v>
      </c>
      <c r="AY195" s="369">
        <v>0</v>
      </c>
    </row>
    <row r="196" spans="1:70" ht="18" customHeight="1">
      <c r="A196" s="369" t="s">
        <v>1723</v>
      </c>
      <c r="B196" s="370" t="s">
        <v>1423</v>
      </c>
      <c r="C196" s="370">
        <v>2012</v>
      </c>
      <c r="D196" s="370" t="str">
        <f t="shared" si="3"/>
        <v>PYSN1016-2012</v>
      </c>
      <c r="H196" s="402" t="s">
        <v>620</v>
      </c>
      <c r="P196" s="369" t="s">
        <v>1454</v>
      </c>
      <c r="Q196" s="368">
        <v>588</v>
      </c>
      <c r="R196" s="369" t="s">
        <v>596</v>
      </c>
      <c r="U196" s="372" t="s">
        <v>620</v>
      </c>
      <c r="W196" s="369" t="s">
        <v>620</v>
      </c>
      <c r="X196" s="369"/>
      <c r="Y196" s="369"/>
      <c r="AK196" s="369">
        <v>2012</v>
      </c>
      <c r="AL196" s="375" t="d">
        <v>2012-06-19</v>
      </c>
      <c r="AM196" s="372" t="s">
        <v>1811</v>
      </c>
      <c r="AN196" s="369" t="s">
        <v>1722</v>
      </c>
      <c r="AO196" s="369" t="s">
        <v>1817</v>
      </c>
      <c r="AP196" s="376">
        <v>1</v>
      </c>
      <c r="AQ196" s="369" t="s">
        <v>1751</v>
      </c>
      <c r="AR196" s="369" t="s">
        <v>587</v>
      </c>
      <c r="AS196" s="369">
        <v>33</v>
      </c>
      <c r="AT196" s="369" t="s">
        <v>1455</v>
      </c>
      <c r="AU196" s="369">
        <v>84</v>
      </c>
      <c r="AV196" s="369">
        <v>0</v>
      </c>
      <c r="AW196" s="369">
        <v>5</v>
      </c>
      <c r="AX196" s="369">
        <v>0</v>
      </c>
      <c r="AY196" s="369">
        <v>0</v>
      </c>
    </row>
    <row r="197" spans="1:70" ht="18" customHeight="1">
      <c r="A197" s="369" t="s">
        <v>1723</v>
      </c>
      <c r="B197" s="370" t="s">
        <v>1424</v>
      </c>
      <c r="C197" s="370">
        <v>2012</v>
      </c>
      <c r="D197" s="370" t="str">
        <f t="shared" si="3"/>
        <v>PYSN1017-2012</v>
      </c>
      <c r="H197" s="402" t="s">
        <v>620</v>
      </c>
      <c r="P197" s="369" t="s">
        <v>1454</v>
      </c>
      <c r="Q197" s="368">
        <v>589</v>
      </c>
      <c r="R197" s="369" t="s">
        <v>596</v>
      </c>
      <c r="U197" s="372" t="s">
        <v>620</v>
      </c>
      <c r="W197" s="369" t="s">
        <v>620</v>
      </c>
      <c r="X197" s="369"/>
      <c r="Y197" s="369"/>
      <c r="AK197" s="369">
        <v>2012</v>
      </c>
      <c r="AL197" s="375" t="d">
        <v>2012-06-19</v>
      </c>
      <c r="AM197" s="372" t="s">
        <v>1811</v>
      </c>
      <c r="AN197" s="369" t="s">
        <v>1722</v>
      </c>
      <c r="AO197" s="369" t="s">
        <v>1817</v>
      </c>
      <c r="AP197" s="376">
        <v>1</v>
      </c>
      <c r="AQ197" s="369" t="s">
        <v>1751</v>
      </c>
      <c r="AR197" s="369" t="s">
        <v>587</v>
      </c>
      <c r="AS197" s="369">
        <v>33</v>
      </c>
      <c r="AT197" s="369" t="s">
        <v>1455</v>
      </c>
      <c r="AU197" s="369">
        <v>100</v>
      </c>
      <c r="AV197" s="369">
        <v>0</v>
      </c>
      <c r="AW197" s="369">
        <v>5</v>
      </c>
      <c r="AX197" s="369">
        <v>0</v>
      </c>
      <c r="AY197" s="369">
        <v>0</v>
      </c>
    </row>
    <row r="198" spans="1:70" ht="18" customHeight="1">
      <c r="A198" s="369" t="s">
        <v>1723</v>
      </c>
      <c r="B198" s="370" t="s">
        <v>1425</v>
      </c>
      <c r="C198" s="370">
        <v>2012</v>
      </c>
      <c r="D198" s="370" t="str">
        <f t="shared" si="3"/>
        <v>PYSN1018-2012</v>
      </c>
      <c r="H198" s="402" t="s">
        <v>620</v>
      </c>
      <c r="P198" s="369" t="s">
        <v>1454</v>
      </c>
      <c r="Q198" s="368">
        <v>590</v>
      </c>
      <c r="R198" s="369" t="s">
        <v>596</v>
      </c>
      <c r="U198" s="372" t="s">
        <v>620</v>
      </c>
      <c r="W198" s="369" t="s">
        <v>620</v>
      </c>
      <c r="X198" s="369"/>
      <c r="Y198" s="369"/>
      <c r="AK198" s="369">
        <v>2012</v>
      </c>
      <c r="AL198" s="375" t="d">
        <v>2012-06-19</v>
      </c>
      <c r="AM198" s="372" t="s">
        <v>1811</v>
      </c>
      <c r="AN198" s="369" t="s">
        <v>1722</v>
      </c>
      <c r="AO198" s="369" t="s">
        <v>1817</v>
      </c>
      <c r="AP198" s="376">
        <v>1</v>
      </c>
      <c r="AQ198" s="369" t="s">
        <v>1751</v>
      </c>
      <c r="AR198" s="369" t="s">
        <v>587</v>
      </c>
      <c r="AS198" s="369">
        <v>33</v>
      </c>
      <c r="AT198" s="369" t="s">
        <v>1455</v>
      </c>
      <c r="AU198" s="369">
        <v>124</v>
      </c>
      <c r="AV198" s="369">
        <v>0</v>
      </c>
      <c r="AW198" s="369">
        <v>6</v>
      </c>
      <c r="AX198" s="369">
        <v>0</v>
      </c>
      <c r="AY198" s="369">
        <v>0</v>
      </c>
    </row>
    <row r="199" spans="1:70" ht="18" customHeight="1">
      <c r="A199" s="369" t="s">
        <v>1723</v>
      </c>
      <c r="B199" s="370" t="s">
        <v>1426</v>
      </c>
      <c r="C199" s="370">
        <v>2012</v>
      </c>
      <c r="D199" s="370" t="str">
        <f t="shared" si="3"/>
        <v>PYSN1019-2012</v>
      </c>
      <c r="H199" s="402" t="s">
        <v>620</v>
      </c>
      <c r="P199" s="369" t="s">
        <v>1454</v>
      </c>
      <c r="Q199" s="368">
        <v>591</v>
      </c>
      <c r="R199" s="369" t="s">
        <v>596</v>
      </c>
      <c r="U199" s="372" t="s">
        <v>620</v>
      </c>
      <c r="W199" s="369" t="s">
        <v>620</v>
      </c>
      <c r="X199" s="369"/>
      <c r="Y199" s="369"/>
      <c r="AK199" s="369">
        <v>2012</v>
      </c>
      <c r="AL199" s="375" t="d">
        <v>2012-06-19</v>
      </c>
      <c r="AM199" s="372" t="s">
        <v>1811</v>
      </c>
      <c r="AN199" s="369" t="s">
        <v>1722</v>
      </c>
      <c r="AO199" s="369" t="s">
        <v>1817</v>
      </c>
      <c r="AP199" s="376">
        <v>1</v>
      </c>
      <c r="AQ199" s="369" t="s">
        <v>1751</v>
      </c>
      <c r="AR199" s="369" t="s">
        <v>587</v>
      </c>
      <c r="AS199" s="369">
        <v>33.5</v>
      </c>
      <c r="AT199" s="369" t="s">
        <v>1455</v>
      </c>
      <c r="AU199" s="369">
        <v>76</v>
      </c>
      <c r="AV199" s="369">
        <v>0</v>
      </c>
      <c r="AW199" s="369">
        <v>2</v>
      </c>
      <c r="AX199" s="369">
        <v>0</v>
      </c>
      <c r="AY199" s="369">
        <v>0</v>
      </c>
    </row>
    <row r="200" spans="1:70" ht="18" customHeight="1">
      <c r="A200" s="369" t="s">
        <v>1723</v>
      </c>
      <c r="B200" s="370" t="s">
        <v>1427</v>
      </c>
      <c r="C200" s="370">
        <v>2012</v>
      </c>
      <c r="D200" s="370" t="str">
        <f t="shared" si="3"/>
        <v>PYSN1020-2012</v>
      </c>
      <c r="H200" s="402" t="s">
        <v>620</v>
      </c>
      <c r="P200" s="369" t="s">
        <v>1454</v>
      </c>
      <c r="Q200" s="368">
        <v>592</v>
      </c>
      <c r="R200" s="369" t="s">
        <v>596</v>
      </c>
      <c r="U200" s="372" t="s">
        <v>620</v>
      </c>
      <c r="W200" s="369" t="s">
        <v>620</v>
      </c>
      <c r="X200" s="369"/>
      <c r="Y200" s="369"/>
      <c r="AK200" s="369">
        <v>2012</v>
      </c>
      <c r="AL200" s="375" t="d">
        <v>2012-06-19</v>
      </c>
      <c r="AM200" s="372" t="s">
        <v>1811</v>
      </c>
      <c r="AN200" s="369" t="s">
        <v>1722</v>
      </c>
      <c r="AO200" s="369" t="s">
        <v>1817</v>
      </c>
      <c r="AP200" s="376">
        <v>1</v>
      </c>
      <c r="AQ200" s="369" t="s">
        <v>1751</v>
      </c>
      <c r="AR200" s="369" t="s">
        <v>587</v>
      </c>
      <c r="AS200" s="369">
        <v>33.5</v>
      </c>
      <c r="AU200" s="369">
        <v>106</v>
      </c>
      <c r="AV200" s="369">
        <v>0</v>
      </c>
      <c r="AW200" s="369">
        <v>2</v>
      </c>
      <c r="AX200" s="369">
        <v>0</v>
      </c>
      <c r="AY200" s="369">
        <v>0</v>
      </c>
    </row>
    <row r="201" spans="1:70" ht="18" customHeight="1">
      <c r="A201" s="369" t="s">
        <v>1723</v>
      </c>
      <c r="B201" s="370" t="s">
        <v>1428</v>
      </c>
      <c r="C201" s="370">
        <v>2012</v>
      </c>
      <c r="D201" s="370" t="str">
        <f t="shared" si="3"/>
        <v>PYSN1021-2012</v>
      </c>
      <c r="E201" s="369" t="s">
        <v>588</v>
      </c>
      <c r="F201" s="369" t="s">
        <v>1470</v>
      </c>
      <c r="G201" s="398">
        <v>13</v>
      </c>
      <c r="H201" s="402" t="s">
        <v>480</v>
      </c>
      <c r="I201" s="374">
        <v>4492383.8600000003</v>
      </c>
      <c r="J201" s="374">
        <v>400903.43</v>
      </c>
      <c r="K201" s="369">
        <v>0</v>
      </c>
      <c r="L201" s="369">
        <v>6</v>
      </c>
      <c r="M201" s="369">
        <v>0</v>
      </c>
      <c r="N201" s="369">
        <v>1</v>
      </c>
      <c r="P201" s="369" t="s">
        <v>1665</v>
      </c>
      <c r="Q201" s="368">
        <v>593</v>
      </c>
      <c r="R201" s="369" t="s">
        <v>587</v>
      </c>
      <c r="U201" s="372" t="s">
        <v>249</v>
      </c>
      <c r="W201" s="382" t="s">
        <v>587</v>
      </c>
      <c r="X201" s="369"/>
      <c r="Y201" s="369"/>
      <c r="AK201" s="369">
        <v>2012</v>
      </c>
      <c r="AL201" s="375" t="d">
        <v>2012-06-19</v>
      </c>
      <c r="AM201" s="372" t="s">
        <v>1811</v>
      </c>
      <c r="AN201" s="369" t="s">
        <v>1722</v>
      </c>
      <c r="AO201" s="369" t="s">
        <v>1817</v>
      </c>
      <c r="AP201" s="376">
        <v>1</v>
      </c>
      <c r="AQ201" s="369" t="s">
        <v>1751</v>
      </c>
      <c r="AR201" s="369" t="s">
        <v>587</v>
      </c>
      <c r="AS201" s="369">
        <v>37</v>
      </c>
      <c r="AT201" s="369" t="s">
        <v>705</v>
      </c>
      <c r="AU201" s="369">
        <v>24</v>
      </c>
      <c r="AV201" s="369">
        <v>0</v>
      </c>
      <c r="AW201" s="369">
        <v>5</v>
      </c>
      <c r="AX201" s="369">
        <v>0</v>
      </c>
      <c r="AY201" s="369">
        <v>0</v>
      </c>
      <c r="BF201" s="369" t="s">
        <v>1673</v>
      </c>
      <c r="BG201" s="369">
        <v>34</v>
      </c>
      <c r="BH201" s="369">
        <v>23</v>
      </c>
      <c r="BI201" s="369">
        <v>10</v>
      </c>
      <c r="BJ201" s="369">
        <v>110</v>
      </c>
      <c r="BK201" s="369">
        <v>75</v>
      </c>
      <c r="BL201" s="369">
        <v>65</v>
      </c>
      <c r="BM201" s="369">
        <v>74</v>
      </c>
      <c r="BN201" s="369">
        <v>65</v>
      </c>
      <c r="BO201" s="369">
        <v>65</v>
      </c>
      <c r="BP201" s="369">
        <v>3</v>
      </c>
      <c r="BQ201" s="369">
        <v>4</v>
      </c>
      <c r="BR201" s="369">
        <v>4</v>
      </c>
    </row>
    <row r="202" spans="1:70" ht="18" customHeight="1">
      <c r="A202" s="369" t="s">
        <v>1723</v>
      </c>
      <c r="B202" s="370" t="s">
        <v>1429</v>
      </c>
      <c r="C202" s="370">
        <v>2012</v>
      </c>
      <c r="D202" s="370" t="str">
        <f t="shared" si="3"/>
        <v>PYSN1022-2012</v>
      </c>
      <c r="E202" s="369" t="s">
        <v>588</v>
      </c>
      <c r="F202" s="369" t="s">
        <v>1470</v>
      </c>
      <c r="G202" s="398">
        <v>14</v>
      </c>
      <c r="H202" s="402" t="s">
        <v>481</v>
      </c>
      <c r="I202" s="374">
        <v>4492457.38</v>
      </c>
      <c r="J202" s="374">
        <v>400979.08</v>
      </c>
      <c r="K202" s="369">
        <v>0</v>
      </c>
      <c r="L202" s="369">
        <v>3</v>
      </c>
      <c r="M202" s="369">
        <v>0</v>
      </c>
      <c r="N202" s="369">
        <v>0</v>
      </c>
      <c r="P202" s="369" t="s">
        <v>1666</v>
      </c>
      <c r="Q202" s="368">
        <v>594</v>
      </c>
      <c r="R202" s="369" t="s">
        <v>587</v>
      </c>
      <c r="U202" s="372" t="s">
        <v>250</v>
      </c>
      <c r="W202" s="382" t="s">
        <v>587</v>
      </c>
      <c r="X202" s="369"/>
      <c r="Y202" s="369"/>
      <c r="AK202" s="369">
        <v>2012</v>
      </c>
      <c r="AL202" s="375" t="d">
        <v>2012-06-19</v>
      </c>
      <c r="AM202" s="372" t="s">
        <v>1811</v>
      </c>
      <c r="AN202" s="369" t="s">
        <v>1722</v>
      </c>
      <c r="AO202" s="369" t="s">
        <v>1817</v>
      </c>
      <c r="AP202" s="376">
        <v>1</v>
      </c>
      <c r="AQ202" s="369" t="s">
        <v>1751</v>
      </c>
      <c r="AR202" s="369" t="s">
        <v>587</v>
      </c>
      <c r="AS202" s="369">
        <v>39.5</v>
      </c>
      <c r="AT202" s="369" t="s">
        <v>705</v>
      </c>
      <c r="AU202" s="369">
        <v>24</v>
      </c>
      <c r="AV202" s="369">
        <v>0</v>
      </c>
      <c r="AW202" s="369">
        <v>5</v>
      </c>
      <c r="AX202" s="369">
        <v>0</v>
      </c>
      <c r="AY202" s="369">
        <v>0</v>
      </c>
      <c r="BF202" s="369" t="s">
        <v>1674</v>
      </c>
      <c r="BG202" s="369">
        <v>85</v>
      </c>
      <c r="BH202" s="369">
        <v>50</v>
      </c>
      <c r="BI202" s="369">
        <v>0</v>
      </c>
      <c r="BJ202" s="369">
        <v>100</v>
      </c>
      <c r="BK202" s="369">
        <v>150</v>
      </c>
      <c r="BL202" s="369">
        <v>70</v>
      </c>
      <c r="BM202" s="369">
        <v>72</v>
      </c>
      <c r="BN202" s="369">
        <v>70</v>
      </c>
      <c r="BO202" s="369">
        <v>66</v>
      </c>
    </row>
    <row r="203" spans="1:70" ht="18" customHeight="1">
      <c r="A203" s="369" t="s">
        <v>1723</v>
      </c>
      <c r="B203" s="370" t="s">
        <v>1430</v>
      </c>
      <c r="C203" s="370">
        <v>2012</v>
      </c>
      <c r="D203" s="370" t="str">
        <f t="shared" si="3"/>
        <v>PYSN1023-2012</v>
      </c>
      <c r="H203" s="402" t="s">
        <v>620</v>
      </c>
      <c r="Q203" s="368">
        <v>595</v>
      </c>
      <c r="R203" s="369" t="s">
        <v>596</v>
      </c>
      <c r="U203" s="372" t="s">
        <v>620</v>
      </c>
      <c r="W203" s="369" t="s">
        <v>620</v>
      </c>
      <c r="X203" s="369"/>
      <c r="Y203" s="369"/>
      <c r="AK203" s="369">
        <v>2012</v>
      </c>
      <c r="AL203" s="375" t="d">
        <v>2012-06-19</v>
      </c>
      <c r="AM203" s="372" t="s">
        <v>1811</v>
      </c>
      <c r="AN203" s="369" t="s">
        <v>1722</v>
      </c>
      <c r="AO203" s="369" t="s">
        <v>1817</v>
      </c>
      <c r="AP203" s="376">
        <v>1</v>
      </c>
      <c r="AQ203" s="369" t="s">
        <v>1751</v>
      </c>
      <c r="AR203" s="369" t="s">
        <v>587</v>
      </c>
      <c r="AS203" s="369">
        <v>46</v>
      </c>
      <c r="AT203" s="369" t="s">
        <v>705</v>
      </c>
      <c r="AU203" s="369">
        <v>33</v>
      </c>
      <c r="AV203" s="369">
        <v>0</v>
      </c>
      <c r="AW203" s="369">
        <v>6</v>
      </c>
      <c r="AX203" s="369">
        <v>0</v>
      </c>
      <c r="AY203" s="369">
        <v>0</v>
      </c>
    </row>
    <row r="204" spans="1:70" ht="18" customHeight="1">
      <c r="A204" s="369" t="s">
        <v>1723</v>
      </c>
      <c r="B204" s="370" t="s">
        <v>1431</v>
      </c>
      <c r="C204" s="370">
        <v>2012</v>
      </c>
      <c r="D204" s="370" t="str">
        <f t="shared" si="3"/>
        <v>PYSN1024-2012</v>
      </c>
      <c r="H204" s="402" t="s">
        <v>620</v>
      </c>
      <c r="Q204" s="368">
        <v>596</v>
      </c>
      <c r="R204" s="369" t="s">
        <v>596</v>
      </c>
      <c r="U204" s="372" t="s">
        <v>620</v>
      </c>
      <c r="W204" s="369" t="s">
        <v>620</v>
      </c>
      <c r="X204" s="369"/>
      <c r="Y204" s="369"/>
      <c r="AK204" s="369">
        <v>2012</v>
      </c>
      <c r="AL204" s="375" t="d">
        <v>2012-06-19</v>
      </c>
      <c r="AM204" s="372" t="s">
        <v>1811</v>
      </c>
      <c r="AN204" s="369" t="s">
        <v>1722</v>
      </c>
      <c r="AO204" s="369" t="s">
        <v>1817</v>
      </c>
      <c r="AP204" s="376">
        <v>1</v>
      </c>
      <c r="AQ204" s="369" t="s">
        <v>1751</v>
      </c>
      <c r="AR204" s="369" t="s">
        <v>587</v>
      </c>
      <c r="AS204" s="369">
        <v>47.5</v>
      </c>
      <c r="AT204" s="369" t="s">
        <v>705</v>
      </c>
      <c r="AU204" s="369">
        <v>13</v>
      </c>
      <c r="AV204" s="369">
        <v>1</v>
      </c>
      <c r="AW204" s="369">
        <v>2</v>
      </c>
      <c r="AX204" s="369">
        <v>0</v>
      </c>
      <c r="AY204" s="369">
        <v>0</v>
      </c>
    </row>
    <row r="205" spans="1:70" ht="18" customHeight="1">
      <c r="A205" s="369" t="s">
        <v>1723</v>
      </c>
      <c r="B205" s="370" t="s">
        <v>1432</v>
      </c>
      <c r="C205" s="370">
        <v>2012</v>
      </c>
      <c r="D205" s="370" t="str">
        <f t="shared" si="3"/>
        <v>PYSN1025-2012</v>
      </c>
      <c r="H205" s="402" t="s">
        <v>620</v>
      </c>
      <c r="Q205" s="368">
        <v>597</v>
      </c>
      <c r="R205" s="369" t="s">
        <v>596</v>
      </c>
      <c r="U205" s="372" t="s">
        <v>620</v>
      </c>
      <c r="W205" s="369" t="s">
        <v>620</v>
      </c>
      <c r="X205" s="369"/>
      <c r="Y205" s="369"/>
      <c r="AK205" s="369">
        <v>2012</v>
      </c>
      <c r="AL205" s="375" t="d">
        <v>2012-06-19</v>
      </c>
      <c r="AM205" s="372" t="s">
        <v>1811</v>
      </c>
      <c r="AN205" s="369" t="s">
        <v>1722</v>
      </c>
      <c r="AO205" s="369" t="s">
        <v>1817</v>
      </c>
      <c r="AP205" s="376">
        <v>1</v>
      </c>
      <c r="AQ205" s="369" t="s">
        <v>1751</v>
      </c>
      <c r="AR205" s="369" t="s">
        <v>587</v>
      </c>
      <c r="AS205" s="369">
        <v>51</v>
      </c>
      <c r="AT205" s="369" t="s">
        <v>705</v>
      </c>
      <c r="AU205" s="369">
        <v>14</v>
      </c>
      <c r="AV205" s="369">
        <v>0</v>
      </c>
      <c r="AW205" s="369">
        <v>2</v>
      </c>
      <c r="AX205" s="369">
        <v>0</v>
      </c>
      <c r="AY205" s="369">
        <v>0</v>
      </c>
    </row>
    <row r="206" spans="1:70" ht="18" customHeight="1">
      <c r="A206" s="369" t="s">
        <v>1723</v>
      </c>
      <c r="B206" s="370" t="s">
        <v>1433</v>
      </c>
      <c r="C206" s="370">
        <v>2012</v>
      </c>
      <c r="D206" s="370" t="str">
        <f t="shared" si="3"/>
        <v>PYSN1026-2012</v>
      </c>
      <c r="H206" s="402" t="s">
        <v>620</v>
      </c>
      <c r="Q206" s="368">
        <v>598</v>
      </c>
      <c r="R206" s="369" t="s">
        <v>596</v>
      </c>
      <c r="U206" s="372" t="s">
        <v>620</v>
      </c>
      <c r="W206" s="369" t="s">
        <v>620</v>
      </c>
      <c r="X206" s="369"/>
      <c r="Y206" s="369"/>
      <c r="AK206" s="369">
        <v>2012</v>
      </c>
      <c r="AL206" s="375" t="d">
        <v>2012-06-19</v>
      </c>
      <c r="AM206" s="372" t="s">
        <v>1811</v>
      </c>
      <c r="AN206" s="369" t="s">
        <v>1722</v>
      </c>
      <c r="AO206" s="369" t="s">
        <v>1817</v>
      </c>
      <c r="AP206" s="376">
        <v>1</v>
      </c>
      <c r="AQ206" s="369" t="s">
        <v>1751</v>
      </c>
      <c r="AR206" s="369" t="s">
        <v>587</v>
      </c>
      <c r="AS206" s="369">
        <v>52.7</v>
      </c>
      <c r="AT206" s="369" t="s">
        <v>705</v>
      </c>
      <c r="AU206" s="369">
        <v>17</v>
      </c>
      <c r="AV206" s="369">
        <v>0</v>
      </c>
      <c r="AW206" s="369">
        <v>11</v>
      </c>
      <c r="AX206" s="369">
        <v>0</v>
      </c>
      <c r="AY206" s="369">
        <v>0</v>
      </c>
    </row>
    <row r="207" spans="1:70" ht="18" customHeight="1">
      <c r="A207" s="369" t="s">
        <v>1723</v>
      </c>
      <c r="B207" s="370" t="s">
        <v>1434</v>
      </c>
      <c r="C207" s="370">
        <v>2012</v>
      </c>
      <c r="D207" s="370" t="str">
        <f t="shared" si="3"/>
        <v>PYSN1027-2012</v>
      </c>
      <c r="H207" s="402" t="s">
        <v>620</v>
      </c>
      <c r="Q207" s="368">
        <v>599</v>
      </c>
      <c r="R207" s="369" t="s">
        <v>596</v>
      </c>
      <c r="U207" s="372" t="s">
        <v>620</v>
      </c>
      <c r="W207" s="369" t="s">
        <v>620</v>
      </c>
      <c r="X207" s="369"/>
      <c r="Y207" s="369"/>
      <c r="AK207" s="369">
        <v>2012</v>
      </c>
      <c r="AL207" s="375" t="d">
        <v>2012-06-19</v>
      </c>
      <c r="AM207" s="372" t="s">
        <v>1811</v>
      </c>
      <c r="AN207" s="369" t="s">
        <v>1722</v>
      </c>
      <c r="AO207" s="369" t="s">
        <v>1817</v>
      </c>
      <c r="AP207" s="376">
        <v>1</v>
      </c>
      <c r="AQ207" s="369" t="s">
        <v>1751</v>
      </c>
      <c r="AR207" s="369" t="s">
        <v>587</v>
      </c>
      <c r="AS207" s="369">
        <v>56.5</v>
      </c>
      <c r="AT207" s="369" t="s">
        <v>705</v>
      </c>
      <c r="AU207" s="369">
        <v>16</v>
      </c>
      <c r="AV207" s="369">
        <v>0</v>
      </c>
      <c r="AW207" s="369">
        <v>6</v>
      </c>
      <c r="AX207" s="369">
        <v>0</v>
      </c>
      <c r="AY207" s="369">
        <v>0</v>
      </c>
    </row>
    <row r="208" spans="1:70" ht="18" customHeight="1">
      <c r="A208" s="369" t="s">
        <v>1723</v>
      </c>
      <c r="B208" s="370" t="s">
        <v>1435</v>
      </c>
      <c r="C208" s="370">
        <v>2012</v>
      </c>
      <c r="D208" s="370" t="str">
        <f t="shared" si="3"/>
        <v>PYSN1028-2012</v>
      </c>
      <c r="H208" s="402" t="s">
        <v>620</v>
      </c>
      <c r="Q208" s="368">
        <v>600</v>
      </c>
      <c r="R208" s="369" t="s">
        <v>596</v>
      </c>
      <c r="U208" s="372" t="s">
        <v>620</v>
      </c>
      <c r="W208" s="369" t="s">
        <v>620</v>
      </c>
      <c r="X208" s="369"/>
      <c r="Y208" s="369"/>
      <c r="AK208" s="369">
        <v>2012</v>
      </c>
      <c r="AL208" s="375" t="d">
        <v>2012-06-19</v>
      </c>
      <c r="AM208" s="372" t="s">
        <v>1811</v>
      </c>
      <c r="AN208" s="369" t="s">
        <v>1722</v>
      </c>
      <c r="AO208" s="369" t="s">
        <v>1817</v>
      </c>
      <c r="AP208" s="376">
        <v>1</v>
      </c>
      <c r="AQ208" s="369" t="s">
        <v>1751</v>
      </c>
      <c r="AR208" s="369" t="s">
        <v>587</v>
      </c>
      <c r="AS208" s="369">
        <v>59</v>
      </c>
      <c r="AT208" s="369" t="s">
        <v>705</v>
      </c>
      <c r="AU208" s="369">
        <v>18</v>
      </c>
      <c r="AV208" s="369">
        <v>0</v>
      </c>
      <c r="AW208" s="369">
        <v>6</v>
      </c>
      <c r="AX208" s="369">
        <v>0</v>
      </c>
      <c r="AY208" s="369">
        <v>0</v>
      </c>
    </row>
    <row r="209" spans="1:70" ht="18" customHeight="1">
      <c r="A209" s="369" t="s">
        <v>1723</v>
      </c>
      <c r="B209" s="370" t="s">
        <v>1436</v>
      </c>
      <c r="C209" s="370">
        <v>2012</v>
      </c>
      <c r="D209" s="370" t="str">
        <f t="shared" si="3"/>
        <v>PYSN1029-2012</v>
      </c>
      <c r="H209" s="402" t="s">
        <v>620</v>
      </c>
      <c r="Q209" s="368">
        <v>601</v>
      </c>
      <c r="R209" s="369" t="s">
        <v>596</v>
      </c>
      <c r="U209" s="372" t="s">
        <v>620</v>
      </c>
      <c r="W209" s="369" t="s">
        <v>620</v>
      </c>
      <c r="X209" s="369"/>
      <c r="Y209" s="369"/>
      <c r="AK209" s="369">
        <v>2012</v>
      </c>
      <c r="AL209" s="375" t="d">
        <v>2012-06-19</v>
      </c>
      <c r="AM209" s="372" t="s">
        <v>1811</v>
      </c>
      <c r="AN209" s="369" t="s">
        <v>1722</v>
      </c>
      <c r="AO209" s="369" t="s">
        <v>1817</v>
      </c>
      <c r="AP209" s="376">
        <v>1</v>
      </c>
      <c r="AQ209" s="369" t="s">
        <v>1751</v>
      </c>
      <c r="AR209" s="369" t="s">
        <v>587</v>
      </c>
      <c r="AS209" s="369">
        <v>59</v>
      </c>
      <c r="AT209" s="369" t="s">
        <v>691</v>
      </c>
      <c r="AU209" s="369">
        <v>63</v>
      </c>
      <c r="AV209" s="369">
        <v>2</v>
      </c>
      <c r="AW209" s="369">
        <v>3</v>
      </c>
      <c r="AX209" s="369">
        <v>0</v>
      </c>
      <c r="AY209" s="369">
        <v>0</v>
      </c>
    </row>
    <row r="210" spans="1:70" ht="18" customHeight="1">
      <c r="A210" s="369" t="s">
        <v>1723</v>
      </c>
      <c r="B210" s="370" t="s">
        <v>1437</v>
      </c>
      <c r="C210" s="370">
        <v>2012</v>
      </c>
      <c r="D210" s="370" t="str">
        <f t="shared" si="3"/>
        <v>PYSN1030-2012</v>
      </c>
      <c r="H210" s="402" t="s">
        <v>620</v>
      </c>
      <c r="Q210" s="368">
        <v>602</v>
      </c>
      <c r="R210" s="369" t="s">
        <v>596</v>
      </c>
      <c r="U210" s="372" t="s">
        <v>620</v>
      </c>
      <c r="W210" s="369" t="s">
        <v>620</v>
      </c>
      <c r="X210" s="369"/>
      <c r="Y210" s="369"/>
      <c r="AK210" s="369">
        <v>2012</v>
      </c>
      <c r="AL210" s="375" t="d">
        <v>2012-06-19</v>
      </c>
      <c r="AM210" s="372" t="s">
        <v>1811</v>
      </c>
      <c r="AN210" s="369" t="s">
        <v>1722</v>
      </c>
      <c r="AO210" s="369" t="s">
        <v>1817</v>
      </c>
      <c r="AP210" s="376">
        <v>1</v>
      </c>
      <c r="AQ210" s="369" t="s">
        <v>1751</v>
      </c>
      <c r="AR210" s="369" t="s">
        <v>587</v>
      </c>
      <c r="AS210" s="369">
        <v>67.7</v>
      </c>
      <c r="AT210" s="369" t="s">
        <v>691</v>
      </c>
      <c r="AU210" s="369">
        <v>78</v>
      </c>
      <c r="AV210" s="369">
        <v>0</v>
      </c>
      <c r="AW210" s="369">
        <v>3</v>
      </c>
      <c r="AX210" s="369">
        <v>0</v>
      </c>
      <c r="AY210" s="369">
        <v>0</v>
      </c>
    </row>
    <row r="211" spans="1:70" ht="18" customHeight="1">
      <c r="A211" s="369" t="s">
        <v>1723</v>
      </c>
      <c r="B211" s="370" t="s">
        <v>1438</v>
      </c>
      <c r="C211" s="370">
        <v>2012</v>
      </c>
      <c r="D211" s="370" t="str">
        <f t="shared" si="3"/>
        <v>PYSN1031-2012</v>
      </c>
      <c r="E211" s="369" t="s">
        <v>588</v>
      </c>
      <c r="F211" s="369" t="s">
        <v>1470</v>
      </c>
      <c r="G211" s="398">
        <v>15</v>
      </c>
      <c r="H211" s="402" t="s">
        <v>482</v>
      </c>
      <c r="I211" s="374">
        <v>4492457.38</v>
      </c>
      <c r="J211" s="374">
        <v>400979.08</v>
      </c>
      <c r="K211" s="369">
        <v>1</v>
      </c>
      <c r="L211" s="369">
        <v>5</v>
      </c>
      <c r="M211" s="369">
        <v>0</v>
      </c>
      <c r="N211" s="369">
        <v>2</v>
      </c>
      <c r="P211" s="369" t="s">
        <v>1645</v>
      </c>
      <c r="Q211" s="368">
        <v>603</v>
      </c>
      <c r="R211" s="369" t="s">
        <v>587</v>
      </c>
      <c r="U211" s="372" t="s">
        <v>251</v>
      </c>
      <c r="W211" s="382" t="s">
        <v>587</v>
      </c>
      <c r="X211" s="369"/>
      <c r="Y211" s="369"/>
      <c r="AK211" s="369">
        <v>2012</v>
      </c>
      <c r="AL211" s="375" t="d">
        <v>2012-06-19</v>
      </c>
      <c r="AM211" s="372" t="s">
        <v>1811</v>
      </c>
      <c r="AN211" s="369" t="s">
        <v>1722</v>
      </c>
      <c r="AO211" s="369" t="s">
        <v>1817</v>
      </c>
      <c r="AP211" s="376">
        <v>1</v>
      </c>
      <c r="AQ211" s="369" t="s">
        <v>1751</v>
      </c>
      <c r="AR211" s="369" t="s">
        <v>587</v>
      </c>
      <c r="AS211" s="369">
        <v>77</v>
      </c>
      <c r="AT211" s="369" t="s">
        <v>691</v>
      </c>
      <c r="AU211" s="369">
        <v>85</v>
      </c>
      <c r="AV211" s="369">
        <v>0</v>
      </c>
      <c r="AW211" s="369">
        <v>1</v>
      </c>
      <c r="AX211" s="369">
        <v>0</v>
      </c>
      <c r="AY211" s="369">
        <v>0</v>
      </c>
      <c r="BA211" s="369" t="s">
        <v>1668</v>
      </c>
      <c r="BB211" s="369" t="s">
        <v>530</v>
      </c>
      <c r="BF211" s="369" t="s">
        <v>1675</v>
      </c>
      <c r="BG211" s="369">
        <v>0</v>
      </c>
      <c r="BH211" s="369">
        <v>23</v>
      </c>
      <c r="BI211" s="369">
        <v>20</v>
      </c>
      <c r="BJ211" s="369">
        <v>60</v>
      </c>
      <c r="BK211" s="369">
        <v>50</v>
      </c>
      <c r="BL211" s="369">
        <v>55</v>
      </c>
      <c r="BM211" s="369">
        <v>53</v>
      </c>
      <c r="BN211" s="369">
        <v>52</v>
      </c>
      <c r="BO211" s="369">
        <v>52</v>
      </c>
      <c r="BP211" s="369">
        <v>3</v>
      </c>
      <c r="BQ211" s="369">
        <v>4</v>
      </c>
      <c r="BR211" s="369">
        <v>3</v>
      </c>
    </row>
    <row r="212" spans="1:70" ht="18" customHeight="1">
      <c r="A212" s="369" t="s">
        <v>1723</v>
      </c>
      <c r="B212" s="370" t="s">
        <v>1439</v>
      </c>
      <c r="C212" s="370">
        <v>2012</v>
      </c>
      <c r="D212" s="370" t="str">
        <f t="shared" si="3"/>
        <v>PYSN1032-2012</v>
      </c>
      <c r="H212" s="402" t="s">
        <v>620</v>
      </c>
      <c r="P212" s="369" t="s">
        <v>1647</v>
      </c>
      <c r="Q212" s="368">
        <v>604</v>
      </c>
      <c r="R212" s="369" t="s">
        <v>596</v>
      </c>
      <c r="U212" s="372" t="s">
        <v>620</v>
      </c>
      <c r="W212" s="369" t="s">
        <v>620</v>
      </c>
      <c r="X212" s="369"/>
      <c r="Y212" s="369"/>
      <c r="AK212" s="369">
        <v>2012</v>
      </c>
      <c r="AL212" s="375" t="d">
        <v>2012-06-19</v>
      </c>
      <c r="AM212" s="372" t="s">
        <v>1811</v>
      </c>
      <c r="AN212" s="369" t="s">
        <v>1722</v>
      </c>
      <c r="AO212" s="369" t="s">
        <v>1817</v>
      </c>
      <c r="AP212" s="376">
        <v>1</v>
      </c>
      <c r="AQ212" s="369" t="s">
        <v>1751</v>
      </c>
      <c r="AR212" s="369" t="s">
        <v>587</v>
      </c>
      <c r="AS212" s="369">
        <v>77</v>
      </c>
      <c r="AT212" s="369" t="s">
        <v>691</v>
      </c>
      <c r="AU212" s="369">
        <v>74</v>
      </c>
      <c r="AV212" s="369">
        <v>0</v>
      </c>
      <c r="AW212" s="369">
        <v>6</v>
      </c>
      <c r="AX212" s="369">
        <v>0</v>
      </c>
      <c r="AY212" s="369">
        <v>0</v>
      </c>
      <c r="BB212" s="369" t="s">
        <v>531</v>
      </c>
    </row>
    <row r="213" spans="1:70" ht="18" customHeight="1">
      <c r="A213" s="369" t="s">
        <v>1723</v>
      </c>
      <c r="B213" s="370" t="s">
        <v>1440</v>
      </c>
      <c r="C213" s="370">
        <v>2012</v>
      </c>
      <c r="D213" s="370" t="str">
        <f t="shared" si="3"/>
        <v>PYSN1033-2012</v>
      </c>
      <c r="H213" s="402" t="s">
        <v>620</v>
      </c>
      <c r="P213" s="369" t="s">
        <v>1644</v>
      </c>
      <c r="Q213" s="368">
        <v>605</v>
      </c>
      <c r="R213" s="369" t="s">
        <v>596</v>
      </c>
      <c r="U213" s="372" t="s">
        <v>620</v>
      </c>
      <c r="W213" s="369" t="s">
        <v>620</v>
      </c>
      <c r="X213" s="369"/>
      <c r="Y213" s="369"/>
      <c r="AK213" s="369">
        <v>2012</v>
      </c>
      <c r="AL213" s="375" t="d">
        <v>2012-06-19</v>
      </c>
      <c r="AM213" s="372" t="s">
        <v>1811</v>
      </c>
      <c r="AN213" s="369" t="s">
        <v>1722</v>
      </c>
      <c r="AO213" s="369" t="s">
        <v>1817</v>
      </c>
      <c r="AP213" s="376">
        <v>1</v>
      </c>
      <c r="AQ213" s="369" t="s">
        <v>1751</v>
      </c>
      <c r="AR213" s="369" t="s">
        <v>587</v>
      </c>
      <c r="AS213" s="369">
        <v>77</v>
      </c>
      <c r="AT213" s="369" t="s">
        <v>691</v>
      </c>
      <c r="AU213" s="369">
        <v>87</v>
      </c>
      <c r="AV213" s="369">
        <v>0</v>
      </c>
      <c r="AW213" s="369">
        <v>4</v>
      </c>
      <c r="AX213" s="369">
        <v>0</v>
      </c>
      <c r="AY213" s="369">
        <v>0</v>
      </c>
      <c r="BB213" s="369" t="s">
        <v>530</v>
      </c>
    </row>
    <row r="214" spans="1:70" ht="18" customHeight="1">
      <c r="A214" s="369" t="s">
        <v>1723</v>
      </c>
      <c r="B214" s="370" t="s">
        <v>1441</v>
      </c>
      <c r="C214" s="370">
        <v>2012</v>
      </c>
      <c r="D214" s="370" t="str">
        <f t="shared" si="3"/>
        <v>PYSN1034-2012</v>
      </c>
      <c r="E214" s="369" t="s">
        <v>588</v>
      </c>
      <c r="F214" s="369" t="s">
        <v>1470</v>
      </c>
      <c r="G214" s="398">
        <v>16</v>
      </c>
      <c r="H214" s="402" t="s">
        <v>483</v>
      </c>
      <c r="I214" s="374">
        <v>4492451.55</v>
      </c>
      <c r="J214" s="374">
        <v>400975.97</v>
      </c>
      <c r="K214" s="369">
        <v>0</v>
      </c>
      <c r="L214" s="369">
        <v>12</v>
      </c>
      <c r="M214" s="369">
        <v>0</v>
      </c>
      <c r="N214" s="369">
        <v>0</v>
      </c>
      <c r="P214" s="369" t="s">
        <v>1646</v>
      </c>
      <c r="Q214" s="368">
        <v>606</v>
      </c>
      <c r="R214" s="369" t="s">
        <v>587</v>
      </c>
      <c r="U214" s="372" t="s">
        <v>252</v>
      </c>
      <c r="W214" s="382" t="s">
        <v>587</v>
      </c>
      <c r="X214" s="369"/>
      <c r="Y214" s="369"/>
      <c r="AK214" s="369">
        <v>2012</v>
      </c>
      <c r="AL214" s="375" t="d">
        <v>2012-06-19</v>
      </c>
      <c r="AM214" s="372" t="s">
        <v>1811</v>
      </c>
      <c r="AN214" s="369" t="s">
        <v>1722</v>
      </c>
      <c r="AO214" s="369" t="s">
        <v>1817</v>
      </c>
      <c r="AP214" s="376">
        <v>1</v>
      </c>
      <c r="AQ214" s="369" t="s">
        <v>1751</v>
      </c>
      <c r="AR214" s="369" t="s">
        <v>587</v>
      </c>
      <c r="AS214" s="369">
        <v>77</v>
      </c>
      <c r="AT214" s="369" t="s">
        <v>691</v>
      </c>
      <c r="AU214" s="369">
        <v>75</v>
      </c>
      <c r="AV214" s="369">
        <v>0</v>
      </c>
      <c r="AW214" s="369">
        <v>1</v>
      </c>
      <c r="AX214" s="369">
        <v>0</v>
      </c>
      <c r="AY214" s="369">
        <v>0</v>
      </c>
      <c r="BA214" s="369" t="s">
        <v>1669</v>
      </c>
      <c r="BB214" s="369" t="s">
        <v>531</v>
      </c>
      <c r="BF214" s="369" t="s">
        <v>1676</v>
      </c>
      <c r="BG214" s="369">
        <v>0</v>
      </c>
      <c r="BH214" s="369">
        <v>5</v>
      </c>
      <c r="BI214" s="369">
        <v>0</v>
      </c>
      <c r="BJ214" s="369">
        <v>80</v>
      </c>
      <c r="BK214" s="369">
        <v>85</v>
      </c>
      <c r="BL214" s="369">
        <v>45</v>
      </c>
      <c r="BM214" s="369">
        <v>66</v>
      </c>
      <c r="BN214" s="369">
        <v>57</v>
      </c>
      <c r="BO214" s="369">
        <v>56</v>
      </c>
      <c r="BP214" s="369">
        <v>5</v>
      </c>
      <c r="BQ214" s="369">
        <v>4</v>
      </c>
      <c r="BR214" s="369">
        <v>5</v>
      </c>
    </row>
    <row r="215" spans="1:70" ht="18" customHeight="1">
      <c r="A215" s="369" t="s">
        <v>1723</v>
      </c>
      <c r="B215" s="370" t="s">
        <v>1442</v>
      </c>
      <c r="C215" s="370">
        <v>2012</v>
      </c>
      <c r="D215" s="370" t="str">
        <f t="shared" si="3"/>
        <v>PYSN1035-2012</v>
      </c>
      <c r="H215" s="402" t="s">
        <v>620</v>
      </c>
      <c r="Q215" s="368">
        <v>607</v>
      </c>
      <c r="R215" s="369" t="s">
        <v>596</v>
      </c>
      <c r="U215" s="372" t="s">
        <v>620</v>
      </c>
      <c r="W215" s="369" t="s">
        <v>620</v>
      </c>
      <c r="X215" s="369"/>
      <c r="Y215" s="369"/>
      <c r="AK215" s="369">
        <v>2012</v>
      </c>
      <c r="AL215" s="375" t="d">
        <v>2012-06-19</v>
      </c>
      <c r="AM215" s="372" t="s">
        <v>1811</v>
      </c>
      <c r="AN215" s="369" t="s">
        <v>1722</v>
      </c>
      <c r="AO215" s="369" t="s">
        <v>1817</v>
      </c>
      <c r="AP215" s="376">
        <v>1</v>
      </c>
      <c r="AQ215" s="369" t="s">
        <v>1751</v>
      </c>
      <c r="AR215" s="369" t="s">
        <v>587</v>
      </c>
      <c r="AS215" s="369">
        <v>84.5</v>
      </c>
      <c r="AT215" s="369" t="s">
        <v>691</v>
      </c>
      <c r="AU215" s="369">
        <v>60</v>
      </c>
      <c r="AV215" s="369">
        <v>0</v>
      </c>
      <c r="AW215" s="369">
        <v>3</v>
      </c>
      <c r="AX215" s="369">
        <v>0</v>
      </c>
      <c r="AY215" s="369">
        <v>0</v>
      </c>
    </row>
    <row r="216" spans="1:70" ht="18" customHeight="1">
      <c r="A216" s="369" t="s">
        <v>1723</v>
      </c>
      <c r="B216" s="370" t="s">
        <v>1443</v>
      </c>
      <c r="C216" s="370">
        <v>2012</v>
      </c>
      <c r="D216" s="370" t="str">
        <f t="shared" si="3"/>
        <v>PYSN1036-2012</v>
      </c>
      <c r="H216" s="402" t="s">
        <v>620</v>
      </c>
      <c r="Q216" s="368">
        <v>608</v>
      </c>
      <c r="R216" s="369" t="s">
        <v>596</v>
      </c>
      <c r="U216" s="372" t="s">
        <v>620</v>
      </c>
      <c r="W216" s="369" t="s">
        <v>620</v>
      </c>
      <c r="X216" s="369"/>
      <c r="Y216" s="369"/>
      <c r="AK216" s="369">
        <v>2012</v>
      </c>
      <c r="AL216" s="375" t="d">
        <v>2012-06-19</v>
      </c>
      <c r="AM216" s="372" t="s">
        <v>1811</v>
      </c>
      <c r="AN216" s="369" t="s">
        <v>1722</v>
      </c>
      <c r="AO216" s="369" t="s">
        <v>1817</v>
      </c>
      <c r="AP216" s="376">
        <v>1</v>
      </c>
      <c r="AQ216" s="369" t="s">
        <v>1751</v>
      </c>
      <c r="AR216" s="369" t="s">
        <v>587</v>
      </c>
      <c r="AS216" s="369">
        <v>84.5</v>
      </c>
      <c r="AT216" s="369" t="s">
        <v>691</v>
      </c>
      <c r="AU216" s="369">
        <v>44</v>
      </c>
      <c r="AV216" s="369">
        <v>0</v>
      </c>
      <c r="AW216" s="369">
        <v>4</v>
      </c>
      <c r="AX216" s="369">
        <v>0</v>
      </c>
      <c r="AY216" s="369">
        <v>0</v>
      </c>
    </row>
    <row r="217" spans="1:70" ht="18" customHeight="1">
      <c r="A217" s="369" t="s">
        <v>1723</v>
      </c>
      <c r="B217" s="370" t="s">
        <v>1444</v>
      </c>
      <c r="C217" s="370">
        <v>2012</v>
      </c>
      <c r="D217" s="370" t="str">
        <f t="shared" si="3"/>
        <v>PYSN1037-2012</v>
      </c>
      <c r="H217" s="402" t="s">
        <v>620</v>
      </c>
      <c r="Q217" s="368">
        <v>609</v>
      </c>
      <c r="R217" s="369" t="s">
        <v>596</v>
      </c>
      <c r="U217" s="372" t="s">
        <v>620</v>
      </c>
      <c r="W217" s="369" t="s">
        <v>620</v>
      </c>
      <c r="X217" s="369"/>
      <c r="Y217" s="369"/>
      <c r="AK217" s="369">
        <v>2012</v>
      </c>
      <c r="AL217" s="375" t="d">
        <v>2012-06-19</v>
      </c>
      <c r="AM217" s="372" t="s">
        <v>1811</v>
      </c>
      <c r="AN217" s="369" t="s">
        <v>1722</v>
      </c>
      <c r="AO217" s="369" t="s">
        <v>1817</v>
      </c>
      <c r="AP217" s="376">
        <v>1</v>
      </c>
      <c r="AQ217" s="369" t="s">
        <v>1751</v>
      </c>
      <c r="AR217" s="369" t="s">
        <v>587</v>
      </c>
      <c r="AS217" s="369">
        <v>84.5</v>
      </c>
      <c r="AT217" s="369" t="s">
        <v>691</v>
      </c>
      <c r="AU217" s="369">
        <v>43</v>
      </c>
      <c r="AV217" s="369">
        <v>0</v>
      </c>
      <c r="AW217" s="369">
        <v>1</v>
      </c>
      <c r="AX217" s="369">
        <v>0</v>
      </c>
      <c r="AY217" s="369">
        <v>0</v>
      </c>
    </row>
    <row r="218" spans="1:70" ht="18" customHeight="1">
      <c r="A218" s="369" t="s">
        <v>1723</v>
      </c>
      <c r="B218" s="370" t="s">
        <v>1445</v>
      </c>
      <c r="C218" s="370">
        <v>2012</v>
      </c>
      <c r="D218" s="370" t="str">
        <f t="shared" si="3"/>
        <v>PYSN1038-2012</v>
      </c>
      <c r="H218" s="402" t="s">
        <v>620</v>
      </c>
      <c r="Q218" s="368">
        <v>610</v>
      </c>
      <c r="R218" s="369" t="s">
        <v>596</v>
      </c>
      <c r="U218" s="372" t="s">
        <v>620</v>
      </c>
      <c r="W218" s="369" t="s">
        <v>620</v>
      </c>
      <c r="X218" s="369"/>
      <c r="Y218" s="369"/>
      <c r="AK218" s="369">
        <v>2012</v>
      </c>
      <c r="AL218" s="375" t="d">
        <v>2012-06-19</v>
      </c>
      <c r="AM218" s="372" t="s">
        <v>1811</v>
      </c>
      <c r="AN218" s="369" t="s">
        <v>1722</v>
      </c>
      <c r="AO218" s="369" t="s">
        <v>1817</v>
      </c>
      <c r="AP218" s="376">
        <v>1</v>
      </c>
      <c r="AQ218" s="369" t="s">
        <v>1751</v>
      </c>
      <c r="AR218" s="369" t="s">
        <v>587</v>
      </c>
      <c r="AS218" s="369">
        <v>84.5</v>
      </c>
      <c r="AT218" s="369" t="s">
        <v>691</v>
      </c>
      <c r="AU218" s="369">
        <v>40</v>
      </c>
      <c r="AV218" s="369">
        <v>0</v>
      </c>
      <c r="AW218" s="369">
        <v>5</v>
      </c>
      <c r="AX218" s="369">
        <v>0</v>
      </c>
      <c r="AY218" s="369">
        <v>0</v>
      </c>
    </row>
    <row r="219" spans="1:70" ht="18" customHeight="1">
      <c r="A219" s="369" t="s">
        <v>1723</v>
      </c>
      <c r="B219" s="370" t="s">
        <v>1446</v>
      </c>
      <c r="C219" s="370">
        <v>2012</v>
      </c>
      <c r="D219" s="370" t="str">
        <f t="shared" si="3"/>
        <v>PYSN1039-2012</v>
      </c>
      <c r="H219" s="402" t="s">
        <v>620</v>
      </c>
      <c r="Q219" s="368">
        <v>611</v>
      </c>
      <c r="R219" s="369" t="s">
        <v>596</v>
      </c>
      <c r="U219" s="372" t="s">
        <v>620</v>
      </c>
      <c r="W219" s="369" t="s">
        <v>620</v>
      </c>
      <c r="X219" s="369"/>
      <c r="Y219" s="369"/>
      <c r="AK219" s="369">
        <v>2012</v>
      </c>
      <c r="AL219" s="375" t="d">
        <v>2012-06-19</v>
      </c>
      <c r="AM219" s="372" t="s">
        <v>1811</v>
      </c>
      <c r="AN219" s="369" t="s">
        <v>1722</v>
      </c>
      <c r="AO219" s="369" t="s">
        <v>1817</v>
      </c>
      <c r="AP219" s="376">
        <v>1</v>
      </c>
      <c r="AQ219" s="369" t="s">
        <v>1751</v>
      </c>
      <c r="AR219" s="369" t="s">
        <v>587</v>
      </c>
      <c r="AS219" s="369">
        <v>94.5</v>
      </c>
      <c r="AT219" s="369" t="s">
        <v>691</v>
      </c>
      <c r="AU219" s="369">
        <v>38</v>
      </c>
      <c r="AV219" s="369">
        <v>0</v>
      </c>
      <c r="AW219" s="369">
        <v>3</v>
      </c>
      <c r="AX219" s="369">
        <v>0</v>
      </c>
      <c r="AY219" s="369">
        <v>0</v>
      </c>
    </row>
    <row r="220" spans="1:70" ht="18" customHeight="1">
      <c r="A220" s="369" t="s">
        <v>1723</v>
      </c>
      <c r="B220" s="370" t="s">
        <v>1447</v>
      </c>
      <c r="C220" s="370">
        <v>2012</v>
      </c>
      <c r="D220" s="370" t="str">
        <f t="shared" si="3"/>
        <v>PYSN1040-2012</v>
      </c>
      <c r="H220" s="402" t="s">
        <v>620</v>
      </c>
      <c r="Q220" s="368">
        <v>612</v>
      </c>
      <c r="R220" s="369" t="s">
        <v>596</v>
      </c>
      <c r="U220" s="372" t="s">
        <v>620</v>
      </c>
      <c r="W220" s="369" t="s">
        <v>620</v>
      </c>
      <c r="X220" s="369"/>
      <c r="Y220" s="369"/>
      <c r="AK220" s="369">
        <v>2012</v>
      </c>
      <c r="AL220" s="375" t="d">
        <v>2012-06-19</v>
      </c>
      <c r="AM220" s="372" t="s">
        <v>1811</v>
      </c>
      <c r="AN220" s="369" t="s">
        <v>1722</v>
      </c>
      <c r="AO220" s="369" t="s">
        <v>1817</v>
      </c>
      <c r="AP220" s="376">
        <v>1</v>
      </c>
      <c r="AQ220" s="369" t="s">
        <v>1751</v>
      </c>
      <c r="AR220" s="369" t="s">
        <v>587</v>
      </c>
      <c r="AS220" s="369">
        <v>94.5</v>
      </c>
      <c r="AT220" s="369" t="s">
        <v>691</v>
      </c>
      <c r="AU220" s="369">
        <v>65</v>
      </c>
      <c r="AV220" s="369">
        <v>0</v>
      </c>
      <c r="AW220" s="369">
        <v>3</v>
      </c>
      <c r="AX220" s="369">
        <v>0</v>
      </c>
      <c r="AY220" s="369">
        <v>0</v>
      </c>
    </row>
    <row r="221" spans="1:70" ht="18" customHeight="1">
      <c r="A221" s="369" t="s">
        <v>1723</v>
      </c>
      <c r="B221" s="370" t="s">
        <v>1448</v>
      </c>
      <c r="C221" s="370">
        <v>2012</v>
      </c>
      <c r="D221" s="370" t="str">
        <f t="shared" si="3"/>
        <v>PYSN1041-2012</v>
      </c>
      <c r="H221" s="402" t="s">
        <v>620</v>
      </c>
      <c r="Q221" s="368">
        <v>613</v>
      </c>
      <c r="R221" s="369" t="s">
        <v>596</v>
      </c>
      <c r="U221" s="372" t="s">
        <v>620</v>
      </c>
      <c r="W221" s="369" t="s">
        <v>620</v>
      </c>
      <c r="X221" s="369"/>
      <c r="Y221" s="369"/>
      <c r="AK221" s="369">
        <v>2012</v>
      </c>
      <c r="AL221" s="375" t="d">
        <v>2012-06-19</v>
      </c>
      <c r="AM221" s="372" t="s">
        <v>1811</v>
      </c>
      <c r="AN221" s="369" t="s">
        <v>1722</v>
      </c>
      <c r="AO221" s="369" t="s">
        <v>1817</v>
      </c>
      <c r="AP221" s="376">
        <v>1</v>
      </c>
      <c r="AQ221" s="369" t="s">
        <v>1751</v>
      </c>
      <c r="AR221" s="369" t="s">
        <v>587</v>
      </c>
      <c r="AS221" s="369">
        <v>94.5</v>
      </c>
      <c r="AT221" s="369" t="s">
        <v>691</v>
      </c>
      <c r="AU221" s="369">
        <v>68</v>
      </c>
      <c r="AV221" s="369">
        <v>0</v>
      </c>
      <c r="AW221" s="369">
        <v>1</v>
      </c>
      <c r="AX221" s="369">
        <v>0</v>
      </c>
      <c r="AY221" s="369">
        <v>0</v>
      </c>
    </row>
    <row r="222" spans="1:70" ht="18" customHeight="1">
      <c r="A222" s="369" t="s">
        <v>1723</v>
      </c>
      <c r="B222" s="370" t="s">
        <v>1449</v>
      </c>
      <c r="C222" s="370">
        <v>2012</v>
      </c>
      <c r="D222" s="370" t="str">
        <f t="shared" si="3"/>
        <v>PYSN1042-2012</v>
      </c>
      <c r="H222" s="402" t="s">
        <v>620</v>
      </c>
      <c r="Q222" s="368">
        <v>614</v>
      </c>
      <c r="R222" s="369" t="s">
        <v>596</v>
      </c>
      <c r="U222" s="372" t="s">
        <v>620</v>
      </c>
      <c r="W222" s="369" t="s">
        <v>620</v>
      </c>
      <c r="X222" s="369"/>
      <c r="Y222" s="369"/>
      <c r="AK222" s="369">
        <v>2012</v>
      </c>
      <c r="AL222" s="375" t="d">
        <v>2012-06-19</v>
      </c>
      <c r="AM222" s="372" t="s">
        <v>1811</v>
      </c>
      <c r="AN222" s="369" t="s">
        <v>1722</v>
      </c>
      <c r="AO222" s="369" t="s">
        <v>1817</v>
      </c>
      <c r="AP222" s="376">
        <v>1</v>
      </c>
      <c r="AQ222" s="369" t="s">
        <v>1751</v>
      </c>
      <c r="AR222" s="369" t="s">
        <v>587</v>
      </c>
      <c r="AS222" s="369">
        <v>94.5</v>
      </c>
      <c r="AT222" s="369" t="s">
        <v>691</v>
      </c>
      <c r="AU222" s="369">
        <v>68</v>
      </c>
      <c r="AV222" s="369">
        <v>0</v>
      </c>
      <c r="AW222" s="369">
        <v>3</v>
      </c>
      <c r="AX222" s="369">
        <v>0</v>
      </c>
      <c r="AY222" s="369">
        <v>0</v>
      </c>
    </row>
    <row r="223" spans="1:70" ht="18" customHeight="1">
      <c r="A223" s="369" t="s">
        <v>1723</v>
      </c>
      <c r="B223" s="370" t="s">
        <v>1450</v>
      </c>
      <c r="C223" s="370">
        <v>2012</v>
      </c>
      <c r="D223" s="370" t="str">
        <f t="shared" si="3"/>
        <v>PYSN1043-2012</v>
      </c>
      <c r="H223" s="402" t="s">
        <v>620</v>
      </c>
      <c r="Q223" s="368">
        <v>615</v>
      </c>
      <c r="R223" s="369" t="s">
        <v>596</v>
      </c>
      <c r="U223" s="372" t="s">
        <v>620</v>
      </c>
      <c r="W223" s="369" t="s">
        <v>620</v>
      </c>
      <c r="X223" s="369"/>
      <c r="Y223" s="369"/>
      <c r="AK223" s="369">
        <v>2012</v>
      </c>
      <c r="AL223" s="375" t="d">
        <v>2012-06-19</v>
      </c>
      <c r="AM223" s="372" t="s">
        <v>1811</v>
      </c>
      <c r="AN223" s="369" t="s">
        <v>1722</v>
      </c>
      <c r="AO223" s="369" t="s">
        <v>1817</v>
      </c>
      <c r="AP223" s="376">
        <v>1</v>
      </c>
      <c r="AQ223" s="369" t="s">
        <v>1751</v>
      </c>
      <c r="AR223" s="369" t="s">
        <v>587</v>
      </c>
      <c r="AS223" s="369">
        <v>96</v>
      </c>
      <c r="AT223" s="369" t="s">
        <v>705</v>
      </c>
      <c r="AU223" s="369">
        <v>19</v>
      </c>
      <c r="AV223" s="369">
        <v>0</v>
      </c>
      <c r="AW223" s="369">
        <v>1</v>
      </c>
      <c r="AX223" s="369">
        <v>1</v>
      </c>
      <c r="AY223" s="369">
        <v>0</v>
      </c>
    </row>
    <row r="224" spans="1:70" ht="18" customHeight="1">
      <c r="A224" s="369" t="s">
        <v>1723</v>
      </c>
      <c r="B224" s="370" t="s">
        <v>1451</v>
      </c>
      <c r="C224" s="370">
        <v>2012</v>
      </c>
      <c r="D224" s="370" t="str">
        <f t="shared" si="3"/>
        <v>PYSN1044-2012</v>
      </c>
      <c r="H224" s="402" t="s">
        <v>620</v>
      </c>
      <c r="Q224" s="368">
        <v>616</v>
      </c>
      <c r="R224" s="369" t="s">
        <v>596</v>
      </c>
      <c r="U224" s="372" t="s">
        <v>620</v>
      </c>
      <c r="W224" s="369" t="s">
        <v>620</v>
      </c>
      <c r="X224" s="369"/>
      <c r="Y224" s="369"/>
      <c r="AK224" s="369">
        <v>2012</v>
      </c>
      <c r="AL224" s="375" t="d">
        <v>2012-06-19</v>
      </c>
      <c r="AM224" s="372" t="s">
        <v>1811</v>
      </c>
      <c r="AN224" s="369" t="s">
        <v>1722</v>
      </c>
      <c r="AO224" s="369" t="s">
        <v>1817</v>
      </c>
      <c r="AP224" s="376">
        <v>1</v>
      </c>
      <c r="AQ224" s="369" t="s">
        <v>1751</v>
      </c>
      <c r="AR224" s="369" t="s">
        <v>587</v>
      </c>
      <c r="AS224" s="369">
        <v>98</v>
      </c>
      <c r="AU224" s="369">
        <v>69</v>
      </c>
      <c r="AV224" s="369">
        <v>0</v>
      </c>
      <c r="AW224" s="369">
        <v>2</v>
      </c>
      <c r="AX224" s="369">
        <v>1</v>
      </c>
      <c r="AY224" s="369">
        <v>0</v>
      </c>
    </row>
    <row r="225" spans="1:85" ht="18" customHeight="1">
      <c r="A225" s="369" t="s">
        <v>1723</v>
      </c>
      <c r="B225" s="370" t="s">
        <v>1452</v>
      </c>
      <c r="C225" s="370">
        <v>2012</v>
      </c>
      <c r="D225" s="370" t="str">
        <f t="shared" si="3"/>
        <v>PYSN1045-2012</v>
      </c>
      <c r="H225" s="402" t="s">
        <v>620</v>
      </c>
      <c r="Q225" s="368">
        <v>617</v>
      </c>
      <c r="R225" s="369" t="s">
        <v>596</v>
      </c>
      <c r="U225" s="372" t="s">
        <v>620</v>
      </c>
      <c r="W225" s="369" t="s">
        <v>620</v>
      </c>
      <c r="X225" s="369"/>
      <c r="Y225" s="369"/>
      <c r="AK225" s="369">
        <v>2012</v>
      </c>
      <c r="AL225" s="375" t="d">
        <v>2012-06-19</v>
      </c>
      <c r="AM225" s="372" t="s">
        <v>1811</v>
      </c>
      <c r="AN225" s="369" t="s">
        <v>1722</v>
      </c>
      <c r="AO225" s="369" t="s">
        <v>1817</v>
      </c>
      <c r="AP225" s="376">
        <v>1</v>
      </c>
      <c r="AQ225" s="369" t="s">
        <v>1751</v>
      </c>
      <c r="AR225" s="369" t="s">
        <v>587</v>
      </c>
      <c r="AS225" s="369">
        <v>100</v>
      </c>
      <c r="AT225" s="369" t="s">
        <v>691</v>
      </c>
      <c r="AU225" s="369">
        <v>62</v>
      </c>
      <c r="AV225" s="369">
        <v>0</v>
      </c>
      <c r="AW225" s="369">
        <v>3</v>
      </c>
      <c r="AX225" s="369">
        <v>0</v>
      </c>
      <c r="AY225" s="369">
        <v>0</v>
      </c>
    </row>
    <row r="226" spans="1:85" ht="18" customHeight="1">
      <c r="A226" s="369" t="s">
        <v>1723</v>
      </c>
      <c r="B226" s="370" t="s">
        <v>1648</v>
      </c>
      <c r="C226" s="370">
        <v>2012</v>
      </c>
      <c r="D226" s="370" t="str">
        <f t="shared" si="3"/>
        <v>PYSN1046-2012</v>
      </c>
      <c r="E226" s="369" t="s">
        <v>707</v>
      </c>
      <c r="F226" s="369" t="s">
        <v>1659</v>
      </c>
      <c r="H226" s="402" t="s">
        <v>484</v>
      </c>
      <c r="I226" s="374">
        <v>4492460.75</v>
      </c>
      <c r="J226" s="374">
        <v>400959.81</v>
      </c>
      <c r="K226" s="369">
        <v>0</v>
      </c>
      <c r="L226" s="369">
        <v>4</v>
      </c>
      <c r="M226" s="369">
        <v>0</v>
      </c>
      <c r="N226" s="369">
        <v>1</v>
      </c>
      <c r="Q226" s="368">
        <v>717</v>
      </c>
      <c r="R226" s="369" t="s">
        <v>587</v>
      </c>
      <c r="T226" s="371"/>
      <c r="U226" s="372" t="s">
        <v>167</v>
      </c>
      <c r="W226" s="369" t="s">
        <v>587</v>
      </c>
      <c r="X226" s="369"/>
      <c r="Y226" s="369"/>
      <c r="AA226" s="369"/>
      <c r="AK226" s="369">
        <v>2012</v>
      </c>
      <c r="AL226" s="375" t="d">
        <v>2012-06-19</v>
      </c>
      <c r="AM226" s="372" t="s">
        <v>1811</v>
      </c>
      <c r="AN226" s="369" t="s">
        <v>1722</v>
      </c>
      <c r="AO226" s="369" t="s">
        <v>1817</v>
      </c>
      <c r="AP226" s="376">
        <v>1</v>
      </c>
      <c r="AQ226" s="369" t="s">
        <v>1751</v>
      </c>
      <c r="AR226" s="369" t="s">
        <v>596</v>
      </c>
      <c r="BF226" s="369" t="s">
        <v>1660</v>
      </c>
      <c r="BG226" s="369">
        <v>15</v>
      </c>
      <c r="BH226" s="369">
        <v>0</v>
      </c>
      <c r="BI226" s="369">
        <v>0</v>
      </c>
      <c r="BJ226" s="369">
        <v>110</v>
      </c>
      <c r="BK226" s="369">
        <v>110</v>
      </c>
      <c r="BL226" s="369">
        <v>85</v>
      </c>
      <c r="BM226" s="369">
        <v>52</v>
      </c>
      <c r="BN226" s="369">
        <v>51</v>
      </c>
      <c r="BO226" s="369">
        <v>46</v>
      </c>
      <c r="BP226" s="369">
        <v>4</v>
      </c>
      <c r="BQ226" s="369">
        <v>4</v>
      </c>
      <c r="BR226" s="369">
        <v>5</v>
      </c>
      <c r="BS226" s="369"/>
      <c r="BT226" s="369"/>
      <c r="BU226" s="369"/>
    </row>
    <row r="227" spans="1:85" ht="18" customHeight="1">
      <c r="A227" s="369" t="s">
        <v>1723</v>
      </c>
      <c r="B227" s="370" t="s">
        <v>1649</v>
      </c>
      <c r="C227" s="370">
        <v>2012</v>
      </c>
      <c r="D227" s="370" t="str">
        <f t="shared" si="3"/>
        <v>PYSN1047-2012</v>
      </c>
      <c r="E227" s="369" t="s">
        <v>707</v>
      </c>
      <c r="F227" s="369" t="s">
        <v>1659</v>
      </c>
      <c r="H227" s="402" t="s">
        <v>485</v>
      </c>
      <c r="I227" s="374">
        <v>4492452.72</v>
      </c>
      <c r="J227" s="374">
        <v>400954.22</v>
      </c>
      <c r="K227" s="369">
        <v>0</v>
      </c>
      <c r="L227" s="369">
        <v>7</v>
      </c>
      <c r="M227" s="369">
        <v>1</v>
      </c>
      <c r="N227" s="369">
        <v>0</v>
      </c>
      <c r="Q227" s="368">
        <v>718</v>
      </c>
      <c r="R227" s="369" t="s">
        <v>587</v>
      </c>
      <c r="T227" s="371"/>
      <c r="U227" s="372" t="s">
        <v>168</v>
      </c>
      <c r="W227" s="369" t="s">
        <v>587</v>
      </c>
      <c r="X227" s="369"/>
      <c r="Y227" s="369"/>
      <c r="AA227" s="369"/>
      <c r="AK227" s="369">
        <v>2012</v>
      </c>
      <c r="AL227" s="375" t="d">
        <v>2012-06-19</v>
      </c>
      <c r="AM227" s="372" t="s">
        <v>1811</v>
      </c>
      <c r="AN227" s="369" t="s">
        <v>1722</v>
      </c>
      <c r="AO227" s="369" t="s">
        <v>1817</v>
      </c>
      <c r="AP227" s="376">
        <v>1</v>
      </c>
      <c r="AQ227" s="369" t="s">
        <v>1751</v>
      </c>
      <c r="AR227" s="369" t="s">
        <v>596</v>
      </c>
      <c r="BP227" s="369">
        <v>5</v>
      </c>
      <c r="BQ227" s="369">
        <v>5</v>
      </c>
      <c r="BR227" s="369">
        <v>4</v>
      </c>
      <c r="BS227" s="369"/>
      <c r="BT227" s="369"/>
      <c r="BU227" s="369"/>
    </row>
    <row r="228" spans="1:85" ht="18" customHeight="1">
      <c r="A228" s="369" t="s">
        <v>1723</v>
      </c>
      <c r="B228" s="370" t="s">
        <v>1667</v>
      </c>
      <c r="C228" s="370">
        <v>2012</v>
      </c>
      <c r="D228" s="370" t="str">
        <f t="shared" si="3"/>
        <v>PYSN1048-2012</v>
      </c>
      <c r="E228" s="369" t="s">
        <v>707</v>
      </c>
      <c r="F228" s="369" t="s">
        <v>1659</v>
      </c>
      <c r="H228" s="402" t="s">
        <v>486</v>
      </c>
      <c r="I228" s="374">
        <v>4492448.32</v>
      </c>
      <c r="J228" s="374">
        <v>400961.15</v>
      </c>
      <c r="K228" s="369">
        <v>0</v>
      </c>
      <c r="L228" s="369">
        <v>4</v>
      </c>
      <c r="M228" s="369">
        <v>0</v>
      </c>
      <c r="N228" s="369">
        <v>0</v>
      </c>
      <c r="Q228" s="368">
        <v>719</v>
      </c>
      <c r="R228" s="369" t="s">
        <v>587</v>
      </c>
      <c r="T228" s="371"/>
      <c r="U228" s="372" t="s">
        <v>169</v>
      </c>
      <c r="W228" s="369" t="s">
        <v>587</v>
      </c>
      <c r="X228" s="369"/>
      <c r="Y228" s="369"/>
      <c r="AA228" s="369"/>
      <c r="AK228" s="369">
        <v>2012</v>
      </c>
      <c r="AL228" s="375" t="d">
        <v>2012-06-19</v>
      </c>
      <c r="AM228" s="372" t="s">
        <v>1811</v>
      </c>
      <c r="AN228" s="369" t="s">
        <v>1722</v>
      </c>
      <c r="AO228" s="369" t="s">
        <v>1817</v>
      </c>
      <c r="AP228" s="376">
        <v>1</v>
      </c>
      <c r="AQ228" s="369" t="s">
        <v>1751</v>
      </c>
      <c r="AR228" s="369" t="s">
        <v>596</v>
      </c>
      <c r="BP228" s="369">
        <v>6</v>
      </c>
      <c r="BQ228" s="369">
        <v>6</v>
      </c>
      <c r="BR228" s="369">
        <v>6</v>
      </c>
      <c r="BS228" s="369"/>
      <c r="BT228" s="369"/>
      <c r="BU228" s="369"/>
    </row>
    <row r="229" spans="1:85" ht="18" customHeight="1">
      <c r="A229" s="369" t="s">
        <v>1724</v>
      </c>
      <c r="B229" s="370" t="s">
        <v>1467</v>
      </c>
      <c r="C229" s="370">
        <v>2012</v>
      </c>
      <c r="D229" s="370" t="str">
        <f t="shared" si="3"/>
        <v>PYSN2001-2012</v>
      </c>
      <c r="E229" s="369" t="s">
        <v>588</v>
      </c>
      <c r="F229" s="369" t="s">
        <v>1470</v>
      </c>
      <c r="G229" s="398">
        <v>9</v>
      </c>
      <c r="H229" s="402" t="s">
        <v>1467</v>
      </c>
      <c r="I229" s="374">
        <v>4492312.47</v>
      </c>
      <c r="J229" s="374">
        <v>401137.51</v>
      </c>
      <c r="K229" s="369">
        <v>0</v>
      </c>
      <c r="L229" s="369">
        <v>3</v>
      </c>
      <c r="M229" s="369">
        <v>0</v>
      </c>
      <c r="N229" s="369">
        <v>0</v>
      </c>
      <c r="P229" s="369" t="s">
        <v>1469</v>
      </c>
      <c r="Q229" s="368">
        <v>618</v>
      </c>
      <c r="R229" s="369" t="s">
        <v>587</v>
      </c>
      <c r="U229" s="381" t="s">
        <v>164</v>
      </c>
      <c r="V229" s="382"/>
      <c r="W229" s="369" t="s">
        <v>587</v>
      </c>
      <c r="X229" s="369"/>
      <c r="Y229" s="369"/>
      <c r="AK229" s="369">
        <v>2012</v>
      </c>
      <c r="AL229" s="375" t="d">
        <v>2012-06-19</v>
      </c>
      <c r="AM229" s="372" t="s">
        <v>1811</v>
      </c>
      <c r="AN229" s="369" t="s">
        <v>1722</v>
      </c>
      <c r="AO229" s="369" t="s">
        <v>1817</v>
      </c>
      <c r="AP229" s="376">
        <v>2</v>
      </c>
      <c r="AQ229" s="369" t="s">
        <v>1759</v>
      </c>
      <c r="AR229" s="369" t="s">
        <v>587</v>
      </c>
      <c r="AS229" s="369">
        <v>7</v>
      </c>
      <c r="AT229" s="369" t="s">
        <v>585</v>
      </c>
      <c r="AU229" s="369">
        <v>47</v>
      </c>
      <c r="AV229" s="369">
        <v>0</v>
      </c>
      <c r="AW229" s="369">
        <v>3</v>
      </c>
      <c r="AX229" s="369">
        <v>0</v>
      </c>
      <c r="AY229" s="369">
        <v>0</v>
      </c>
      <c r="BF229" s="369" t="s">
        <v>1471</v>
      </c>
      <c r="BG229" s="369">
        <v>3</v>
      </c>
      <c r="BH229" s="369">
        <v>0</v>
      </c>
      <c r="BI229" s="369">
        <v>0</v>
      </c>
      <c r="BJ229" s="369">
        <v>110</v>
      </c>
      <c r="BK229" s="369">
        <v>150</v>
      </c>
      <c r="BL229" s="369">
        <v>30</v>
      </c>
      <c r="BM229" s="369">
        <v>67</v>
      </c>
      <c r="BN229" s="369">
        <v>66</v>
      </c>
      <c r="BO229" s="369">
        <v>53</v>
      </c>
      <c r="BP229" s="369">
        <v>4</v>
      </c>
      <c r="BQ229" s="369">
        <v>5</v>
      </c>
      <c r="BR229" s="369">
        <v>5</v>
      </c>
    </row>
    <row r="230" spans="1:85" ht="18" customHeight="1">
      <c r="A230" s="369" t="s">
        <v>1724</v>
      </c>
      <c r="B230" s="370" t="s">
        <v>1468</v>
      </c>
      <c r="C230" s="370">
        <v>2012</v>
      </c>
      <c r="D230" s="370" t="str">
        <f t="shared" si="3"/>
        <v>PYSN2002-2012</v>
      </c>
      <c r="E230" s="369" t="s">
        <v>588</v>
      </c>
      <c r="F230" s="369" t="s">
        <v>1470</v>
      </c>
      <c r="G230" s="398">
        <v>8</v>
      </c>
      <c r="H230" s="402" t="s">
        <v>1468</v>
      </c>
      <c r="I230" s="374">
        <v>4492254.54</v>
      </c>
      <c r="J230" s="374">
        <v>401131.44</v>
      </c>
      <c r="K230" s="369">
        <v>3</v>
      </c>
      <c r="L230" s="369">
        <v>19</v>
      </c>
      <c r="M230" s="369">
        <v>0</v>
      </c>
      <c r="N230" s="369">
        <v>0</v>
      </c>
      <c r="Q230" s="368">
        <v>619</v>
      </c>
      <c r="R230" s="369" t="s">
        <v>587</v>
      </c>
      <c r="U230" s="381" t="s">
        <v>165</v>
      </c>
      <c r="V230" s="382"/>
      <c r="W230" s="369" t="s">
        <v>587</v>
      </c>
      <c r="X230" s="369"/>
      <c r="Y230" s="369"/>
      <c r="AK230" s="369">
        <v>2012</v>
      </c>
      <c r="AL230" s="375" t="d">
        <v>2012-06-19</v>
      </c>
      <c r="AM230" s="372" t="s">
        <v>1811</v>
      </c>
      <c r="AN230" s="369" t="s">
        <v>1722</v>
      </c>
      <c r="AO230" s="369" t="s">
        <v>1817</v>
      </c>
      <c r="AP230" s="376">
        <v>2</v>
      </c>
      <c r="AQ230" s="369" t="s">
        <v>1759</v>
      </c>
      <c r="AR230" s="369" t="s">
        <v>587</v>
      </c>
      <c r="AS230" s="369">
        <v>70</v>
      </c>
      <c r="AT230" s="369" t="s">
        <v>585</v>
      </c>
      <c r="AU230" s="369">
        <v>41</v>
      </c>
      <c r="AV230" s="369">
        <v>0</v>
      </c>
      <c r="AW230" s="369">
        <v>13</v>
      </c>
      <c r="AX230" s="369">
        <v>0</v>
      </c>
      <c r="AY230" s="369">
        <v>0</v>
      </c>
      <c r="BF230" s="369" t="s">
        <v>1472</v>
      </c>
      <c r="BG230" s="369">
        <v>45</v>
      </c>
      <c r="BH230" s="369">
        <v>30</v>
      </c>
      <c r="BI230" s="369">
        <v>2</v>
      </c>
      <c r="BJ230" s="369">
        <v>75</v>
      </c>
      <c r="BK230" s="369">
        <v>65</v>
      </c>
      <c r="BL230" s="369">
        <v>25</v>
      </c>
      <c r="BM230" s="369">
        <v>63</v>
      </c>
      <c r="BN230" s="369">
        <v>60</v>
      </c>
      <c r="BO230" s="369">
        <v>58</v>
      </c>
      <c r="BP230" s="369">
        <v>2</v>
      </c>
      <c r="BQ230" s="369">
        <v>2</v>
      </c>
      <c r="BR230" s="369">
        <v>3</v>
      </c>
    </row>
    <row r="231" spans="1:85" ht="18" customHeight="1">
      <c r="A231" s="369" t="s">
        <v>308</v>
      </c>
      <c r="B231" s="370" t="s">
        <v>309</v>
      </c>
      <c r="C231" s="370">
        <v>2012</v>
      </c>
      <c r="D231" s="370" t="str">
        <f t="shared" si="3"/>
        <v>PYSN3-201-2012</v>
      </c>
      <c r="E231" s="369" t="s">
        <v>588</v>
      </c>
      <c r="F231" s="369" t="s">
        <v>312</v>
      </c>
      <c r="H231" s="402">
        <v>201</v>
      </c>
      <c r="I231" s="374">
        <v>4492348.09</v>
      </c>
      <c r="J231" s="374">
        <v>400960.3</v>
      </c>
      <c r="K231" s="369">
        <v>1</v>
      </c>
      <c r="L231" s="369">
        <v>1</v>
      </c>
      <c r="M231" s="369">
        <v>1</v>
      </c>
      <c r="N231" s="369">
        <v>8</v>
      </c>
      <c r="P231" s="369" t="s">
        <v>314</v>
      </c>
      <c r="Q231" s="368">
        <v>747</v>
      </c>
      <c r="R231" s="369" t="s">
        <v>587</v>
      </c>
      <c r="U231" s="372" t="s">
        <v>620</v>
      </c>
      <c r="W231" s="378" t="s">
        <v>246</v>
      </c>
      <c r="X231" s="369"/>
      <c r="Y231" s="369"/>
      <c r="AK231" s="369">
        <v>2012</v>
      </c>
      <c r="AL231" s="377" t="d">
        <v>2012-07-17</v>
      </c>
      <c r="AM231" s="369" t="s">
        <v>1810</v>
      </c>
      <c r="AN231" s="369" t="s">
        <v>1722</v>
      </c>
      <c r="AO231" s="369" t="s">
        <v>1817</v>
      </c>
      <c r="AP231" s="369">
        <v>3</v>
      </c>
      <c r="AQ231" s="369" t="s">
        <v>313</v>
      </c>
      <c r="AR231" s="369" t="s">
        <v>596</v>
      </c>
      <c r="BA231" s="369" t="s">
        <v>315</v>
      </c>
      <c r="BB231" s="369" t="s">
        <v>316</v>
      </c>
      <c r="BG231" s="369">
        <v>15</v>
      </c>
      <c r="BH231" s="369">
        <v>0</v>
      </c>
      <c r="BI231" s="369">
        <v>0</v>
      </c>
      <c r="BJ231" s="369">
        <v>27</v>
      </c>
      <c r="BK231" s="369">
        <v>5</v>
      </c>
      <c r="BL231" s="369">
        <v>0</v>
      </c>
      <c r="BM231" s="369">
        <v>45</v>
      </c>
      <c r="BN231" s="369">
        <v>41</v>
      </c>
      <c r="BO231" s="369">
        <v>31</v>
      </c>
      <c r="BP231" s="369">
        <v>4</v>
      </c>
      <c r="BQ231" s="369">
        <v>7</v>
      </c>
      <c r="BR231" s="369">
        <v>0</v>
      </c>
    </row>
    <row r="232" spans="1:85" ht="18" customHeight="1">
      <c r="A232" s="369" t="s">
        <v>308</v>
      </c>
      <c r="B232" s="370" t="s">
        <v>310</v>
      </c>
      <c r="C232" s="370">
        <v>2012</v>
      </c>
      <c r="D232" s="370" t="str">
        <f t="shared" si="3"/>
        <v>PYSN3-202-2012</v>
      </c>
      <c r="E232" s="369" t="s">
        <v>588</v>
      </c>
      <c r="F232" s="369" t="s">
        <v>312</v>
      </c>
      <c r="H232" s="402">
        <v>202</v>
      </c>
      <c r="I232" s="374">
        <v>4492325.21</v>
      </c>
      <c r="J232" s="374">
        <v>400968.22</v>
      </c>
      <c r="K232" s="369">
        <v>0</v>
      </c>
      <c r="L232" s="369">
        <v>0</v>
      </c>
      <c r="M232" s="369">
        <v>7</v>
      </c>
      <c r="N232" s="369">
        <v>0</v>
      </c>
      <c r="Q232" s="368">
        <v>748</v>
      </c>
      <c r="R232" s="369" t="s">
        <v>587</v>
      </c>
      <c r="U232" s="372" t="s">
        <v>620</v>
      </c>
      <c r="W232" s="378" t="s">
        <v>246</v>
      </c>
      <c r="X232" s="369"/>
      <c r="Y232" s="369"/>
      <c r="AK232" s="369">
        <v>2012</v>
      </c>
      <c r="AL232" s="377" t="d">
        <v>2012-07-17</v>
      </c>
      <c r="AM232" s="369" t="s">
        <v>1810</v>
      </c>
      <c r="AN232" s="369" t="s">
        <v>1722</v>
      </c>
      <c r="AO232" s="369" t="s">
        <v>1817</v>
      </c>
      <c r="AP232" s="369">
        <v>3</v>
      </c>
      <c r="AQ232" s="369" t="s">
        <v>313</v>
      </c>
      <c r="AR232" s="369" t="s">
        <v>596</v>
      </c>
      <c r="BG232" s="369">
        <v>0</v>
      </c>
      <c r="BH232" s="369">
        <v>0</v>
      </c>
      <c r="BI232" s="369">
        <v>0</v>
      </c>
      <c r="BJ232" s="369">
        <v>35</v>
      </c>
      <c r="BK232" s="369">
        <v>20</v>
      </c>
      <c r="BL232" s="369">
        <v>50</v>
      </c>
      <c r="BM232" s="369">
        <v>46</v>
      </c>
      <c r="BN232" s="369">
        <v>45</v>
      </c>
      <c r="BO232" s="369">
        <v>45</v>
      </c>
      <c r="BP232" s="369">
        <v>7</v>
      </c>
      <c r="BQ232" s="369">
        <v>7</v>
      </c>
      <c r="BR232" s="369">
        <v>7</v>
      </c>
    </row>
    <row r="233" spans="1:85" ht="18" customHeight="1">
      <c r="A233" s="369" t="s">
        <v>308</v>
      </c>
      <c r="B233" s="370" t="s">
        <v>311</v>
      </c>
      <c r="C233" s="370">
        <v>2012</v>
      </c>
      <c r="D233" s="370" t="str">
        <f t="shared" si="3"/>
        <v>PYSN3-203-2012</v>
      </c>
      <c r="E233" s="369" t="s">
        <v>588</v>
      </c>
      <c r="F233" s="369" t="s">
        <v>312</v>
      </c>
      <c r="H233" s="402">
        <v>203</v>
      </c>
      <c r="I233" s="374">
        <v>4492316.99</v>
      </c>
      <c r="J233" s="374">
        <v>400977.62</v>
      </c>
      <c r="K233" s="369">
        <v>0</v>
      </c>
      <c r="L233" s="369">
        <v>0</v>
      </c>
      <c r="M233" s="369">
        <v>6</v>
      </c>
      <c r="N233" s="369">
        <v>0</v>
      </c>
      <c r="Q233" s="368">
        <v>749</v>
      </c>
      <c r="R233" s="369" t="s">
        <v>587</v>
      </c>
      <c r="U233" s="372" t="s">
        <v>620</v>
      </c>
      <c r="W233" s="378" t="s">
        <v>246</v>
      </c>
      <c r="X233" s="369"/>
      <c r="Y233" s="369"/>
      <c r="AK233" s="369">
        <v>2012</v>
      </c>
      <c r="AL233" s="377" t="d">
        <v>2012-07-17</v>
      </c>
      <c r="AM233" s="369" t="s">
        <v>1810</v>
      </c>
      <c r="AN233" s="369" t="s">
        <v>1722</v>
      </c>
      <c r="AO233" s="369" t="s">
        <v>1817</v>
      </c>
      <c r="AP233" s="369">
        <v>3</v>
      </c>
      <c r="AQ233" s="369" t="s">
        <v>313</v>
      </c>
      <c r="AR233" s="369" t="s">
        <v>596</v>
      </c>
      <c r="BG233" s="369">
        <v>0</v>
      </c>
      <c r="BH233" s="369">
        <v>0</v>
      </c>
      <c r="BI233" s="369">
        <v>0</v>
      </c>
      <c r="BJ233" s="369">
        <v>50</v>
      </c>
      <c r="BK233" s="369">
        <v>45</v>
      </c>
      <c r="BL233" s="369">
        <v>40</v>
      </c>
      <c r="BM233" s="369">
        <v>47</v>
      </c>
      <c r="BN233" s="369">
        <v>45</v>
      </c>
      <c r="BO233" s="369">
        <v>41</v>
      </c>
      <c r="BP233" s="369">
        <v>7</v>
      </c>
      <c r="BQ233" s="369">
        <v>7</v>
      </c>
      <c r="BR233" s="369">
        <v>7</v>
      </c>
    </row>
    <row r="234" spans="1:85" ht="18" customHeight="1">
      <c r="A234" s="369" t="s">
        <v>1725</v>
      </c>
      <c r="B234" s="370" t="s">
        <v>1473</v>
      </c>
      <c r="C234" s="370">
        <v>2012</v>
      </c>
      <c r="D234" s="370" t="str">
        <f t="shared" si="3"/>
        <v>PYSS1001-2012</v>
      </c>
      <c r="E234" s="369" t="s">
        <v>588</v>
      </c>
      <c r="F234" s="369" t="s">
        <v>1470</v>
      </c>
      <c r="G234" s="398">
        <v>7</v>
      </c>
      <c r="H234" s="402" t="s">
        <v>1473</v>
      </c>
      <c r="I234" s="374">
        <v>4492042.58</v>
      </c>
      <c r="J234" s="374">
        <v>401111.66</v>
      </c>
      <c r="K234" s="369">
        <v>0</v>
      </c>
      <c r="L234" s="369">
        <v>1</v>
      </c>
      <c r="M234" s="369">
        <v>0</v>
      </c>
      <c r="N234" s="369">
        <v>0</v>
      </c>
      <c r="Q234" s="368">
        <v>620</v>
      </c>
      <c r="R234" s="369" t="s">
        <v>587</v>
      </c>
      <c r="U234" s="381" t="s">
        <v>170</v>
      </c>
      <c r="V234" s="382"/>
      <c r="W234" s="369" t="s">
        <v>587</v>
      </c>
      <c r="X234" s="369"/>
      <c r="Y234" s="369"/>
      <c r="AK234" s="369">
        <v>2012</v>
      </c>
      <c r="AL234" s="375" t="d">
        <v>2012-06-19</v>
      </c>
      <c r="AM234" s="372" t="s">
        <v>1813</v>
      </c>
      <c r="AN234" s="369" t="s">
        <v>1722</v>
      </c>
      <c r="AO234" s="369" t="s">
        <v>1788</v>
      </c>
      <c r="AP234" s="376">
        <v>1</v>
      </c>
      <c r="AQ234" s="369" t="s">
        <v>1756</v>
      </c>
      <c r="AR234" s="369" t="s">
        <v>587</v>
      </c>
      <c r="AS234" s="369">
        <v>37</v>
      </c>
      <c r="AT234" s="369" t="s">
        <v>585</v>
      </c>
      <c r="AU234" s="369">
        <v>17</v>
      </c>
      <c r="AV234" s="369">
        <v>0</v>
      </c>
      <c r="AW234" s="369">
        <v>1</v>
      </c>
      <c r="AX234" s="369">
        <v>0</v>
      </c>
      <c r="AY234" s="369">
        <v>0</v>
      </c>
      <c r="AZ234" s="369" t="s">
        <v>1225</v>
      </c>
      <c r="BF234" s="369" t="s">
        <v>1474</v>
      </c>
      <c r="BG234" s="369">
        <v>50</v>
      </c>
      <c r="BJ234" s="369">
        <v>105</v>
      </c>
      <c r="BM234" s="369">
        <v>54</v>
      </c>
      <c r="BP234" s="369">
        <v>3</v>
      </c>
    </row>
    <row r="235" spans="1:85" ht="18" customHeight="1">
      <c r="A235" s="369" t="s">
        <v>1726</v>
      </c>
      <c r="B235" s="370" t="s">
        <v>1475</v>
      </c>
      <c r="C235" s="370">
        <v>2012</v>
      </c>
      <c r="D235" s="370" t="str">
        <f t="shared" si="3"/>
        <v>PYSS2001-2012</v>
      </c>
      <c r="E235" s="369" t="s">
        <v>588</v>
      </c>
      <c r="F235" s="369" t="s">
        <v>1470</v>
      </c>
      <c r="G235" s="398">
        <v>5</v>
      </c>
      <c r="H235" s="402" t="s">
        <v>487</v>
      </c>
      <c r="I235" s="374">
        <v>4491993.2300000004</v>
      </c>
      <c r="J235" s="374">
        <v>400893.22</v>
      </c>
      <c r="K235" s="369">
        <v>0</v>
      </c>
      <c r="L235" s="369">
        <v>1</v>
      </c>
      <c r="M235" s="369">
        <v>0</v>
      </c>
      <c r="N235" s="369">
        <v>0</v>
      </c>
      <c r="Q235" s="368">
        <v>621</v>
      </c>
      <c r="R235" s="369" t="s">
        <v>587</v>
      </c>
      <c r="U235" s="381" t="s">
        <v>171</v>
      </c>
      <c r="V235" s="382"/>
      <c r="W235" s="369" t="s">
        <v>587</v>
      </c>
      <c r="X235" s="369"/>
      <c r="Y235" s="369"/>
      <c r="AK235" s="369">
        <v>2012</v>
      </c>
      <c r="AL235" s="375" t="d">
        <v>2012-06-19</v>
      </c>
      <c r="AM235" s="372" t="s">
        <v>1813</v>
      </c>
      <c r="AN235" s="369" t="s">
        <v>1722</v>
      </c>
      <c r="AO235" s="369" t="s">
        <v>1788</v>
      </c>
      <c r="AP235" s="376">
        <v>2</v>
      </c>
      <c r="AQ235" s="369" t="s">
        <v>1757</v>
      </c>
      <c r="AR235" s="369" t="s">
        <v>587</v>
      </c>
      <c r="AS235" s="369">
        <v>1</v>
      </c>
      <c r="AT235" s="369" t="s">
        <v>705</v>
      </c>
      <c r="AU235" s="369">
        <v>34</v>
      </c>
      <c r="AV235" s="369">
        <v>0</v>
      </c>
      <c r="AW235" s="369">
        <v>1</v>
      </c>
      <c r="AX235" s="369">
        <v>0</v>
      </c>
      <c r="AY235" s="369">
        <v>0</v>
      </c>
      <c r="AZ235" s="369" t="s">
        <v>1225</v>
      </c>
      <c r="BF235" s="369" t="s">
        <v>1478</v>
      </c>
      <c r="BG235" s="369">
        <v>22</v>
      </c>
      <c r="BJ235" s="369">
        <v>28</v>
      </c>
      <c r="BM235" s="369">
        <v>51</v>
      </c>
      <c r="BP235" s="369">
        <v>2</v>
      </c>
    </row>
    <row r="236" spans="1:85" ht="18" customHeight="1">
      <c r="A236" s="451" t="s">
        <v>1726</v>
      </c>
      <c r="B236" s="452" t="s">
        <v>1476</v>
      </c>
      <c r="C236" s="370">
        <v>2012</v>
      </c>
      <c r="D236" s="370" t="str">
        <f t="shared" si="3"/>
        <v>PYSS2002-2012</v>
      </c>
      <c r="E236" s="451" t="s">
        <v>588</v>
      </c>
      <c r="F236" s="451" t="s">
        <v>1470</v>
      </c>
      <c r="G236" s="453">
        <v>4</v>
      </c>
      <c r="H236" s="454" t="s">
        <v>488</v>
      </c>
      <c r="I236" s="455">
        <v>4492086.79</v>
      </c>
      <c r="J236" s="455">
        <v>400919.54</v>
      </c>
      <c r="K236" s="451">
        <v>0</v>
      </c>
      <c r="L236" s="451">
        <v>3</v>
      </c>
      <c r="M236" s="451">
        <v>0</v>
      </c>
      <c r="N236" s="451">
        <v>0</v>
      </c>
      <c r="O236" s="456"/>
      <c r="P236" s="451"/>
      <c r="Q236" s="457">
        <v>622</v>
      </c>
      <c r="R236" s="451" t="s">
        <v>587</v>
      </c>
      <c r="S236" s="458"/>
      <c r="T236" s="451"/>
      <c r="U236" s="459" t="s">
        <v>172</v>
      </c>
      <c r="V236" s="460"/>
      <c r="W236" s="451" t="s">
        <v>587</v>
      </c>
      <c r="X236" s="451"/>
      <c r="Y236" s="451"/>
      <c r="Z236" s="451"/>
      <c r="AA236" s="461"/>
      <c r="AB236" s="458"/>
      <c r="AC236" s="458"/>
      <c r="AD236" s="458"/>
      <c r="AE236" s="458"/>
      <c r="AF236" s="458"/>
      <c r="AG236" s="458"/>
      <c r="AH236" s="458"/>
      <c r="AI236" s="458"/>
      <c r="AJ236" s="458"/>
      <c r="AK236" s="451">
        <v>2012</v>
      </c>
      <c r="AL236" s="462" t="d">
        <v>2012-06-19</v>
      </c>
      <c r="AM236" s="463" t="s">
        <v>1813</v>
      </c>
      <c r="AN236" s="451" t="s">
        <v>1722</v>
      </c>
      <c r="AO236" s="451" t="s">
        <v>1788</v>
      </c>
      <c r="AP236" s="464">
        <v>2</v>
      </c>
      <c r="AQ236" s="451" t="s">
        <v>1757</v>
      </c>
      <c r="AR236" s="451" t="s">
        <v>587</v>
      </c>
      <c r="AS236" s="451">
        <v>19</v>
      </c>
      <c r="AT236" s="451" t="s">
        <v>691</v>
      </c>
      <c r="AU236" s="451">
        <v>66</v>
      </c>
      <c r="AV236" s="451">
        <v>0</v>
      </c>
      <c r="AW236" s="451">
        <v>4</v>
      </c>
      <c r="AX236" s="451">
        <v>0</v>
      </c>
      <c r="AY236" s="451">
        <v>0</v>
      </c>
      <c r="AZ236" s="451" t="s">
        <v>595</v>
      </c>
      <c r="BA236" s="451"/>
      <c r="BB236" s="451"/>
      <c r="BC236" s="461"/>
      <c r="BD236" s="461"/>
      <c r="BE236" s="461"/>
      <c r="BF236" s="451" t="s">
        <v>1479</v>
      </c>
      <c r="BG236" s="451">
        <v>16</v>
      </c>
      <c r="BH236" s="451">
        <v>15</v>
      </c>
      <c r="BI236" s="451">
        <v>30</v>
      </c>
      <c r="BJ236" s="451">
        <v>80</v>
      </c>
      <c r="BK236" s="451">
        <v>80</v>
      </c>
      <c r="BL236" s="451">
        <v>55</v>
      </c>
      <c r="BM236" s="451">
        <v>65</v>
      </c>
      <c r="BN236" s="451">
        <v>61</v>
      </c>
      <c r="BO236" s="451">
        <v>56</v>
      </c>
      <c r="BP236" s="451">
        <v>3</v>
      </c>
      <c r="BQ236" s="451">
        <v>3</v>
      </c>
      <c r="BR236" s="451">
        <v>3</v>
      </c>
      <c r="BS236" s="461"/>
      <c r="BT236" s="461"/>
      <c r="BU236" s="461"/>
      <c r="BV236" s="451"/>
      <c r="BW236" s="451"/>
      <c r="BX236" s="451"/>
      <c r="BY236" s="451"/>
      <c r="BZ236" s="451"/>
      <c r="CA236" s="451"/>
      <c r="CB236" s="451"/>
      <c r="CC236" s="451"/>
      <c r="CD236" s="451"/>
      <c r="CE236" s="451"/>
      <c r="CF236" s="451"/>
      <c r="CG236" s="451"/>
    </row>
    <row r="237" spans="1:85" ht="18" customHeight="1">
      <c r="A237" s="369" t="s">
        <v>1726</v>
      </c>
      <c r="B237" s="370" t="s">
        <v>1477</v>
      </c>
      <c r="C237" s="370">
        <v>2012</v>
      </c>
      <c r="D237" s="370" t="str">
        <f t="shared" si="3"/>
        <v>PYSS2003-2012</v>
      </c>
      <c r="E237" s="369" t="s">
        <v>588</v>
      </c>
      <c r="F237" s="369" t="s">
        <v>1470</v>
      </c>
      <c r="G237" s="398">
        <v>3</v>
      </c>
      <c r="H237" s="402" t="s">
        <v>489</v>
      </c>
      <c r="I237" s="374">
        <v>4492020.8499999996</v>
      </c>
      <c r="J237" s="374">
        <v>400985.72</v>
      </c>
      <c r="K237" s="369">
        <v>0</v>
      </c>
      <c r="L237" s="369">
        <v>3</v>
      </c>
      <c r="M237" s="369">
        <v>0</v>
      </c>
      <c r="N237" s="369">
        <v>0</v>
      </c>
      <c r="Q237" s="368">
        <v>623</v>
      </c>
      <c r="R237" s="369" t="s">
        <v>587</v>
      </c>
      <c r="U237" s="381" t="s">
        <v>173</v>
      </c>
      <c r="V237" s="382"/>
      <c r="W237" s="369" t="s">
        <v>587</v>
      </c>
      <c r="X237" s="369"/>
      <c r="Y237" s="369"/>
      <c r="AK237" s="369">
        <v>2012</v>
      </c>
      <c r="AL237" s="375" t="d">
        <v>2012-06-19</v>
      </c>
      <c r="AM237" s="372" t="s">
        <v>1813</v>
      </c>
      <c r="AN237" s="369" t="s">
        <v>1722</v>
      </c>
      <c r="AO237" s="369" t="s">
        <v>1788</v>
      </c>
      <c r="AP237" s="376">
        <v>2</v>
      </c>
      <c r="AQ237" s="369" t="s">
        <v>1757</v>
      </c>
      <c r="AR237" s="369" t="s">
        <v>587</v>
      </c>
      <c r="AS237" s="369">
        <v>90</v>
      </c>
      <c r="AT237" s="369" t="s">
        <v>691</v>
      </c>
      <c r="AU237" s="369">
        <v>1</v>
      </c>
      <c r="AV237" s="369">
        <v>0</v>
      </c>
      <c r="AW237" s="369">
        <v>3</v>
      </c>
      <c r="AX237" s="369">
        <v>0</v>
      </c>
      <c r="AY237" s="369">
        <v>0</v>
      </c>
      <c r="AZ237" s="369" t="s">
        <v>1225</v>
      </c>
      <c r="BF237" s="369" t="s">
        <v>1480</v>
      </c>
      <c r="BG237" s="369">
        <v>10</v>
      </c>
      <c r="BH237" s="369">
        <v>30</v>
      </c>
      <c r="BI237" s="369">
        <v>29</v>
      </c>
      <c r="BJ237" s="369">
        <v>75</v>
      </c>
      <c r="BK237" s="369">
        <v>70</v>
      </c>
      <c r="BL237" s="369">
        <v>11</v>
      </c>
      <c r="BM237" s="369">
        <v>62</v>
      </c>
      <c r="BN237" s="369">
        <v>60</v>
      </c>
      <c r="BO237" s="369">
        <v>56</v>
      </c>
      <c r="BP237" s="369">
        <v>3</v>
      </c>
      <c r="BQ237" s="369">
        <v>3</v>
      </c>
      <c r="BR237" s="369">
        <v>3</v>
      </c>
    </row>
    <row r="238" spans="1:85" ht="18" customHeight="1">
      <c r="A238" s="369" t="s">
        <v>320</v>
      </c>
      <c r="B238" s="370" t="s">
        <v>325</v>
      </c>
      <c r="C238" s="370">
        <v>2012</v>
      </c>
      <c r="D238" s="370" t="str">
        <f t="shared" si="3"/>
        <v>PYSS3-101-2012</v>
      </c>
      <c r="E238" s="369" t="s">
        <v>588</v>
      </c>
      <c r="F238" s="369" t="s">
        <v>321</v>
      </c>
      <c r="G238" s="398">
        <v>1</v>
      </c>
      <c r="H238" s="402">
        <v>101</v>
      </c>
      <c r="I238" s="374">
        <v>4492077.7699999996</v>
      </c>
      <c r="J238" s="374">
        <v>400972.08</v>
      </c>
      <c r="K238" s="369">
        <v>0</v>
      </c>
      <c r="L238" s="369">
        <v>0</v>
      </c>
      <c r="M238" s="369">
        <v>1</v>
      </c>
      <c r="N238" s="369">
        <v>1</v>
      </c>
      <c r="Q238" s="368">
        <v>750</v>
      </c>
      <c r="R238" s="369" t="s">
        <v>587</v>
      </c>
      <c r="U238" s="372" t="s">
        <v>620</v>
      </c>
      <c r="W238" s="369" t="s">
        <v>596</v>
      </c>
      <c r="X238" s="369"/>
      <c r="Y238" s="369"/>
      <c r="AK238" s="369">
        <v>2012</v>
      </c>
      <c r="AL238" s="377" t="d">
        <v>2012-07-17</v>
      </c>
      <c r="AM238" s="369" t="s">
        <v>317</v>
      </c>
      <c r="AN238" s="369" t="s">
        <v>1722</v>
      </c>
      <c r="AO238" s="369" t="s">
        <v>1788</v>
      </c>
      <c r="AP238" s="369">
        <v>3</v>
      </c>
      <c r="AQ238" s="369" t="s">
        <v>1823</v>
      </c>
      <c r="AR238" s="369" t="s">
        <v>596</v>
      </c>
      <c r="BG238" s="369">
        <v>0</v>
      </c>
      <c r="BH238" s="369">
        <v>0</v>
      </c>
      <c r="BJ238" s="369">
        <v>5</v>
      </c>
      <c r="BK238" s="369">
        <v>0</v>
      </c>
      <c r="BM238" s="369">
        <v>64</v>
      </c>
      <c r="BN238" s="369">
        <v>61</v>
      </c>
      <c r="BP238" s="369">
        <v>7</v>
      </c>
      <c r="BQ238" s="369">
        <v>0</v>
      </c>
    </row>
    <row r="239" spans="1:85" ht="18" customHeight="1">
      <c r="A239" s="369" t="s">
        <v>320</v>
      </c>
      <c r="B239" s="370" t="s">
        <v>326</v>
      </c>
      <c r="C239" s="370">
        <v>2012</v>
      </c>
      <c r="D239" s="370" t="str">
        <f t="shared" si="3"/>
        <v>PYSS3-102-2012</v>
      </c>
      <c r="E239" s="369" t="s">
        <v>588</v>
      </c>
      <c r="F239" s="369" t="s">
        <v>321</v>
      </c>
      <c r="G239" s="398">
        <v>3</v>
      </c>
      <c r="H239" s="402">
        <v>102</v>
      </c>
      <c r="I239" s="374">
        <v>4491955.99</v>
      </c>
      <c r="J239" s="374">
        <v>400952.9</v>
      </c>
      <c r="K239" s="369">
        <v>0</v>
      </c>
      <c r="L239" s="369">
        <v>2</v>
      </c>
      <c r="M239" s="369">
        <v>0</v>
      </c>
      <c r="N239" s="369">
        <v>0</v>
      </c>
      <c r="Q239" s="368">
        <v>751</v>
      </c>
      <c r="R239" s="369" t="s">
        <v>587</v>
      </c>
      <c r="U239" s="372" t="s">
        <v>620</v>
      </c>
      <c r="W239" s="369" t="s">
        <v>596</v>
      </c>
      <c r="X239" s="369"/>
      <c r="Y239" s="369"/>
      <c r="AK239" s="369">
        <v>2012</v>
      </c>
      <c r="AL239" s="377" t="d">
        <v>2012-07-17</v>
      </c>
      <c r="AM239" s="369" t="s">
        <v>317</v>
      </c>
      <c r="AN239" s="369" t="s">
        <v>1722</v>
      </c>
      <c r="AO239" s="369" t="s">
        <v>1788</v>
      </c>
      <c r="AP239" s="369">
        <v>3</v>
      </c>
      <c r="AQ239" s="369" t="s">
        <v>1823</v>
      </c>
      <c r="AR239" s="369" t="s">
        <v>596</v>
      </c>
      <c r="BG239" s="369">
        <v>35</v>
      </c>
      <c r="BH239" s="369">
        <v>120</v>
      </c>
      <c r="BJ239" s="369">
        <v>59</v>
      </c>
      <c r="BK239" s="369">
        <v>45</v>
      </c>
      <c r="BM239" s="369">
        <v>4</v>
      </c>
      <c r="BN239" s="369">
        <v>2</v>
      </c>
      <c r="BP239" s="369">
        <v>4</v>
      </c>
      <c r="BQ239" s="369">
        <v>2</v>
      </c>
      <c r="BS239" s="373" t="s">
        <v>338</v>
      </c>
      <c r="BT239" s="373" t="s">
        <v>339</v>
      </c>
    </row>
    <row r="240" spans="1:85" ht="18" customHeight="1">
      <c r="A240" s="369" t="s">
        <v>320</v>
      </c>
      <c r="B240" s="370" t="s">
        <v>327</v>
      </c>
      <c r="C240" s="370">
        <v>2012</v>
      </c>
      <c r="D240" s="370" t="str">
        <f t="shared" si="3"/>
        <v>PYSS3-103-2012</v>
      </c>
      <c r="E240" s="369" t="s">
        <v>588</v>
      </c>
      <c r="F240" s="369" t="s">
        <v>321</v>
      </c>
      <c r="G240" s="398">
        <v>4</v>
      </c>
      <c r="H240" s="402">
        <v>103</v>
      </c>
      <c r="I240" s="374">
        <v>4491970.6500000004</v>
      </c>
      <c r="J240" s="374">
        <v>400796.56</v>
      </c>
      <c r="K240" s="369">
        <v>0</v>
      </c>
      <c r="L240" s="369">
        <v>0</v>
      </c>
      <c r="M240" s="369">
        <v>1</v>
      </c>
      <c r="N240" s="369">
        <v>0</v>
      </c>
      <c r="P240" s="369" t="s">
        <v>322</v>
      </c>
      <c r="Q240" s="368">
        <v>752</v>
      </c>
      <c r="R240" s="369" t="s">
        <v>587</v>
      </c>
      <c r="U240" s="372" t="s">
        <v>352</v>
      </c>
      <c r="W240" s="369" t="s">
        <v>587</v>
      </c>
      <c r="X240" s="369"/>
      <c r="Y240" s="369"/>
      <c r="AK240" s="369">
        <v>2012</v>
      </c>
      <c r="AL240" s="377" t="d">
        <v>2012-07-17</v>
      </c>
      <c r="AM240" s="369" t="s">
        <v>317</v>
      </c>
      <c r="AN240" s="369" t="s">
        <v>1722</v>
      </c>
      <c r="AO240" s="369" t="s">
        <v>1788</v>
      </c>
      <c r="AP240" s="369">
        <v>3</v>
      </c>
      <c r="AQ240" s="369" t="s">
        <v>1823</v>
      </c>
      <c r="AR240" s="369" t="s">
        <v>596</v>
      </c>
      <c r="BA240" s="369" t="s">
        <v>323</v>
      </c>
      <c r="BB240" s="369" t="s">
        <v>324</v>
      </c>
      <c r="BG240" s="369">
        <v>0</v>
      </c>
      <c r="BJ240" s="369">
        <v>12</v>
      </c>
      <c r="BM240" s="369">
        <v>47</v>
      </c>
      <c r="BP240" s="369">
        <v>7</v>
      </c>
      <c r="BS240" s="373" t="s">
        <v>340</v>
      </c>
      <c r="BT240" s="373" t="s">
        <v>341</v>
      </c>
      <c r="BU240" s="373" t="s">
        <v>342</v>
      </c>
    </row>
    <row r="241" spans="1:72" ht="18" customHeight="1">
      <c r="A241" s="369" t="s">
        <v>320</v>
      </c>
      <c r="B241" s="370" t="s">
        <v>328</v>
      </c>
      <c r="C241" s="370">
        <v>2012</v>
      </c>
      <c r="D241" s="370" t="str">
        <f t="shared" si="3"/>
        <v>PYSS3-104-2012</v>
      </c>
      <c r="E241" s="369" t="s">
        <v>588</v>
      </c>
      <c r="F241" s="369" t="s">
        <v>321</v>
      </c>
      <c r="G241" s="398">
        <v>5</v>
      </c>
      <c r="H241" s="402">
        <v>104</v>
      </c>
      <c r="I241" s="374">
        <v>4491972.26</v>
      </c>
      <c r="J241" s="374">
        <v>400797.74</v>
      </c>
      <c r="K241" s="369">
        <v>0</v>
      </c>
      <c r="L241" s="369">
        <v>0</v>
      </c>
      <c r="M241" s="369">
        <v>2</v>
      </c>
      <c r="N241" s="369">
        <v>0</v>
      </c>
      <c r="P241" s="369" t="s">
        <v>322</v>
      </c>
      <c r="Q241" s="368">
        <v>753</v>
      </c>
      <c r="R241" s="369" t="s">
        <v>587</v>
      </c>
      <c r="U241" s="372" t="s">
        <v>353</v>
      </c>
      <c r="W241" s="369" t="s">
        <v>587</v>
      </c>
      <c r="X241" s="369"/>
      <c r="Y241" s="369"/>
      <c r="AK241" s="369">
        <v>2012</v>
      </c>
      <c r="AL241" s="377" t="d">
        <v>2012-07-17</v>
      </c>
      <c r="AM241" s="369" t="s">
        <v>317</v>
      </c>
      <c r="AN241" s="369" t="s">
        <v>1722</v>
      </c>
      <c r="AO241" s="369" t="s">
        <v>1788</v>
      </c>
      <c r="AP241" s="369">
        <v>3</v>
      </c>
      <c r="AQ241" s="369" t="s">
        <v>1823</v>
      </c>
      <c r="AR241" s="369" t="s">
        <v>596</v>
      </c>
      <c r="BA241" s="369" t="s">
        <v>323</v>
      </c>
      <c r="BB241" s="369" t="s">
        <v>324</v>
      </c>
      <c r="BG241" s="369">
        <v>0</v>
      </c>
      <c r="BH241" s="369">
        <v>0</v>
      </c>
      <c r="BJ241" s="369">
        <v>5</v>
      </c>
      <c r="BK241" s="369">
        <v>3</v>
      </c>
      <c r="BM241" s="369">
        <v>62</v>
      </c>
      <c r="BN241" s="369">
        <v>52</v>
      </c>
      <c r="BP241" s="369">
        <v>0</v>
      </c>
      <c r="BQ241" s="369">
        <v>0</v>
      </c>
    </row>
    <row r="242" spans="1:72" ht="18" customHeight="1">
      <c r="A242" s="369" t="s">
        <v>320</v>
      </c>
      <c r="B242" s="370" t="s">
        <v>329</v>
      </c>
      <c r="C242" s="370">
        <v>2012</v>
      </c>
      <c r="D242" s="370" t="str">
        <f t="shared" si="3"/>
        <v>PYSS3-105-2012</v>
      </c>
      <c r="E242" s="369" t="s">
        <v>588</v>
      </c>
      <c r="F242" s="369" t="s">
        <v>321</v>
      </c>
      <c r="G242" s="398">
        <v>6</v>
      </c>
      <c r="H242" s="402">
        <v>105</v>
      </c>
      <c r="I242" s="374">
        <v>4491972.28</v>
      </c>
      <c r="J242" s="374">
        <v>400707.19</v>
      </c>
      <c r="K242" s="369">
        <v>0</v>
      </c>
      <c r="L242" s="369">
        <v>0</v>
      </c>
      <c r="M242" s="369">
        <v>1</v>
      </c>
      <c r="N242" s="369">
        <v>1</v>
      </c>
      <c r="P242" s="369" t="s">
        <v>322</v>
      </c>
      <c r="Q242" s="368">
        <v>754</v>
      </c>
      <c r="R242" s="369" t="s">
        <v>587</v>
      </c>
      <c r="U242" s="372" t="s">
        <v>620</v>
      </c>
      <c r="W242" s="369" t="s">
        <v>596</v>
      </c>
      <c r="X242" s="369"/>
      <c r="Y242" s="369"/>
      <c r="AK242" s="369">
        <v>2012</v>
      </c>
      <c r="AL242" s="377" t="d">
        <v>2012-07-17</v>
      </c>
      <c r="AM242" s="369" t="s">
        <v>317</v>
      </c>
      <c r="AN242" s="369" t="s">
        <v>1722</v>
      </c>
      <c r="AO242" s="369" t="s">
        <v>1788</v>
      </c>
      <c r="AP242" s="369">
        <v>3</v>
      </c>
      <c r="AQ242" s="369" t="s">
        <v>1823</v>
      </c>
      <c r="AR242" s="369" t="s">
        <v>596</v>
      </c>
      <c r="BA242" s="369" t="s">
        <v>323</v>
      </c>
      <c r="BB242" s="369" t="s">
        <v>324</v>
      </c>
      <c r="BG242" s="369">
        <v>0</v>
      </c>
      <c r="BH242" s="369">
        <v>0</v>
      </c>
      <c r="BJ242" s="369">
        <v>10</v>
      </c>
      <c r="BK242" s="369">
        <v>0</v>
      </c>
      <c r="BM242" s="369">
        <v>52</v>
      </c>
      <c r="BN242" s="369">
        <v>49</v>
      </c>
      <c r="BP242" s="369">
        <v>7</v>
      </c>
      <c r="BQ242" s="369">
        <v>0</v>
      </c>
    </row>
    <row r="243" spans="1:72" ht="18" customHeight="1">
      <c r="A243" s="369" t="s">
        <v>320</v>
      </c>
      <c r="B243" s="370" t="s">
        <v>330</v>
      </c>
      <c r="C243" s="370">
        <v>2012</v>
      </c>
      <c r="D243" s="370" t="str">
        <f t="shared" si="3"/>
        <v>PYSS3-106-2012</v>
      </c>
      <c r="E243" s="369" t="s">
        <v>588</v>
      </c>
      <c r="F243" s="369" t="s">
        <v>321</v>
      </c>
      <c r="G243" s="398">
        <v>7</v>
      </c>
      <c r="H243" s="402">
        <v>106</v>
      </c>
      <c r="I243" s="374">
        <v>4491972.7</v>
      </c>
      <c r="J243" s="374">
        <v>400707.6</v>
      </c>
      <c r="K243" s="369">
        <v>0</v>
      </c>
      <c r="L243" s="369">
        <v>0</v>
      </c>
      <c r="M243" s="369">
        <v>1</v>
      </c>
      <c r="N243" s="369">
        <v>0</v>
      </c>
      <c r="P243" s="369" t="s">
        <v>322</v>
      </c>
      <c r="Q243" s="368">
        <v>755</v>
      </c>
      <c r="R243" s="369" t="s">
        <v>587</v>
      </c>
      <c r="U243" s="372" t="s">
        <v>354</v>
      </c>
      <c r="W243" s="369" t="s">
        <v>587</v>
      </c>
      <c r="X243" s="369"/>
      <c r="Y243" s="369"/>
      <c r="AK243" s="369">
        <v>2012</v>
      </c>
      <c r="AL243" s="377" t="d">
        <v>2012-07-17</v>
      </c>
      <c r="AM243" s="369" t="s">
        <v>317</v>
      </c>
      <c r="AN243" s="369" t="s">
        <v>1722</v>
      </c>
      <c r="AO243" s="369" t="s">
        <v>1788</v>
      </c>
      <c r="AP243" s="369">
        <v>3</v>
      </c>
      <c r="AQ243" s="369" t="s">
        <v>1823</v>
      </c>
      <c r="AR243" s="369" t="s">
        <v>596</v>
      </c>
      <c r="BA243" s="369" t="s">
        <v>323</v>
      </c>
      <c r="BB243" s="369" t="s">
        <v>324</v>
      </c>
      <c r="BG243" s="369">
        <v>0</v>
      </c>
      <c r="BJ243" s="369">
        <v>8</v>
      </c>
      <c r="BM243" s="369">
        <v>57</v>
      </c>
      <c r="BP243" s="369">
        <v>7</v>
      </c>
    </row>
    <row r="244" spans="1:72" ht="18" customHeight="1">
      <c r="A244" s="369" t="s">
        <v>320</v>
      </c>
      <c r="B244" s="370" t="s">
        <v>331</v>
      </c>
      <c r="C244" s="370">
        <v>2012</v>
      </c>
      <c r="D244" s="370" t="str">
        <f t="shared" si="3"/>
        <v>PYSS3-107-2012</v>
      </c>
      <c r="E244" s="369" t="s">
        <v>588</v>
      </c>
      <c r="F244" s="369" t="s">
        <v>321</v>
      </c>
      <c r="G244" s="398">
        <v>8</v>
      </c>
      <c r="H244" s="402">
        <v>107</v>
      </c>
      <c r="I244" s="374">
        <v>4491971.13</v>
      </c>
      <c r="J244" s="374">
        <v>400798.84</v>
      </c>
      <c r="K244" s="369">
        <v>0</v>
      </c>
      <c r="L244" s="369">
        <v>1</v>
      </c>
      <c r="M244" s="369">
        <v>0</v>
      </c>
      <c r="N244" s="369">
        <v>0</v>
      </c>
      <c r="P244" s="369" t="s">
        <v>322</v>
      </c>
      <c r="Q244" s="368">
        <v>756</v>
      </c>
      <c r="R244" s="369" t="s">
        <v>587</v>
      </c>
      <c r="U244" s="372" t="s">
        <v>355</v>
      </c>
      <c r="W244" s="369" t="s">
        <v>587</v>
      </c>
      <c r="X244" s="369"/>
      <c r="Y244" s="369"/>
      <c r="AK244" s="369">
        <v>2012</v>
      </c>
      <c r="AL244" s="377" t="d">
        <v>2012-07-17</v>
      </c>
      <c r="AM244" s="369" t="s">
        <v>317</v>
      </c>
      <c r="AN244" s="369" t="s">
        <v>1722</v>
      </c>
      <c r="AO244" s="369" t="s">
        <v>1788</v>
      </c>
      <c r="AP244" s="369">
        <v>3</v>
      </c>
      <c r="AQ244" s="369" t="s">
        <v>1823</v>
      </c>
      <c r="AR244" s="369" t="s">
        <v>596</v>
      </c>
      <c r="BA244" s="369" t="s">
        <v>323</v>
      </c>
      <c r="BB244" s="369" t="s">
        <v>324</v>
      </c>
      <c r="BG244" s="369">
        <v>26</v>
      </c>
      <c r="BJ244" s="369">
        <v>15</v>
      </c>
      <c r="BM244" s="369">
        <v>45</v>
      </c>
      <c r="BP244" s="369">
        <v>2</v>
      </c>
      <c r="BS244" s="373" t="s">
        <v>343</v>
      </c>
    </row>
    <row r="245" spans="1:72" ht="18" customHeight="1">
      <c r="A245" s="369" t="s">
        <v>320</v>
      </c>
      <c r="B245" s="370" t="s">
        <v>332</v>
      </c>
      <c r="C245" s="370">
        <v>2012</v>
      </c>
      <c r="D245" s="370" t="str">
        <f t="shared" si="3"/>
        <v>PYSS3-108-2012</v>
      </c>
      <c r="E245" s="369" t="s">
        <v>588</v>
      </c>
      <c r="F245" s="369" t="s">
        <v>321</v>
      </c>
      <c r="G245" s="398">
        <v>9</v>
      </c>
      <c r="H245" s="402">
        <v>108</v>
      </c>
      <c r="I245" s="374">
        <v>4491970.3</v>
      </c>
      <c r="J245" s="374">
        <v>400800.23</v>
      </c>
      <c r="K245" s="369">
        <v>0</v>
      </c>
      <c r="L245" s="369">
        <v>0</v>
      </c>
      <c r="M245" s="369">
        <v>1</v>
      </c>
      <c r="N245" s="369">
        <v>0</v>
      </c>
      <c r="P245" s="369" t="s">
        <v>322</v>
      </c>
      <c r="Q245" s="368">
        <v>757</v>
      </c>
      <c r="R245" s="369" t="s">
        <v>587</v>
      </c>
      <c r="U245" s="372" t="s">
        <v>356</v>
      </c>
      <c r="W245" s="369" t="s">
        <v>587</v>
      </c>
      <c r="X245" s="369"/>
      <c r="Y245" s="369"/>
      <c r="AK245" s="369">
        <v>2012</v>
      </c>
      <c r="AL245" s="377" t="d">
        <v>2012-07-17</v>
      </c>
      <c r="AM245" s="369" t="s">
        <v>317</v>
      </c>
      <c r="AN245" s="369" t="s">
        <v>1722</v>
      </c>
      <c r="AO245" s="369" t="s">
        <v>1788</v>
      </c>
      <c r="AP245" s="369">
        <v>3</v>
      </c>
      <c r="AQ245" s="369" t="s">
        <v>1823</v>
      </c>
      <c r="AR245" s="369" t="s">
        <v>596</v>
      </c>
      <c r="BA245" s="369" t="s">
        <v>323</v>
      </c>
      <c r="BB245" s="369" t="s">
        <v>324</v>
      </c>
      <c r="BG245" s="369">
        <v>0</v>
      </c>
      <c r="BJ245" s="369">
        <v>135</v>
      </c>
      <c r="BM245" s="369">
        <v>60</v>
      </c>
      <c r="BP245" s="369">
        <v>7</v>
      </c>
      <c r="BS245" s="373" t="s">
        <v>345</v>
      </c>
    </row>
    <row r="246" spans="1:72" ht="18" customHeight="1">
      <c r="A246" s="369" t="s">
        <v>320</v>
      </c>
      <c r="B246" s="370" t="s">
        <v>333</v>
      </c>
      <c r="C246" s="370">
        <v>2012</v>
      </c>
      <c r="D246" s="370" t="str">
        <f t="shared" si="3"/>
        <v>PYSS3-109-2012</v>
      </c>
      <c r="E246" s="369" t="s">
        <v>588</v>
      </c>
      <c r="F246" s="369" t="s">
        <v>321</v>
      </c>
      <c r="G246" s="398">
        <v>10</v>
      </c>
      <c r="H246" s="402">
        <v>109</v>
      </c>
      <c r="I246" s="374">
        <v>4491971.0599999996</v>
      </c>
      <c r="J246" s="374">
        <v>400800.35</v>
      </c>
      <c r="K246" s="369">
        <v>0</v>
      </c>
      <c r="L246" s="369">
        <v>0</v>
      </c>
      <c r="M246" s="369">
        <v>1</v>
      </c>
      <c r="N246" s="369">
        <v>0</v>
      </c>
      <c r="P246" s="369" t="s">
        <v>322</v>
      </c>
      <c r="Q246" s="368">
        <v>758</v>
      </c>
      <c r="R246" s="369" t="s">
        <v>587</v>
      </c>
      <c r="U246" s="372" t="s">
        <v>357</v>
      </c>
      <c r="W246" s="369" t="s">
        <v>587</v>
      </c>
      <c r="X246" s="369"/>
      <c r="Y246" s="369"/>
      <c r="AK246" s="369">
        <v>2012</v>
      </c>
      <c r="AL246" s="377" t="d">
        <v>2012-07-17</v>
      </c>
      <c r="AM246" s="369" t="s">
        <v>317</v>
      </c>
      <c r="AN246" s="369" t="s">
        <v>1722</v>
      </c>
      <c r="AO246" s="369" t="s">
        <v>1788</v>
      </c>
      <c r="AP246" s="369">
        <v>3</v>
      </c>
      <c r="AQ246" s="369" t="s">
        <v>1823</v>
      </c>
      <c r="AR246" s="369" t="s">
        <v>596</v>
      </c>
      <c r="BA246" s="369" t="s">
        <v>323</v>
      </c>
      <c r="BB246" s="369" t="s">
        <v>324</v>
      </c>
      <c r="BG246" s="369">
        <v>0</v>
      </c>
      <c r="BJ246" s="369">
        <v>120</v>
      </c>
      <c r="BM246" s="369">
        <v>58</v>
      </c>
      <c r="BP246" s="369">
        <v>7</v>
      </c>
      <c r="BS246" s="373" t="s">
        <v>344</v>
      </c>
    </row>
    <row r="247" spans="1:72" ht="18" customHeight="1">
      <c r="A247" s="369" t="s">
        <v>320</v>
      </c>
      <c r="B247" s="370" t="s">
        <v>334</v>
      </c>
      <c r="C247" s="370">
        <v>2012</v>
      </c>
      <c r="D247" s="370" t="str">
        <f t="shared" si="3"/>
        <v>PYSS3-110-2012</v>
      </c>
      <c r="E247" s="369" t="s">
        <v>588</v>
      </c>
      <c r="F247" s="369" t="s">
        <v>321</v>
      </c>
      <c r="G247" s="398">
        <v>11</v>
      </c>
      <c r="H247" s="402">
        <v>110</v>
      </c>
      <c r="I247" s="374">
        <v>4491969.45</v>
      </c>
      <c r="J247" s="374">
        <v>400802.45</v>
      </c>
      <c r="K247" s="369">
        <v>0</v>
      </c>
      <c r="L247" s="369">
        <v>0</v>
      </c>
      <c r="M247" s="369">
        <v>4</v>
      </c>
      <c r="N247" s="369">
        <v>0</v>
      </c>
      <c r="P247" s="369" t="s">
        <v>322</v>
      </c>
      <c r="Q247" s="368">
        <v>759</v>
      </c>
      <c r="R247" s="369" t="s">
        <v>587</v>
      </c>
      <c r="U247" s="372" t="s">
        <v>358</v>
      </c>
      <c r="W247" s="369" t="s">
        <v>587</v>
      </c>
      <c r="X247" s="369"/>
      <c r="Y247" s="369"/>
      <c r="AK247" s="369">
        <v>2012</v>
      </c>
      <c r="AL247" s="377" t="d">
        <v>2012-07-17</v>
      </c>
      <c r="AM247" s="369" t="s">
        <v>317</v>
      </c>
      <c r="AN247" s="369" t="s">
        <v>1722</v>
      </c>
      <c r="AO247" s="369" t="s">
        <v>1788</v>
      </c>
      <c r="AP247" s="369">
        <v>3</v>
      </c>
      <c r="AQ247" s="369" t="s">
        <v>1823</v>
      </c>
      <c r="AR247" s="369" t="s">
        <v>596</v>
      </c>
      <c r="BA247" s="369" t="s">
        <v>323</v>
      </c>
      <c r="BB247" s="369" t="s">
        <v>324</v>
      </c>
      <c r="BG247" s="369">
        <v>0</v>
      </c>
      <c r="BH247" s="369">
        <v>0</v>
      </c>
      <c r="BI247" s="369">
        <v>0</v>
      </c>
      <c r="BJ247" s="369">
        <v>130</v>
      </c>
      <c r="BK247" s="369">
        <v>120</v>
      </c>
      <c r="BL247" s="369">
        <v>110</v>
      </c>
      <c r="BM247" s="369">
        <v>59</v>
      </c>
      <c r="BN247" s="369">
        <v>57</v>
      </c>
      <c r="BO247" s="369">
        <v>54</v>
      </c>
      <c r="BP247" s="369">
        <v>7</v>
      </c>
      <c r="BQ247" s="369">
        <v>7</v>
      </c>
      <c r="BR247" s="369">
        <v>7</v>
      </c>
    </row>
    <row r="248" spans="1:72" ht="18" customHeight="1">
      <c r="A248" s="369" t="s">
        <v>320</v>
      </c>
      <c r="B248" s="370" t="s">
        <v>335</v>
      </c>
      <c r="C248" s="370">
        <v>2012</v>
      </c>
      <c r="D248" s="370" t="str">
        <f t="shared" si="3"/>
        <v>PYSS3-111-2012</v>
      </c>
      <c r="E248" s="369" t="s">
        <v>588</v>
      </c>
      <c r="F248" s="369" t="s">
        <v>321</v>
      </c>
      <c r="G248" s="398">
        <v>12</v>
      </c>
      <c r="H248" s="402">
        <v>111</v>
      </c>
      <c r="I248" s="374">
        <v>4491969.2</v>
      </c>
      <c r="J248" s="374">
        <v>400804.75</v>
      </c>
      <c r="K248" s="369">
        <v>0</v>
      </c>
      <c r="L248" s="369">
        <v>0</v>
      </c>
      <c r="M248" s="369">
        <v>3</v>
      </c>
      <c r="N248" s="369">
        <v>0</v>
      </c>
      <c r="P248" s="369" t="s">
        <v>322</v>
      </c>
      <c r="Q248" s="368">
        <v>760</v>
      </c>
      <c r="R248" s="369" t="s">
        <v>587</v>
      </c>
      <c r="U248" s="372" t="s">
        <v>359</v>
      </c>
      <c r="W248" s="369" t="s">
        <v>587</v>
      </c>
      <c r="X248" s="369"/>
      <c r="Y248" s="369"/>
      <c r="AK248" s="369">
        <v>2012</v>
      </c>
      <c r="AL248" s="377" t="d">
        <v>2012-07-17</v>
      </c>
      <c r="AM248" s="369" t="s">
        <v>317</v>
      </c>
      <c r="AN248" s="369" t="s">
        <v>1722</v>
      </c>
      <c r="AO248" s="369" t="s">
        <v>1788</v>
      </c>
      <c r="AP248" s="369">
        <v>3</v>
      </c>
      <c r="AQ248" s="369" t="s">
        <v>1823</v>
      </c>
      <c r="AR248" s="369" t="s">
        <v>596</v>
      </c>
      <c r="BA248" s="369" t="s">
        <v>323</v>
      </c>
      <c r="BB248" s="369" t="s">
        <v>324</v>
      </c>
      <c r="BG248" s="369">
        <v>0</v>
      </c>
      <c r="BH248" s="369">
        <v>0</v>
      </c>
      <c r="BI248" s="369">
        <v>0</v>
      </c>
      <c r="BJ248" s="369">
        <v>125</v>
      </c>
      <c r="BK248" s="369">
        <v>105</v>
      </c>
      <c r="BL248" s="369">
        <v>15</v>
      </c>
      <c r="BM248" s="369">
        <v>67</v>
      </c>
      <c r="BN248" s="369">
        <v>67</v>
      </c>
      <c r="BO248" s="369">
        <v>60</v>
      </c>
      <c r="BP248" s="369">
        <v>7</v>
      </c>
      <c r="BQ248" s="369">
        <v>7</v>
      </c>
      <c r="BR248" s="369">
        <v>7</v>
      </c>
    </row>
    <row r="249" spans="1:72" ht="18" customHeight="1">
      <c r="A249" s="369" t="s">
        <v>320</v>
      </c>
      <c r="B249" s="370" t="s">
        <v>336</v>
      </c>
      <c r="C249" s="370">
        <v>2012</v>
      </c>
      <c r="D249" s="370" t="str">
        <f t="shared" si="3"/>
        <v>PYSS3-112-2012</v>
      </c>
      <c r="E249" s="369" t="s">
        <v>588</v>
      </c>
      <c r="F249" s="369" t="s">
        <v>321</v>
      </c>
      <c r="G249" s="398">
        <v>13</v>
      </c>
      <c r="H249" s="402">
        <v>112</v>
      </c>
      <c r="I249" s="374">
        <v>4491966.17</v>
      </c>
      <c r="J249" s="374">
        <v>400805.85</v>
      </c>
      <c r="K249" s="369">
        <v>0</v>
      </c>
      <c r="L249" s="369">
        <v>0</v>
      </c>
      <c r="M249" s="369">
        <v>2</v>
      </c>
      <c r="N249" s="369">
        <v>0</v>
      </c>
      <c r="P249" s="369" t="s">
        <v>322</v>
      </c>
      <c r="Q249" s="368">
        <v>761</v>
      </c>
      <c r="R249" s="369" t="s">
        <v>587</v>
      </c>
      <c r="U249" s="372" t="s">
        <v>360</v>
      </c>
      <c r="W249" s="369" t="s">
        <v>587</v>
      </c>
      <c r="X249" s="369"/>
      <c r="Y249" s="369"/>
      <c r="AK249" s="369">
        <v>2012</v>
      </c>
      <c r="AL249" s="377" t="d">
        <v>2012-07-17</v>
      </c>
      <c r="AM249" s="369" t="s">
        <v>317</v>
      </c>
      <c r="AN249" s="369" t="s">
        <v>1722</v>
      </c>
      <c r="AO249" s="369" t="s">
        <v>1788</v>
      </c>
      <c r="AP249" s="369">
        <v>3</v>
      </c>
      <c r="AQ249" s="369" t="s">
        <v>1823</v>
      </c>
      <c r="AR249" s="369" t="s">
        <v>596</v>
      </c>
      <c r="BA249" s="369" t="s">
        <v>323</v>
      </c>
      <c r="BB249" s="369" t="s">
        <v>324</v>
      </c>
      <c r="BG249" s="369">
        <v>0</v>
      </c>
      <c r="BH249" s="369">
        <v>0</v>
      </c>
      <c r="BJ249" s="369">
        <v>75</v>
      </c>
      <c r="BK249" s="369">
        <v>60</v>
      </c>
      <c r="BM249" s="369">
        <v>65</v>
      </c>
      <c r="BN249" s="369">
        <v>62</v>
      </c>
      <c r="BP249" s="369">
        <v>7</v>
      </c>
      <c r="BQ249" s="369">
        <v>7</v>
      </c>
      <c r="BS249" s="373" t="s">
        <v>346</v>
      </c>
      <c r="BT249" s="373" t="s">
        <v>347</v>
      </c>
    </row>
    <row r="250" spans="1:72" ht="18" customHeight="1">
      <c r="A250" s="369" t="s">
        <v>1727</v>
      </c>
      <c r="B250" s="369" t="s">
        <v>187</v>
      </c>
      <c r="C250" s="370">
        <v>2012</v>
      </c>
      <c r="D250" s="370" t="str">
        <f t="shared" si="3"/>
        <v>PYSW1_2013_005-2012</v>
      </c>
      <c r="E250" s="369" t="s">
        <v>189</v>
      </c>
      <c r="F250" s="369" t="s">
        <v>189</v>
      </c>
      <c r="G250" s="398" t="s">
        <v>190</v>
      </c>
      <c r="H250" s="450" t="s">
        <v>188</v>
      </c>
      <c r="I250" s="374" t="s">
        <v>189</v>
      </c>
      <c r="J250" s="374" t="s">
        <v>189</v>
      </c>
      <c r="K250" s="369" t="s">
        <v>189</v>
      </c>
      <c r="L250" s="369" t="s">
        <v>189</v>
      </c>
      <c r="M250" s="369" t="s">
        <v>189</v>
      </c>
      <c r="N250" s="369" t="s">
        <v>189</v>
      </c>
      <c r="O250" s="450" t="s">
        <v>188</v>
      </c>
      <c r="R250" s="369" t="s">
        <v>596</v>
      </c>
      <c r="U250" s="372" t="s">
        <v>192</v>
      </c>
      <c r="W250" s="369" t="s">
        <v>587</v>
      </c>
      <c r="X250" s="369"/>
      <c r="Y250" s="369"/>
      <c r="AB250" s="467"/>
      <c r="AC250" s="467"/>
      <c r="AD250" s="467"/>
    </row>
    <row r="251" spans="1:72" ht="18" customHeight="1">
      <c r="A251" s="369" t="s">
        <v>1727</v>
      </c>
      <c r="B251" s="369" t="s">
        <v>191</v>
      </c>
      <c r="C251" s="370">
        <v>2012</v>
      </c>
      <c r="D251" s="370" t="str">
        <f t="shared" si="3"/>
        <v>PYSW1_2013_009-2012</v>
      </c>
      <c r="E251" s="369" t="s">
        <v>189</v>
      </c>
      <c r="F251" s="369" t="s">
        <v>189</v>
      </c>
      <c r="G251" s="398" t="s">
        <v>190</v>
      </c>
      <c r="H251" s="450" t="s">
        <v>188</v>
      </c>
      <c r="I251" s="374" t="s">
        <v>189</v>
      </c>
      <c r="J251" s="374" t="s">
        <v>189</v>
      </c>
      <c r="K251" s="369" t="s">
        <v>189</v>
      </c>
      <c r="L251" s="369" t="s">
        <v>189</v>
      </c>
      <c r="M251" s="369" t="s">
        <v>189</v>
      </c>
      <c r="N251" s="369" t="s">
        <v>189</v>
      </c>
      <c r="O251" s="450" t="s">
        <v>188</v>
      </c>
      <c r="R251" s="369" t="s">
        <v>596</v>
      </c>
      <c r="X251" s="369"/>
      <c r="Y251" s="369"/>
      <c r="AB251" s="467"/>
      <c r="AC251" s="467"/>
      <c r="AD251" s="467"/>
    </row>
    <row r="252" spans="1:72" ht="18" customHeight="1">
      <c r="A252" s="369" t="s">
        <v>1727</v>
      </c>
      <c r="B252" s="370" t="s">
        <v>1481</v>
      </c>
      <c r="C252" s="370">
        <v>2012</v>
      </c>
      <c r="D252" s="370" t="str">
        <f t="shared" si="3"/>
        <v>PYSW1001-2012</v>
      </c>
      <c r="E252" s="369" t="s">
        <v>707</v>
      </c>
      <c r="F252" s="369" t="s">
        <v>1497</v>
      </c>
      <c r="G252" s="398">
        <v>1</v>
      </c>
      <c r="H252" s="402" t="s">
        <v>1481</v>
      </c>
      <c r="I252" s="374">
        <v>4492281.95</v>
      </c>
      <c r="J252" s="374">
        <v>400779.73</v>
      </c>
      <c r="K252" s="369">
        <v>0</v>
      </c>
      <c r="L252" s="369">
        <v>6</v>
      </c>
      <c r="M252" s="369">
        <v>0</v>
      </c>
      <c r="N252" s="369">
        <v>0</v>
      </c>
      <c r="P252" s="369" t="s">
        <v>1498</v>
      </c>
      <c r="Q252" s="368">
        <v>624</v>
      </c>
      <c r="R252" s="369" t="s">
        <v>587</v>
      </c>
      <c r="U252" s="381" t="s">
        <v>290</v>
      </c>
      <c r="V252" s="382"/>
      <c r="W252" s="382" t="s">
        <v>587</v>
      </c>
      <c r="X252" s="369"/>
      <c r="Y252" s="369"/>
      <c r="AK252" s="369">
        <v>2012</v>
      </c>
      <c r="AL252" s="375" t="d">
        <v>2012-06-19</v>
      </c>
      <c r="AM252" s="372" t="s">
        <v>1811</v>
      </c>
      <c r="AN252" s="369" t="s">
        <v>1722</v>
      </c>
      <c r="AO252" s="369" t="s">
        <v>1816</v>
      </c>
      <c r="AP252" s="376">
        <v>1</v>
      </c>
      <c r="AQ252" s="369" t="s">
        <v>1758</v>
      </c>
      <c r="AR252" s="369" t="s">
        <v>587</v>
      </c>
      <c r="AS252" s="369">
        <v>0</v>
      </c>
      <c r="AT252" s="369" t="s">
        <v>585</v>
      </c>
      <c r="AU252" s="369">
        <v>54</v>
      </c>
      <c r="AV252" s="369">
        <v>0</v>
      </c>
      <c r="AW252" s="369">
        <v>5</v>
      </c>
      <c r="AX252" s="369">
        <v>0</v>
      </c>
      <c r="AY252" s="369">
        <v>0</v>
      </c>
      <c r="BF252" s="369" t="s">
        <v>1643</v>
      </c>
      <c r="BG252" s="369">
        <v>75</v>
      </c>
      <c r="BH252" s="369">
        <v>60</v>
      </c>
      <c r="BI252" s="369">
        <v>63</v>
      </c>
      <c r="BJ252" s="369">
        <v>150</v>
      </c>
      <c r="BK252" s="369">
        <v>118</v>
      </c>
      <c r="BL252" s="369">
        <v>125</v>
      </c>
      <c r="BM252" s="369">
        <v>77</v>
      </c>
      <c r="BN252" s="369">
        <v>71</v>
      </c>
      <c r="BO252" s="369">
        <v>71</v>
      </c>
      <c r="BP252" s="369">
        <v>4</v>
      </c>
      <c r="BQ252" s="369">
        <v>4</v>
      </c>
      <c r="BR252" s="369">
        <v>4</v>
      </c>
    </row>
    <row r="253" spans="1:72" ht="18" customHeight="1">
      <c r="A253" s="369" t="s">
        <v>1727</v>
      </c>
      <c r="B253" s="370" t="s">
        <v>1482</v>
      </c>
      <c r="C253" s="370">
        <v>2012</v>
      </c>
      <c r="D253" s="370" t="str">
        <f t="shared" si="3"/>
        <v>PYSW1002-2012</v>
      </c>
      <c r="E253" s="369" t="s">
        <v>707</v>
      </c>
      <c r="F253" s="369" t="s">
        <v>1497</v>
      </c>
      <c r="G253" s="398">
        <v>3</v>
      </c>
      <c r="H253" s="402" t="s">
        <v>1482</v>
      </c>
      <c r="I253" s="374">
        <v>4492255.01</v>
      </c>
      <c r="J253" s="374">
        <v>400697.67</v>
      </c>
      <c r="K253" s="369">
        <v>0</v>
      </c>
      <c r="L253" s="369">
        <v>2</v>
      </c>
      <c r="M253" s="369">
        <v>1</v>
      </c>
      <c r="N253" s="369">
        <v>1</v>
      </c>
      <c r="Q253" s="368">
        <v>625</v>
      </c>
      <c r="R253" s="369" t="s">
        <v>587</v>
      </c>
      <c r="U253" s="372" t="s">
        <v>291</v>
      </c>
      <c r="W253" s="382" t="s">
        <v>587</v>
      </c>
      <c r="X253" s="369"/>
      <c r="Y253" s="369"/>
      <c r="AK253" s="369">
        <v>2012</v>
      </c>
      <c r="AL253" s="375" t="d">
        <v>2012-06-19</v>
      </c>
      <c r="AM253" s="372" t="s">
        <v>1811</v>
      </c>
      <c r="AN253" s="369" t="s">
        <v>1722</v>
      </c>
      <c r="AO253" s="369" t="s">
        <v>1816</v>
      </c>
      <c r="AP253" s="376">
        <v>1</v>
      </c>
      <c r="AQ253" s="369" t="s">
        <v>1758</v>
      </c>
      <c r="AR253" s="369" t="s">
        <v>587</v>
      </c>
      <c r="AS253" s="369">
        <v>29.5</v>
      </c>
      <c r="AT253" s="369" t="s">
        <v>594</v>
      </c>
      <c r="AU253" s="369">
        <v>27</v>
      </c>
      <c r="AV253" s="369">
        <v>0</v>
      </c>
      <c r="AW253" s="369">
        <v>1</v>
      </c>
      <c r="AX253" s="369">
        <v>1</v>
      </c>
      <c r="AY253" s="369">
        <v>0</v>
      </c>
      <c r="BF253" s="369">
        <v>144</v>
      </c>
      <c r="BG253" s="369">
        <v>0</v>
      </c>
      <c r="BH253" s="369">
        <v>0</v>
      </c>
      <c r="BI253" s="369">
        <v>0</v>
      </c>
      <c r="BJ253" s="369">
        <v>55</v>
      </c>
      <c r="BK253" s="369">
        <v>15</v>
      </c>
      <c r="BL253" s="369">
        <v>15</v>
      </c>
      <c r="BM253" s="369">
        <v>40</v>
      </c>
      <c r="BN253" s="369">
        <v>40</v>
      </c>
      <c r="BO253" s="369">
        <v>39</v>
      </c>
      <c r="BP253" s="369">
        <v>6</v>
      </c>
      <c r="BQ253" s="369">
        <v>6</v>
      </c>
      <c r="BR253" s="369">
        <v>7</v>
      </c>
    </row>
    <row r="254" spans="1:72" ht="18" customHeight="1">
      <c r="A254" s="369" t="s">
        <v>1727</v>
      </c>
      <c r="B254" s="370" t="s">
        <v>1483</v>
      </c>
      <c r="C254" s="370">
        <v>2012</v>
      </c>
      <c r="D254" s="370" t="str">
        <f t="shared" si="3"/>
        <v>PYSW1003-2012</v>
      </c>
      <c r="E254" s="369" t="s">
        <v>707</v>
      </c>
      <c r="F254" s="369" t="s">
        <v>1497</v>
      </c>
      <c r="G254" s="398">
        <v>4</v>
      </c>
      <c r="H254" s="403" t="s">
        <v>1786</v>
      </c>
      <c r="I254" s="374">
        <v>4492254.38</v>
      </c>
      <c r="J254" s="374">
        <v>400698.52</v>
      </c>
      <c r="K254" s="369">
        <v>0</v>
      </c>
      <c r="L254" s="369">
        <v>4</v>
      </c>
      <c r="M254" s="369">
        <v>0</v>
      </c>
      <c r="N254" s="369">
        <v>0</v>
      </c>
      <c r="Q254" s="368">
        <v>626</v>
      </c>
      <c r="R254" s="369" t="s">
        <v>587</v>
      </c>
      <c r="U254" s="372" t="s">
        <v>292</v>
      </c>
      <c r="W254" s="382" t="s">
        <v>587</v>
      </c>
      <c r="X254" s="369"/>
      <c r="Y254" s="369"/>
      <c r="AK254" s="369">
        <v>2012</v>
      </c>
      <c r="AL254" s="375" t="d">
        <v>2012-06-19</v>
      </c>
      <c r="AM254" s="372" t="s">
        <v>1811</v>
      </c>
      <c r="AN254" s="369" t="s">
        <v>1722</v>
      </c>
      <c r="AO254" s="369" t="s">
        <v>1816</v>
      </c>
      <c r="AP254" s="376">
        <v>1</v>
      </c>
      <c r="AQ254" s="369" t="s">
        <v>1758</v>
      </c>
      <c r="AR254" s="369" t="s">
        <v>587</v>
      </c>
      <c r="AS254" s="369">
        <v>29.5</v>
      </c>
      <c r="AT254" s="369" t="s">
        <v>594</v>
      </c>
      <c r="AU254" s="369">
        <v>26</v>
      </c>
      <c r="AV254" s="369">
        <v>0</v>
      </c>
      <c r="AW254" s="369">
        <v>3</v>
      </c>
      <c r="AX254" s="369">
        <v>1</v>
      </c>
      <c r="AY254" s="369">
        <v>0</v>
      </c>
      <c r="BF254" s="369" t="s">
        <v>1500</v>
      </c>
      <c r="BG254" s="369">
        <v>0</v>
      </c>
      <c r="BH254" s="369">
        <v>5</v>
      </c>
      <c r="BI254" s="369">
        <v>0</v>
      </c>
      <c r="BJ254" s="369">
        <v>60</v>
      </c>
      <c r="BK254" s="369">
        <v>55</v>
      </c>
      <c r="BL254" s="369">
        <v>50</v>
      </c>
      <c r="BM254" s="369">
        <v>43</v>
      </c>
      <c r="BN254" s="369">
        <v>44</v>
      </c>
      <c r="BO254" s="369">
        <v>41</v>
      </c>
      <c r="BP254" s="369">
        <v>5</v>
      </c>
      <c r="BQ254" s="369">
        <v>6</v>
      </c>
      <c r="BR254" s="369">
        <v>6</v>
      </c>
    </row>
    <row r="255" spans="1:72" ht="18" customHeight="1">
      <c r="A255" s="369" t="s">
        <v>1727</v>
      </c>
      <c r="B255" s="370" t="s">
        <v>1484</v>
      </c>
      <c r="C255" s="370">
        <v>2012</v>
      </c>
      <c r="D255" s="370" t="str">
        <f t="shared" si="3"/>
        <v>PYSW1004-2012</v>
      </c>
      <c r="H255" s="402" t="s">
        <v>620</v>
      </c>
      <c r="Q255" s="368">
        <v>627</v>
      </c>
      <c r="R255" s="369" t="s">
        <v>596</v>
      </c>
      <c r="U255" s="372" t="s">
        <v>620</v>
      </c>
      <c r="W255" s="369" t="s">
        <v>620</v>
      </c>
      <c r="X255" s="369"/>
      <c r="Y255" s="369"/>
      <c r="AK255" s="369">
        <v>2012</v>
      </c>
      <c r="AL255" s="375" t="d">
        <v>2012-06-19</v>
      </c>
      <c r="AM255" s="372" t="s">
        <v>1811</v>
      </c>
      <c r="AN255" s="369" t="s">
        <v>1722</v>
      </c>
      <c r="AO255" s="369" t="s">
        <v>1816</v>
      </c>
      <c r="AP255" s="376">
        <v>1</v>
      </c>
      <c r="AQ255" s="369" t="s">
        <v>1758</v>
      </c>
      <c r="AR255" s="369" t="s">
        <v>587</v>
      </c>
      <c r="AS255" s="369">
        <v>33</v>
      </c>
      <c r="AT255" s="369" t="s">
        <v>594</v>
      </c>
      <c r="AU255" s="369">
        <v>29</v>
      </c>
      <c r="AV255" s="369">
        <v>0</v>
      </c>
      <c r="AW255" s="369">
        <v>2</v>
      </c>
      <c r="AX255" s="369">
        <v>0</v>
      </c>
      <c r="AY255" s="369">
        <v>0</v>
      </c>
    </row>
    <row r="256" spans="1:72" ht="18" customHeight="1">
      <c r="A256" s="369" t="s">
        <v>1727</v>
      </c>
      <c r="B256" s="370" t="s">
        <v>1485</v>
      </c>
      <c r="C256" s="370">
        <v>2012</v>
      </c>
      <c r="D256" s="370" t="str">
        <f t="shared" si="3"/>
        <v>PYSW1005-2012</v>
      </c>
      <c r="H256" s="402" t="s">
        <v>620</v>
      </c>
      <c r="Q256" s="368">
        <v>628</v>
      </c>
      <c r="R256" s="369" t="s">
        <v>596</v>
      </c>
      <c r="U256" s="372" t="s">
        <v>620</v>
      </c>
      <c r="W256" s="369" t="s">
        <v>620</v>
      </c>
      <c r="X256" s="369"/>
      <c r="Y256" s="369"/>
      <c r="AK256" s="369">
        <v>2012</v>
      </c>
      <c r="AL256" s="375" t="d">
        <v>2012-06-19</v>
      </c>
      <c r="AM256" s="372" t="s">
        <v>1811</v>
      </c>
      <c r="AN256" s="369" t="s">
        <v>1722</v>
      </c>
      <c r="AO256" s="369" t="s">
        <v>1816</v>
      </c>
      <c r="AP256" s="376">
        <v>1</v>
      </c>
      <c r="AQ256" s="369" t="s">
        <v>1758</v>
      </c>
      <c r="AR256" s="369" t="s">
        <v>587</v>
      </c>
      <c r="AS256" s="369">
        <v>33.5</v>
      </c>
      <c r="AT256" s="369" t="s">
        <v>594</v>
      </c>
      <c r="AU256" s="369">
        <v>55</v>
      </c>
      <c r="AV256" s="369">
        <v>0</v>
      </c>
      <c r="AW256" s="369">
        <v>1</v>
      </c>
      <c r="AX256" s="369">
        <v>0</v>
      </c>
      <c r="AY256" s="369">
        <v>0</v>
      </c>
    </row>
    <row r="257" spans="1:70" ht="18" customHeight="1">
      <c r="A257" s="369" t="s">
        <v>1727</v>
      </c>
      <c r="B257" s="370" t="s">
        <v>1486</v>
      </c>
      <c r="C257" s="370">
        <v>2012</v>
      </c>
      <c r="D257" s="370" t="str">
        <f t="shared" si="3"/>
        <v>PYSW1006-2012</v>
      </c>
      <c r="H257" s="402" t="s">
        <v>620</v>
      </c>
      <c r="Q257" s="368">
        <v>629</v>
      </c>
      <c r="R257" s="369" t="s">
        <v>596</v>
      </c>
      <c r="U257" s="372" t="s">
        <v>620</v>
      </c>
      <c r="W257" s="369" t="s">
        <v>620</v>
      </c>
      <c r="X257" s="369"/>
      <c r="Y257" s="369"/>
      <c r="AK257" s="369">
        <v>2012</v>
      </c>
      <c r="AL257" s="375" t="d">
        <v>2012-06-19</v>
      </c>
      <c r="AM257" s="372" t="s">
        <v>1811</v>
      </c>
      <c r="AN257" s="369" t="s">
        <v>1722</v>
      </c>
      <c r="AO257" s="369" t="s">
        <v>1816</v>
      </c>
      <c r="AP257" s="376">
        <v>1</v>
      </c>
      <c r="AQ257" s="369" t="s">
        <v>1758</v>
      </c>
      <c r="AR257" s="369" t="s">
        <v>587</v>
      </c>
      <c r="AS257" s="369">
        <v>35</v>
      </c>
      <c r="AT257" s="369" t="s">
        <v>594</v>
      </c>
      <c r="AU257" s="369">
        <v>54</v>
      </c>
      <c r="AV257" s="369">
        <v>0</v>
      </c>
      <c r="AW257" s="369">
        <v>3</v>
      </c>
      <c r="AX257" s="369">
        <v>0</v>
      </c>
      <c r="AY257" s="369">
        <v>0</v>
      </c>
    </row>
    <row r="258" spans="1:70" ht="18" customHeight="1">
      <c r="A258" s="369" t="s">
        <v>1727</v>
      </c>
      <c r="B258" s="370" t="s">
        <v>1487</v>
      </c>
      <c r="C258" s="370">
        <v>2012</v>
      </c>
      <c r="D258" s="370" t="str">
        <f t="shared" si="3"/>
        <v>PYSW1007-2012</v>
      </c>
      <c r="H258" s="402" t="s">
        <v>620</v>
      </c>
      <c r="Q258" s="368">
        <v>630</v>
      </c>
      <c r="R258" s="369" t="s">
        <v>596</v>
      </c>
      <c r="U258" s="372" t="s">
        <v>620</v>
      </c>
      <c r="W258" s="369" t="s">
        <v>620</v>
      </c>
      <c r="X258" s="369"/>
      <c r="Y258" s="369"/>
      <c r="AK258" s="369">
        <v>2012</v>
      </c>
      <c r="AL258" s="375" t="d">
        <v>2012-06-19</v>
      </c>
      <c r="AM258" s="372" t="s">
        <v>1811</v>
      </c>
      <c r="AN258" s="369" t="s">
        <v>1722</v>
      </c>
      <c r="AO258" s="369" t="s">
        <v>1816</v>
      </c>
      <c r="AP258" s="376">
        <v>1</v>
      </c>
      <c r="AQ258" s="369" t="s">
        <v>1758</v>
      </c>
      <c r="AR258" s="369" t="s">
        <v>587</v>
      </c>
      <c r="AS258" s="369">
        <v>37.5</v>
      </c>
      <c r="AT258" s="369" t="s">
        <v>594</v>
      </c>
      <c r="AU258" s="369">
        <v>44</v>
      </c>
      <c r="AV258" s="369">
        <v>0</v>
      </c>
      <c r="AW258" s="369">
        <v>3</v>
      </c>
      <c r="AX258" s="369">
        <v>0</v>
      </c>
      <c r="AY258" s="369">
        <v>0</v>
      </c>
    </row>
    <row r="259" spans="1:70" ht="18" customHeight="1">
      <c r="A259" s="369" t="s">
        <v>1727</v>
      </c>
      <c r="B259" s="370" t="s">
        <v>1488</v>
      </c>
      <c r="C259" s="370">
        <v>2012</v>
      </c>
      <c r="D259" s="370" t="str">
        <f t="shared" ref="D259:D322" si="4">B259&amp;"-"&amp;C259</f>
        <v>PYSW1008-2012</v>
      </c>
      <c r="H259" s="402" t="s">
        <v>620</v>
      </c>
      <c r="Q259" s="368">
        <v>631</v>
      </c>
      <c r="R259" s="369" t="s">
        <v>596</v>
      </c>
      <c r="U259" s="372" t="s">
        <v>620</v>
      </c>
      <c r="W259" s="369" t="s">
        <v>620</v>
      </c>
      <c r="X259" s="369"/>
      <c r="Y259" s="369"/>
      <c r="AK259" s="369">
        <v>2012</v>
      </c>
      <c r="AL259" s="375" t="d">
        <v>2012-06-19</v>
      </c>
      <c r="AM259" s="372" t="s">
        <v>1811</v>
      </c>
      <c r="AN259" s="369" t="s">
        <v>1722</v>
      </c>
      <c r="AO259" s="369" t="s">
        <v>1816</v>
      </c>
      <c r="AP259" s="376">
        <v>1</v>
      </c>
      <c r="AQ259" s="369" t="s">
        <v>1758</v>
      </c>
      <c r="AR259" s="369" t="s">
        <v>587</v>
      </c>
      <c r="AS259" s="369">
        <v>40</v>
      </c>
      <c r="AT259" s="369" t="s">
        <v>1455</v>
      </c>
      <c r="AU259" s="369">
        <v>20</v>
      </c>
      <c r="AV259" s="369">
        <v>0</v>
      </c>
      <c r="AW259" s="369">
        <v>1</v>
      </c>
      <c r="AX259" s="369">
        <v>0</v>
      </c>
      <c r="AY259" s="369">
        <v>0</v>
      </c>
    </row>
    <row r="260" spans="1:70" ht="18" customHeight="1">
      <c r="A260" s="369" t="s">
        <v>1727</v>
      </c>
      <c r="B260" s="370" t="s">
        <v>1489</v>
      </c>
      <c r="C260" s="370">
        <v>2012</v>
      </c>
      <c r="D260" s="370" t="str">
        <f t="shared" si="4"/>
        <v>PYSW1009-2012</v>
      </c>
      <c r="H260" s="402" t="s">
        <v>620</v>
      </c>
      <c r="Q260" s="368">
        <v>632</v>
      </c>
      <c r="R260" s="369" t="s">
        <v>596</v>
      </c>
      <c r="U260" s="372" t="s">
        <v>620</v>
      </c>
      <c r="W260" s="369" t="s">
        <v>620</v>
      </c>
      <c r="X260" s="369"/>
      <c r="Y260" s="369"/>
      <c r="AK260" s="369">
        <v>2012</v>
      </c>
      <c r="AL260" s="375" t="d">
        <v>2012-06-19</v>
      </c>
      <c r="AM260" s="372" t="s">
        <v>1811</v>
      </c>
      <c r="AN260" s="369" t="s">
        <v>1722</v>
      </c>
      <c r="AO260" s="369" t="s">
        <v>1816</v>
      </c>
      <c r="AP260" s="376">
        <v>1</v>
      </c>
      <c r="AQ260" s="369" t="s">
        <v>1758</v>
      </c>
      <c r="AR260" s="369" t="s">
        <v>587</v>
      </c>
      <c r="AS260" s="369">
        <v>39</v>
      </c>
      <c r="AT260" s="369" t="s">
        <v>705</v>
      </c>
      <c r="AU260" s="369">
        <v>26</v>
      </c>
      <c r="AV260" s="369">
        <v>0</v>
      </c>
      <c r="AW260" s="369">
        <v>2</v>
      </c>
      <c r="AX260" s="369">
        <v>0</v>
      </c>
      <c r="AY260" s="369">
        <v>0</v>
      </c>
    </row>
    <row r="261" spans="1:70" ht="18" customHeight="1">
      <c r="A261" s="369" t="s">
        <v>1727</v>
      </c>
      <c r="B261" s="370" t="s">
        <v>1490</v>
      </c>
      <c r="C261" s="370">
        <v>2012</v>
      </c>
      <c r="D261" s="370" t="str">
        <f t="shared" si="4"/>
        <v>PYSW1010-2012</v>
      </c>
      <c r="E261" s="369" t="s">
        <v>707</v>
      </c>
      <c r="F261" s="369" t="s">
        <v>1497</v>
      </c>
      <c r="G261" s="398">
        <v>5</v>
      </c>
      <c r="H261" s="403" t="s">
        <v>11</v>
      </c>
      <c r="I261" s="374">
        <v>4492222.8600000003</v>
      </c>
      <c r="J261" s="374">
        <v>400725.36</v>
      </c>
      <c r="K261" s="369">
        <v>1</v>
      </c>
      <c r="L261" s="369">
        <v>4</v>
      </c>
      <c r="M261" s="369">
        <v>0</v>
      </c>
      <c r="N261" s="369">
        <v>0</v>
      </c>
      <c r="Q261" s="368">
        <v>633</v>
      </c>
      <c r="R261" s="369" t="s">
        <v>587</v>
      </c>
      <c r="U261" s="372" t="s">
        <v>620</v>
      </c>
      <c r="W261" s="382" t="s">
        <v>596</v>
      </c>
      <c r="X261" s="369"/>
      <c r="Y261" s="369"/>
      <c r="AK261" s="369">
        <v>2012</v>
      </c>
      <c r="AL261" s="375" t="d">
        <v>2012-06-19</v>
      </c>
      <c r="AM261" s="372" t="s">
        <v>1811</v>
      </c>
      <c r="AN261" s="369" t="s">
        <v>1722</v>
      </c>
      <c r="AO261" s="369" t="s">
        <v>1816</v>
      </c>
      <c r="AP261" s="376">
        <v>1</v>
      </c>
      <c r="AQ261" s="369" t="s">
        <v>1758</v>
      </c>
      <c r="AR261" s="369" t="s">
        <v>587</v>
      </c>
      <c r="AS261" s="369">
        <v>46.5</v>
      </c>
      <c r="AT261" s="369" t="s">
        <v>705</v>
      </c>
      <c r="AU261" s="369">
        <v>17</v>
      </c>
      <c r="AV261" s="369">
        <v>0</v>
      </c>
      <c r="AW261" s="369">
        <v>4</v>
      </c>
      <c r="AX261" s="369">
        <v>0</v>
      </c>
      <c r="AY261" s="369">
        <v>0</v>
      </c>
      <c r="BG261" s="369">
        <v>30</v>
      </c>
      <c r="BH261" s="369">
        <v>50</v>
      </c>
      <c r="BI261" s="369">
        <v>45</v>
      </c>
      <c r="BJ261" s="369">
        <v>30</v>
      </c>
      <c r="BK261" s="369">
        <v>20</v>
      </c>
      <c r="BL261" s="369">
        <v>55</v>
      </c>
      <c r="BM261" s="369">
        <v>57</v>
      </c>
      <c r="BN261" s="369">
        <v>55</v>
      </c>
      <c r="BO261" s="369">
        <v>51</v>
      </c>
      <c r="BP261" s="369">
        <v>4</v>
      </c>
      <c r="BQ261" s="369">
        <v>4</v>
      </c>
      <c r="BR261" s="369">
        <v>4</v>
      </c>
    </row>
    <row r="262" spans="1:70" ht="18" customHeight="1">
      <c r="A262" s="369" t="s">
        <v>1727</v>
      </c>
      <c r="B262" s="370" t="s">
        <v>1491</v>
      </c>
      <c r="C262" s="370">
        <v>2012</v>
      </c>
      <c r="D262" s="370" t="str">
        <f t="shared" si="4"/>
        <v>PYSW1011-2012</v>
      </c>
      <c r="E262" s="369" t="s">
        <v>707</v>
      </c>
      <c r="F262" s="369" t="s">
        <v>1497</v>
      </c>
      <c r="G262" s="398">
        <v>6</v>
      </c>
      <c r="H262" s="403" t="s">
        <v>12</v>
      </c>
      <c r="I262" s="374">
        <v>4492224.5</v>
      </c>
      <c r="J262" s="374">
        <v>400729.73</v>
      </c>
      <c r="K262" s="369">
        <v>0</v>
      </c>
      <c r="L262" s="369">
        <v>2</v>
      </c>
      <c r="M262" s="369">
        <v>0</v>
      </c>
      <c r="N262" s="369">
        <v>1</v>
      </c>
      <c r="P262" s="369" t="s">
        <v>1499</v>
      </c>
      <c r="Q262" s="368">
        <v>634</v>
      </c>
      <c r="R262" s="369" t="s">
        <v>587</v>
      </c>
      <c r="U262" s="372" t="s">
        <v>620</v>
      </c>
      <c r="W262" s="382" t="s">
        <v>457</v>
      </c>
      <c r="X262" s="369"/>
      <c r="Y262" s="369"/>
      <c r="AK262" s="369">
        <v>2012</v>
      </c>
      <c r="AL262" s="375" t="d">
        <v>2012-06-19</v>
      </c>
      <c r="AM262" s="372" t="s">
        <v>1811</v>
      </c>
      <c r="AN262" s="369" t="s">
        <v>1722</v>
      </c>
      <c r="AO262" s="369" t="s">
        <v>1816</v>
      </c>
      <c r="AP262" s="376">
        <v>1</v>
      </c>
      <c r="AQ262" s="369" t="s">
        <v>1758</v>
      </c>
      <c r="AR262" s="369" t="s">
        <v>587</v>
      </c>
      <c r="AS262" s="369">
        <v>49</v>
      </c>
      <c r="AT262" s="369" t="s">
        <v>705</v>
      </c>
      <c r="AU262" s="369">
        <v>14</v>
      </c>
      <c r="AV262" s="369">
        <v>0</v>
      </c>
      <c r="AW262" s="369">
        <v>2</v>
      </c>
      <c r="AX262" s="369">
        <v>0</v>
      </c>
      <c r="AY262" s="369">
        <v>1</v>
      </c>
      <c r="BF262" s="369">
        <v>147</v>
      </c>
      <c r="BG262" s="369">
        <v>0</v>
      </c>
      <c r="BH262" s="369">
        <v>0</v>
      </c>
      <c r="BI262" s="369">
        <v>0</v>
      </c>
      <c r="BJ262" s="369">
        <v>35</v>
      </c>
      <c r="BK262" s="369">
        <v>40</v>
      </c>
      <c r="BL262" s="369">
        <v>0</v>
      </c>
      <c r="BM262" s="369">
        <v>53</v>
      </c>
      <c r="BN262" s="369">
        <v>49</v>
      </c>
      <c r="BO262" s="369">
        <v>42</v>
      </c>
      <c r="BP262" s="369">
        <v>6</v>
      </c>
      <c r="BQ262" s="369">
        <v>6</v>
      </c>
      <c r="BR262" s="369">
        <v>7</v>
      </c>
    </row>
    <row r="263" spans="1:70" ht="18" customHeight="1">
      <c r="A263" s="369" t="s">
        <v>1727</v>
      </c>
      <c r="B263" s="370" t="s">
        <v>1492</v>
      </c>
      <c r="C263" s="370">
        <v>2012</v>
      </c>
      <c r="D263" s="370" t="str">
        <f t="shared" si="4"/>
        <v>PYSW1012-2012</v>
      </c>
      <c r="E263" s="369" t="s">
        <v>707</v>
      </c>
      <c r="F263" s="369" t="s">
        <v>1497</v>
      </c>
      <c r="G263" s="398">
        <v>9</v>
      </c>
      <c r="H263" s="403" t="s">
        <v>1776</v>
      </c>
      <c r="I263" s="374">
        <v>4492216.71</v>
      </c>
      <c r="J263" s="374">
        <v>400765.83</v>
      </c>
      <c r="K263" s="369">
        <v>0</v>
      </c>
      <c r="L263" s="369">
        <v>8</v>
      </c>
      <c r="M263" s="369">
        <v>0</v>
      </c>
      <c r="N263" s="369">
        <v>0</v>
      </c>
      <c r="Q263" s="368">
        <v>635</v>
      </c>
      <c r="R263" s="369" t="s">
        <v>587</v>
      </c>
      <c r="T263" s="371"/>
      <c r="U263" s="372" t="s">
        <v>293</v>
      </c>
      <c r="W263" s="382" t="s">
        <v>587</v>
      </c>
      <c r="X263" s="369"/>
      <c r="Y263" s="369"/>
      <c r="AK263" s="369">
        <v>2012</v>
      </c>
      <c r="AL263" s="375" t="d">
        <v>2012-06-19</v>
      </c>
      <c r="AM263" s="372" t="s">
        <v>1811</v>
      </c>
      <c r="AN263" s="369" t="s">
        <v>1722</v>
      </c>
      <c r="AO263" s="369" t="s">
        <v>1816</v>
      </c>
      <c r="AP263" s="376">
        <v>1</v>
      </c>
      <c r="AQ263" s="369" t="s">
        <v>1758</v>
      </c>
      <c r="AR263" s="369" t="s">
        <v>587</v>
      </c>
      <c r="AS263" s="369">
        <v>84</v>
      </c>
      <c r="AT263" s="369" t="s">
        <v>705</v>
      </c>
      <c r="AU263" s="369">
        <v>17</v>
      </c>
      <c r="AV263" s="369">
        <v>0</v>
      </c>
      <c r="AW263" s="369">
        <v>8</v>
      </c>
      <c r="AX263" s="369">
        <v>0</v>
      </c>
      <c r="AY263" s="369">
        <v>0</v>
      </c>
      <c r="BF263" s="369" t="s">
        <v>1501</v>
      </c>
      <c r="BG263" s="369">
        <v>14</v>
      </c>
      <c r="BH263" s="369">
        <v>17</v>
      </c>
      <c r="BI263" s="369">
        <v>15</v>
      </c>
      <c r="BJ263" s="369">
        <v>150</v>
      </c>
      <c r="BK263" s="369">
        <v>150</v>
      </c>
      <c r="BL263" s="369">
        <v>250</v>
      </c>
      <c r="BM263" s="369">
        <v>68</v>
      </c>
      <c r="BN263" s="369">
        <v>71</v>
      </c>
      <c r="BO263" s="369">
        <v>68</v>
      </c>
      <c r="BP263" s="369">
        <v>5</v>
      </c>
      <c r="BQ263" s="369">
        <v>5</v>
      </c>
      <c r="BR263" s="369">
        <v>5</v>
      </c>
    </row>
    <row r="264" spans="1:70" ht="18" customHeight="1">
      <c r="A264" s="369" t="s">
        <v>1727</v>
      </c>
      <c r="B264" s="370" t="s">
        <v>1493</v>
      </c>
      <c r="C264" s="370">
        <v>2012</v>
      </c>
      <c r="D264" s="370" t="str">
        <f t="shared" si="4"/>
        <v>PYSW1013-2012</v>
      </c>
      <c r="E264" s="369" t="s">
        <v>707</v>
      </c>
      <c r="F264" s="369" t="s">
        <v>1497</v>
      </c>
      <c r="G264" s="398">
        <v>7</v>
      </c>
      <c r="H264" s="403" t="s">
        <v>467</v>
      </c>
      <c r="I264" s="374">
        <v>4492292.97</v>
      </c>
      <c r="J264" s="374">
        <v>400784.83</v>
      </c>
      <c r="K264" s="369">
        <v>1</v>
      </c>
      <c r="L264" s="369">
        <v>2</v>
      </c>
      <c r="M264" s="369">
        <v>0</v>
      </c>
      <c r="N264" s="369">
        <v>0</v>
      </c>
      <c r="Q264" s="368">
        <v>636</v>
      </c>
      <c r="R264" s="369" t="s">
        <v>587</v>
      </c>
      <c r="U264" s="372" t="s">
        <v>620</v>
      </c>
      <c r="W264" s="382" t="s">
        <v>457</v>
      </c>
      <c r="X264" s="369"/>
      <c r="Y264" s="369"/>
      <c r="AK264" s="369">
        <v>2012</v>
      </c>
      <c r="AL264" s="375" t="d">
        <v>2012-06-19</v>
      </c>
      <c r="AM264" s="372" t="s">
        <v>1811</v>
      </c>
      <c r="AN264" s="369" t="s">
        <v>1722</v>
      </c>
      <c r="AO264" s="369" t="s">
        <v>1816</v>
      </c>
      <c r="AP264" s="376">
        <v>1</v>
      </c>
      <c r="AQ264" s="369" t="s">
        <v>1758</v>
      </c>
      <c r="AR264" s="369" t="s">
        <v>587</v>
      </c>
      <c r="AS264" s="369">
        <v>86</v>
      </c>
      <c r="AT264" s="369" t="s">
        <v>691</v>
      </c>
      <c r="AU264" s="369">
        <v>65</v>
      </c>
      <c r="AV264" s="369">
        <v>0</v>
      </c>
      <c r="AW264" s="369">
        <v>5</v>
      </c>
      <c r="AX264" s="369">
        <v>0</v>
      </c>
      <c r="AY264" s="369">
        <v>0</v>
      </c>
      <c r="BF264" s="369">
        <v>150</v>
      </c>
      <c r="BG264" s="369">
        <v>20</v>
      </c>
      <c r="BH264" s="369">
        <v>10</v>
      </c>
      <c r="BI264" s="369">
        <v>90</v>
      </c>
      <c r="BJ264" s="369">
        <v>120</v>
      </c>
      <c r="BK264" s="369">
        <v>130</v>
      </c>
      <c r="BL264" s="369">
        <v>0</v>
      </c>
      <c r="BM264" s="369">
        <v>68</v>
      </c>
      <c r="BN264" s="369">
        <v>62</v>
      </c>
      <c r="BO264" s="369">
        <v>61</v>
      </c>
      <c r="BP264" s="369">
        <v>5</v>
      </c>
      <c r="BQ264" s="369">
        <v>5</v>
      </c>
      <c r="BR264" s="369">
        <v>1</v>
      </c>
    </row>
    <row r="265" spans="1:70" ht="18" customHeight="1">
      <c r="A265" s="369" t="s">
        <v>1727</v>
      </c>
      <c r="B265" s="370" t="s">
        <v>1494</v>
      </c>
      <c r="C265" s="370">
        <v>2012</v>
      </c>
      <c r="D265" s="370" t="str">
        <f t="shared" si="4"/>
        <v>PYSW1014-2012</v>
      </c>
      <c r="E265" s="369" t="s">
        <v>707</v>
      </c>
      <c r="F265" s="369" t="s">
        <v>1497</v>
      </c>
      <c r="G265" s="398">
        <v>10</v>
      </c>
      <c r="H265" s="403" t="s">
        <v>468</v>
      </c>
      <c r="I265" s="374">
        <v>4492214.67</v>
      </c>
      <c r="J265" s="374">
        <v>400771.66</v>
      </c>
      <c r="K265" s="369">
        <v>0</v>
      </c>
      <c r="L265" s="369">
        <v>1</v>
      </c>
      <c r="M265" s="369">
        <v>0</v>
      </c>
      <c r="N265" s="369">
        <v>0</v>
      </c>
      <c r="Q265" s="368">
        <v>637</v>
      </c>
      <c r="R265" s="369" t="s">
        <v>587</v>
      </c>
      <c r="U265" s="372" t="s">
        <v>620</v>
      </c>
      <c r="W265" s="382" t="s">
        <v>457</v>
      </c>
      <c r="X265" s="369"/>
      <c r="Y265" s="369"/>
      <c r="AK265" s="369">
        <v>2012</v>
      </c>
      <c r="AL265" s="375" t="d">
        <v>2012-06-19</v>
      </c>
      <c r="AM265" s="372" t="s">
        <v>1811</v>
      </c>
      <c r="AN265" s="369" t="s">
        <v>1722</v>
      </c>
      <c r="AO265" s="369" t="s">
        <v>1816</v>
      </c>
      <c r="AP265" s="376">
        <v>1</v>
      </c>
      <c r="AQ265" s="369" t="s">
        <v>1758</v>
      </c>
      <c r="AR265" s="369" t="s">
        <v>587</v>
      </c>
      <c r="AS265" s="369">
        <v>91.5</v>
      </c>
      <c r="AT265" s="369" t="s">
        <v>705</v>
      </c>
      <c r="AU265" s="369">
        <v>18</v>
      </c>
      <c r="AV265" s="369">
        <v>0</v>
      </c>
      <c r="AW265" s="369">
        <v>1</v>
      </c>
      <c r="AX265" s="369">
        <v>0</v>
      </c>
      <c r="AY265" s="369">
        <v>0</v>
      </c>
      <c r="BF265" s="369">
        <v>158</v>
      </c>
      <c r="BG265" s="369">
        <v>0</v>
      </c>
      <c r="BJ265" s="369">
        <v>50</v>
      </c>
      <c r="BM265" s="369">
        <v>56</v>
      </c>
      <c r="BP265" s="369">
        <v>5</v>
      </c>
    </row>
    <row r="266" spans="1:70" ht="18" customHeight="1">
      <c r="A266" s="369" t="s">
        <v>1727</v>
      </c>
      <c r="B266" s="370" t="s">
        <v>1495</v>
      </c>
      <c r="C266" s="370">
        <v>2012</v>
      </c>
      <c r="D266" s="370" t="str">
        <f t="shared" si="4"/>
        <v>PYSW1015-2012</v>
      </c>
      <c r="E266" s="369" t="s">
        <v>707</v>
      </c>
      <c r="F266" s="369" t="s">
        <v>1497</v>
      </c>
      <c r="G266" s="398">
        <v>8</v>
      </c>
      <c r="H266" s="403" t="s">
        <v>1777</v>
      </c>
      <c r="I266" s="374">
        <v>4492312.46</v>
      </c>
      <c r="J266" s="374">
        <v>400795.34</v>
      </c>
      <c r="K266" s="369">
        <v>0</v>
      </c>
      <c r="L266" s="369">
        <v>1</v>
      </c>
      <c r="M266" s="369">
        <v>0</v>
      </c>
      <c r="N266" s="369">
        <v>0</v>
      </c>
      <c r="Q266" s="368">
        <v>638</v>
      </c>
      <c r="R266" s="369" t="s">
        <v>587</v>
      </c>
      <c r="U266" s="372" t="s">
        <v>620</v>
      </c>
      <c r="W266" s="382" t="s">
        <v>457</v>
      </c>
      <c r="X266" s="369"/>
      <c r="Y266" s="369"/>
      <c r="AK266" s="369">
        <v>2012</v>
      </c>
      <c r="AL266" s="375" t="d">
        <v>2012-06-19</v>
      </c>
      <c r="AM266" s="372" t="s">
        <v>1811</v>
      </c>
      <c r="AN266" s="369" t="s">
        <v>1722</v>
      </c>
      <c r="AO266" s="369" t="s">
        <v>1816</v>
      </c>
      <c r="AP266" s="376">
        <v>1</v>
      </c>
      <c r="AQ266" s="369" t="s">
        <v>1758</v>
      </c>
      <c r="AR266" s="369" t="s">
        <v>587</v>
      </c>
      <c r="AS266" s="369">
        <v>97.5</v>
      </c>
      <c r="AT266" s="369" t="s">
        <v>691</v>
      </c>
      <c r="AU266" s="369">
        <v>89</v>
      </c>
      <c r="AV266" s="369">
        <v>0</v>
      </c>
      <c r="AW266" s="369">
        <v>1</v>
      </c>
      <c r="AX266" s="369">
        <v>0</v>
      </c>
      <c r="AY266" s="369">
        <v>0</v>
      </c>
      <c r="BF266" s="369">
        <v>153</v>
      </c>
      <c r="BG266" s="369">
        <v>8</v>
      </c>
      <c r="BJ266" s="369">
        <v>128</v>
      </c>
      <c r="BM266" s="369">
        <v>49</v>
      </c>
      <c r="BP266" s="369">
        <v>5</v>
      </c>
    </row>
    <row r="267" spans="1:70" ht="18" customHeight="1">
      <c r="A267" s="369" t="s">
        <v>1727</v>
      </c>
      <c r="B267" s="370" t="s">
        <v>1496</v>
      </c>
      <c r="C267" s="370">
        <v>2012</v>
      </c>
      <c r="D267" s="370" t="str">
        <f t="shared" si="4"/>
        <v>PYSW1016-2012</v>
      </c>
      <c r="H267" s="402" t="s">
        <v>620</v>
      </c>
      <c r="Q267" s="368">
        <v>639</v>
      </c>
      <c r="R267" s="369" t="s">
        <v>596</v>
      </c>
      <c r="U267" s="372" t="s">
        <v>620</v>
      </c>
      <c r="W267" s="369" t="s">
        <v>620</v>
      </c>
      <c r="X267" s="369"/>
      <c r="Y267" s="369"/>
      <c r="AK267" s="369">
        <v>2012</v>
      </c>
      <c r="AL267" s="375" t="d">
        <v>2012-06-19</v>
      </c>
      <c r="AM267" s="372" t="s">
        <v>1811</v>
      </c>
      <c r="AN267" s="369" t="s">
        <v>1722</v>
      </c>
      <c r="AO267" s="369" t="s">
        <v>1816</v>
      </c>
      <c r="AP267" s="376">
        <v>1</v>
      </c>
      <c r="AQ267" s="369" t="s">
        <v>1758</v>
      </c>
      <c r="AR267" s="369" t="s">
        <v>587</v>
      </c>
      <c r="AS267" s="369">
        <v>74</v>
      </c>
      <c r="AT267" s="369" t="s">
        <v>691</v>
      </c>
      <c r="AU267" s="369">
        <v>84</v>
      </c>
      <c r="AV267" s="369">
        <v>0</v>
      </c>
      <c r="AW267" s="369">
        <v>4</v>
      </c>
      <c r="AX267" s="369">
        <v>0</v>
      </c>
      <c r="AY267" s="369">
        <v>0</v>
      </c>
    </row>
    <row r="268" spans="1:70" ht="18" customHeight="1">
      <c r="A268" s="369" t="s">
        <v>1727</v>
      </c>
      <c r="B268" s="370" t="s">
        <v>294</v>
      </c>
      <c r="C268" s="370">
        <v>2012</v>
      </c>
      <c r="D268" s="370" t="str">
        <f t="shared" si="4"/>
        <v>PYSW1017-2012</v>
      </c>
      <c r="E268" s="369" t="s">
        <v>588</v>
      </c>
      <c r="F268" s="369" t="s">
        <v>1497</v>
      </c>
      <c r="G268" s="398">
        <v>2</v>
      </c>
      <c r="H268" s="402" t="s">
        <v>428</v>
      </c>
      <c r="I268" s="374">
        <v>4492281.88</v>
      </c>
      <c r="J268" s="374">
        <v>400777.84</v>
      </c>
      <c r="K268" s="398">
        <v>0</v>
      </c>
      <c r="L268" s="398">
        <v>3</v>
      </c>
      <c r="M268" s="398">
        <v>0</v>
      </c>
      <c r="N268" s="398">
        <v>0</v>
      </c>
      <c r="P268" s="369" t="s">
        <v>429</v>
      </c>
      <c r="Q268" s="368">
        <v>763</v>
      </c>
      <c r="R268" s="369" t="s">
        <v>587</v>
      </c>
      <c r="U268" s="372" t="s">
        <v>295</v>
      </c>
      <c r="W268" s="369" t="s">
        <v>296</v>
      </c>
      <c r="X268" s="369"/>
      <c r="Y268" s="369"/>
      <c r="AK268" s="369">
        <v>2012</v>
      </c>
      <c r="AL268" s="377" t="d">
        <v>2012-06-19</v>
      </c>
      <c r="AM268" s="369" t="s">
        <v>1810</v>
      </c>
      <c r="AN268" s="369" t="s">
        <v>1722</v>
      </c>
      <c r="AO268" s="369" t="s">
        <v>1816</v>
      </c>
      <c r="AP268" s="369">
        <v>1</v>
      </c>
      <c r="AQ268" s="369" t="s">
        <v>1758</v>
      </c>
      <c r="AR268" s="369" t="s">
        <v>596</v>
      </c>
      <c r="BA268" s="369" t="s">
        <v>297</v>
      </c>
      <c r="BG268" s="369" t="s">
        <v>298</v>
      </c>
      <c r="BH268" s="369" t="s">
        <v>298</v>
      </c>
      <c r="BI268" s="369" t="s">
        <v>298</v>
      </c>
      <c r="BJ268" s="369" t="s">
        <v>298</v>
      </c>
      <c r="BK268" s="369" t="s">
        <v>298</v>
      </c>
      <c r="BL268" s="369" t="s">
        <v>298</v>
      </c>
      <c r="BM268" s="369" t="s">
        <v>298</v>
      </c>
      <c r="BN268" s="369" t="s">
        <v>298</v>
      </c>
      <c r="BO268" s="369" t="s">
        <v>298</v>
      </c>
      <c r="BP268" s="369" t="s">
        <v>298</v>
      </c>
      <c r="BQ268" s="369" t="s">
        <v>298</v>
      </c>
      <c r="BR268" s="369" t="s">
        <v>298</v>
      </c>
    </row>
    <row r="269" spans="1:70" ht="18" customHeight="1">
      <c r="A269" s="369" t="s">
        <v>1728</v>
      </c>
      <c r="B269" s="370" t="s">
        <v>1502</v>
      </c>
      <c r="C269" s="370">
        <v>2012</v>
      </c>
      <c r="D269" s="370" t="str">
        <f t="shared" si="4"/>
        <v>PYSW2001-2012</v>
      </c>
      <c r="E269" s="369" t="s">
        <v>588</v>
      </c>
      <c r="F269" s="369" t="s">
        <v>1470</v>
      </c>
      <c r="G269" s="398">
        <v>6</v>
      </c>
      <c r="H269" s="402" t="s">
        <v>495</v>
      </c>
      <c r="I269" s="374">
        <v>4492094.46</v>
      </c>
      <c r="J269" s="374">
        <v>400776.81</v>
      </c>
      <c r="K269" s="369">
        <v>0</v>
      </c>
      <c r="L269" s="369">
        <v>6</v>
      </c>
      <c r="M269" s="369">
        <v>0</v>
      </c>
      <c r="N269" s="369">
        <v>1</v>
      </c>
      <c r="Q269" s="368">
        <v>640</v>
      </c>
      <c r="R269" s="369" t="s">
        <v>587</v>
      </c>
      <c r="U269" s="372" t="s">
        <v>205</v>
      </c>
      <c r="W269" s="369" t="s">
        <v>587</v>
      </c>
      <c r="X269" s="369"/>
      <c r="Y269" s="369"/>
      <c r="AK269" s="369">
        <v>2012</v>
      </c>
      <c r="AL269" s="375" t="d">
        <v>2012-06-18</v>
      </c>
      <c r="AM269" s="372" t="s">
        <v>1811</v>
      </c>
      <c r="AN269" s="369" t="s">
        <v>1722</v>
      </c>
      <c r="AO269" s="369" t="s">
        <v>1816</v>
      </c>
      <c r="AP269" s="376">
        <v>2</v>
      </c>
      <c r="AQ269" s="369" t="s">
        <v>1755</v>
      </c>
      <c r="AR269" s="369" t="s">
        <v>587</v>
      </c>
      <c r="AS269" s="369">
        <v>26</v>
      </c>
      <c r="AT269" s="369" t="s">
        <v>585</v>
      </c>
      <c r="AU269" s="369">
        <v>12</v>
      </c>
      <c r="AV269" s="369">
        <v>0</v>
      </c>
      <c r="AW269" s="369">
        <v>6</v>
      </c>
      <c r="AX269" s="369">
        <v>0</v>
      </c>
      <c r="AY269" s="369">
        <v>0</v>
      </c>
      <c r="BF269" s="369" t="s">
        <v>1505</v>
      </c>
      <c r="BG269" s="369">
        <v>40</v>
      </c>
      <c r="BH269" s="369">
        <v>135</v>
      </c>
      <c r="BI269" s="369">
        <v>0</v>
      </c>
      <c r="BJ269" s="369">
        <v>65</v>
      </c>
      <c r="BK269" s="369">
        <v>35</v>
      </c>
      <c r="BL269" s="369">
        <v>120</v>
      </c>
      <c r="BM269" s="369">
        <v>65</v>
      </c>
      <c r="BN269" s="369">
        <v>60</v>
      </c>
      <c r="BO269" s="369">
        <v>46</v>
      </c>
      <c r="BP269" s="369">
        <v>3</v>
      </c>
      <c r="BQ269" s="369">
        <v>2</v>
      </c>
      <c r="BR269" s="369">
        <v>4</v>
      </c>
    </row>
    <row r="270" spans="1:70" ht="18" customHeight="1">
      <c r="A270" s="369" t="s">
        <v>1728</v>
      </c>
      <c r="B270" s="370" t="s">
        <v>1503</v>
      </c>
      <c r="C270" s="370">
        <v>2012</v>
      </c>
      <c r="D270" s="370" t="str">
        <f t="shared" si="4"/>
        <v>PYSW2002-2012</v>
      </c>
      <c r="E270" s="369" t="s">
        <v>588</v>
      </c>
      <c r="F270" s="369" t="s">
        <v>1470</v>
      </c>
      <c r="G270" s="398">
        <v>2</v>
      </c>
      <c r="H270" s="402" t="s">
        <v>1503</v>
      </c>
      <c r="I270" s="374">
        <v>4492021.58</v>
      </c>
      <c r="J270" s="374">
        <v>400878.4</v>
      </c>
      <c r="K270" s="369">
        <v>0</v>
      </c>
      <c r="L270" s="369">
        <v>8</v>
      </c>
      <c r="M270" s="369">
        <v>0</v>
      </c>
      <c r="N270" s="369">
        <v>1</v>
      </c>
      <c r="P270" s="369" t="s">
        <v>534</v>
      </c>
      <c r="Q270" s="368">
        <v>641</v>
      </c>
      <c r="R270" s="369" t="s">
        <v>587</v>
      </c>
      <c r="U270" s="381" t="s">
        <v>174</v>
      </c>
      <c r="V270" s="382"/>
      <c r="W270" s="382" t="s">
        <v>587</v>
      </c>
      <c r="X270" s="369"/>
      <c r="Y270" s="369"/>
      <c r="AK270" s="369">
        <v>2012</v>
      </c>
      <c r="AL270" s="375" t="d">
        <v>2012-06-18</v>
      </c>
      <c r="AM270" s="372" t="s">
        <v>1811</v>
      </c>
      <c r="AN270" s="369" t="s">
        <v>1722</v>
      </c>
      <c r="AO270" s="369" t="s">
        <v>1816</v>
      </c>
      <c r="AP270" s="376">
        <v>2</v>
      </c>
      <c r="AQ270" s="369" t="s">
        <v>1755</v>
      </c>
      <c r="AR270" s="369" t="s">
        <v>587</v>
      </c>
      <c r="AS270" s="369">
        <v>100</v>
      </c>
      <c r="AT270" s="369" t="s">
        <v>585</v>
      </c>
      <c r="AU270" s="369">
        <v>111</v>
      </c>
      <c r="AV270" s="369">
        <v>0</v>
      </c>
      <c r="AW270" s="369">
        <v>5</v>
      </c>
      <c r="AX270" s="369">
        <v>0</v>
      </c>
      <c r="AY270" s="369">
        <v>0</v>
      </c>
      <c r="BF270" s="369" t="s">
        <v>1506</v>
      </c>
      <c r="BG270" s="369">
        <v>10</v>
      </c>
      <c r="BH270" s="369">
        <v>0</v>
      </c>
      <c r="BI270" s="369">
        <v>15</v>
      </c>
      <c r="BJ270" s="369">
        <v>70</v>
      </c>
      <c r="BK270" s="369">
        <v>100</v>
      </c>
      <c r="BL270" s="369">
        <v>60</v>
      </c>
      <c r="BM270" s="369">
        <v>56</v>
      </c>
      <c r="BN270" s="369">
        <v>53</v>
      </c>
      <c r="BO270" s="369">
        <v>52</v>
      </c>
      <c r="BP270" s="369">
        <v>3</v>
      </c>
      <c r="BQ270" s="369">
        <v>4</v>
      </c>
      <c r="BR270" s="369">
        <v>3</v>
      </c>
    </row>
    <row r="271" spans="1:70" ht="18" customHeight="1">
      <c r="A271" s="369" t="s">
        <v>1730</v>
      </c>
      <c r="B271" s="370" t="s">
        <v>1323</v>
      </c>
      <c r="C271" s="370">
        <v>2012</v>
      </c>
      <c r="D271" s="370" t="str">
        <f t="shared" si="4"/>
        <v>PYWC1001-2012</v>
      </c>
      <c r="H271" s="402" t="s">
        <v>620</v>
      </c>
      <c r="Q271" s="368">
        <v>527</v>
      </c>
      <c r="R271" s="369" t="s">
        <v>596</v>
      </c>
      <c r="U271" s="372" t="s">
        <v>620</v>
      </c>
      <c r="W271" s="369" t="s">
        <v>620</v>
      </c>
      <c r="X271" s="369"/>
      <c r="Y271" s="369"/>
      <c r="AK271" s="369">
        <v>2012</v>
      </c>
      <c r="AL271" s="375" t="d">
        <v>2012-06-18</v>
      </c>
      <c r="AM271" s="372" t="s">
        <v>1813</v>
      </c>
      <c r="AN271" s="369" t="s">
        <v>1729</v>
      </c>
      <c r="AO271" s="369" t="s">
        <v>1790</v>
      </c>
      <c r="AP271" s="376">
        <v>1</v>
      </c>
      <c r="AQ271" s="369" t="s">
        <v>1750</v>
      </c>
      <c r="AR271" s="369" t="s">
        <v>587</v>
      </c>
      <c r="AS271" s="369">
        <v>16</v>
      </c>
      <c r="AT271" s="369" t="s">
        <v>585</v>
      </c>
      <c r="AU271" s="369">
        <v>2</v>
      </c>
      <c r="AV271" s="369">
        <v>1</v>
      </c>
      <c r="AW271" s="369">
        <v>1</v>
      </c>
      <c r="AX271" s="369">
        <v>0</v>
      </c>
      <c r="AY271" s="369">
        <v>0</v>
      </c>
      <c r="AZ271" s="369" t="s">
        <v>1335</v>
      </c>
    </row>
    <row r="272" spans="1:70" ht="18" customHeight="1">
      <c r="A272" s="369" t="s">
        <v>1730</v>
      </c>
      <c r="B272" s="370" t="s">
        <v>1324</v>
      </c>
      <c r="C272" s="370">
        <v>2012</v>
      </c>
      <c r="D272" s="370" t="str">
        <f t="shared" si="4"/>
        <v>PYWC1002-2012</v>
      </c>
      <c r="E272" s="369" t="s">
        <v>588</v>
      </c>
      <c r="F272" s="369" t="s">
        <v>1341</v>
      </c>
      <c r="G272" s="398">
        <v>16</v>
      </c>
      <c r="H272" s="403" t="s">
        <v>1781</v>
      </c>
      <c r="I272" s="374">
        <v>4492625.2300000004</v>
      </c>
      <c r="J272" s="374">
        <v>400473.3</v>
      </c>
      <c r="K272" s="369">
        <v>0</v>
      </c>
      <c r="L272" s="369">
        <v>5</v>
      </c>
      <c r="M272" s="369">
        <v>0</v>
      </c>
      <c r="N272" s="369">
        <v>0</v>
      </c>
      <c r="Q272" s="368">
        <v>528</v>
      </c>
      <c r="R272" s="369" t="s">
        <v>587</v>
      </c>
      <c r="U272" s="372" t="s">
        <v>253</v>
      </c>
      <c r="W272" s="369" t="s">
        <v>587</v>
      </c>
      <c r="X272" s="369"/>
      <c r="Y272" s="369"/>
      <c r="AK272" s="369">
        <v>2012</v>
      </c>
      <c r="AL272" s="375" t="d">
        <v>2012-06-18</v>
      </c>
      <c r="AM272" s="372" t="s">
        <v>1813</v>
      </c>
      <c r="AN272" s="369" t="s">
        <v>1729</v>
      </c>
      <c r="AO272" s="369" t="s">
        <v>1790</v>
      </c>
      <c r="AP272" s="376">
        <v>1</v>
      </c>
      <c r="AQ272" s="369" t="s">
        <v>1750</v>
      </c>
      <c r="AR272" s="369" t="s">
        <v>587</v>
      </c>
      <c r="AS272" s="369">
        <v>16</v>
      </c>
      <c r="AT272" s="369" t="s">
        <v>585</v>
      </c>
      <c r="AU272" s="369">
        <v>6</v>
      </c>
      <c r="AV272" s="369">
        <v>0</v>
      </c>
      <c r="AW272" s="369">
        <v>5</v>
      </c>
      <c r="AX272" s="369">
        <v>0</v>
      </c>
      <c r="AY272" s="369">
        <v>0</v>
      </c>
      <c r="AZ272" s="369" t="s">
        <v>949</v>
      </c>
      <c r="BF272" s="369" t="s">
        <v>1342</v>
      </c>
      <c r="BG272" s="369">
        <v>0</v>
      </c>
      <c r="BH272" s="369">
        <v>0</v>
      </c>
      <c r="BI272" s="369">
        <v>3</v>
      </c>
      <c r="BJ272" s="369">
        <v>65</v>
      </c>
      <c r="BK272" s="369">
        <v>65</v>
      </c>
      <c r="BL272" s="369">
        <v>70</v>
      </c>
      <c r="BM272" s="369">
        <v>57</v>
      </c>
      <c r="BN272" s="369">
        <v>55</v>
      </c>
      <c r="BO272" s="369">
        <v>52</v>
      </c>
      <c r="BP272" s="369">
        <v>6</v>
      </c>
      <c r="BQ272" s="369">
        <v>6</v>
      </c>
      <c r="BR272" s="369">
        <v>6</v>
      </c>
    </row>
    <row r="273" spans="1:73" ht="18" customHeight="1">
      <c r="A273" s="369" t="s">
        <v>1730</v>
      </c>
      <c r="B273" s="370" t="s">
        <v>1325</v>
      </c>
      <c r="C273" s="370">
        <v>2012</v>
      </c>
      <c r="D273" s="370" t="str">
        <f t="shared" si="4"/>
        <v>PYWC1003-2012</v>
      </c>
      <c r="H273" s="402" t="s">
        <v>620</v>
      </c>
      <c r="Q273" s="368">
        <v>529</v>
      </c>
      <c r="R273" s="369" t="s">
        <v>596</v>
      </c>
      <c r="U273" s="372" t="s">
        <v>620</v>
      </c>
      <c r="W273" s="369" t="s">
        <v>620</v>
      </c>
      <c r="X273" s="369"/>
      <c r="Y273" s="369"/>
      <c r="AK273" s="369">
        <v>2012</v>
      </c>
      <c r="AL273" s="375" t="d">
        <v>2012-06-18</v>
      </c>
      <c r="AM273" s="372" t="s">
        <v>1813</v>
      </c>
      <c r="AN273" s="369" t="s">
        <v>1729</v>
      </c>
      <c r="AO273" s="369" t="s">
        <v>1790</v>
      </c>
      <c r="AP273" s="376">
        <v>1</v>
      </c>
      <c r="AQ273" s="369" t="s">
        <v>1750</v>
      </c>
      <c r="AR273" s="369" t="s">
        <v>587</v>
      </c>
      <c r="AS273" s="369">
        <v>17</v>
      </c>
      <c r="AT273" s="369" t="s">
        <v>585</v>
      </c>
      <c r="AU273" s="369">
        <v>4</v>
      </c>
      <c r="AV273" s="369">
        <v>0</v>
      </c>
      <c r="AW273" s="369">
        <v>1</v>
      </c>
      <c r="AX273" s="369">
        <v>0</v>
      </c>
      <c r="AY273" s="369">
        <v>1</v>
      </c>
      <c r="AZ273" s="369" t="s">
        <v>1336</v>
      </c>
    </row>
    <row r="274" spans="1:73" ht="18" customHeight="1">
      <c r="A274" s="369" t="s">
        <v>1730</v>
      </c>
      <c r="B274" s="370" t="s">
        <v>1326</v>
      </c>
      <c r="C274" s="370">
        <v>2012</v>
      </c>
      <c r="D274" s="370" t="str">
        <f t="shared" si="4"/>
        <v>PYWC1004-2012</v>
      </c>
      <c r="H274" s="402" t="s">
        <v>620</v>
      </c>
      <c r="Q274" s="368">
        <v>530</v>
      </c>
      <c r="R274" s="369" t="s">
        <v>596</v>
      </c>
      <c r="U274" s="372" t="s">
        <v>620</v>
      </c>
      <c r="W274" s="369" t="s">
        <v>620</v>
      </c>
      <c r="X274" s="369"/>
      <c r="Y274" s="369"/>
      <c r="AK274" s="369">
        <v>2012</v>
      </c>
      <c r="AL274" s="375" t="d">
        <v>2012-06-18</v>
      </c>
      <c r="AM274" s="372" t="s">
        <v>1813</v>
      </c>
      <c r="AN274" s="369" t="s">
        <v>1729</v>
      </c>
      <c r="AO274" s="369" t="s">
        <v>1790</v>
      </c>
      <c r="AP274" s="376">
        <v>1</v>
      </c>
      <c r="AQ274" s="369" t="s">
        <v>1750</v>
      </c>
      <c r="AR274" s="369" t="s">
        <v>587</v>
      </c>
      <c r="AS274" s="369">
        <v>30</v>
      </c>
      <c r="AT274" s="369" t="s">
        <v>594</v>
      </c>
      <c r="AU274" s="369">
        <v>21</v>
      </c>
      <c r="AV274" s="369">
        <v>0</v>
      </c>
      <c r="AW274" s="369">
        <v>1</v>
      </c>
      <c r="AX274" s="369">
        <v>0</v>
      </c>
      <c r="AY274" s="369">
        <v>0</v>
      </c>
      <c r="AZ274" s="369" t="s">
        <v>1337</v>
      </c>
    </row>
    <row r="275" spans="1:73" ht="18" customHeight="1">
      <c r="A275" s="369" t="s">
        <v>1730</v>
      </c>
      <c r="B275" s="370" t="s">
        <v>1327</v>
      </c>
      <c r="C275" s="370">
        <v>2012</v>
      </c>
      <c r="D275" s="370" t="str">
        <f t="shared" si="4"/>
        <v>PYWC1005-2012</v>
      </c>
      <c r="H275" s="402" t="s">
        <v>620</v>
      </c>
      <c r="Q275" s="368">
        <v>531</v>
      </c>
      <c r="R275" s="369" t="s">
        <v>596</v>
      </c>
      <c r="U275" s="372" t="s">
        <v>620</v>
      </c>
      <c r="W275" s="369" t="s">
        <v>620</v>
      </c>
      <c r="X275" s="369"/>
      <c r="Y275" s="369"/>
      <c r="AK275" s="369">
        <v>2012</v>
      </c>
      <c r="AL275" s="375" t="d">
        <v>2012-06-18</v>
      </c>
      <c r="AM275" s="372" t="s">
        <v>1813</v>
      </c>
      <c r="AN275" s="369" t="s">
        <v>1729</v>
      </c>
      <c r="AO275" s="369" t="s">
        <v>1790</v>
      </c>
      <c r="AP275" s="376">
        <v>1</v>
      </c>
      <c r="AQ275" s="369" t="s">
        <v>1750</v>
      </c>
      <c r="AR275" s="369" t="s">
        <v>587</v>
      </c>
      <c r="AS275" s="369">
        <v>33</v>
      </c>
      <c r="AT275" s="369" t="s">
        <v>594</v>
      </c>
      <c r="AU275" s="369">
        <v>23</v>
      </c>
      <c r="AV275" s="369">
        <v>0</v>
      </c>
      <c r="AW275" s="369">
        <v>7</v>
      </c>
      <c r="AX275" s="369">
        <v>0</v>
      </c>
      <c r="AY275" s="369">
        <v>0</v>
      </c>
      <c r="AZ275" s="369" t="s">
        <v>1338</v>
      </c>
    </row>
    <row r="276" spans="1:73" ht="18" customHeight="1">
      <c r="A276" s="369" t="s">
        <v>1730</v>
      </c>
      <c r="B276" s="370" t="s">
        <v>1328</v>
      </c>
      <c r="C276" s="370">
        <v>2012</v>
      </c>
      <c r="D276" s="370" t="str">
        <f t="shared" si="4"/>
        <v>PYWC1006-2012</v>
      </c>
      <c r="H276" s="402" t="s">
        <v>620</v>
      </c>
      <c r="Q276" s="368">
        <v>532</v>
      </c>
      <c r="R276" s="369" t="s">
        <v>596</v>
      </c>
      <c r="U276" s="372" t="s">
        <v>620</v>
      </c>
      <c r="W276" s="369" t="s">
        <v>620</v>
      </c>
      <c r="X276" s="369"/>
      <c r="Y276" s="369"/>
      <c r="AK276" s="369">
        <v>2012</v>
      </c>
      <c r="AL276" s="375" t="d">
        <v>2012-06-18</v>
      </c>
      <c r="AM276" s="372" t="s">
        <v>1813</v>
      </c>
      <c r="AN276" s="369" t="s">
        <v>1729</v>
      </c>
      <c r="AO276" s="369" t="s">
        <v>1790</v>
      </c>
      <c r="AP276" s="376">
        <v>1</v>
      </c>
      <c r="AQ276" s="369" t="s">
        <v>1750</v>
      </c>
      <c r="AR276" s="369" t="s">
        <v>587</v>
      </c>
      <c r="AS276" s="369">
        <v>36</v>
      </c>
      <c r="AT276" s="369" t="s">
        <v>594</v>
      </c>
      <c r="AU276" s="369">
        <v>21</v>
      </c>
      <c r="AV276" s="369">
        <v>0</v>
      </c>
      <c r="AW276" s="369">
        <v>2</v>
      </c>
      <c r="AX276" s="369">
        <v>0</v>
      </c>
      <c r="AY276" s="369">
        <v>0</v>
      </c>
      <c r="AZ276" s="369" t="s">
        <v>1294</v>
      </c>
    </row>
    <row r="277" spans="1:73" ht="18" customHeight="1">
      <c r="A277" s="369" t="s">
        <v>1730</v>
      </c>
      <c r="B277" s="370" t="s">
        <v>1329</v>
      </c>
      <c r="C277" s="370">
        <v>2012</v>
      </c>
      <c r="D277" s="370" t="str">
        <f t="shared" si="4"/>
        <v>PYWC1007-2012</v>
      </c>
      <c r="H277" s="402" t="s">
        <v>620</v>
      </c>
      <c r="Q277" s="368">
        <v>533</v>
      </c>
      <c r="R277" s="369" t="s">
        <v>596</v>
      </c>
      <c r="U277" s="372" t="s">
        <v>620</v>
      </c>
      <c r="W277" s="369" t="s">
        <v>620</v>
      </c>
      <c r="X277" s="369"/>
      <c r="Y277" s="369"/>
      <c r="AK277" s="369">
        <v>2012</v>
      </c>
      <c r="AL277" s="375" t="d">
        <v>2012-06-18</v>
      </c>
      <c r="AM277" s="372" t="s">
        <v>1813</v>
      </c>
      <c r="AN277" s="369" t="s">
        <v>1729</v>
      </c>
      <c r="AO277" s="369" t="s">
        <v>1790</v>
      </c>
      <c r="AP277" s="376">
        <v>1</v>
      </c>
      <c r="AQ277" s="369" t="s">
        <v>1750</v>
      </c>
      <c r="AR277" s="369" t="s">
        <v>587</v>
      </c>
      <c r="AS277" s="369">
        <v>40</v>
      </c>
      <c r="AT277" s="369" t="s">
        <v>594</v>
      </c>
      <c r="AU277" s="369">
        <v>35</v>
      </c>
      <c r="AV277" s="369">
        <v>0</v>
      </c>
      <c r="AW277" s="369">
        <v>2</v>
      </c>
      <c r="AX277" s="369">
        <v>0</v>
      </c>
      <c r="AY277" s="369">
        <v>0</v>
      </c>
      <c r="AZ277" s="369" t="s">
        <v>1339</v>
      </c>
    </row>
    <row r="278" spans="1:73" ht="18" customHeight="1">
      <c r="A278" s="369" t="s">
        <v>1730</v>
      </c>
      <c r="B278" s="370" t="s">
        <v>1330</v>
      </c>
      <c r="C278" s="370">
        <v>2012</v>
      </c>
      <c r="D278" s="370" t="str">
        <f t="shared" si="4"/>
        <v>PYWC1008-2012</v>
      </c>
      <c r="H278" s="402" t="s">
        <v>620</v>
      </c>
      <c r="Q278" s="368">
        <v>534</v>
      </c>
      <c r="R278" s="369" t="s">
        <v>596</v>
      </c>
      <c r="U278" s="372" t="s">
        <v>620</v>
      </c>
      <c r="W278" s="369" t="s">
        <v>620</v>
      </c>
      <c r="X278" s="369"/>
      <c r="Y278" s="369"/>
      <c r="AK278" s="369">
        <v>2012</v>
      </c>
      <c r="AL278" s="375" t="d">
        <v>2012-06-18</v>
      </c>
      <c r="AM278" s="372" t="s">
        <v>1813</v>
      </c>
      <c r="AN278" s="369" t="s">
        <v>1729</v>
      </c>
      <c r="AO278" s="369" t="s">
        <v>1790</v>
      </c>
      <c r="AP278" s="376">
        <v>1</v>
      </c>
      <c r="AQ278" s="369" t="s">
        <v>1750</v>
      </c>
      <c r="AR278" s="369" t="s">
        <v>587</v>
      </c>
      <c r="AS278" s="369">
        <v>57</v>
      </c>
      <c r="AT278" s="369" t="s">
        <v>594</v>
      </c>
      <c r="AU278" s="369">
        <v>25</v>
      </c>
      <c r="AV278" s="369">
        <v>0</v>
      </c>
      <c r="AW278" s="369">
        <v>3</v>
      </c>
      <c r="AX278" s="369">
        <v>0</v>
      </c>
      <c r="AY278" s="369">
        <v>0</v>
      </c>
      <c r="AZ278" s="369" t="s">
        <v>943</v>
      </c>
    </row>
    <row r="279" spans="1:73" ht="18" customHeight="1">
      <c r="A279" s="369" t="s">
        <v>1730</v>
      </c>
      <c r="B279" s="370" t="s">
        <v>1331</v>
      </c>
      <c r="C279" s="370">
        <v>2012</v>
      </c>
      <c r="D279" s="370" t="str">
        <f t="shared" si="4"/>
        <v>PYWC1009-2012</v>
      </c>
      <c r="E279" s="369" t="s">
        <v>588</v>
      </c>
      <c r="F279" s="369" t="s">
        <v>1341</v>
      </c>
      <c r="G279" s="398">
        <v>15</v>
      </c>
      <c r="H279" s="403" t="s">
        <v>492</v>
      </c>
      <c r="I279" s="374">
        <v>4492575.75</v>
      </c>
      <c r="J279" s="374">
        <v>400485.44</v>
      </c>
      <c r="K279" s="369">
        <v>0</v>
      </c>
      <c r="L279" s="369">
        <v>3</v>
      </c>
      <c r="M279" s="369">
        <v>0</v>
      </c>
      <c r="N279" s="369">
        <v>0</v>
      </c>
      <c r="Q279" s="368">
        <v>535</v>
      </c>
      <c r="R279" s="369" t="s">
        <v>587</v>
      </c>
      <c r="U279" s="372" t="s">
        <v>254</v>
      </c>
      <c r="W279" s="369" t="s">
        <v>587</v>
      </c>
      <c r="X279" s="369"/>
      <c r="Y279" s="369"/>
      <c r="AK279" s="369">
        <v>2012</v>
      </c>
      <c r="AL279" s="375" t="d">
        <v>2012-06-18</v>
      </c>
      <c r="AM279" s="372" t="s">
        <v>1813</v>
      </c>
      <c r="AN279" s="369" t="s">
        <v>1729</v>
      </c>
      <c r="AO279" s="369" t="s">
        <v>1790</v>
      </c>
      <c r="AP279" s="376">
        <v>1</v>
      </c>
      <c r="AQ279" s="369" t="s">
        <v>1750</v>
      </c>
      <c r="AR279" s="369" t="s">
        <v>587</v>
      </c>
      <c r="AS279" s="369">
        <v>64</v>
      </c>
      <c r="AT279" s="369" t="s">
        <v>585</v>
      </c>
      <c r="AU279" s="369">
        <v>22</v>
      </c>
      <c r="AV279" s="369">
        <v>0</v>
      </c>
      <c r="AW279" s="369">
        <v>4</v>
      </c>
      <c r="AX279" s="369">
        <v>0</v>
      </c>
      <c r="AY279" s="369">
        <v>0</v>
      </c>
      <c r="AZ279" s="369" t="s">
        <v>1340</v>
      </c>
      <c r="BF279" s="369" t="s">
        <v>1343</v>
      </c>
      <c r="BG279" s="369">
        <v>0</v>
      </c>
      <c r="BH279" s="369">
        <v>0</v>
      </c>
      <c r="BI279" s="369">
        <v>0</v>
      </c>
      <c r="BJ279" s="369">
        <v>70</v>
      </c>
      <c r="BK279" s="369">
        <v>30</v>
      </c>
      <c r="BL279" s="369">
        <v>50</v>
      </c>
      <c r="BM279" s="369">
        <v>48</v>
      </c>
      <c r="BN279" s="369">
        <v>48</v>
      </c>
      <c r="BO279" s="369">
        <v>42</v>
      </c>
      <c r="BP279" s="369">
        <v>5</v>
      </c>
      <c r="BQ279" s="369">
        <v>5</v>
      </c>
      <c r="BR279" s="369">
        <v>5</v>
      </c>
    </row>
    <row r="280" spans="1:73" ht="18" customHeight="1">
      <c r="A280" s="369" t="s">
        <v>1730</v>
      </c>
      <c r="B280" s="370" t="s">
        <v>1332</v>
      </c>
      <c r="C280" s="370">
        <v>2012</v>
      </c>
      <c r="D280" s="370" t="str">
        <f t="shared" si="4"/>
        <v>PYWC1010-2012</v>
      </c>
      <c r="E280" s="369" t="s">
        <v>588</v>
      </c>
      <c r="F280" s="369" t="s">
        <v>1341</v>
      </c>
      <c r="G280" s="398">
        <v>14</v>
      </c>
      <c r="H280" s="403" t="s">
        <v>493</v>
      </c>
      <c r="I280" s="374">
        <v>4492555.53</v>
      </c>
      <c r="J280" s="374">
        <v>400444.45</v>
      </c>
      <c r="K280" s="369">
        <v>1</v>
      </c>
      <c r="L280" s="369">
        <v>1</v>
      </c>
      <c r="M280" s="369">
        <v>0</v>
      </c>
      <c r="N280" s="369">
        <v>1</v>
      </c>
      <c r="Q280" s="368">
        <v>536</v>
      </c>
      <c r="R280" s="369" t="s">
        <v>587</v>
      </c>
      <c r="U280" s="372" t="s">
        <v>255</v>
      </c>
      <c r="W280" s="369" t="s">
        <v>587</v>
      </c>
      <c r="X280" s="369"/>
      <c r="Y280" s="369"/>
      <c r="AK280" s="369">
        <v>2012</v>
      </c>
      <c r="AL280" s="375" t="d">
        <v>2012-06-18</v>
      </c>
      <c r="AM280" s="372" t="s">
        <v>1813</v>
      </c>
      <c r="AN280" s="369" t="s">
        <v>1729</v>
      </c>
      <c r="AO280" s="369" t="s">
        <v>1790</v>
      </c>
      <c r="AP280" s="376">
        <v>1</v>
      </c>
      <c r="AQ280" s="369" t="s">
        <v>1750</v>
      </c>
      <c r="AR280" s="369" t="s">
        <v>587</v>
      </c>
      <c r="AS280" s="369">
        <v>87</v>
      </c>
      <c r="AT280" s="369" t="s">
        <v>594</v>
      </c>
      <c r="AU280" s="369">
        <v>18</v>
      </c>
      <c r="AV280" s="369">
        <v>0</v>
      </c>
      <c r="AW280" s="369">
        <v>1</v>
      </c>
      <c r="AX280" s="369">
        <v>0</v>
      </c>
      <c r="AY280" s="369">
        <v>0</v>
      </c>
      <c r="AZ280" s="369" t="s">
        <v>944</v>
      </c>
      <c r="BF280" s="369" t="s">
        <v>1344</v>
      </c>
      <c r="BG280" s="369">
        <v>15</v>
      </c>
      <c r="BH280" s="369">
        <v>0</v>
      </c>
      <c r="BI280" s="369">
        <v>0</v>
      </c>
      <c r="BJ280" s="369">
        <v>0</v>
      </c>
      <c r="BK280" s="369">
        <v>50</v>
      </c>
      <c r="BL280" s="369">
        <v>0</v>
      </c>
      <c r="BM280" s="369">
        <v>51</v>
      </c>
      <c r="BN280" s="369">
        <v>49</v>
      </c>
      <c r="BO280" s="369">
        <v>48</v>
      </c>
      <c r="BP280" s="369">
        <v>1</v>
      </c>
      <c r="BQ280" s="369">
        <v>4</v>
      </c>
      <c r="BR280" s="369">
        <v>0</v>
      </c>
    </row>
    <row r="281" spans="1:73" ht="18" customHeight="1">
      <c r="A281" s="369" t="s">
        <v>1730</v>
      </c>
      <c r="B281" s="370" t="s">
        <v>1333</v>
      </c>
      <c r="C281" s="370">
        <v>2012</v>
      </c>
      <c r="D281" s="370" t="str">
        <f t="shared" si="4"/>
        <v>PYWC1011-2012</v>
      </c>
      <c r="E281" s="369" t="s">
        <v>588</v>
      </c>
      <c r="F281" s="369" t="s">
        <v>1341</v>
      </c>
      <c r="I281" s="374">
        <v>4492556.0199999996</v>
      </c>
      <c r="J281" s="374">
        <v>400417.42</v>
      </c>
      <c r="K281" s="369">
        <v>0</v>
      </c>
      <c r="L281" s="369">
        <v>2</v>
      </c>
      <c r="M281" s="369">
        <v>0</v>
      </c>
      <c r="N281" s="369">
        <v>0</v>
      </c>
      <c r="O281" s="396" t="s">
        <v>568</v>
      </c>
      <c r="P281" s="369" t="s">
        <v>1382</v>
      </c>
      <c r="Q281" s="368">
        <v>537</v>
      </c>
      <c r="R281" s="369" t="s">
        <v>570</v>
      </c>
      <c r="U281" s="372" t="s">
        <v>620</v>
      </c>
      <c r="W281" s="369" t="s">
        <v>596</v>
      </c>
      <c r="X281" s="369"/>
      <c r="Y281" s="369"/>
      <c r="AK281" s="369">
        <v>2012</v>
      </c>
      <c r="AL281" s="375" t="d">
        <v>2012-06-18</v>
      </c>
      <c r="AM281" s="372" t="s">
        <v>1813</v>
      </c>
      <c r="AN281" s="369" t="s">
        <v>1729</v>
      </c>
      <c r="AO281" s="369" t="s">
        <v>1790</v>
      </c>
      <c r="AP281" s="376">
        <v>1</v>
      </c>
      <c r="AQ281" s="369" t="s">
        <v>1750</v>
      </c>
      <c r="AR281" s="369" t="s">
        <v>587</v>
      </c>
      <c r="AS281" s="369">
        <v>89</v>
      </c>
      <c r="AT281" s="369" t="s">
        <v>594</v>
      </c>
      <c r="AU281" s="369">
        <v>63</v>
      </c>
      <c r="AV281" s="369">
        <v>0</v>
      </c>
      <c r="AW281" s="369">
        <v>2</v>
      </c>
      <c r="AX281" s="369">
        <v>0</v>
      </c>
      <c r="AY281" s="369">
        <v>0</v>
      </c>
      <c r="AZ281" s="369" t="s">
        <v>945</v>
      </c>
      <c r="BF281" s="369" t="s">
        <v>1345</v>
      </c>
      <c r="BG281" s="369">
        <v>1</v>
      </c>
      <c r="BH281" s="369">
        <v>25</v>
      </c>
      <c r="BJ281" s="369">
        <v>50</v>
      </c>
      <c r="BK281" s="369">
        <v>56</v>
      </c>
      <c r="BM281" s="369">
        <v>55</v>
      </c>
      <c r="BN281" s="369">
        <v>49</v>
      </c>
      <c r="BP281" s="369">
        <v>5</v>
      </c>
      <c r="BQ281" s="369">
        <v>5</v>
      </c>
      <c r="BS281" s="369"/>
      <c r="BT281" s="369"/>
      <c r="BU281" s="369"/>
    </row>
    <row r="282" spans="1:73" ht="18" customHeight="1">
      <c r="A282" s="369" t="s">
        <v>1730</v>
      </c>
      <c r="B282" s="370" t="s">
        <v>1334</v>
      </c>
      <c r="C282" s="370">
        <v>2012</v>
      </c>
      <c r="D282" s="370" t="str">
        <f t="shared" si="4"/>
        <v>PYWC1012-2012</v>
      </c>
      <c r="E282" s="369" t="s">
        <v>588</v>
      </c>
      <c r="F282" s="369" t="s">
        <v>1341</v>
      </c>
      <c r="G282" s="398">
        <v>12</v>
      </c>
      <c r="H282" s="403" t="s">
        <v>494</v>
      </c>
      <c r="I282" s="374">
        <v>4492545.07</v>
      </c>
      <c r="J282" s="374">
        <v>400469.62</v>
      </c>
      <c r="K282" s="369">
        <v>0</v>
      </c>
      <c r="L282" s="369">
        <v>3</v>
      </c>
      <c r="M282" s="369">
        <v>0</v>
      </c>
      <c r="N282" s="369">
        <v>4</v>
      </c>
      <c r="Q282" s="368">
        <v>538</v>
      </c>
      <c r="R282" s="369" t="s">
        <v>587</v>
      </c>
      <c r="U282" s="372" t="s">
        <v>256</v>
      </c>
      <c r="W282" s="369" t="s">
        <v>587</v>
      </c>
      <c r="X282" s="369"/>
      <c r="Y282" s="369"/>
      <c r="AK282" s="369">
        <v>2012</v>
      </c>
      <c r="AL282" s="375" t="d">
        <v>2012-06-18</v>
      </c>
      <c r="AM282" s="372" t="s">
        <v>1813</v>
      </c>
      <c r="AN282" s="369" t="s">
        <v>1729</v>
      </c>
      <c r="AO282" s="369" t="s">
        <v>1790</v>
      </c>
      <c r="AP282" s="376">
        <v>1</v>
      </c>
      <c r="AQ282" s="369" t="s">
        <v>1750</v>
      </c>
      <c r="AR282" s="369" t="s">
        <v>587</v>
      </c>
      <c r="AS282" s="369">
        <v>97</v>
      </c>
      <c r="AT282" s="369" t="s">
        <v>585</v>
      </c>
      <c r="AU282" s="369">
        <v>6</v>
      </c>
      <c r="AV282" s="369">
        <v>0</v>
      </c>
      <c r="AW282" s="369">
        <v>3</v>
      </c>
      <c r="AX282" s="369">
        <v>0</v>
      </c>
      <c r="AY282" s="369">
        <v>4</v>
      </c>
      <c r="BF282" s="369" t="s">
        <v>1346</v>
      </c>
      <c r="BG282" s="369">
        <v>0</v>
      </c>
      <c r="BH282" s="369">
        <v>0</v>
      </c>
      <c r="BI282" s="369">
        <v>0</v>
      </c>
      <c r="BJ282" s="369">
        <v>3</v>
      </c>
      <c r="BK282" s="369">
        <v>2</v>
      </c>
      <c r="BL282" s="369">
        <v>6</v>
      </c>
      <c r="BM282" s="369">
        <v>57</v>
      </c>
      <c r="BN282" s="369">
        <v>53</v>
      </c>
      <c r="BO282" s="369">
        <v>52</v>
      </c>
      <c r="BP282" s="369">
        <v>5</v>
      </c>
      <c r="BQ282" s="369">
        <v>5</v>
      </c>
      <c r="BR282" s="369">
        <v>5</v>
      </c>
    </row>
    <row r="283" spans="1:73" ht="18" customHeight="1">
      <c r="A283" s="369" t="s">
        <v>1731</v>
      </c>
      <c r="B283" s="370" t="s">
        <v>1347</v>
      </c>
      <c r="C283" s="370">
        <v>2012</v>
      </c>
      <c r="D283" s="370" t="str">
        <f t="shared" si="4"/>
        <v>PYWC2001-2012</v>
      </c>
      <c r="E283" s="369" t="s">
        <v>707</v>
      </c>
      <c r="F283" s="369" t="s">
        <v>1354</v>
      </c>
      <c r="G283" s="398">
        <v>1</v>
      </c>
      <c r="H283" s="402" t="s">
        <v>1347</v>
      </c>
      <c r="I283" s="374">
        <v>4492586.7</v>
      </c>
      <c r="J283" s="374">
        <v>400440.86</v>
      </c>
      <c r="K283" s="369">
        <v>0</v>
      </c>
      <c r="L283" s="369">
        <v>4</v>
      </c>
      <c r="M283" s="369">
        <v>0</v>
      </c>
      <c r="N283" s="369">
        <v>0</v>
      </c>
      <c r="P283" s="369" t="s">
        <v>1353</v>
      </c>
      <c r="Q283" s="368">
        <v>539</v>
      </c>
      <c r="R283" s="369" t="s">
        <v>587</v>
      </c>
      <c r="U283" s="372" t="s">
        <v>175</v>
      </c>
      <c r="W283" s="369" t="s">
        <v>587</v>
      </c>
      <c r="X283" s="369"/>
      <c r="Y283" s="369"/>
      <c r="AK283" s="369">
        <v>2012</v>
      </c>
      <c r="AL283" s="375" t="d">
        <v>2012-06-18</v>
      </c>
      <c r="AM283" s="372" t="s">
        <v>1810</v>
      </c>
      <c r="AN283" s="369" t="s">
        <v>1729</v>
      </c>
      <c r="AO283" s="369" t="s">
        <v>1790</v>
      </c>
      <c r="AP283" s="376">
        <v>2</v>
      </c>
      <c r="AQ283" s="369" t="s">
        <v>1752</v>
      </c>
      <c r="AR283" s="369" t="s">
        <v>587</v>
      </c>
      <c r="AS283" s="369">
        <v>15</v>
      </c>
      <c r="AT283" s="369" t="s">
        <v>585</v>
      </c>
      <c r="AU283" s="369">
        <v>34</v>
      </c>
      <c r="AV283" s="369">
        <v>0</v>
      </c>
      <c r="AW283" s="369">
        <v>4</v>
      </c>
      <c r="AX283" s="369">
        <v>0</v>
      </c>
      <c r="AY283" s="369">
        <v>0</v>
      </c>
      <c r="AZ283" s="369" t="s">
        <v>1225</v>
      </c>
      <c r="BF283" s="369" t="s">
        <v>1384</v>
      </c>
      <c r="BG283" s="369">
        <v>8</v>
      </c>
      <c r="BH283" s="369">
        <v>18</v>
      </c>
      <c r="BI283" s="369">
        <v>0</v>
      </c>
      <c r="BJ283" s="369">
        <v>95</v>
      </c>
      <c r="BK283" s="369">
        <v>37</v>
      </c>
      <c r="BL283" s="369">
        <v>57</v>
      </c>
      <c r="BM283" s="369">
        <v>46</v>
      </c>
      <c r="BN283" s="369">
        <v>46</v>
      </c>
      <c r="BO283" s="369">
        <v>45</v>
      </c>
      <c r="BP283" s="369">
        <v>5</v>
      </c>
      <c r="BQ283" s="369">
        <v>4</v>
      </c>
      <c r="BR283" s="369">
        <v>5</v>
      </c>
    </row>
    <row r="284" spans="1:73" ht="18" customHeight="1">
      <c r="A284" s="369" t="s">
        <v>1731</v>
      </c>
      <c r="B284" s="370" t="s">
        <v>1348</v>
      </c>
      <c r="C284" s="370">
        <v>2012</v>
      </c>
      <c r="D284" s="370" t="str">
        <f t="shared" si="4"/>
        <v>PYWC2002-2012</v>
      </c>
      <c r="E284" s="369" t="s">
        <v>707</v>
      </c>
      <c r="F284" s="369" t="s">
        <v>1354</v>
      </c>
      <c r="G284" s="398">
        <v>2</v>
      </c>
      <c r="H284" s="403" t="s">
        <v>1775</v>
      </c>
      <c r="I284" s="374">
        <v>4492587.8899999997</v>
      </c>
      <c r="J284" s="374">
        <v>400411.65</v>
      </c>
      <c r="K284" s="369">
        <v>1</v>
      </c>
      <c r="L284" s="369">
        <v>5</v>
      </c>
      <c r="M284" s="369">
        <v>0</v>
      </c>
      <c r="N284" s="369">
        <v>0</v>
      </c>
      <c r="Q284" s="368">
        <v>540</v>
      </c>
      <c r="R284" s="369" t="s">
        <v>587</v>
      </c>
      <c r="U284" s="372" t="s">
        <v>257</v>
      </c>
      <c r="W284" s="369" t="s">
        <v>587</v>
      </c>
      <c r="X284" s="369"/>
      <c r="Y284" s="369"/>
      <c r="AK284" s="369">
        <v>2012</v>
      </c>
      <c r="AL284" s="375" t="d">
        <v>2012-06-18</v>
      </c>
      <c r="AM284" s="372" t="s">
        <v>1810</v>
      </c>
      <c r="AN284" s="369" t="s">
        <v>1729</v>
      </c>
      <c r="AO284" s="369" t="s">
        <v>1790</v>
      </c>
      <c r="AP284" s="376">
        <v>2</v>
      </c>
      <c r="AQ284" s="369" t="s">
        <v>1752</v>
      </c>
      <c r="AR284" s="369" t="s">
        <v>587</v>
      </c>
      <c r="AS284" s="369">
        <v>6</v>
      </c>
      <c r="AT284" s="369" t="s">
        <v>585</v>
      </c>
      <c r="AU284" s="369">
        <v>7</v>
      </c>
      <c r="AV284" s="369">
        <v>2</v>
      </c>
      <c r="AW284" s="369">
        <v>4</v>
      </c>
      <c r="AX284" s="369">
        <v>0</v>
      </c>
      <c r="AY284" s="369">
        <v>1</v>
      </c>
      <c r="AZ284" s="369" t="s">
        <v>1225</v>
      </c>
      <c r="BF284" s="369" t="s">
        <v>1385</v>
      </c>
      <c r="BG284" s="369">
        <v>2</v>
      </c>
      <c r="BH284" s="369">
        <v>25</v>
      </c>
      <c r="BI284" s="369">
        <v>32</v>
      </c>
      <c r="BJ284" s="369">
        <v>20</v>
      </c>
      <c r="BK284" s="369">
        <v>32</v>
      </c>
      <c r="BL284" s="369">
        <v>10</v>
      </c>
      <c r="BM284" s="369">
        <v>52</v>
      </c>
      <c r="BN284" s="369">
        <v>51</v>
      </c>
      <c r="BO284" s="369">
        <v>49</v>
      </c>
      <c r="BP284" s="369">
        <v>4</v>
      </c>
      <c r="BQ284" s="369">
        <v>4</v>
      </c>
      <c r="BR284" s="369">
        <v>3</v>
      </c>
    </row>
    <row r="285" spans="1:73" ht="18" customHeight="1">
      <c r="A285" s="369" t="s">
        <v>1731</v>
      </c>
      <c r="B285" s="370" t="s">
        <v>1349</v>
      </c>
      <c r="C285" s="370">
        <v>2012</v>
      </c>
      <c r="D285" s="370" t="str">
        <f t="shared" si="4"/>
        <v>PYWC2003-2012</v>
      </c>
      <c r="E285" s="369" t="s">
        <v>707</v>
      </c>
      <c r="F285" s="369" t="s">
        <v>1354</v>
      </c>
      <c r="G285" s="398">
        <v>3</v>
      </c>
      <c r="H285" s="403" t="s">
        <v>1786</v>
      </c>
      <c r="I285" s="374">
        <v>449582.52</v>
      </c>
      <c r="J285" s="374">
        <v>400408.34</v>
      </c>
      <c r="K285" s="369">
        <v>1</v>
      </c>
      <c r="L285" s="369">
        <v>2</v>
      </c>
      <c r="M285" s="369">
        <v>0</v>
      </c>
      <c r="N285" s="369">
        <v>1</v>
      </c>
      <c r="Q285" s="368">
        <v>541</v>
      </c>
      <c r="R285" s="369" t="s">
        <v>587</v>
      </c>
      <c r="U285" s="372" t="s">
        <v>176</v>
      </c>
      <c r="W285" s="369" t="s">
        <v>587</v>
      </c>
      <c r="X285" s="369"/>
      <c r="Y285" s="369"/>
      <c r="AK285" s="369">
        <v>2012</v>
      </c>
      <c r="AL285" s="375" t="d">
        <v>2012-06-18</v>
      </c>
      <c r="AM285" s="372" t="s">
        <v>1810</v>
      </c>
      <c r="AN285" s="369" t="s">
        <v>1729</v>
      </c>
      <c r="AO285" s="369" t="s">
        <v>1790</v>
      </c>
      <c r="AP285" s="376">
        <v>2</v>
      </c>
      <c r="AQ285" s="369" t="s">
        <v>1752</v>
      </c>
      <c r="AR285" s="369" t="s">
        <v>587</v>
      </c>
      <c r="AS285" s="369">
        <v>11</v>
      </c>
      <c r="AT285" s="369" t="s">
        <v>585</v>
      </c>
      <c r="AU285" s="369">
        <v>3</v>
      </c>
      <c r="AV285" s="369">
        <v>1</v>
      </c>
      <c r="AW285" s="369">
        <v>2</v>
      </c>
      <c r="AX285" s="369">
        <v>0</v>
      </c>
      <c r="AY285" s="369">
        <v>1</v>
      </c>
      <c r="AZ285" s="369" t="s">
        <v>1352</v>
      </c>
      <c r="BF285" s="369">
        <v>89</v>
      </c>
      <c r="BG285" s="369">
        <v>40</v>
      </c>
      <c r="BH285" s="369">
        <v>50</v>
      </c>
      <c r="BI285" s="369">
        <v>54</v>
      </c>
      <c r="BJ285" s="369">
        <v>9</v>
      </c>
      <c r="BK285" s="369">
        <v>18</v>
      </c>
      <c r="BL285" s="369">
        <v>0</v>
      </c>
      <c r="BM285" s="369">
        <v>43</v>
      </c>
      <c r="BN285" s="369">
        <v>41</v>
      </c>
      <c r="BO285" s="369">
        <v>37</v>
      </c>
      <c r="BP285" s="369">
        <v>2</v>
      </c>
      <c r="BQ285" s="369">
        <v>3</v>
      </c>
      <c r="BR285" s="369">
        <v>1</v>
      </c>
    </row>
    <row r="286" spans="1:73" ht="18" customHeight="1">
      <c r="A286" s="369" t="s">
        <v>1731</v>
      </c>
      <c r="B286" s="370" t="s">
        <v>1350</v>
      </c>
      <c r="C286" s="370">
        <v>2012</v>
      </c>
      <c r="D286" s="370" t="str">
        <f t="shared" si="4"/>
        <v>PYWC2005-2012</v>
      </c>
      <c r="E286" s="369" t="s">
        <v>588</v>
      </c>
      <c r="F286" s="369" t="s">
        <v>1341</v>
      </c>
      <c r="G286" s="398">
        <v>13</v>
      </c>
      <c r="H286" s="402" t="s">
        <v>496</v>
      </c>
      <c r="I286" s="374">
        <v>4492556.0199999996</v>
      </c>
      <c r="J286" s="374">
        <v>400417.42</v>
      </c>
      <c r="K286" s="369">
        <v>0</v>
      </c>
      <c r="L286" s="369">
        <v>2</v>
      </c>
      <c r="M286" s="369">
        <v>0</v>
      </c>
      <c r="N286" s="369">
        <v>0</v>
      </c>
      <c r="O286" s="396" t="s">
        <v>569</v>
      </c>
      <c r="P286" s="369" t="s">
        <v>1383</v>
      </c>
      <c r="Q286" s="368">
        <v>542</v>
      </c>
      <c r="R286" s="369" t="s">
        <v>587</v>
      </c>
      <c r="U286" s="372" t="s">
        <v>177</v>
      </c>
      <c r="W286" s="369" t="s">
        <v>587</v>
      </c>
      <c r="X286" s="369"/>
      <c r="Y286" s="369"/>
      <c r="AK286" s="369">
        <v>2012</v>
      </c>
      <c r="AL286" s="375" t="d">
        <v>2012-06-18</v>
      </c>
      <c r="AM286" s="372" t="s">
        <v>1810</v>
      </c>
      <c r="AN286" s="369" t="s">
        <v>1729</v>
      </c>
      <c r="AO286" s="369" t="s">
        <v>1790</v>
      </c>
      <c r="AP286" s="376">
        <v>2</v>
      </c>
      <c r="AQ286" s="369" t="s">
        <v>1752</v>
      </c>
      <c r="AR286" s="369" t="s">
        <v>587</v>
      </c>
      <c r="AS286" s="369">
        <v>38</v>
      </c>
      <c r="AT286" s="369" t="s">
        <v>585</v>
      </c>
      <c r="AU286" s="369">
        <v>5</v>
      </c>
      <c r="AV286" s="369">
        <v>0</v>
      </c>
      <c r="AW286" s="369">
        <v>2</v>
      </c>
      <c r="AX286" s="369">
        <v>0</v>
      </c>
      <c r="AY286" s="369">
        <v>0</v>
      </c>
      <c r="AZ286" s="369" t="s">
        <v>800</v>
      </c>
      <c r="BF286" s="369" t="s">
        <v>1386</v>
      </c>
      <c r="BG286" s="369">
        <v>1</v>
      </c>
      <c r="BH286" s="369">
        <v>25</v>
      </c>
      <c r="BJ286" s="369">
        <v>50</v>
      </c>
      <c r="BK286" s="369">
        <v>65</v>
      </c>
      <c r="BM286" s="369">
        <v>55</v>
      </c>
      <c r="BN286" s="369">
        <v>49</v>
      </c>
      <c r="BP286" s="369">
        <v>5</v>
      </c>
      <c r="BQ286" s="369">
        <v>5</v>
      </c>
      <c r="BS286" s="369"/>
      <c r="BT286" s="369"/>
      <c r="BU286" s="369"/>
    </row>
    <row r="287" spans="1:73" ht="18" customHeight="1">
      <c r="A287" s="369" t="s">
        <v>1731</v>
      </c>
      <c r="B287" s="370" t="s">
        <v>1351</v>
      </c>
      <c r="C287" s="370">
        <v>2012</v>
      </c>
      <c r="D287" s="370" t="str">
        <f t="shared" si="4"/>
        <v>PYWC2006-2012</v>
      </c>
      <c r="E287" s="369" t="s">
        <v>707</v>
      </c>
      <c r="F287" s="369" t="s">
        <v>1354</v>
      </c>
      <c r="G287" s="398">
        <v>4</v>
      </c>
      <c r="H287" s="403" t="s">
        <v>1773</v>
      </c>
      <c r="I287" s="374">
        <v>4492599.7</v>
      </c>
      <c r="J287" s="374">
        <v>400443.89</v>
      </c>
      <c r="K287" s="369">
        <v>0</v>
      </c>
      <c r="L287" s="369">
        <v>2</v>
      </c>
      <c r="M287" s="369">
        <v>0</v>
      </c>
      <c r="N287" s="369">
        <v>0</v>
      </c>
      <c r="Q287" s="368">
        <v>543</v>
      </c>
      <c r="R287" s="369" t="s">
        <v>587</v>
      </c>
      <c r="U287" s="372" t="s">
        <v>178</v>
      </c>
      <c r="W287" s="369" t="s">
        <v>587</v>
      </c>
      <c r="X287" s="369"/>
      <c r="Y287" s="369"/>
      <c r="AK287" s="369">
        <v>2012</v>
      </c>
      <c r="AL287" s="375" t="d">
        <v>2012-06-18</v>
      </c>
      <c r="AM287" s="372" t="s">
        <v>1810</v>
      </c>
      <c r="AN287" s="369" t="s">
        <v>1729</v>
      </c>
      <c r="AO287" s="369" t="s">
        <v>1790</v>
      </c>
      <c r="AP287" s="376">
        <v>2</v>
      </c>
      <c r="AQ287" s="369" t="s">
        <v>1752</v>
      </c>
      <c r="AR287" s="369" t="s">
        <v>587</v>
      </c>
      <c r="AS287" s="369">
        <v>0</v>
      </c>
      <c r="AT287" s="369" t="s">
        <v>585</v>
      </c>
      <c r="AU287" s="369">
        <v>43</v>
      </c>
      <c r="AV287" s="369">
        <v>0</v>
      </c>
      <c r="AW287" s="369">
        <v>2</v>
      </c>
      <c r="AX287" s="369">
        <v>0</v>
      </c>
      <c r="AY287" s="369">
        <v>0</v>
      </c>
      <c r="AZ287" s="369" t="s">
        <v>800</v>
      </c>
      <c r="BG287" s="369">
        <v>0</v>
      </c>
      <c r="BH287" s="369">
        <v>3</v>
      </c>
      <c r="BJ287" s="369">
        <v>33</v>
      </c>
      <c r="BK287" s="369">
        <v>43</v>
      </c>
      <c r="BM287" s="369">
        <v>52</v>
      </c>
      <c r="BN287" s="369">
        <v>50</v>
      </c>
      <c r="BP287" s="369">
        <v>5</v>
      </c>
      <c r="BQ287" s="369">
        <v>5</v>
      </c>
    </row>
    <row r="288" spans="1:73" ht="18" customHeight="1">
      <c r="A288" s="369" t="s">
        <v>1732</v>
      </c>
      <c r="B288" s="370" t="s">
        <v>1356</v>
      </c>
      <c r="C288" s="370">
        <v>2012</v>
      </c>
      <c r="D288" s="370" t="str">
        <f t="shared" si="4"/>
        <v>PYWN1001-2012</v>
      </c>
      <c r="E288" s="369" t="s">
        <v>588</v>
      </c>
      <c r="F288" s="369" t="s">
        <v>1341</v>
      </c>
      <c r="G288" s="398">
        <v>1</v>
      </c>
      <c r="H288" s="402" t="s">
        <v>497</v>
      </c>
      <c r="I288" s="374">
        <v>4492887.18</v>
      </c>
      <c r="J288" s="374">
        <v>400421.04</v>
      </c>
      <c r="K288" s="369">
        <v>0</v>
      </c>
      <c r="L288" s="369">
        <v>5</v>
      </c>
      <c r="M288" s="369">
        <v>0</v>
      </c>
      <c r="N288" s="369">
        <v>0</v>
      </c>
      <c r="O288" s="396" t="s">
        <v>507</v>
      </c>
      <c r="Q288" s="368">
        <v>544</v>
      </c>
      <c r="R288" s="369" t="s">
        <v>587</v>
      </c>
      <c r="U288" s="381" t="s">
        <v>179</v>
      </c>
      <c r="V288" s="382"/>
      <c r="W288" s="369" t="s">
        <v>587</v>
      </c>
      <c r="X288" s="369"/>
      <c r="Y288" s="369"/>
      <c r="AK288" s="369">
        <v>2012</v>
      </c>
      <c r="AL288" s="375" t="d">
        <v>2012-06-18</v>
      </c>
      <c r="AM288" s="372" t="s">
        <v>1813</v>
      </c>
      <c r="AN288" s="369" t="s">
        <v>1729</v>
      </c>
      <c r="AO288" s="369" t="s">
        <v>1817</v>
      </c>
      <c r="AP288" s="376">
        <v>1</v>
      </c>
      <c r="AQ288" s="369" t="s">
        <v>1751</v>
      </c>
      <c r="AR288" s="369" t="s">
        <v>587</v>
      </c>
      <c r="AS288" s="369">
        <v>2</v>
      </c>
      <c r="AT288" s="369" t="s">
        <v>585</v>
      </c>
      <c r="AU288" s="369">
        <v>23</v>
      </c>
      <c r="AV288" s="369">
        <v>0</v>
      </c>
      <c r="AW288" s="369">
        <v>5</v>
      </c>
      <c r="AX288" s="369">
        <v>0</v>
      </c>
      <c r="AY288" s="369">
        <v>0</v>
      </c>
      <c r="AZ288" s="369" t="s">
        <v>1358</v>
      </c>
      <c r="BF288" s="369" t="s">
        <v>1360</v>
      </c>
      <c r="BG288" s="369">
        <v>0</v>
      </c>
      <c r="BH288" s="369">
        <v>0</v>
      </c>
      <c r="BI288" s="369">
        <v>0</v>
      </c>
      <c r="BJ288" s="369">
        <v>20</v>
      </c>
      <c r="BK288" s="369">
        <v>43</v>
      </c>
      <c r="BL288" s="369">
        <v>23</v>
      </c>
      <c r="BM288" s="369">
        <v>49</v>
      </c>
      <c r="BN288" s="369">
        <v>45</v>
      </c>
      <c r="BO288" s="369">
        <v>40</v>
      </c>
      <c r="BP288" s="369">
        <v>5</v>
      </c>
      <c r="BQ288" s="369">
        <v>4</v>
      </c>
      <c r="BR288" s="369">
        <v>5</v>
      </c>
    </row>
    <row r="289" spans="1:70" ht="18" customHeight="1">
      <c r="A289" s="369" t="s">
        <v>1732</v>
      </c>
      <c r="B289" s="370" t="s">
        <v>1357</v>
      </c>
      <c r="C289" s="370">
        <v>2012</v>
      </c>
      <c r="D289" s="370" t="str">
        <f t="shared" si="4"/>
        <v>PYWN1002-2012</v>
      </c>
      <c r="E289" s="369" t="s">
        <v>588</v>
      </c>
      <c r="F289" s="369" t="s">
        <v>1341</v>
      </c>
      <c r="G289" s="398">
        <v>2</v>
      </c>
      <c r="H289" s="402" t="s">
        <v>13</v>
      </c>
      <c r="I289" s="374">
        <v>4492859.4000000004</v>
      </c>
      <c r="J289" s="374">
        <v>400407.62</v>
      </c>
      <c r="K289" s="369">
        <v>0</v>
      </c>
      <c r="L289" s="369">
        <v>6</v>
      </c>
      <c r="M289" s="369">
        <v>0</v>
      </c>
      <c r="N289" s="369">
        <v>0</v>
      </c>
      <c r="Q289" s="368">
        <v>545</v>
      </c>
      <c r="R289" s="369" t="s">
        <v>587</v>
      </c>
      <c r="U289" s="381" t="s">
        <v>180</v>
      </c>
      <c r="V289" s="382"/>
      <c r="W289" s="369" t="s">
        <v>587</v>
      </c>
      <c r="X289" s="369"/>
      <c r="Y289" s="369"/>
      <c r="AK289" s="369">
        <v>2012</v>
      </c>
      <c r="AL289" s="375" t="d">
        <v>2012-06-18</v>
      </c>
      <c r="AM289" s="372" t="s">
        <v>1813</v>
      </c>
      <c r="AN289" s="369" t="s">
        <v>1729</v>
      </c>
      <c r="AO289" s="369" t="s">
        <v>1817</v>
      </c>
      <c r="AP289" s="376">
        <v>1</v>
      </c>
      <c r="AQ289" s="369" t="s">
        <v>1751</v>
      </c>
      <c r="AR289" s="369" t="s">
        <v>587</v>
      </c>
      <c r="AS289" s="369">
        <v>19</v>
      </c>
      <c r="AT289" s="369" t="s">
        <v>594</v>
      </c>
      <c r="AU289" s="369">
        <v>2</v>
      </c>
      <c r="AV289" s="369">
        <v>0</v>
      </c>
      <c r="AW289" s="369">
        <v>2</v>
      </c>
      <c r="AX289" s="369">
        <v>0</v>
      </c>
      <c r="AY289" s="369">
        <v>0</v>
      </c>
      <c r="AZ289" s="369" t="s">
        <v>945</v>
      </c>
      <c r="BF289" s="369" t="s">
        <v>1361</v>
      </c>
      <c r="BG289" s="369">
        <v>0</v>
      </c>
      <c r="BH289" s="369">
        <v>25</v>
      </c>
      <c r="BI289" s="369">
        <v>15</v>
      </c>
      <c r="BJ289" s="369">
        <v>49</v>
      </c>
      <c r="BK289" s="369">
        <v>52</v>
      </c>
      <c r="BL289" s="369">
        <v>67</v>
      </c>
      <c r="BM289" s="369">
        <v>52</v>
      </c>
      <c r="BN289" s="369">
        <v>51</v>
      </c>
      <c r="BO289" s="369">
        <v>48</v>
      </c>
      <c r="BP289" s="369">
        <v>4</v>
      </c>
      <c r="BQ289" s="369">
        <v>3</v>
      </c>
      <c r="BR289" s="369">
        <v>3</v>
      </c>
    </row>
    <row r="290" spans="1:70" ht="18" customHeight="1">
      <c r="A290" s="369" t="s">
        <v>1732</v>
      </c>
      <c r="B290" s="370" t="s">
        <v>1363</v>
      </c>
      <c r="C290" s="370">
        <v>2012</v>
      </c>
      <c r="D290" s="370" t="str">
        <f t="shared" si="4"/>
        <v>PYWN1003-2012</v>
      </c>
      <c r="E290" s="369" t="s">
        <v>588</v>
      </c>
      <c r="F290" s="369" t="s">
        <v>1341</v>
      </c>
      <c r="G290" s="398">
        <v>3</v>
      </c>
      <c r="H290" s="402" t="s">
        <v>14</v>
      </c>
      <c r="I290" s="374">
        <v>4492870.18</v>
      </c>
      <c r="J290" s="374">
        <v>400396.01</v>
      </c>
      <c r="K290" s="369">
        <v>0</v>
      </c>
      <c r="L290" s="369">
        <v>2</v>
      </c>
      <c r="M290" s="369">
        <v>0</v>
      </c>
      <c r="N290" s="369">
        <v>0</v>
      </c>
      <c r="Q290" s="368">
        <v>546</v>
      </c>
      <c r="R290" s="369" t="s">
        <v>587</v>
      </c>
      <c r="U290" s="381" t="s">
        <v>181</v>
      </c>
      <c r="V290" s="382"/>
      <c r="W290" s="369" t="s">
        <v>587</v>
      </c>
      <c r="X290" s="369"/>
      <c r="Y290" s="369"/>
      <c r="AK290" s="369">
        <v>2012</v>
      </c>
      <c r="AL290" s="375" t="d">
        <v>2012-06-18</v>
      </c>
      <c r="AM290" s="372" t="s">
        <v>1813</v>
      </c>
      <c r="AN290" s="369" t="s">
        <v>1729</v>
      </c>
      <c r="AO290" s="369" t="s">
        <v>1817</v>
      </c>
      <c r="AP290" s="376">
        <v>1</v>
      </c>
      <c r="AQ290" s="369" t="s">
        <v>1751</v>
      </c>
      <c r="AR290" s="369" t="s">
        <v>587</v>
      </c>
      <c r="AS290" s="369">
        <v>30</v>
      </c>
      <c r="AT290" s="369" t="s">
        <v>585</v>
      </c>
      <c r="AU290" s="369">
        <v>11</v>
      </c>
      <c r="AV290" s="369">
        <v>0</v>
      </c>
      <c r="AW290" s="369">
        <v>6</v>
      </c>
      <c r="AX290" s="369">
        <v>0</v>
      </c>
      <c r="AY290" s="369">
        <v>1</v>
      </c>
      <c r="AZ290" s="369" t="s">
        <v>1359</v>
      </c>
      <c r="BF290" s="369" t="s">
        <v>1362</v>
      </c>
      <c r="BG290" s="369">
        <v>0</v>
      </c>
      <c r="BH290" s="369">
        <v>0</v>
      </c>
      <c r="BJ290" s="369">
        <v>28</v>
      </c>
      <c r="BK290" s="369">
        <v>17</v>
      </c>
      <c r="BM290" s="369">
        <v>44</v>
      </c>
      <c r="BN290" s="369">
        <v>40</v>
      </c>
      <c r="BP290" s="369">
        <v>5</v>
      </c>
      <c r="BQ290" s="369">
        <v>4</v>
      </c>
    </row>
    <row r="291" spans="1:70" ht="18" customHeight="1">
      <c r="A291" s="369" t="s">
        <v>1733</v>
      </c>
      <c r="B291" s="370" t="s">
        <v>1364</v>
      </c>
      <c r="C291" s="370">
        <v>2012</v>
      </c>
      <c r="D291" s="370" t="str">
        <f t="shared" si="4"/>
        <v>PYWN2001-2012</v>
      </c>
      <c r="E291" s="369" t="s">
        <v>588</v>
      </c>
      <c r="F291" s="369" t="s">
        <v>1341</v>
      </c>
      <c r="G291" s="398">
        <v>11</v>
      </c>
      <c r="H291" s="402" t="s">
        <v>1364</v>
      </c>
      <c r="I291" s="374">
        <v>4492677.21</v>
      </c>
      <c r="J291" s="374">
        <v>400437.03</v>
      </c>
      <c r="K291" s="369">
        <v>0</v>
      </c>
      <c r="L291" s="369">
        <v>8</v>
      </c>
      <c r="M291" s="369">
        <v>0</v>
      </c>
      <c r="N291" s="369">
        <v>0</v>
      </c>
      <c r="Q291" s="368">
        <v>547</v>
      </c>
      <c r="R291" s="369" t="s">
        <v>587</v>
      </c>
      <c r="U291" s="381" t="s">
        <v>196</v>
      </c>
      <c r="V291" s="382"/>
      <c r="W291" s="369" t="s">
        <v>587</v>
      </c>
      <c r="X291" s="369"/>
      <c r="Y291" s="369"/>
      <c r="AK291" s="369">
        <v>2012</v>
      </c>
      <c r="AL291" s="375" t="d">
        <v>2012-06-18</v>
      </c>
      <c r="AM291" s="372" t="s">
        <v>1813</v>
      </c>
      <c r="AN291" s="369" t="s">
        <v>1729</v>
      </c>
      <c r="AO291" s="369" t="s">
        <v>1817</v>
      </c>
      <c r="AP291" s="376">
        <v>2</v>
      </c>
      <c r="AQ291" s="369" t="s">
        <v>1759</v>
      </c>
      <c r="AR291" s="369" t="s">
        <v>587</v>
      </c>
      <c r="AS291" s="369">
        <v>42</v>
      </c>
      <c r="AT291" s="369" t="s">
        <v>585</v>
      </c>
      <c r="AU291" s="369">
        <v>64</v>
      </c>
      <c r="AV291" s="369">
        <v>0</v>
      </c>
      <c r="AW291" s="369">
        <v>6</v>
      </c>
      <c r="AX291" s="369">
        <v>0</v>
      </c>
      <c r="AY291" s="369">
        <v>0</v>
      </c>
      <c r="AZ291" s="369" t="s">
        <v>1372</v>
      </c>
      <c r="BF291" s="369" t="s">
        <v>1374</v>
      </c>
      <c r="BG291" s="369">
        <v>10</v>
      </c>
      <c r="BH291" s="369">
        <v>8</v>
      </c>
      <c r="BI291" s="369">
        <v>0</v>
      </c>
      <c r="BJ291" s="369">
        <v>60</v>
      </c>
      <c r="BK291" s="369">
        <v>50</v>
      </c>
      <c r="BL291" s="369">
        <v>25</v>
      </c>
      <c r="BM291" s="369">
        <v>55</v>
      </c>
      <c r="BN291" s="369">
        <v>54</v>
      </c>
      <c r="BO291" s="369">
        <v>54</v>
      </c>
      <c r="BP291" s="369">
        <v>3</v>
      </c>
      <c r="BQ291" s="369">
        <v>3</v>
      </c>
      <c r="BR291" s="369">
        <v>5</v>
      </c>
    </row>
    <row r="292" spans="1:70" ht="18" customHeight="1">
      <c r="A292" s="369" t="s">
        <v>1733</v>
      </c>
      <c r="B292" s="370" t="s">
        <v>1365</v>
      </c>
      <c r="C292" s="370">
        <v>2012</v>
      </c>
      <c r="D292" s="370" t="str">
        <f t="shared" si="4"/>
        <v>PYWN2002-2012</v>
      </c>
      <c r="E292" s="369" t="s">
        <v>588</v>
      </c>
      <c r="F292" s="369" t="s">
        <v>1341</v>
      </c>
      <c r="G292" s="398">
        <v>10</v>
      </c>
      <c r="H292" s="402" t="s">
        <v>498</v>
      </c>
      <c r="I292" s="374">
        <v>4492675.71</v>
      </c>
      <c r="J292" s="374">
        <v>400436.92</v>
      </c>
      <c r="K292" s="369">
        <v>0</v>
      </c>
      <c r="L292" s="369">
        <v>1</v>
      </c>
      <c r="M292" s="369">
        <v>0</v>
      </c>
      <c r="N292" s="369">
        <v>0</v>
      </c>
      <c r="Q292" s="368">
        <v>548</v>
      </c>
      <c r="R292" s="369" t="s">
        <v>587</v>
      </c>
      <c r="U292" s="381" t="s">
        <v>197</v>
      </c>
      <c r="V292" s="382"/>
      <c r="W292" s="369" t="s">
        <v>587</v>
      </c>
      <c r="X292" s="369"/>
      <c r="Y292" s="369"/>
      <c r="AK292" s="369">
        <v>2012</v>
      </c>
      <c r="AL292" s="375" t="d">
        <v>2012-06-18</v>
      </c>
      <c r="AM292" s="372" t="s">
        <v>1813</v>
      </c>
      <c r="AN292" s="369" t="s">
        <v>1729</v>
      </c>
      <c r="AO292" s="369" t="s">
        <v>1817</v>
      </c>
      <c r="AP292" s="376">
        <v>2</v>
      </c>
      <c r="AQ292" s="369" t="s">
        <v>1759</v>
      </c>
      <c r="AR292" s="369" t="s">
        <v>587</v>
      </c>
      <c r="AS292" s="369">
        <v>43</v>
      </c>
      <c r="AT292" s="369" t="s">
        <v>585</v>
      </c>
      <c r="AU292" s="369">
        <v>62</v>
      </c>
      <c r="AV292" s="369">
        <v>0</v>
      </c>
      <c r="AW292" s="369">
        <v>1</v>
      </c>
      <c r="AX292" s="369">
        <v>0</v>
      </c>
      <c r="AY292" s="369">
        <v>0</v>
      </c>
      <c r="BF292" s="369" t="s">
        <v>1375</v>
      </c>
      <c r="BG292" s="369">
        <v>24</v>
      </c>
      <c r="BJ292" s="369">
        <v>30</v>
      </c>
      <c r="BM292" s="369">
        <v>48</v>
      </c>
      <c r="BP292" s="369">
        <v>5</v>
      </c>
    </row>
    <row r="293" spans="1:70" ht="18" customHeight="1">
      <c r="A293" s="369" t="s">
        <v>1733</v>
      </c>
      <c r="B293" s="370" t="s">
        <v>1366</v>
      </c>
      <c r="C293" s="370">
        <v>2012</v>
      </c>
      <c r="D293" s="370" t="str">
        <f t="shared" si="4"/>
        <v>PYWN2003-2012</v>
      </c>
      <c r="E293" s="369" t="s">
        <v>588</v>
      </c>
      <c r="F293" s="369" t="s">
        <v>1341</v>
      </c>
      <c r="G293" s="398">
        <v>5</v>
      </c>
      <c r="H293" s="402" t="s">
        <v>499</v>
      </c>
      <c r="I293" s="374">
        <v>4492659.0199999996</v>
      </c>
      <c r="J293" s="374">
        <v>400392.7</v>
      </c>
      <c r="K293" s="369">
        <v>0</v>
      </c>
      <c r="L293" s="369">
        <v>3</v>
      </c>
      <c r="M293" s="369">
        <v>0</v>
      </c>
      <c r="N293" s="369">
        <v>1</v>
      </c>
      <c r="Q293" s="368">
        <v>549</v>
      </c>
      <c r="R293" s="369" t="s">
        <v>587</v>
      </c>
      <c r="U293" s="381" t="s">
        <v>198</v>
      </c>
      <c r="V293" s="382"/>
      <c r="W293" s="369" t="s">
        <v>587</v>
      </c>
      <c r="X293" s="369"/>
      <c r="Y293" s="369"/>
      <c r="AK293" s="369">
        <v>2012</v>
      </c>
      <c r="AL293" s="375" t="d">
        <v>2012-06-18</v>
      </c>
      <c r="AM293" s="372" t="s">
        <v>1813</v>
      </c>
      <c r="AN293" s="369" t="s">
        <v>1729</v>
      </c>
      <c r="AO293" s="369" t="s">
        <v>1817</v>
      </c>
      <c r="AP293" s="376">
        <v>2</v>
      </c>
      <c r="AQ293" s="369" t="s">
        <v>1759</v>
      </c>
      <c r="AR293" s="369" t="s">
        <v>587</v>
      </c>
      <c r="AS293" s="369">
        <v>63</v>
      </c>
      <c r="AT293" s="369" t="s">
        <v>585</v>
      </c>
      <c r="AU293" s="369">
        <v>8</v>
      </c>
      <c r="AV293" s="369">
        <v>0</v>
      </c>
      <c r="AW293" s="369">
        <v>3</v>
      </c>
      <c r="AX293" s="369">
        <v>0</v>
      </c>
      <c r="AY293" s="369">
        <v>1</v>
      </c>
      <c r="AZ293" s="369" t="s">
        <v>1373</v>
      </c>
      <c r="BF293" s="369" t="s">
        <v>1376</v>
      </c>
      <c r="BG293" s="369">
        <v>0</v>
      </c>
      <c r="BH293" s="369">
        <v>0</v>
      </c>
      <c r="BI293" s="369">
        <v>0</v>
      </c>
      <c r="BJ293" s="369">
        <v>2</v>
      </c>
      <c r="BK293" s="369">
        <v>65</v>
      </c>
      <c r="BL293" s="369">
        <v>6</v>
      </c>
      <c r="BM293" s="369">
        <v>46</v>
      </c>
      <c r="BN293" s="369">
        <v>45</v>
      </c>
      <c r="BO293" s="369">
        <v>44</v>
      </c>
      <c r="BP293" s="369">
        <v>6</v>
      </c>
      <c r="BQ293" s="369">
        <v>4</v>
      </c>
      <c r="BR293" s="369">
        <v>0</v>
      </c>
    </row>
    <row r="294" spans="1:70" ht="18" customHeight="1">
      <c r="A294" s="369" t="s">
        <v>1733</v>
      </c>
      <c r="B294" s="370" t="s">
        <v>1367</v>
      </c>
      <c r="C294" s="370">
        <v>2012</v>
      </c>
      <c r="D294" s="370" t="str">
        <f t="shared" si="4"/>
        <v>PYWN2004-2012</v>
      </c>
      <c r="E294" s="369" t="s">
        <v>588</v>
      </c>
      <c r="F294" s="369" t="s">
        <v>1341</v>
      </c>
      <c r="G294" s="398">
        <v>7</v>
      </c>
      <c r="H294" s="402" t="s">
        <v>500</v>
      </c>
      <c r="I294" s="374">
        <v>4492661.21</v>
      </c>
      <c r="J294" s="374">
        <v>400450.96</v>
      </c>
      <c r="K294" s="369">
        <v>0</v>
      </c>
      <c r="L294" s="369">
        <v>3</v>
      </c>
      <c r="M294" s="369">
        <v>0</v>
      </c>
      <c r="N294" s="369">
        <v>0</v>
      </c>
      <c r="Q294" s="368">
        <v>550</v>
      </c>
      <c r="R294" s="369" t="s">
        <v>587</v>
      </c>
      <c r="U294" s="381" t="s">
        <v>199</v>
      </c>
      <c r="V294" s="382"/>
      <c r="W294" s="369" t="s">
        <v>587</v>
      </c>
      <c r="X294" s="369"/>
      <c r="Y294" s="369"/>
      <c r="AK294" s="369">
        <v>2012</v>
      </c>
      <c r="AL294" s="375" t="d">
        <v>2012-06-18</v>
      </c>
      <c r="AM294" s="372" t="s">
        <v>1813</v>
      </c>
      <c r="AN294" s="369" t="s">
        <v>1729</v>
      </c>
      <c r="AO294" s="369" t="s">
        <v>1817</v>
      </c>
      <c r="AP294" s="376">
        <v>2</v>
      </c>
      <c r="AQ294" s="369" t="s">
        <v>1759</v>
      </c>
      <c r="AR294" s="369" t="s">
        <v>587</v>
      </c>
      <c r="AS294" s="369">
        <v>59</v>
      </c>
      <c r="AT294" s="369" t="s">
        <v>585</v>
      </c>
      <c r="AU294" s="369">
        <v>67</v>
      </c>
      <c r="AV294" s="369">
        <v>0</v>
      </c>
      <c r="AW294" s="369">
        <v>3</v>
      </c>
      <c r="AX294" s="369">
        <v>0</v>
      </c>
      <c r="AY294" s="369">
        <v>0</v>
      </c>
      <c r="AZ294" s="369" t="s">
        <v>1137</v>
      </c>
      <c r="BF294" s="369" t="s">
        <v>1377</v>
      </c>
      <c r="BG294" s="369">
        <v>0</v>
      </c>
      <c r="BH294" s="369">
        <v>15</v>
      </c>
      <c r="BI294" s="369">
        <v>0</v>
      </c>
      <c r="BJ294" s="369">
        <v>75</v>
      </c>
      <c r="BK294" s="369">
        <v>75</v>
      </c>
      <c r="BL294" s="369">
        <v>35</v>
      </c>
      <c r="BM294" s="369">
        <v>50</v>
      </c>
      <c r="BN294" s="369">
        <v>49</v>
      </c>
      <c r="BO294" s="369">
        <v>47</v>
      </c>
      <c r="BP294" s="369">
        <v>5</v>
      </c>
      <c r="BQ294" s="369">
        <v>4</v>
      </c>
      <c r="BR294" s="369">
        <v>5</v>
      </c>
    </row>
    <row r="295" spans="1:70" ht="18" customHeight="1">
      <c r="A295" s="369" t="s">
        <v>1733</v>
      </c>
      <c r="B295" s="370" t="s">
        <v>1368</v>
      </c>
      <c r="C295" s="370">
        <v>2012</v>
      </c>
      <c r="D295" s="370" t="str">
        <f t="shared" si="4"/>
        <v>PYWN2005-2012</v>
      </c>
      <c r="E295" s="369" t="s">
        <v>588</v>
      </c>
      <c r="F295" s="369" t="s">
        <v>1341</v>
      </c>
      <c r="G295" s="398">
        <v>6</v>
      </c>
      <c r="H295" s="402" t="s">
        <v>501</v>
      </c>
      <c r="I295" s="374">
        <v>4492658.41</v>
      </c>
      <c r="J295" s="374">
        <v>400435.41</v>
      </c>
      <c r="K295" s="369">
        <v>0</v>
      </c>
      <c r="L295" s="369">
        <v>5</v>
      </c>
      <c r="M295" s="369">
        <v>0</v>
      </c>
      <c r="N295" s="369">
        <v>0</v>
      </c>
      <c r="Q295" s="368">
        <v>551</v>
      </c>
      <c r="R295" s="369" t="s">
        <v>587</v>
      </c>
      <c r="U295" s="381" t="s">
        <v>200</v>
      </c>
      <c r="V295" s="382"/>
      <c r="W295" s="369" t="s">
        <v>587</v>
      </c>
      <c r="X295" s="369"/>
      <c r="Y295" s="369"/>
      <c r="AK295" s="369">
        <v>2012</v>
      </c>
      <c r="AL295" s="375" t="d">
        <v>2012-06-18</v>
      </c>
      <c r="AM295" s="372" t="s">
        <v>1813</v>
      </c>
      <c r="AN295" s="369" t="s">
        <v>1729</v>
      </c>
      <c r="AO295" s="369" t="s">
        <v>1817</v>
      </c>
      <c r="AP295" s="376">
        <v>2</v>
      </c>
      <c r="AQ295" s="369" t="s">
        <v>1759</v>
      </c>
      <c r="AR295" s="369" t="s">
        <v>587</v>
      </c>
      <c r="AS295" s="369">
        <v>61</v>
      </c>
      <c r="AT295" s="369" t="s">
        <v>585</v>
      </c>
      <c r="AU295" s="369">
        <v>50</v>
      </c>
      <c r="AV295" s="369">
        <v>1</v>
      </c>
      <c r="AW295" s="369">
        <v>4</v>
      </c>
      <c r="AX295" s="369">
        <v>0</v>
      </c>
      <c r="AY295" s="369">
        <v>0</v>
      </c>
      <c r="AZ295" s="369" t="s">
        <v>1340</v>
      </c>
      <c r="BF295" s="369" t="s">
        <v>1378</v>
      </c>
      <c r="BG295" s="369">
        <v>0</v>
      </c>
      <c r="BH295" s="369">
        <v>0</v>
      </c>
      <c r="BI295" s="369">
        <v>0</v>
      </c>
      <c r="BJ295" s="369">
        <v>38</v>
      </c>
      <c r="BK295" s="369">
        <v>70</v>
      </c>
      <c r="BL295" s="369">
        <v>13</v>
      </c>
      <c r="BM295" s="369">
        <v>61</v>
      </c>
      <c r="BN295" s="369">
        <v>56</v>
      </c>
      <c r="BO295" s="369">
        <v>55</v>
      </c>
      <c r="BP295" s="369">
        <v>4</v>
      </c>
      <c r="BQ295" s="369">
        <v>4</v>
      </c>
      <c r="BR295" s="369">
        <v>4</v>
      </c>
    </row>
    <row r="296" spans="1:70" ht="18" customHeight="1">
      <c r="A296" s="369" t="s">
        <v>1733</v>
      </c>
      <c r="B296" s="370" t="s">
        <v>1369</v>
      </c>
      <c r="C296" s="370">
        <v>2012</v>
      </c>
      <c r="D296" s="370" t="str">
        <f t="shared" si="4"/>
        <v>PYWN2006-2012</v>
      </c>
      <c r="E296" s="369" t="s">
        <v>588</v>
      </c>
      <c r="F296" s="369" t="s">
        <v>1341</v>
      </c>
      <c r="G296" s="398">
        <v>8</v>
      </c>
      <c r="H296" s="402" t="s">
        <v>502</v>
      </c>
      <c r="I296" s="374">
        <v>4492662.1500000004</v>
      </c>
      <c r="J296" s="374">
        <v>400450.31</v>
      </c>
      <c r="K296" s="369">
        <v>0</v>
      </c>
      <c r="L296" s="369">
        <v>1</v>
      </c>
      <c r="M296" s="369">
        <v>0</v>
      </c>
      <c r="N296" s="369">
        <v>0</v>
      </c>
      <c r="Q296" s="368">
        <v>552</v>
      </c>
      <c r="R296" s="369" t="s">
        <v>587</v>
      </c>
      <c r="U296" s="381" t="s">
        <v>201</v>
      </c>
      <c r="V296" s="382"/>
      <c r="W296" s="369" t="s">
        <v>587</v>
      </c>
      <c r="X296" s="369"/>
      <c r="Y296" s="369"/>
      <c r="AK296" s="369">
        <v>2012</v>
      </c>
      <c r="AL296" s="375" t="d">
        <v>2012-06-18</v>
      </c>
      <c r="AM296" s="372" t="s">
        <v>1813</v>
      </c>
      <c r="AN296" s="369" t="s">
        <v>1729</v>
      </c>
      <c r="AO296" s="369" t="s">
        <v>1817</v>
      </c>
      <c r="AP296" s="376">
        <v>2</v>
      </c>
      <c r="AQ296" s="369" t="s">
        <v>1759</v>
      </c>
      <c r="AR296" s="369" t="s">
        <v>587</v>
      </c>
      <c r="AS296" s="369">
        <v>59</v>
      </c>
      <c r="AT296" s="369" t="s">
        <v>585</v>
      </c>
      <c r="AU296" s="369">
        <v>66</v>
      </c>
      <c r="AV296" s="369">
        <v>0</v>
      </c>
      <c r="AW296" s="369">
        <v>1</v>
      </c>
      <c r="AX296" s="369">
        <v>0</v>
      </c>
      <c r="AY296" s="369">
        <v>0</v>
      </c>
      <c r="AZ296" s="369" t="s">
        <v>1177</v>
      </c>
      <c r="BF296" s="369" t="s">
        <v>1379</v>
      </c>
      <c r="BG296" s="369">
        <v>0</v>
      </c>
      <c r="BJ296" s="369">
        <v>80</v>
      </c>
      <c r="BM296" s="369">
        <v>46</v>
      </c>
      <c r="BP296" s="369">
        <v>5</v>
      </c>
    </row>
    <row r="297" spans="1:70" ht="18" customHeight="1">
      <c r="A297" s="369" t="s">
        <v>1733</v>
      </c>
      <c r="B297" s="370" t="s">
        <v>1370</v>
      </c>
      <c r="C297" s="370">
        <v>2012</v>
      </c>
      <c r="D297" s="370" t="str">
        <f t="shared" si="4"/>
        <v>PYWN2007-2012</v>
      </c>
      <c r="E297" s="369" t="s">
        <v>588</v>
      </c>
      <c r="F297" s="369" t="s">
        <v>1341</v>
      </c>
      <c r="G297" s="398">
        <v>9</v>
      </c>
      <c r="H297" s="402" t="s">
        <v>503</v>
      </c>
      <c r="I297" s="374">
        <v>4492660.88</v>
      </c>
      <c r="J297" s="374">
        <v>400454.13</v>
      </c>
      <c r="K297" s="369">
        <v>0</v>
      </c>
      <c r="L297" s="369">
        <v>1</v>
      </c>
      <c r="M297" s="369">
        <v>0</v>
      </c>
      <c r="N297" s="369">
        <v>0</v>
      </c>
      <c r="Q297" s="368">
        <v>553</v>
      </c>
      <c r="R297" s="369" t="s">
        <v>587</v>
      </c>
      <c r="U297" s="381" t="s">
        <v>202</v>
      </c>
      <c r="V297" s="382"/>
      <c r="W297" s="369" t="s">
        <v>587</v>
      </c>
      <c r="X297" s="369"/>
      <c r="Y297" s="369"/>
      <c r="AK297" s="369">
        <v>2012</v>
      </c>
      <c r="AL297" s="375" t="d">
        <v>2012-06-18</v>
      </c>
      <c r="AM297" s="372" t="s">
        <v>1813</v>
      </c>
      <c r="AN297" s="369" t="s">
        <v>1729</v>
      </c>
      <c r="AO297" s="369" t="s">
        <v>1817</v>
      </c>
      <c r="AP297" s="376">
        <v>2</v>
      </c>
      <c r="AQ297" s="369" t="s">
        <v>1759</v>
      </c>
      <c r="AR297" s="369" t="s">
        <v>587</v>
      </c>
      <c r="AS297" s="369">
        <v>59.5</v>
      </c>
      <c r="AT297" s="369" t="s">
        <v>585</v>
      </c>
      <c r="AU297" s="369">
        <v>69</v>
      </c>
      <c r="AV297" s="369">
        <v>0</v>
      </c>
      <c r="AW297" s="369">
        <v>1</v>
      </c>
      <c r="AX297" s="369">
        <v>0</v>
      </c>
      <c r="AY297" s="369">
        <v>0</v>
      </c>
      <c r="AZ297" s="369" t="s">
        <v>1177</v>
      </c>
      <c r="BF297" s="369" t="s">
        <v>1381</v>
      </c>
      <c r="BG297" s="369">
        <v>0</v>
      </c>
      <c r="BJ297" s="369">
        <v>15</v>
      </c>
      <c r="BM297" s="369">
        <v>45</v>
      </c>
      <c r="BP297" s="369">
        <v>5</v>
      </c>
    </row>
    <row r="298" spans="1:70" ht="18" customHeight="1">
      <c r="A298" s="369" t="s">
        <v>1733</v>
      </c>
      <c r="B298" s="370" t="s">
        <v>1371</v>
      </c>
      <c r="C298" s="370">
        <v>2012</v>
      </c>
      <c r="D298" s="370" t="str">
        <f t="shared" si="4"/>
        <v>PYWN2008-2012</v>
      </c>
      <c r="E298" s="369" t="s">
        <v>588</v>
      </c>
      <c r="F298" s="369" t="s">
        <v>1341</v>
      </c>
      <c r="G298" s="398">
        <v>4</v>
      </c>
      <c r="H298" s="402" t="s">
        <v>504</v>
      </c>
      <c r="I298" s="374">
        <v>4492627.6399999997</v>
      </c>
      <c r="J298" s="374">
        <v>400382.31</v>
      </c>
      <c r="K298" s="369">
        <v>0</v>
      </c>
      <c r="L298" s="369">
        <v>3</v>
      </c>
      <c r="M298" s="369">
        <v>0</v>
      </c>
      <c r="N298" s="369">
        <v>0</v>
      </c>
      <c r="Q298" s="368">
        <v>554</v>
      </c>
      <c r="R298" s="369" t="s">
        <v>587</v>
      </c>
      <c r="U298" s="381" t="s">
        <v>203</v>
      </c>
      <c r="V298" s="382"/>
      <c r="W298" s="369" t="s">
        <v>587</v>
      </c>
      <c r="X298" s="369"/>
      <c r="Y298" s="369"/>
      <c r="AK298" s="369">
        <v>2012</v>
      </c>
      <c r="AL298" s="375" t="d">
        <v>2012-06-18</v>
      </c>
      <c r="AM298" s="372" t="s">
        <v>1813</v>
      </c>
      <c r="AN298" s="369" t="s">
        <v>1729</v>
      </c>
      <c r="AO298" s="369" t="s">
        <v>1817</v>
      </c>
      <c r="AP298" s="376">
        <v>2</v>
      </c>
      <c r="AQ298" s="369" t="s">
        <v>1759</v>
      </c>
      <c r="AR298" s="369" t="s">
        <v>587</v>
      </c>
      <c r="AS298" s="369">
        <v>95</v>
      </c>
      <c r="AT298" s="369" t="s">
        <v>594</v>
      </c>
      <c r="AU298" s="369">
        <v>2</v>
      </c>
      <c r="AV298" s="369">
        <v>0</v>
      </c>
      <c r="AW298" s="369">
        <v>3</v>
      </c>
      <c r="AX298" s="369">
        <v>0</v>
      </c>
      <c r="AY298" s="369">
        <v>0</v>
      </c>
      <c r="AZ298" s="369" t="s">
        <v>1166</v>
      </c>
      <c r="BF298" s="369" t="s">
        <v>1380</v>
      </c>
      <c r="BG298" s="369">
        <v>0</v>
      </c>
      <c r="BH298" s="369">
        <v>0</v>
      </c>
      <c r="BI298" s="369">
        <v>0</v>
      </c>
      <c r="BJ298" s="369">
        <v>40</v>
      </c>
      <c r="BK298" s="369">
        <v>35</v>
      </c>
      <c r="BL298" s="369">
        <v>30</v>
      </c>
      <c r="BM298" s="369">
        <v>47</v>
      </c>
      <c r="BN298" s="369">
        <v>46</v>
      </c>
      <c r="BO298" s="369">
        <v>42</v>
      </c>
      <c r="BP298" s="369">
        <v>3</v>
      </c>
      <c r="BQ298" s="369">
        <v>3</v>
      </c>
      <c r="BR298" s="369">
        <v>3</v>
      </c>
    </row>
    <row r="299" spans="1:70" ht="18" customHeight="1">
      <c r="A299" s="369" t="s">
        <v>1734</v>
      </c>
      <c r="B299" s="370" t="s">
        <v>1387</v>
      </c>
      <c r="C299" s="370">
        <v>2012</v>
      </c>
      <c r="D299" s="370" t="str">
        <f t="shared" si="4"/>
        <v>PYWS1001-2012</v>
      </c>
      <c r="E299" s="369" t="s">
        <v>588</v>
      </c>
      <c r="F299" s="369" t="s">
        <v>1341</v>
      </c>
      <c r="G299" s="398">
        <v>18</v>
      </c>
      <c r="H299" s="402" t="s">
        <v>1387</v>
      </c>
      <c r="I299" s="374">
        <v>4492150.58</v>
      </c>
      <c r="J299" s="374">
        <v>400540.29</v>
      </c>
      <c r="K299" s="369">
        <v>0</v>
      </c>
      <c r="L299" s="369">
        <v>2</v>
      </c>
      <c r="M299" s="369">
        <v>0</v>
      </c>
      <c r="N299" s="369">
        <v>0</v>
      </c>
      <c r="Q299" s="368">
        <v>555</v>
      </c>
      <c r="R299" s="369" t="s">
        <v>587</v>
      </c>
      <c r="U299" s="381" t="s">
        <v>204</v>
      </c>
      <c r="V299" s="382" t="s">
        <v>307</v>
      </c>
      <c r="W299" s="369" t="s">
        <v>587</v>
      </c>
      <c r="X299" s="369"/>
      <c r="Y299" s="369"/>
      <c r="AK299" s="369">
        <v>2012</v>
      </c>
      <c r="AL299" s="375" t="d">
        <v>2012-06-18</v>
      </c>
      <c r="AM299" s="372" t="s">
        <v>1813</v>
      </c>
      <c r="AN299" s="369" t="s">
        <v>1729</v>
      </c>
      <c r="AO299" s="369" t="s">
        <v>1788</v>
      </c>
      <c r="AP299" s="376">
        <v>1</v>
      </c>
      <c r="AQ299" s="369" t="s">
        <v>1756</v>
      </c>
      <c r="AR299" s="369" t="s">
        <v>587</v>
      </c>
      <c r="AS299" s="369">
        <v>13</v>
      </c>
      <c r="AT299" s="369" t="s">
        <v>594</v>
      </c>
      <c r="AU299" s="369">
        <v>16</v>
      </c>
      <c r="AV299" s="369">
        <v>0</v>
      </c>
      <c r="AW299" s="369">
        <v>2</v>
      </c>
      <c r="AX299" s="369">
        <v>0</v>
      </c>
      <c r="AY299" s="369">
        <v>0</v>
      </c>
      <c r="AZ299" s="369" t="s">
        <v>945</v>
      </c>
      <c r="BF299" s="369" t="s">
        <v>1389</v>
      </c>
      <c r="BG299" s="369">
        <v>20</v>
      </c>
      <c r="BH299" s="369">
        <v>10</v>
      </c>
      <c r="BJ299" s="369">
        <v>45</v>
      </c>
      <c r="BK299" s="369">
        <v>50</v>
      </c>
      <c r="BM299" s="369">
        <v>47</v>
      </c>
      <c r="BN299" s="369">
        <v>47</v>
      </c>
      <c r="BP299" s="369">
        <v>3</v>
      </c>
      <c r="BQ299" s="369">
        <v>3</v>
      </c>
    </row>
    <row r="300" spans="1:70" ht="18" customHeight="1">
      <c r="A300" s="369" t="s">
        <v>1734</v>
      </c>
      <c r="B300" s="370" t="s">
        <v>1388</v>
      </c>
      <c r="C300" s="370">
        <v>2012</v>
      </c>
      <c r="D300" s="370" t="str">
        <f t="shared" si="4"/>
        <v>PYWS1002-2012</v>
      </c>
      <c r="E300" s="369" t="s">
        <v>588</v>
      </c>
      <c r="F300" s="369" t="s">
        <v>1341</v>
      </c>
      <c r="G300" s="398">
        <v>17</v>
      </c>
      <c r="H300" s="402" t="s">
        <v>16</v>
      </c>
      <c r="I300" s="374">
        <v>4492121.6900000004</v>
      </c>
      <c r="J300" s="374">
        <v>400546.26</v>
      </c>
      <c r="K300" s="369">
        <v>0</v>
      </c>
      <c r="L300" s="369">
        <v>1</v>
      </c>
      <c r="M300" s="369">
        <v>0</v>
      </c>
      <c r="N300" s="369">
        <v>1</v>
      </c>
      <c r="Q300" s="368">
        <v>556</v>
      </c>
      <c r="R300" s="369" t="s">
        <v>587</v>
      </c>
      <c r="U300" s="381" t="s">
        <v>303</v>
      </c>
      <c r="V300" s="382" t="s">
        <v>306</v>
      </c>
      <c r="W300" s="382" t="s">
        <v>587</v>
      </c>
      <c r="X300" s="369"/>
      <c r="Y300" s="369"/>
      <c r="AK300" s="369">
        <v>2012</v>
      </c>
      <c r="AL300" s="375" t="d">
        <v>2012-06-18</v>
      </c>
      <c r="AM300" s="372" t="s">
        <v>1813</v>
      </c>
      <c r="AN300" s="369" t="s">
        <v>1729</v>
      </c>
      <c r="AO300" s="369" t="s">
        <v>1788</v>
      </c>
      <c r="AP300" s="376">
        <v>1</v>
      </c>
      <c r="AQ300" s="369" t="s">
        <v>1756</v>
      </c>
      <c r="AR300" s="369" t="s">
        <v>587</v>
      </c>
      <c r="AS300" s="369">
        <v>42</v>
      </c>
      <c r="AT300" s="369" t="s">
        <v>594</v>
      </c>
      <c r="AU300" s="369">
        <v>11</v>
      </c>
      <c r="AV300" s="369">
        <v>0</v>
      </c>
      <c r="AW300" s="369">
        <v>1</v>
      </c>
      <c r="AX300" s="369">
        <v>0</v>
      </c>
      <c r="AY300" s="369">
        <v>0</v>
      </c>
      <c r="AZ300" s="369" t="s">
        <v>944</v>
      </c>
      <c r="BF300" s="369" t="s">
        <v>1390</v>
      </c>
      <c r="BG300" s="369">
        <v>6</v>
      </c>
      <c r="BH300" s="369">
        <v>0</v>
      </c>
      <c r="BJ300" s="369">
        <v>13</v>
      </c>
      <c r="BK300" s="369">
        <v>0</v>
      </c>
      <c r="BM300" s="369">
        <v>57</v>
      </c>
      <c r="BN300" s="369">
        <v>38</v>
      </c>
      <c r="BP300" s="369">
        <v>3</v>
      </c>
      <c r="BQ300" s="369">
        <v>0</v>
      </c>
    </row>
    <row r="301" spans="1:70" ht="18" customHeight="1">
      <c r="A301" s="369" t="s">
        <v>1735</v>
      </c>
      <c r="B301" s="370" t="s">
        <v>1391</v>
      </c>
      <c r="C301" s="370">
        <v>2012</v>
      </c>
      <c r="D301" s="370" t="str">
        <f t="shared" si="4"/>
        <v>PYWS2001-2012</v>
      </c>
      <c r="E301" s="369" t="s">
        <v>707</v>
      </c>
      <c r="F301" s="369" t="s">
        <v>1457</v>
      </c>
      <c r="G301" s="398">
        <v>1</v>
      </c>
      <c r="H301" s="402" t="s">
        <v>505</v>
      </c>
      <c r="I301" s="374">
        <v>4492058.75</v>
      </c>
      <c r="J301" s="374">
        <v>400561.62</v>
      </c>
      <c r="K301" s="369">
        <v>0</v>
      </c>
      <c r="L301" s="369">
        <v>1</v>
      </c>
      <c r="M301" s="369">
        <v>0</v>
      </c>
      <c r="N301" s="369">
        <v>0</v>
      </c>
      <c r="P301" s="369" t="s">
        <v>1683</v>
      </c>
      <c r="Q301" s="368">
        <v>557</v>
      </c>
      <c r="R301" s="369" t="s">
        <v>587</v>
      </c>
      <c r="V301" s="369" t="s">
        <v>402</v>
      </c>
      <c r="W301" s="369" t="s">
        <v>587</v>
      </c>
      <c r="X301" s="369"/>
      <c r="Y301" s="369"/>
      <c r="AK301" s="369">
        <v>2012</v>
      </c>
      <c r="AL301" s="375" t="d">
        <v>2012-06-18</v>
      </c>
      <c r="AM301" s="372" t="s">
        <v>1810</v>
      </c>
      <c r="AN301" s="369" t="s">
        <v>1729</v>
      </c>
      <c r="AO301" s="369" t="s">
        <v>1788</v>
      </c>
      <c r="AP301" s="376">
        <v>2</v>
      </c>
      <c r="AQ301" s="369" t="s">
        <v>1757</v>
      </c>
      <c r="AR301" s="369" t="s">
        <v>587</v>
      </c>
      <c r="AS301" s="369">
        <v>35</v>
      </c>
      <c r="AT301" s="369" t="s">
        <v>594</v>
      </c>
      <c r="AU301" s="369">
        <v>99</v>
      </c>
      <c r="AV301" s="369">
        <v>0</v>
      </c>
      <c r="AW301" s="369">
        <v>2</v>
      </c>
      <c r="AX301" s="369">
        <v>0</v>
      </c>
      <c r="AY301" s="369">
        <v>0</v>
      </c>
      <c r="AZ301" s="369" t="s">
        <v>800</v>
      </c>
      <c r="BA301" s="369" t="s">
        <v>1682</v>
      </c>
      <c r="BF301" s="369" t="s">
        <v>1458</v>
      </c>
      <c r="BG301" s="369">
        <v>25</v>
      </c>
      <c r="BJ301" s="369">
        <v>81</v>
      </c>
      <c r="BM301" s="369">
        <v>55</v>
      </c>
      <c r="BP301" s="369">
        <v>4</v>
      </c>
    </row>
    <row r="302" spans="1:70" ht="18" customHeight="1">
      <c r="A302" s="369" t="s">
        <v>1735</v>
      </c>
      <c r="B302" s="370" t="s">
        <v>1392</v>
      </c>
      <c r="C302" s="370">
        <v>2012</v>
      </c>
      <c r="D302" s="370" t="str">
        <f t="shared" si="4"/>
        <v>PYWS2002-2012</v>
      </c>
      <c r="H302" s="402" t="s">
        <v>620</v>
      </c>
      <c r="Q302" s="368">
        <v>558</v>
      </c>
      <c r="R302" s="369" t="s">
        <v>596</v>
      </c>
      <c r="U302" s="372" t="s">
        <v>620</v>
      </c>
      <c r="W302" s="369" t="s">
        <v>596</v>
      </c>
      <c r="X302" s="369"/>
      <c r="Y302" s="369"/>
      <c r="AK302" s="369">
        <v>2012</v>
      </c>
      <c r="AL302" s="375" t="d">
        <v>2012-06-18</v>
      </c>
      <c r="AM302" s="372" t="s">
        <v>1810</v>
      </c>
      <c r="AN302" s="369" t="s">
        <v>1729</v>
      </c>
      <c r="AO302" s="369" t="s">
        <v>1788</v>
      </c>
      <c r="AP302" s="376">
        <v>2</v>
      </c>
      <c r="AQ302" s="369" t="s">
        <v>1757</v>
      </c>
      <c r="AR302" s="369" t="s">
        <v>587</v>
      </c>
      <c r="AS302" s="369">
        <v>37</v>
      </c>
      <c r="AT302" s="369" t="s">
        <v>585</v>
      </c>
      <c r="AU302" s="369">
        <v>15</v>
      </c>
      <c r="AV302" s="369">
        <v>0</v>
      </c>
      <c r="AW302" s="369">
        <v>1</v>
      </c>
      <c r="AX302" s="369">
        <v>0</v>
      </c>
      <c r="AY302" s="369">
        <v>0</v>
      </c>
      <c r="AZ302" s="369" t="s">
        <v>1225</v>
      </c>
    </row>
    <row r="303" spans="1:70" ht="18" customHeight="1">
      <c r="A303" s="369" t="s">
        <v>1735</v>
      </c>
      <c r="B303" s="370" t="s">
        <v>1393</v>
      </c>
      <c r="C303" s="370">
        <v>2012</v>
      </c>
      <c r="D303" s="370" t="str">
        <f t="shared" si="4"/>
        <v>PYWS2003-2012</v>
      </c>
      <c r="E303" s="369" t="s">
        <v>707</v>
      </c>
      <c r="F303" s="369" t="s">
        <v>1457</v>
      </c>
      <c r="G303" s="398">
        <v>2</v>
      </c>
      <c r="H303" s="402" t="s">
        <v>1834</v>
      </c>
      <c r="I303" s="374">
        <v>4492054.8499999996</v>
      </c>
      <c r="J303" s="374">
        <v>400556.93</v>
      </c>
      <c r="K303" s="369">
        <v>0</v>
      </c>
      <c r="L303" s="369">
        <v>1</v>
      </c>
      <c r="M303" s="369">
        <v>0</v>
      </c>
      <c r="N303" s="369">
        <v>0</v>
      </c>
      <c r="P303" s="369" t="s">
        <v>1683</v>
      </c>
      <c r="Q303" s="368">
        <v>559</v>
      </c>
      <c r="R303" s="369" t="s">
        <v>587</v>
      </c>
      <c r="V303" s="369" t="s">
        <v>401</v>
      </c>
      <c r="W303" s="369" t="s">
        <v>587</v>
      </c>
      <c r="X303" s="369"/>
      <c r="Y303" s="369"/>
      <c r="AK303" s="369">
        <v>2012</v>
      </c>
      <c r="AL303" s="375" t="d">
        <v>2012-06-18</v>
      </c>
      <c r="AM303" s="372" t="s">
        <v>1810</v>
      </c>
      <c r="AN303" s="369" t="s">
        <v>1729</v>
      </c>
      <c r="AO303" s="369" t="s">
        <v>1788</v>
      </c>
      <c r="AP303" s="376">
        <v>2</v>
      </c>
      <c r="AQ303" s="369" t="s">
        <v>1757</v>
      </c>
      <c r="AR303" s="369" t="s">
        <v>587</v>
      </c>
      <c r="AS303" s="369">
        <v>38</v>
      </c>
      <c r="AT303" s="369" t="s">
        <v>594</v>
      </c>
      <c r="AU303" s="369">
        <v>102</v>
      </c>
      <c r="AV303" s="369">
        <v>0</v>
      </c>
      <c r="AW303" s="369">
        <v>2</v>
      </c>
      <c r="AX303" s="369">
        <v>0</v>
      </c>
      <c r="AY303" s="369">
        <v>0</v>
      </c>
      <c r="AZ303" s="369" t="s">
        <v>800</v>
      </c>
      <c r="BA303" s="369" t="s">
        <v>1682</v>
      </c>
      <c r="BF303" s="369" t="s">
        <v>1459</v>
      </c>
      <c r="BG303" s="369">
        <v>43</v>
      </c>
      <c r="BJ303" s="369">
        <v>88</v>
      </c>
      <c r="BM303" s="369">
        <v>59</v>
      </c>
      <c r="BP303" s="369">
        <v>4</v>
      </c>
    </row>
    <row r="304" spans="1:70" ht="18" customHeight="1">
      <c r="A304" s="369" t="s">
        <v>1735</v>
      </c>
      <c r="B304" s="370" t="s">
        <v>1394</v>
      </c>
      <c r="C304" s="370">
        <v>2012</v>
      </c>
      <c r="D304" s="370" t="str">
        <f t="shared" si="4"/>
        <v>PYWS2004-2012</v>
      </c>
      <c r="E304" s="369" t="s">
        <v>707</v>
      </c>
      <c r="F304" s="369" t="s">
        <v>1457</v>
      </c>
      <c r="G304" s="398">
        <v>3</v>
      </c>
      <c r="H304" s="402" t="s">
        <v>1790</v>
      </c>
      <c r="I304" s="374">
        <v>4492044.68</v>
      </c>
      <c r="J304" s="374">
        <v>400628.24</v>
      </c>
      <c r="K304" s="369">
        <v>0</v>
      </c>
      <c r="L304" s="369">
        <v>1</v>
      </c>
      <c r="M304" s="369">
        <v>0</v>
      </c>
      <c r="N304" s="369">
        <v>1</v>
      </c>
      <c r="P304" s="369" t="s">
        <v>1685</v>
      </c>
      <c r="Q304" s="368">
        <v>560</v>
      </c>
      <c r="R304" s="369" t="s">
        <v>587</v>
      </c>
      <c r="V304" s="369" t="s">
        <v>398</v>
      </c>
      <c r="W304" s="369" t="s">
        <v>587</v>
      </c>
      <c r="X304" s="369"/>
      <c r="Y304" s="369"/>
      <c r="AK304" s="369">
        <v>2012</v>
      </c>
      <c r="AL304" s="375" t="d">
        <v>2012-06-18</v>
      </c>
      <c r="AM304" s="372" t="s">
        <v>1810</v>
      </c>
      <c r="AN304" s="369" t="s">
        <v>1729</v>
      </c>
      <c r="AO304" s="369" t="s">
        <v>1788</v>
      </c>
      <c r="AP304" s="376">
        <v>2</v>
      </c>
      <c r="AQ304" s="369" t="s">
        <v>1757</v>
      </c>
      <c r="AR304" s="369" t="s">
        <v>587</v>
      </c>
      <c r="AS304" s="369">
        <v>50</v>
      </c>
      <c r="AT304" s="369" t="s">
        <v>594</v>
      </c>
      <c r="AU304" s="369">
        <v>42</v>
      </c>
      <c r="AV304" s="369">
        <v>0</v>
      </c>
      <c r="AW304" s="369">
        <v>1</v>
      </c>
      <c r="AX304" s="369">
        <v>0</v>
      </c>
      <c r="AY304" s="369">
        <v>0</v>
      </c>
      <c r="AZ304" s="369" t="s">
        <v>800</v>
      </c>
      <c r="BA304" s="369" t="s">
        <v>1684</v>
      </c>
      <c r="BB304" s="369" t="s">
        <v>51</v>
      </c>
      <c r="BF304" s="369" t="s">
        <v>1460</v>
      </c>
      <c r="BG304" s="369">
        <v>52</v>
      </c>
      <c r="BH304" s="369">
        <v>0</v>
      </c>
      <c r="BJ304" s="369">
        <v>71</v>
      </c>
      <c r="BK304" s="369">
        <v>0</v>
      </c>
      <c r="BM304" s="369">
        <v>41</v>
      </c>
      <c r="BN304" s="369">
        <v>6</v>
      </c>
      <c r="BP304" s="369">
        <v>4</v>
      </c>
      <c r="BQ304" s="369">
        <v>0</v>
      </c>
    </row>
    <row r="305" spans="1:72" ht="18" customHeight="1">
      <c r="A305" s="369" t="s">
        <v>1735</v>
      </c>
      <c r="B305" s="370" t="s">
        <v>1395</v>
      </c>
      <c r="C305" s="370">
        <v>2012</v>
      </c>
      <c r="D305" s="370" t="str">
        <f t="shared" si="4"/>
        <v>PYWS2005-2012</v>
      </c>
      <c r="H305" s="402" t="s">
        <v>620</v>
      </c>
      <c r="Q305" s="368">
        <v>561</v>
      </c>
      <c r="R305" s="369" t="s">
        <v>596</v>
      </c>
      <c r="U305" s="372" t="s">
        <v>620</v>
      </c>
      <c r="W305" s="369" t="s">
        <v>596</v>
      </c>
      <c r="X305" s="369"/>
      <c r="Y305" s="369"/>
      <c r="AK305" s="369">
        <v>2012</v>
      </c>
      <c r="AL305" s="375" t="d">
        <v>2012-06-18</v>
      </c>
      <c r="AM305" s="372" t="s">
        <v>1810</v>
      </c>
      <c r="AN305" s="369" t="s">
        <v>1729</v>
      </c>
      <c r="AO305" s="369" t="s">
        <v>1788</v>
      </c>
      <c r="AP305" s="376">
        <v>2</v>
      </c>
      <c r="AQ305" s="369" t="s">
        <v>1757</v>
      </c>
      <c r="AR305" s="369" t="s">
        <v>587</v>
      </c>
      <c r="AS305" s="369">
        <v>54</v>
      </c>
      <c r="AT305" s="369" t="s">
        <v>585</v>
      </c>
      <c r="AU305" s="369">
        <v>27</v>
      </c>
      <c r="AV305" s="369">
        <v>0</v>
      </c>
      <c r="AW305" s="369">
        <v>4</v>
      </c>
      <c r="AX305" s="369">
        <v>0</v>
      </c>
      <c r="AY305" s="369">
        <v>0</v>
      </c>
      <c r="AZ305" s="369" t="s">
        <v>615</v>
      </c>
    </row>
    <row r="306" spans="1:72" ht="18" customHeight="1">
      <c r="A306" s="369" t="s">
        <v>1735</v>
      </c>
      <c r="B306" s="370" t="s">
        <v>1396</v>
      </c>
      <c r="C306" s="370">
        <v>2012</v>
      </c>
      <c r="D306" s="370" t="str">
        <f t="shared" si="4"/>
        <v>PYWS2006-2012</v>
      </c>
      <c r="H306" s="402" t="s">
        <v>620</v>
      </c>
      <c r="Q306" s="368">
        <v>562</v>
      </c>
      <c r="R306" s="369" t="s">
        <v>596</v>
      </c>
      <c r="U306" s="372" t="s">
        <v>620</v>
      </c>
      <c r="W306" s="369" t="s">
        <v>596</v>
      </c>
      <c r="X306" s="369"/>
      <c r="Y306" s="369"/>
      <c r="AK306" s="369">
        <v>2012</v>
      </c>
      <c r="AL306" s="375" t="d">
        <v>2012-06-18</v>
      </c>
      <c r="AM306" s="372" t="s">
        <v>1810</v>
      </c>
      <c r="AN306" s="369" t="s">
        <v>1729</v>
      </c>
      <c r="AO306" s="369" t="s">
        <v>1788</v>
      </c>
      <c r="AP306" s="376">
        <v>2</v>
      </c>
      <c r="AQ306" s="369" t="s">
        <v>1757</v>
      </c>
      <c r="AR306" s="369" t="s">
        <v>587</v>
      </c>
      <c r="AS306" s="369">
        <v>80</v>
      </c>
      <c r="AT306" s="369" t="s">
        <v>585</v>
      </c>
      <c r="AU306" s="369">
        <v>26</v>
      </c>
      <c r="AV306" s="369">
        <v>1</v>
      </c>
      <c r="AW306" s="369">
        <v>4</v>
      </c>
      <c r="AX306" s="369">
        <v>0</v>
      </c>
      <c r="AY306" s="369">
        <v>0</v>
      </c>
      <c r="AZ306" s="369" t="s">
        <v>800</v>
      </c>
    </row>
    <row r="307" spans="1:72" ht="18" customHeight="1">
      <c r="A307" s="369" t="s">
        <v>1735</v>
      </c>
      <c r="B307" s="370" t="s">
        <v>1397</v>
      </c>
      <c r="C307" s="370">
        <v>2012</v>
      </c>
      <c r="D307" s="370" t="str">
        <f t="shared" si="4"/>
        <v>PYWS2007-2012</v>
      </c>
      <c r="E307" s="369" t="s">
        <v>707</v>
      </c>
      <c r="F307" s="369" t="s">
        <v>1457</v>
      </c>
      <c r="G307" s="398">
        <v>8</v>
      </c>
      <c r="H307" s="402" t="s">
        <v>506</v>
      </c>
      <c r="I307" s="374">
        <v>4492008.47</v>
      </c>
      <c r="J307" s="374">
        <v>400673.05</v>
      </c>
      <c r="K307" s="369">
        <v>0</v>
      </c>
      <c r="L307" s="369">
        <v>11</v>
      </c>
      <c r="M307" s="369">
        <v>0</v>
      </c>
      <c r="N307" s="369">
        <v>0</v>
      </c>
      <c r="P307" s="369" t="s">
        <v>1456</v>
      </c>
      <c r="Q307" s="368">
        <v>563</v>
      </c>
      <c r="R307" s="369" t="s">
        <v>587</v>
      </c>
      <c r="U307" s="372" t="s">
        <v>206</v>
      </c>
      <c r="W307" s="369" t="s">
        <v>587</v>
      </c>
      <c r="X307" s="369"/>
      <c r="Y307" s="369"/>
      <c r="AK307" s="369">
        <v>2012</v>
      </c>
      <c r="AL307" s="375" t="d">
        <v>2012-06-18</v>
      </c>
      <c r="AM307" s="372" t="s">
        <v>1810</v>
      </c>
      <c r="AN307" s="369" t="s">
        <v>1729</v>
      </c>
      <c r="AO307" s="369" t="s">
        <v>1788</v>
      </c>
      <c r="AP307" s="376">
        <v>2</v>
      </c>
      <c r="AQ307" s="369" t="s">
        <v>1757</v>
      </c>
      <c r="AR307" s="369" t="s">
        <v>587</v>
      </c>
      <c r="AS307" s="369">
        <v>86</v>
      </c>
      <c r="AT307" s="369" t="s">
        <v>585</v>
      </c>
      <c r="AU307" s="369">
        <v>1</v>
      </c>
      <c r="AV307" s="369">
        <v>0</v>
      </c>
      <c r="AW307" s="369">
        <v>11</v>
      </c>
      <c r="AX307" s="369">
        <v>0</v>
      </c>
      <c r="AY307" s="369">
        <v>0</v>
      </c>
      <c r="AZ307" s="369" t="s">
        <v>1407</v>
      </c>
      <c r="BF307" s="369" t="s">
        <v>1465</v>
      </c>
      <c r="BG307" s="369">
        <v>0</v>
      </c>
      <c r="BH307" s="369">
        <v>0</v>
      </c>
      <c r="BI307" s="369">
        <v>0</v>
      </c>
      <c r="BJ307" s="369">
        <v>170</v>
      </c>
      <c r="BK307" s="369">
        <v>150</v>
      </c>
      <c r="BL307" s="369">
        <v>135</v>
      </c>
      <c r="BM307" s="369">
        <v>58</v>
      </c>
      <c r="BN307" s="369">
        <v>57</v>
      </c>
      <c r="BO307" s="369">
        <v>56</v>
      </c>
      <c r="BP307" s="369">
        <v>6</v>
      </c>
      <c r="BQ307" s="369">
        <v>6</v>
      </c>
      <c r="BR307" s="369">
        <v>6</v>
      </c>
      <c r="BS307" s="373" t="s">
        <v>405</v>
      </c>
    </row>
    <row r="308" spans="1:72" ht="18" customHeight="1">
      <c r="A308" s="369" t="s">
        <v>1735</v>
      </c>
      <c r="B308" s="370" t="s">
        <v>1398</v>
      </c>
      <c r="C308" s="370">
        <v>2012</v>
      </c>
      <c r="D308" s="370" t="str">
        <f t="shared" si="4"/>
        <v>PYWS2008-2012</v>
      </c>
      <c r="E308" s="369" t="s">
        <v>707</v>
      </c>
      <c r="F308" s="369" t="s">
        <v>1457</v>
      </c>
      <c r="G308" s="398">
        <v>4</v>
      </c>
      <c r="H308" s="402" t="s">
        <v>40</v>
      </c>
      <c r="I308" s="374">
        <v>4492011.29</v>
      </c>
      <c r="J308" s="374">
        <v>400630.15</v>
      </c>
      <c r="K308" s="369">
        <v>0</v>
      </c>
      <c r="L308" s="369">
        <v>2</v>
      </c>
      <c r="M308" s="369">
        <v>0</v>
      </c>
      <c r="N308" s="369">
        <v>0</v>
      </c>
      <c r="P308" s="369" t="s">
        <v>50</v>
      </c>
      <c r="Q308" s="368">
        <v>564</v>
      </c>
      <c r="R308" s="369" t="s">
        <v>587</v>
      </c>
      <c r="V308" s="369" t="s">
        <v>403</v>
      </c>
      <c r="W308" s="369" t="s">
        <v>587</v>
      </c>
      <c r="X308" s="369"/>
      <c r="Y308" s="369"/>
      <c r="AK308" s="369">
        <v>2012</v>
      </c>
      <c r="AL308" s="375" t="d">
        <v>2012-06-18</v>
      </c>
      <c r="AM308" s="372" t="s">
        <v>1810</v>
      </c>
      <c r="AN308" s="369" t="s">
        <v>1729</v>
      </c>
      <c r="AO308" s="369" t="s">
        <v>1788</v>
      </c>
      <c r="AP308" s="376">
        <v>2</v>
      </c>
      <c r="AQ308" s="369" t="s">
        <v>1757</v>
      </c>
      <c r="AR308" s="369" t="s">
        <v>587</v>
      </c>
      <c r="AS308" s="369">
        <v>84</v>
      </c>
      <c r="AT308" s="369" t="s">
        <v>594</v>
      </c>
      <c r="AU308" s="369">
        <v>27</v>
      </c>
      <c r="AV308" s="369" t="s">
        <v>44</v>
      </c>
      <c r="AW308" s="369" t="s">
        <v>44</v>
      </c>
      <c r="AX308" s="369" t="s">
        <v>44</v>
      </c>
      <c r="AY308" s="369" t="s">
        <v>44</v>
      </c>
      <c r="AZ308" s="369" t="s">
        <v>44</v>
      </c>
      <c r="BF308" s="369" t="s">
        <v>1461</v>
      </c>
      <c r="BG308" s="369">
        <v>0</v>
      </c>
      <c r="BH308" s="369">
        <v>8</v>
      </c>
      <c r="BJ308" s="369">
        <v>100</v>
      </c>
      <c r="BK308" s="369">
        <v>150</v>
      </c>
      <c r="BM308" s="369">
        <v>54</v>
      </c>
      <c r="BN308" s="369">
        <v>49</v>
      </c>
      <c r="BP308" s="369" t="s">
        <v>1466</v>
      </c>
      <c r="BQ308" s="369">
        <v>6</v>
      </c>
      <c r="BS308" s="373" t="s">
        <v>47</v>
      </c>
      <c r="BT308" s="373" t="s">
        <v>49</v>
      </c>
    </row>
    <row r="309" spans="1:72" ht="18" customHeight="1">
      <c r="A309" s="369" t="s">
        <v>1735</v>
      </c>
      <c r="B309" s="370" t="s">
        <v>1399</v>
      </c>
      <c r="C309" s="370">
        <v>2012</v>
      </c>
      <c r="D309" s="370" t="str">
        <f t="shared" si="4"/>
        <v>PYWS2009-2012</v>
      </c>
      <c r="H309" s="402" t="s">
        <v>620</v>
      </c>
      <c r="P309" s="369" t="s">
        <v>399</v>
      </c>
      <c r="Q309" s="368">
        <v>565</v>
      </c>
      <c r="R309" s="369" t="s">
        <v>596</v>
      </c>
      <c r="U309" s="372" t="s">
        <v>620</v>
      </c>
      <c r="W309" s="369" t="s">
        <v>596</v>
      </c>
      <c r="X309" s="369"/>
      <c r="Y309" s="369"/>
      <c r="AK309" s="369">
        <v>2012</v>
      </c>
      <c r="AL309" s="375" t="d">
        <v>2012-06-18</v>
      </c>
      <c r="AM309" s="372" t="s">
        <v>1810</v>
      </c>
      <c r="AN309" s="369" t="s">
        <v>1729</v>
      </c>
      <c r="AO309" s="369" t="s">
        <v>1788</v>
      </c>
      <c r="AP309" s="376">
        <v>2</v>
      </c>
      <c r="AQ309" s="369" t="s">
        <v>1757</v>
      </c>
      <c r="AR309" s="369" t="s">
        <v>587</v>
      </c>
      <c r="AS309" s="369">
        <v>86</v>
      </c>
      <c r="AT309" s="369" t="s">
        <v>585</v>
      </c>
      <c r="AU309" s="369">
        <v>66</v>
      </c>
      <c r="AV309" s="369">
        <v>0</v>
      </c>
      <c r="AW309" s="369">
        <v>3</v>
      </c>
      <c r="AX309" s="369">
        <v>0</v>
      </c>
      <c r="AY309" s="369">
        <v>0</v>
      </c>
      <c r="BA309" s="369" t="s">
        <v>400</v>
      </c>
    </row>
    <row r="310" spans="1:72" ht="18" customHeight="1">
      <c r="A310" s="369" t="s">
        <v>1735</v>
      </c>
      <c r="B310" s="370" t="s">
        <v>1400</v>
      </c>
      <c r="C310" s="370">
        <v>2012</v>
      </c>
      <c r="D310" s="370" t="str">
        <f t="shared" si="4"/>
        <v>PYWS2010-2012</v>
      </c>
      <c r="E310" s="369" t="s">
        <v>707</v>
      </c>
      <c r="F310" s="369" t="s">
        <v>1457</v>
      </c>
      <c r="G310" s="398">
        <v>5</v>
      </c>
      <c r="H310" s="402" t="s">
        <v>1815</v>
      </c>
      <c r="I310" s="374">
        <v>4492003.32</v>
      </c>
      <c r="J310" s="374">
        <v>400634.35</v>
      </c>
      <c r="K310" s="369">
        <v>1</v>
      </c>
      <c r="L310" s="369">
        <v>3</v>
      </c>
      <c r="M310" s="369">
        <v>0</v>
      </c>
      <c r="N310" s="369">
        <v>0</v>
      </c>
      <c r="Q310" s="368">
        <v>566</v>
      </c>
      <c r="R310" s="369" t="s">
        <v>587</v>
      </c>
      <c r="U310" s="372" t="s">
        <v>260</v>
      </c>
      <c r="W310" s="369" t="s">
        <v>587</v>
      </c>
      <c r="X310" s="369"/>
      <c r="Y310" s="369"/>
      <c r="AK310" s="369">
        <v>2012</v>
      </c>
      <c r="AL310" s="375" t="d">
        <v>2012-06-18</v>
      </c>
      <c r="AM310" s="372" t="s">
        <v>1810</v>
      </c>
      <c r="AN310" s="369" t="s">
        <v>1729</v>
      </c>
      <c r="AO310" s="369" t="s">
        <v>1788</v>
      </c>
      <c r="AP310" s="376">
        <v>2</v>
      </c>
      <c r="AQ310" s="369" t="s">
        <v>1757</v>
      </c>
      <c r="AR310" s="369" t="s">
        <v>587</v>
      </c>
      <c r="AS310" s="369">
        <v>93</v>
      </c>
      <c r="AT310" s="369" t="s">
        <v>594</v>
      </c>
      <c r="AU310" s="369">
        <v>32</v>
      </c>
      <c r="AV310" s="369">
        <v>0</v>
      </c>
      <c r="AW310" s="369">
        <v>3</v>
      </c>
      <c r="AX310" s="369">
        <v>0</v>
      </c>
      <c r="AY310" s="369">
        <v>0</v>
      </c>
      <c r="BF310" s="369" t="s">
        <v>1462</v>
      </c>
      <c r="BG310" s="369">
        <v>78</v>
      </c>
      <c r="BH310" s="369">
        <v>3</v>
      </c>
      <c r="BI310" s="369">
        <v>0</v>
      </c>
      <c r="BJ310" s="369">
        <v>57</v>
      </c>
      <c r="BK310" s="369">
        <v>80</v>
      </c>
      <c r="BL310" s="369">
        <v>10</v>
      </c>
      <c r="BM310" s="369">
        <v>57</v>
      </c>
      <c r="BN310" s="369">
        <v>55</v>
      </c>
      <c r="BO310" s="369">
        <v>45</v>
      </c>
      <c r="BP310" s="369">
        <v>4</v>
      </c>
      <c r="BQ310" s="369">
        <v>5</v>
      </c>
      <c r="BR310" s="369">
        <v>4</v>
      </c>
    </row>
    <row r="311" spans="1:72" ht="18" customHeight="1">
      <c r="A311" s="369" t="s">
        <v>1735</v>
      </c>
      <c r="B311" s="370" t="s">
        <v>1401</v>
      </c>
      <c r="C311" s="370">
        <v>2012</v>
      </c>
      <c r="D311" s="370" t="str">
        <f t="shared" si="4"/>
        <v>PYWS2011-2012</v>
      </c>
      <c r="H311" s="402" t="s">
        <v>620</v>
      </c>
      <c r="Q311" s="368">
        <v>567</v>
      </c>
      <c r="R311" s="369" t="s">
        <v>596</v>
      </c>
      <c r="U311" s="372" t="s">
        <v>620</v>
      </c>
      <c r="W311" s="369" t="s">
        <v>596</v>
      </c>
      <c r="X311" s="369"/>
      <c r="Y311" s="369"/>
      <c r="AK311" s="369">
        <v>2012</v>
      </c>
      <c r="AL311" s="375" t="d">
        <v>2012-06-18</v>
      </c>
      <c r="AM311" s="372" t="s">
        <v>1810</v>
      </c>
      <c r="AN311" s="369" t="s">
        <v>1729</v>
      </c>
      <c r="AO311" s="369" t="s">
        <v>1788</v>
      </c>
      <c r="AP311" s="376">
        <v>2</v>
      </c>
      <c r="AQ311" s="369" t="s">
        <v>1757</v>
      </c>
      <c r="AR311" s="369" t="s">
        <v>587</v>
      </c>
      <c r="AS311" s="369">
        <v>94</v>
      </c>
      <c r="AT311" s="369" t="s">
        <v>594</v>
      </c>
      <c r="AU311" s="369">
        <v>35</v>
      </c>
      <c r="AV311" s="369">
        <v>0</v>
      </c>
      <c r="AW311" s="369">
        <v>3</v>
      </c>
      <c r="AX311" s="369">
        <v>0</v>
      </c>
      <c r="AY311" s="369">
        <v>0</v>
      </c>
    </row>
    <row r="312" spans="1:72" ht="18" customHeight="1">
      <c r="A312" s="369" t="s">
        <v>1735</v>
      </c>
      <c r="B312" s="370" t="s">
        <v>1402</v>
      </c>
      <c r="C312" s="370">
        <v>2012</v>
      </c>
      <c r="D312" s="370" t="str">
        <f t="shared" si="4"/>
        <v>PYWS2012-2012</v>
      </c>
      <c r="H312" s="402" t="s">
        <v>620</v>
      </c>
      <c r="Q312" s="368">
        <v>568</v>
      </c>
      <c r="R312" s="369" t="s">
        <v>596</v>
      </c>
      <c r="U312" s="372" t="s">
        <v>620</v>
      </c>
      <c r="W312" s="369" t="s">
        <v>596</v>
      </c>
      <c r="X312" s="369"/>
      <c r="Y312" s="369"/>
      <c r="AK312" s="369">
        <v>2012</v>
      </c>
      <c r="AL312" s="375" t="d">
        <v>2012-06-18</v>
      </c>
      <c r="AM312" s="372" t="s">
        <v>1810</v>
      </c>
      <c r="AN312" s="369" t="s">
        <v>1729</v>
      </c>
      <c r="AO312" s="369" t="s">
        <v>1788</v>
      </c>
      <c r="AP312" s="376">
        <v>2</v>
      </c>
      <c r="AQ312" s="369" t="s">
        <v>1757</v>
      </c>
      <c r="AR312" s="369" t="s">
        <v>587</v>
      </c>
      <c r="AS312" s="369">
        <v>96</v>
      </c>
      <c r="AT312" s="369" t="s">
        <v>594</v>
      </c>
      <c r="AU312" s="369">
        <v>34</v>
      </c>
      <c r="AV312" s="369">
        <v>0</v>
      </c>
      <c r="AW312" s="369">
        <v>3</v>
      </c>
      <c r="AX312" s="369">
        <v>0</v>
      </c>
      <c r="AY312" s="369">
        <v>0</v>
      </c>
    </row>
    <row r="313" spans="1:72" ht="18" customHeight="1">
      <c r="A313" s="369" t="s">
        <v>1735</v>
      </c>
      <c r="B313" s="370" t="s">
        <v>1403</v>
      </c>
      <c r="C313" s="370">
        <v>2012</v>
      </c>
      <c r="D313" s="370" t="str">
        <f t="shared" si="4"/>
        <v>PYWS2013-2012</v>
      </c>
      <c r="E313" s="369" t="s">
        <v>707</v>
      </c>
      <c r="F313" s="369" t="s">
        <v>1457</v>
      </c>
      <c r="G313" s="398">
        <v>6</v>
      </c>
      <c r="H313" s="402" t="s">
        <v>41</v>
      </c>
      <c r="I313" s="374">
        <v>4491993.47</v>
      </c>
      <c r="J313" s="374">
        <v>400686.49</v>
      </c>
      <c r="K313" s="369">
        <v>0</v>
      </c>
      <c r="L313" s="369">
        <v>2</v>
      </c>
      <c r="M313" s="369">
        <v>0</v>
      </c>
      <c r="N313" s="369">
        <v>0</v>
      </c>
      <c r="Q313" s="368">
        <v>569</v>
      </c>
      <c r="R313" s="369" t="s">
        <v>587</v>
      </c>
      <c r="U313" s="372" t="s">
        <v>258</v>
      </c>
      <c r="V313" s="369" t="s">
        <v>404</v>
      </c>
      <c r="W313" s="369" t="s">
        <v>587</v>
      </c>
      <c r="X313" s="369"/>
      <c r="Y313" s="369"/>
      <c r="AK313" s="369">
        <v>2012</v>
      </c>
      <c r="AL313" s="375" t="d">
        <v>2012-06-18</v>
      </c>
      <c r="AM313" s="372" t="s">
        <v>1810</v>
      </c>
      <c r="AN313" s="369" t="s">
        <v>1729</v>
      </c>
      <c r="AO313" s="369" t="s">
        <v>1788</v>
      </c>
      <c r="AP313" s="376">
        <v>2</v>
      </c>
      <c r="AQ313" s="369" t="s">
        <v>1757</v>
      </c>
      <c r="AR313" s="369" t="s">
        <v>587</v>
      </c>
      <c r="AS313" s="369">
        <v>99</v>
      </c>
      <c r="AT313" s="369" t="s">
        <v>585</v>
      </c>
      <c r="AU313" s="369">
        <v>12</v>
      </c>
      <c r="AV313" s="369">
        <v>1</v>
      </c>
      <c r="AW313" s="369">
        <v>1</v>
      </c>
      <c r="AX313" s="369">
        <v>0</v>
      </c>
      <c r="AY313" s="369">
        <v>0</v>
      </c>
      <c r="BF313" s="369" t="s">
        <v>1463</v>
      </c>
      <c r="BG313" s="369">
        <v>0</v>
      </c>
      <c r="BH313" s="369">
        <v>0</v>
      </c>
      <c r="BJ313" s="369">
        <v>18</v>
      </c>
      <c r="BK313" s="369">
        <v>13</v>
      </c>
      <c r="BM313" s="369">
        <v>56</v>
      </c>
      <c r="BN313" s="369">
        <v>50</v>
      </c>
      <c r="BP313" s="369">
        <v>4</v>
      </c>
      <c r="BQ313" s="369">
        <v>4</v>
      </c>
    </row>
    <row r="314" spans="1:72" ht="18" customHeight="1">
      <c r="A314" s="369" t="s">
        <v>1735</v>
      </c>
      <c r="B314" s="370" t="s">
        <v>1404</v>
      </c>
      <c r="C314" s="370">
        <v>2012</v>
      </c>
      <c r="D314" s="370" t="str">
        <f t="shared" si="4"/>
        <v>PYWS2014-2012</v>
      </c>
      <c r="E314" s="369" t="s">
        <v>707</v>
      </c>
      <c r="F314" s="369" t="s">
        <v>1457</v>
      </c>
      <c r="G314" s="398">
        <v>7</v>
      </c>
      <c r="H314" s="402" t="s">
        <v>42</v>
      </c>
      <c r="I314" s="374">
        <v>4491993.17</v>
      </c>
      <c r="J314" s="374">
        <v>400691.54</v>
      </c>
      <c r="K314" s="369">
        <v>0</v>
      </c>
      <c r="L314" s="369">
        <v>7</v>
      </c>
      <c r="M314" s="369">
        <v>0</v>
      </c>
      <c r="N314" s="369">
        <v>0</v>
      </c>
      <c r="P314" s="369" t="s">
        <v>51</v>
      </c>
      <c r="Q314" s="368">
        <v>570</v>
      </c>
      <c r="R314" s="369" t="s">
        <v>587</v>
      </c>
      <c r="U314" s="372" t="s">
        <v>259</v>
      </c>
      <c r="W314" s="369" t="s">
        <v>587</v>
      </c>
      <c r="X314" s="369"/>
      <c r="Y314" s="369"/>
      <c r="AK314" s="369">
        <v>2012</v>
      </c>
      <c r="AL314" s="375" t="d">
        <v>2012-06-18</v>
      </c>
      <c r="AM314" s="372" t="s">
        <v>1810</v>
      </c>
      <c r="AN314" s="369" t="s">
        <v>1729</v>
      </c>
      <c r="AO314" s="369" t="s">
        <v>1788</v>
      </c>
      <c r="AP314" s="376">
        <v>2</v>
      </c>
      <c r="AQ314" s="369" t="s">
        <v>1757</v>
      </c>
      <c r="AR314" s="369" t="s">
        <v>587</v>
      </c>
      <c r="AS314" s="369">
        <v>99</v>
      </c>
      <c r="AT314" s="369" t="s">
        <v>585</v>
      </c>
      <c r="AU314" s="369">
        <v>16</v>
      </c>
      <c r="AV314" s="369">
        <v>0</v>
      </c>
      <c r="AW314" s="369">
        <v>7</v>
      </c>
      <c r="AX314" s="369">
        <v>0</v>
      </c>
      <c r="AY314" s="369">
        <v>0</v>
      </c>
      <c r="BF314" s="369" t="s">
        <v>1464</v>
      </c>
      <c r="BG314" s="369">
        <v>14</v>
      </c>
      <c r="BH314" s="369">
        <v>0</v>
      </c>
      <c r="BI314" s="369">
        <v>0</v>
      </c>
      <c r="BJ314" s="369">
        <v>110</v>
      </c>
      <c r="BK314" s="369">
        <v>125</v>
      </c>
      <c r="BL314" s="369">
        <v>120</v>
      </c>
      <c r="BM314" s="369">
        <v>60</v>
      </c>
      <c r="BN314" s="369">
        <v>59</v>
      </c>
      <c r="BO314" s="369">
        <v>58</v>
      </c>
      <c r="BP314" s="369">
        <v>5</v>
      </c>
      <c r="BQ314" s="369">
        <v>5</v>
      </c>
      <c r="BR314" s="369">
        <v>5</v>
      </c>
    </row>
    <row r="315" spans="1:72" ht="18" customHeight="1">
      <c r="A315" s="369" t="s">
        <v>1735</v>
      </c>
      <c r="B315" s="370" t="s">
        <v>1405</v>
      </c>
      <c r="C315" s="370">
        <v>2012</v>
      </c>
      <c r="D315" s="370" t="str">
        <f t="shared" si="4"/>
        <v>PYWS2015-2012</v>
      </c>
      <c r="H315" s="402" t="s">
        <v>620</v>
      </c>
      <c r="Q315" s="368">
        <v>571</v>
      </c>
      <c r="R315" s="369" t="s">
        <v>596</v>
      </c>
      <c r="U315" s="372" t="s">
        <v>620</v>
      </c>
      <c r="W315" s="369" t="s">
        <v>596</v>
      </c>
      <c r="X315" s="369"/>
      <c r="Y315" s="369"/>
      <c r="AK315" s="369">
        <v>2012</v>
      </c>
      <c r="AL315" s="375" t="d">
        <v>2012-06-18</v>
      </c>
      <c r="AM315" s="372" t="s">
        <v>1810</v>
      </c>
      <c r="AN315" s="369" t="s">
        <v>1729</v>
      </c>
      <c r="AO315" s="369" t="s">
        <v>1788</v>
      </c>
      <c r="AP315" s="376">
        <v>2</v>
      </c>
      <c r="AQ315" s="369" t="s">
        <v>1757</v>
      </c>
      <c r="AR315" s="369" t="s">
        <v>587</v>
      </c>
      <c r="AS315" s="369">
        <v>96</v>
      </c>
      <c r="AT315" s="369" t="s">
        <v>585</v>
      </c>
      <c r="AU315" s="369">
        <v>22</v>
      </c>
      <c r="AV315" s="369">
        <v>2</v>
      </c>
      <c r="AW315" s="369">
        <v>1</v>
      </c>
      <c r="AX315" s="369">
        <v>0</v>
      </c>
      <c r="AY315" s="369">
        <v>0</v>
      </c>
    </row>
    <row r="316" spans="1:72" ht="18" customHeight="1">
      <c r="A316" s="369" t="s">
        <v>1735</v>
      </c>
      <c r="B316" s="370" t="s">
        <v>1406</v>
      </c>
      <c r="C316" s="370">
        <v>2012</v>
      </c>
      <c r="D316" s="370" t="str">
        <f t="shared" si="4"/>
        <v>PYWS2016-2012</v>
      </c>
      <c r="H316" s="402" t="s">
        <v>620</v>
      </c>
      <c r="Q316" s="368">
        <v>572</v>
      </c>
      <c r="R316" s="369" t="s">
        <v>596</v>
      </c>
      <c r="U316" s="372" t="s">
        <v>620</v>
      </c>
      <c r="W316" s="369" t="s">
        <v>596</v>
      </c>
      <c r="X316" s="369"/>
      <c r="Y316" s="369"/>
      <c r="AK316" s="369">
        <v>2012</v>
      </c>
      <c r="AL316" s="375" t="d">
        <v>2012-06-18</v>
      </c>
      <c r="AM316" s="372" t="s">
        <v>1810</v>
      </c>
      <c r="AN316" s="369" t="s">
        <v>1729</v>
      </c>
      <c r="AO316" s="369" t="s">
        <v>1788</v>
      </c>
      <c r="AP316" s="376">
        <v>2</v>
      </c>
      <c r="AQ316" s="369" t="s">
        <v>1757</v>
      </c>
      <c r="AR316" s="369" t="s">
        <v>587</v>
      </c>
      <c r="AS316" s="369">
        <v>96</v>
      </c>
      <c r="AT316" s="369" t="s">
        <v>585</v>
      </c>
      <c r="AU316" s="369">
        <v>22</v>
      </c>
      <c r="AV316" s="369">
        <v>0</v>
      </c>
      <c r="AW316" s="369">
        <v>2</v>
      </c>
      <c r="AX316" s="369">
        <v>0</v>
      </c>
      <c r="AY316" s="369">
        <v>0</v>
      </c>
    </row>
    <row r="317" spans="1:72" ht="18" customHeight="1">
      <c r="A317" s="369" t="s">
        <v>1728</v>
      </c>
      <c r="B317" s="370" t="s">
        <v>561</v>
      </c>
      <c r="C317" s="370">
        <v>2012</v>
      </c>
      <c r="D317" s="370" t="str">
        <f t="shared" si="4"/>
        <v>PYWS2017-2012</v>
      </c>
      <c r="E317" s="369" t="s">
        <v>588</v>
      </c>
      <c r="F317" s="369" t="s">
        <v>1470</v>
      </c>
      <c r="G317" s="398">
        <v>1</v>
      </c>
      <c r="H317" s="402" t="s">
        <v>491</v>
      </c>
      <c r="I317" s="374">
        <v>4492044.47</v>
      </c>
      <c r="J317" s="374">
        <v>400747.55</v>
      </c>
      <c r="K317" s="369">
        <v>0</v>
      </c>
      <c r="L317" s="369">
        <v>6</v>
      </c>
      <c r="M317" s="369">
        <v>0</v>
      </c>
      <c r="N317" s="369">
        <v>0</v>
      </c>
      <c r="O317" s="396" t="s">
        <v>490</v>
      </c>
      <c r="P317" s="369" t="s">
        <v>566</v>
      </c>
      <c r="Q317" s="368">
        <v>642</v>
      </c>
      <c r="R317" s="369" t="s">
        <v>587</v>
      </c>
      <c r="U317" s="381" t="s">
        <v>567</v>
      </c>
      <c r="V317" s="382"/>
      <c r="W317" s="382" t="s">
        <v>587</v>
      </c>
      <c r="X317" s="369"/>
      <c r="Y317" s="369"/>
      <c r="AK317" s="369">
        <v>2012</v>
      </c>
      <c r="AL317" s="375" t="d">
        <v>2012-06-18</v>
      </c>
      <c r="AM317" s="372" t="s">
        <v>1811</v>
      </c>
      <c r="AN317" s="369" t="s">
        <v>1729</v>
      </c>
      <c r="AO317" s="369" t="s">
        <v>1788</v>
      </c>
      <c r="AP317" s="376">
        <v>2</v>
      </c>
      <c r="AQ317" s="369" t="s">
        <v>1757</v>
      </c>
      <c r="AR317" s="369" t="s">
        <v>587</v>
      </c>
      <c r="AS317" s="369">
        <v>69</v>
      </c>
      <c r="AT317" s="369" t="s">
        <v>594</v>
      </c>
      <c r="AU317" s="369">
        <v>19</v>
      </c>
      <c r="AV317" s="369">
        <v>0</v>
      </c>
      <c r="AW317" s="369">
        <v>4</v>
      </c>
      <c r="AX317" s="369">
        <v>0</v>
      </c>
      <c r="AY317" s="369">
        <v>0</v>
      </c>
      <c r="BA317" s="369" t="s">
        <v>565</v>
      </c>
      <c r="BF317" s="369" t="s">
        <v>1507</v>
      </c>
      <c r="BG317" s="369">
        <v>40</v>
      </c>
      <c r="BH317" s="369">
        <v>20</v>
      </c>
      <c r="BI317" s="369">
        <v>40</v>
      </c>
      <c r="BJ317" s="369">
        <v>45</v>
      </c>
      <c r="BK317" s="369">
        <v>50</v>
      </c>
      <c r="BL317" s="369">
        <v>45</v>
      </c>
      <c r="BM317" s="369">
        <v>44</v>
      </c>
      <c r="BN317" s="369">
        <v>41</v>
      </c>
      <c r="BO317" s="369">
        <v>39</v>
      </c>
      <c r="BP317" s="369">
        <v>3</v>
      </c>
      <c r="BQ317" s="369">
        <v>3</v>
      </c>
      <c r="BR317" s="369">
        <v>3</v>
      </c>
    </row>
    <row r="318" spans="1:72" ht="18" customHeight="1">
      <c r="A318" s="369" t="s">
        <v>362</v>
      </c>
      <c r="B318" s="370" t="s">
        <v>1315</v>
      </c>
      <c r="C318" s="370">
        <v>2012</v>
      </c>
      <c r="D318" s="370" t="str">
        <f t="shared" si="4"/>
        <v>RAT001-2012</v>
      </c>
      <c r="E318" s="369" t="s">
        <v>588</v>
      </c>
      <c r="F318" s="369" t="s">
        <v>1355</v>
      </c>
      <c r="G318" s="398">
        <v>5</v>
      </c>
      <c r="H318" s="402" t="s">
        <v>1315</v>
      </c>
      <c r="I318" s="374">
        <v>4496154.95</v>
      </c>
      <c r="J318" s="374">
        <v>404567.65</v>
      </c>
      <c r="K318" s="369">
        <v>5</v>
      </c>
      <c r="L318" s="369">
        <v>0</v>
      </c>
      <c r="M318" s="369">
        <v>0</v>
      </c>
      <c r="N318" s="369">
        <v>0</v>
      </c>
      <c r="O318" s="396" t="s">
        <v>417</v>
      </c>
      <c r="P318" s="369" t="s">
        <v>1322</v>
      </c>
      <c r="Q318" s="368">
        <v>521</v>
      </c>
      <c r="R318" s="369" t="s">
        <v>587</v>
      </c>
      <c r="T318" s="369" t="s">
        <v>36</v>
      </c>
      <c r="U318" s="372" t="s">
        <v>217</v>
      </c>
      <c r="W318" s="369" t="s">
        <v>587</v>
      </c>
      <c r="X318" s="369"/>
      <c r="Y318" s="369"/>
      <c r="AK318" s="369">
        <v>2012</v>
      </c>
      <c r="AL318" s="375" t="d">
        <v>2012-06-13</v>
      </c>
      <c r="AM318" s="372" t="s">
        <v>1820</v>
      </c>
      <c r="AN318" s="369" t="s">
        <v>1800</v>
      </c>
      <c r="AO318" s="369" t="s">
        <v>1816</v>
      </c>
      <c r="AP318" s="376">
        <v>3</v>
      </c>
      <c r="AQ318" s="369" t="s">
        <v>1826</v>
      </c>
      <c r="AR318" s="369" t="s">
        <v>587</v>
      </c>
      <c r="AS318" s="369">
        <v>48.5</v>
      </c>
      <c r="AT318" s="369" t="s">
        <v>594</v>
      </c>
      <c r="AU318" s="369">
        <v>58</v>
      </c>
      <c r="AV318" s="369">
        <v>0</v>
      </c>
      <c r="AW318" s="369">
        <v>1</v>
      </c>
      <c r="AX318" s="369">
        <v>0</v>
      </c>
      <c r="AY318" s="369">
        <v>0</v>
      </c>
      <c r="AZ318" s="369" t="s">
        <v>1319</v>
      </c>
      <c r="BG318" s="369">
        <v>0</v>
      </c>
      <c r="BH318" s="369">
        <v>0</v>
      </c>
      <c r="BI318" s="369">
        <v>0</v>
      </c>
      <c r="BJ318" s="369">
        <v>125</v>
      </c>
      <c r="BK318" s="369">
        <v>145</v>
      </c>
      <c r="BL318" s="369">
        <v>90</v>
      </c>
      <c r="BM318" s="369">
        <v>64</v>
      </c>
      <c r="BN318" s="369">
        <v>62</v>
      </c>
      <c r="BO318" s="369">
        <v>58</v>
      </c>
      <c r="BP318" s="369">
        <v>7</v>
      </c>
      <c r="BQ318" s="369">
        <v>7</v>
      </c>
      <c r="BR318" s="369">
        <v>7</v>
      </c>
      <c r="BS318" s="373" t="s">
        <v>414</v>
      </c>
    </row>
    <row r="319" spans="1:72" ht="18" customHeight="1">
      <c r="A319" s="369" t="s">
        <v>1804</v>
      </c>
      <c r="B319" s="370" t="s">
        <v>36</v>
      </c>
      <c r="C319" s="370">
        <v>2012</v>
      </c>
      <c r="D319" s="370" t="str">
        <f t="shared" si="4"/>
        <v>RAT001-R2-2012</v>
      </c>
      <c r="O319" s="396" t="s">
        <v>559</v>
      </c>
      <c r="Q319" s="368">
        <v>744</v>
      </c>
      <c r="X319" s="369"/>
      <c r="Y319" s="369"/>
    </row>
    <row r="320" spans="1:72" ht="18" customHeight="1">
      <c r="A320" s="369" t="s">
        <v>362</v>
      </c>
      <c r="B320" s="370" t="s">
        <v>1316</v>
      </c>
      <c r="C320" s="370">
        <v>2012</v>
      </c>
      <c r="D320" s="370" t="str">
        <f t="shared" si="4"/>
        <v>RAT002-2012</v>
      </c>
      <c r="E320" s="369" t="s">
        <v>588</v>
      </c>
      <c r="F320" s="369" t="s">
        <v>1355</v>
      </c>
      <c r="G320" s="398">
        <v>1</v>
      </c>
      <c r="H320" s="402" t="s">
        <v>1316</v>
      </c>
      <c r="I320" s="374">
        <v>4496155.8600000003</v>
      </c>
      <c r="J320" s="374">
        <v>404565.15</v>
      </c>
      <c r="K320" s="369">
        <v>2</v>
      </c>
      <c r="L320" s="369">
        <v>1</v>
      </c>
      <c r="M320" s="369">
        <v>0</v>
      </c>
      <c r="N320" s="369">
        <v>0</v>
      </c>
      <c r="O320" s="396" t="s">
        <v>417</v>
      </c>
      <c r="P320" s="369" t="s">
        <v>1322</v>
      </c>
      <c r="Q320" s="368">
        <v>522</v>
      </c>
      <c r="R320" s="369" t="s">
        <v>587</v>
      </c>
      <c r="T320" s="369" t="s">
        <v>37</v>
      </c>
      <c r="U320" s="372" t="s">
        <v>218</v>
      </c>
      <c r="W320" s="369" t="s">
        <v>587</v>
      </c>
      <c r="X320" s="369"/>
      <c r="Y320" s="369"/>
      <c r="AK320" s="369">
        <v>2012</v>
      </c>
      <c r="AL320" s="375" t="d">
        <v>2012-06-13</v>
      </c>
      <c r="AM320" s="372" t="s">
        <v>1820</v>
      </c>
      <c r="AN320" s="369" t="s">
        <v>1800</v>
      </c>
      <c r="AO320" s="369" t="s">
        <v>1816</v>
      </c>
      <c r="AP320" s="376">
        <v>3</v>
      </c>
      <c r="AQ320" s="369" t="s">
        <v>1826</v>
      </c>
      <c r="AR320" s="369" t="s">
        <v>587</v>
      </c>
      <c r="AS320" s="369">
        <v>46</v>
      </c>
      <c r="AT320" s="369" t="s">
        <v>594</v>
      </c>
      <c r="AU320" s="369">
        <v>59</v>
      </c>
      <c r="AV320" s="369">
        <v>0</v>
      </c>
      <c r="AW320" s="369">
        <v>1</v>
      </c>
      <c r="AX320" s="369">
        <v>0</v>
      </c>
      <c r="AY320" s="369">
        <v>0</v>
      </c>
      <c r="AZ320" s="369" t="s">
        <v>1319</v>
      </c>
      <c r="BG320" s="369">
        <v>55</v>
      </c>
      <c r="BH320" s="369">
        <v>60</v>
      </c>
      <c r="BI320" s="369">
        <v>0</v>
      </c>
      <c r="BJ320" s="369">
        <v>75</v>
      </c>
      <c r="BK320" s="369">
        <v>65</v>
      </c>
      <c r="BL320" s="369">
        <v>78</v>
      </c>
      <c r="BM320" s="369">
        <v>70</v>
      </c>
      <c r="BN320" s="369">
        <v>63</v>
      </c>
      <c r="BO320" s="369">
        <v>62</v>
      </c>
      <c r="BP320" s="369">
        <v>7</v>
      </c>
      <c r="BQ320" s="369">
        <v>7</v>
      </c>
      <c r="BR320" s="369">
        <v>7</v>
      </c>
      <c r="BS320" s="373" t="s">
        <v>414</v>
      </c>
    </row>
    <row r="321" spans="1:71" ht="18" customHeight="1">
      <c r="A321" s="369" t="s">
        <v>1804</v>
      </c>
      <c r="B321" s="370" t="s">
        <v>37</v>
      </c>
      <c r="C321" s="370">
        <v>2012</v>
      </c>
      <c r="D321" s="370" t="str">
        <f t="shared" si="4"/>
        <v>RAT002-R2-2012</v>
      </c>
      <c r="O321" s="396" t="s">
        <v>559</v>
      </c>
      <c r="Q321" s="368">
        <v>745</v>
      </c>
      <c r="X321" s="369"/>
      <c r="Y321" s="369"/>
    </row>
    <row r="322" spans="1:71" ht="18" customHeight="1">
      <c r="A322" s="369" t="s">
        <v>362</v>
      </c>
      <c r="B322" s="370" t="s">
        <v>1317</v>
      </c>
      <c r="C322" s="370">
        <v>2012</v>
      </c>
      <c r="D322" s="370" t="str">
        <f t="shared" si="4"/>
        <v>RAT003-2012</v>
      </c>
      <c r="H322" s="402" t="s">
        <v>620</v>
      </c>
      <c r="O322" s="396" t="s">
        <v>413</v>
      </c>
      <c r="P322" s="369" t="s">
        <v>1321</v>
      </c>
      <c r="Q322" s="368">
        <v>523</v>
      </c>
      <c r="R322" s="369" t="s">
        <v>596</v>
      </c>
      <c r="T322" s="369" t="s">
        <v>620</v>
      </c>
      <c r="U322" s="372" t="s">
        <v>620</v>
      </c>
      <c r="W322" s="369" t="s">
        <v>620</v>
      </c>
      <c r="X322" s="369"/>
      <c r="Y322" s="369"/>
      <c r="AK322" s="369">
        <v>2012</v>
      </c>
      <c r="AL322" s="375" t="d">
        <v>2012-06-13</v>
      </c>
      <c r="AM322" s="372" t="s">
        <v>1820</v>
      </c>
      <c r="AN322" s="369" t="s">
        <v>1800</v>
      </c>
      <c r="AO322" s="369" t="s">
        <v>1816</v>
      </c>
      <c r="AP322" s="376">
        <v>3</v>
      </c>
      <c r="AQ322" s="369" t="s">
        <v>1826</v>
      </c>
      <c r="AR322" s="369" t="s">
        <v>587</v>
      </c>
      <c r="AS322" s="369">
        <v>47</v>
      </c>
      <c r="AT322" s="369" t="s">
        <v>594</v>
      </c>
      <c r="AU322" s="369">
        <v>59</v>
      </c>
      <c r="AV322" s="369">
        <v>1</v>
      </c>
      <c r="AW322" s="369">
        <v>0</v>
      </c>
      <c r="AX322" s="369">
        <v>0</v>
      </c>
      <c r="AY322" s="369">
        <v>0</v>
      </c>
      <c r="AZ322" s="369" t="s">
        <v>1320</v>
      </c>
    </row>
    <row r="323" spans="1:71" ht="18" customHeight="1">
      <c r="A323" s="369" t="s">
        <v>362</v>
      </c>
      <c r="B323" s="370" t="s">
        <v>1318</v>
      </c>
      <c r="C323" s="370">
        <v>2012</v>
      </c>
      <c r="D323" s="370" t="str">
        <f t="shared" ref="D323:D386" si="5">B323&amp;"-"&amp;C323</f>
        <v>RAT004-2012</v>
      </c>
      <c r="E323" s="369" t="s">
        <v>588</v>
      </c>
      <c r="F323" s="369" t="s">
        <v>1355</v>
      </c>
      <c r="G323" s="398">
        <v>4</v>
      </c>
      <c r="H323" s="402" t="s">
        <v>1318</v>
      </c>
      <c r="I323" s="374">
        <v>4496154.34</v>
      </c>
      <c r="J323" s="374">
        <v>404565.92</v>
      </c>
      <c r="K323" s="369">
        <v>0</v>
      </c>
      <c r="L323" s="369">
        <v>3</v>
      </c>
      <c r="M323" s="369">
        <v>0</v>
      </c>
      <c r="N323" s="369">
        <v>0</v>
      </c>
      <c r="O323" s="396" t="s">
        <v>417</v>
      </c>
      <c r="P323" s="369" t="s">
        <v>1322</v>
      </c>
      <c r="Q323" s="368">
        <v>524</v>
      </c>
      <c r="R323" s="369" t="s">
        <v>587</v>
      </c>
      <c r="T323" s="369" t="s">
        <v>38</v>
      </c>
      <c r="U323" s="372" t="s">
        <v>219</v>
      </c>
      <c r="W323" s="369" t="s">
        <v>587</v>
      </c>
      <c r="X323" s="369"/>
      <c r="Y323" s="369"/>
      <c r="AK323" s="369">
        <v>2012</v>
      </c>
      <c r="AL323" s="375" t="d">
        <v>2012-06-13</v>
      </c>
      <c r="AM323" s="372" t="s">
        <v>1820</v>
      </c>
      <c r="AN323" s="369" t="s">
        <v>1800</v>
      </c>
      <c r="AO323" s="369" t="s">
        <v>1816</v>
      </c>
      <c r="AP323" s="376">
        <v>3</v>
      </c>
      <c r="AQ323" s="369" t="s">
        <v>1826</v>
      </c>
      <c r="AR323" s="369" t="s">
        <v>587</v>
      </c>
      <c r="AS323" s="369">
        <v>49</v>
      </c>
      <c r="AT323" s="369" t="s">
        <v>594</v>
      </c>
      <c r="AU323" s="369">
        <v>58</v>
      </c>
      <c r="AV323" s="369">
        <v>0</v>
      </c>
      <c r="AW323" s="369">
        <v>1</v>
      </c>
      <c r="AX323" s="369">
        <v>0</v>
      </c>
      <c r="AY323" s="369">
        <v>0</v>
      </c>
      <c r="AZ323" s="369" t="s">
        <v>1319</v>
      </c>
      <c r="BG323" s="369">
        <v>0</v>
      </c>
      <c r="BH323" s="369">
        <v>0</v>
      </c>
      <c r="BI323" s="369">
        <v>0</v>
      </c>
      <c r="BJ323" s="369">
        <v>130</v>
      </c>
      <c r="BK323" s="369">
        <v>120</v>
      </c>
      <c r="BL323" s="369">
        <v>115</v>
      </c>
      <c r="BM323" s="369">
        <v>60</v>
      </c>
      <c r="BN323" s="369">
        <v>54</v>
      </c>
      <c r="BO323" s="369">
        <v>52</v>
      </c>
      <c r="BP323" s="369">
        <v>7</v>
      </c>
      <c r="BQ323" s="369">
        <v>7</v>
      </c>
      <c r="BR323" s="369">
        <v>7</v>
      </c>
      <c r="BS323" s="373" t="s">
        <v>414</v>
      </c>
    </row>
    <row r="324" spans="1:71" ht="18" customHeight="1">
      <c r="A324" s="369" t="s">
        <v>1804</v>
      </c>
      <c r="B324" s="370" t="s">
        <v>38</v>
      </c>
      <c r="C324" s="370">
        <v>2012</v>
      </c>
      <c r="D324" s="370" t="str">
        <f t="shared" si="5"/>
        <v>RAT004-R2-2012</v>
      </c>
      <c r="O324" s="396" t="s">
        <v>559</v>
      </c>
      <c r="Q324" s="368">
        <v>746</v>
      </c>
      <c r="X324" s="369"/>
      <c r="Y324" s="369"/>
    </row>
    <row r="325" spans="1:71" ht="18" customHeight="1">
      <c r="A325" s="369" t="s">
        <v>1831</v>
      </c>
      <c r="B325" s="370" t="s">
        <v>1844</v>
      </c>
      <c r="C325" s="370">
        <v>2012</v>
      </c>
      <c r="D325" s="370" t="str">
        <f t="shared" si="5"/>
        <v>RCHN2000-2012</v>
      </c>
      <c r="H325" s="402" t="s">
        <v>620</v>
      </c>
      <c r="P325" s="369" t="s">
        <v>1830</v>
      </c>
      <c r="Q325" s="368">
        <v>525</v>
      </c>
      <c r="R325" s="369" t="s">
        <v>596</v>
      </c>
      <c r="U325" s="372" t="s">
        <v>620</v>
      </c>
      <c r="W325" s="369" t="s">
        <v>620</v>
      </c>
      <c r="X325" s="369"/>
      <c r="Y325" s="369"/>
      <c r="AK325" s="369">
        <v>2012</v>
      </c>
      <c r="AL325" s="375" t="d">
        <v>2012-06-13</v>
      </c>
      <c r="AM325" s="372" t="s">
        <v>1810</v>
      </c>
      <c r="AN325" s="369" t="s">
        <v>1800</v>
      </c>
      <c r="AO325" s="369" t="s">
        <v>1817</v>
      </c>
      <c r="AP325" s="376">
        <v>2</v>
      </c>
      <c r="AQ325" s="369" t="s">
        <v>1759</v>
      </c>
      <c r="AR325" s="369" t="s">
        <v>596</v>
      </c>
    </row>
    <row r="326" spans="1:71" ht="18" customHeight="1">
      <c r="A326" s="369" t="s">
        <v>1832</v>
      </c>
      <c r="B326" s="370" t="s">
        <v>1845</v>
      </c>
      <c r="C326" s="370">
        <v>2012</v>
      </c>
      <c r="D326" s="370" t="str">
        <f t="shared" si="5"/>
        <v>RCHS2000-2012</v>
      </c>
      <c r="H326" s="402" t="s">
        <v>620</v>
      </c>
      <c r="P326" s="369" t="s">
        <v>1830</v>
      </c>
      <c r="Q326" s="368">
        <v>526</v>
      </c>
      <c r="R326" s="369" t="s">
        <v>596</v>
      </c>
      <c r="U326" s="372" t="s">
        <v>620</v>
      </c>
      <c r="W326" s="369" t="s">
        <v>620</v>
      </c>
      <c r="X326" s="369"/>
      <c r="Y326" s="369"/>
      <c r="AK326" s="369">
        <v>2012</v>
      </c>
      <c r="AL326" s="375" t="d">
        <v>2012-06-13</v>
      </c>
      <c r="AM326" s="372" t="s">
        <v>1820</v>
      </c>
      <c r="AN326" s="369" t="s">
        <v>1800</v>
      </c>
      <c r="AO326" s="369" t="s">
        <v>1788</v>
      </c>
      <c r="AP326" s="376">
        <v>2</v>
      </c>
      <c r="AQ326" s="369" t="s">
        <v>1757</v>
      </c>
      <c r="AR326" s="369" t="s">
        <v>596</v>
      </c>
    </row>
    <row r="327" spans="1:71" ht="18" customHeight="1">
      <c r="A327" s="369" t="s">
        <v>1803</v>
      </c>
      <c r="B327" s="370" t="s">
        <v>211</v>
      </c>
      <c r="C327" s="370">
        <v>2012</v>
      </c>
      <c r="D327" s="370" t="str">
        <f t="shared" si="5"/>
        <v>RCHW1001-2012</v>
      </c>
      <c r="E327" s="369" t="s">
        <v>707</v>
      </c>
      <c r="F327" s="369" t="s">
        <v>1314</v>
      </c>
      <c r="G327" s="398">
        <v>1</v>
      </c>
      <c r="H327" s="402" t="s">
        <v>510</v>
      </c>
      <c r="I327" s="374">
        <v>4496253.99</v>
      </c>
      <c r="J327" s="374">
        <v>404775.59</v>
      </c>
      <c r="K327" s="369">
        <v>1</v>
      </c>
      <c r="L327" s="369">
        <v>5</v>
      </c>
      <c r="M327" s="369">
        <v>0</v>
      </c>
      <c r="N327" s="369">
        <v>0</v>
      </c>
      <c r="Q327" s="368">
        <v>516</v>
      </c>
      <c r="R327" s="369" t="s">
        <v>587</v>
      </c>
      <c r="U327" s="381" t="s">
        <v>207</v>
      </c>
      <c r="V327" s="382"/>
      <c r="W327" s="369" t="s">
        <v>587</v>
      </c>
      <c r="X327" s="369"/>
      <c r="Y327" s="369"/>
      <c r="AK327" s="369">
        <v>2012</v>
      </c>
      <c r="AL327" s="375" t="d">
        <v>2012-06-22</v>
      </c>
      <c r="AM327" s="372" t="s">
        <v>1819</v>
      </c>
      <c r="AN327" s="369" t="s">
        <v>1800</v>
      </c>
      <c r="AO327" s="369" t="s">
        <v>1816</v>
      </c>
      <c r="AP327" s="376">
        <v>1</v>
      </c>
      <c r="AQ327" s="369" t="s">
        <v>1758</v>
      </c>
      <c r="AR327" s="369" t="s">
        <v>587</v>
      </c>
      <c r="AS327" s="369">
        <v>32</v>
      </c>
      <c r="AT327" s="369" t="s">
        <v>585</v>
      </c>
      <c r="AU327" s="369">
        <v>11</v>
      </c>
      <c r="AV327" s="369">
        <v>1</v>
      </c>
      <c r="AW327" s="369">
        <v>5</v>
      </c>
      <c r="AX327" s="369">
        <v>0</v>
      </c>
      <c r="AY327" s="369">
        <v>0</v>
      </c>
      <c r="AZ327" s="369" t="s">
        <v>800</v>
      </c>
      <c r="BG327" s="369">
        <v>70</v>
      </c>
      <c r="BH327" s="369">
        <v>175</v>
      </c>
      <c r="BI327" s="369">
        <v>35</v>
      </c>
      <c r="BJ327" s="369">
        <v>240</v>
      </c>
      <c r="BK327" s="369">
        <v>0</v>
      </c>
      <c r="BL327" s="369">
        <v>160</v>
      </c>
      <c r="BM327" s="369">
        <v>69</v>
      </c>
      <c r="BN327" s="369">
        <v>63</v>
      </c>
      <c r="BO327" s="369">
        <v>60</v>
      </c>
      <c r="BP327" s="369">
        <v>4</v>
      </c>
      <c r="BQ327" s="369">
        <v>1</v>
      </c>
      <c r="BR327" s="369">
        <v>4</v>
      </c>
    </row>
    <row r="328" spans="1:71" ht="18" customHeight="1">
      <c r="A328" s="369" t="s">
        <v>1803</v>
      </c>
      <c r="B328" s="370" t="s">
        <v>212</v>
      </c>
      <c r="C328" s="370">
        <v>2012</v>
      </c>
      <c r="D328" s="370" t="str">
        <f t="shared" si="5"/>
        <v>RCHW1002-2012</v>
      </c>
      <c r="E328" s="369" t="s">
        <v>707</v>
      </c>
      <c r="F328" s="369" t="s">
        <v>1314</v>
      </c>
      <c r="G328" s="398">
        <v>2</v>
      </c>
      <c r="H328" s="402" t="s">
        <v>511</v>
      </c>
      <c r="I328" s="374">
        <v>4496247.96</v>
      </c>
      <c r="J328" s="374">
        <v>404771.1</v>
      </c>
      <c r="K328" s="369">
        <v>0</v>
      </c>
      <c r="L328" s="369">
        <v>7</v>
      </c>
      <c r="M328" s="369">
        <v>0</v>
      </c>
      <c r="N328" s="369">
        <v>0</v>
      </c>
      <c r="Q328" s="368">
        <v>517</v>
      </c>
      <c r="R328" s="369" t="s">
        <v>587</v>
      </c>
      <c r="U328" s="381" t="s">
        <v>208</v>
      </c>
      <c r="V328" s="382"/>
      <c r="W328" s="369" t="s">
        <v>587</v>
      </c>
      <c r="X328" s="369"/>
      <c r="Y328" s="369"/>
      <c r="AK328" s="369">
        <v>2012</v>
      </c>
      <c r="AL328" s="375" t="d">
        <v>2012-06-22</v>
      </c>
      <c r="AM328" s="372" t="s">
        <v>1819</v>
      </c>
      <c r="AN328" s="369" t="s">
        <v>1800</v>
      </c>
      <c r="AO328" s="369" t="s">
        <v>1816</v>
      </c>
      <c r="AP328" s="376">
        <v>1</v>
      </c>
      <c r="AQ328" s="369" t="s">
        <v>1758</v>
      </c>
      <c r="AR328" s="369" t="s">
        <v>587</v>
      </c>
      <c r="AS328" s="369">
        <v>38</v>
      </c>
      <c r="AT328" s="369" t="s">
        <v>585</v>
      </c>
      <c r="AU328" s="369">
        <v>6</v>
      </c>
      <c r="AV328" s="369">
        <v>0</v>
      </c>
      <c r="AW328" s="369">
        <v>6</v>
      </c>
      <c r="AX328" s="369">
        <v>0</v>
      </c>
      <c r="AY328" s="369">
        <v>0</v>
      </c>
      <c r="BG328" s="369">
        <v>80</v>
      </c>
      <c r="BH328" s="369">
        <v>18</v>
      </c>
      <c r="BI328" s="369">
        <v>75</v>
      </c>
      <c r="BJ328" s="369">
        <v>127</v>
      </c>
      <c r="BK328" s="369">
        <v>78</v>
      </c>
      <c r="BL328" s="369">
        <v>47</v>
      </c>
      <c r="BM328" s="369">
        <v>59</v>
      </c>
      <c r="BN328" s="369">
        <v>58</v>
      </c>
      <c r="BO328" s="369">
        <v>53</v>
      </c>
      <c r="BP328" s="369">
        <v>4</v>
      </c>
      <c r="BQ328" s="369">
        <v>4</v>
      </c>
      <c r="BR328" s="369">
        <v>4</v>
      </c>
    </row>
    <row r="329" spans="1:71" ht="18" customHeight="1">
      <c r="A329" s="369" t="s">
        <v>1803</v>
      </c>
      <c r="B329" s="370" t="s">
        <v>213</v>
      </c>
      <c r="C329" s="370">
        <v>2012</v>
      </c>
      <c r="D329" s="370" t="str">
        <f t="shared" si="5"/>
        <v>RCHW1003-2012</v>
      </c>
      <c r="E329" s="369" t="s">
        <v>707</v>
      </c>
      <c r="F329" s="369" t="s">
        <v>1314</v>
      </c>
      <c r="G329" s="398">
        <v>3</v>
      </c>
      <c r="H329" s="402" t="s">
        <v>512</v>
      </c>
      <c r="I329" s="374">
        <v>4496228.74</v>
      </c>
      <c r="J329" s="374">
        <v>404785.07</v>
      </c>
      <c r="K329" s="369">
        <v>0</v>
      </c>
      <c r="L329" s="369">
        <v>9</v>
      </c>
      <c r="M329" s="369">
        <v>0</v>
      </c>
      <c r="N329" s="369">
        <v>0</v>
      </c>
      <c r="Q329" s="368">
        <v>518</v>
      </c>
      <c r="R329" s="369" t="s">
        <v>587</v>
      </c>
      <c r="U329" s="381" t="s">
        <v>209</v>
      </c>
      <c r="V329" s="382"/>
      <c r="W329" s="369" t="s">
        <v>587</v>
      </c>
      <c r="X329" s="369"/>
      <c r="Y329" s="369"/>
      <c r="AK329" s="369">
        <v>2012</v>
      </c>
      <c r="AL329" s="375" t="d">
        <v>2012-06-22</v>
      </c>
      <c r="AM329" s="372" t="s">
        <v>1819</v>
      </c>
      <c r="AN329" s="369" t="s">
        <v>1800</v>
      </c>
      <c r="AO329" s="369" t="s">
        <v>1816</v>
      </c>
      <c r="AP329" s="376">
        <v>1</v>
      </c>
      <c r="AQ329" s="369" t="s">
        <v>1758</v>
      </c>
      <c r="AR329" s="369" t="s">
        <v>587</v>
      </c>
      <c r="AS329" s="369">
        <v>36</v>
      </c>
      <c r="AT329" s="369" t="s">
        <v>585</v>
      </c>
      <c r="AU329" s="369">
        <v>20</v>
      </c>
      <c r="AV329" s="369">
        <v>0</v>
      </c>
      <c r="AW329" s="369">
        <v>6</v>
      </c>
      <c r="AX329" s="369">
        <v>0</v>
      </c>
      <c r="AZ329" s="369" t="s">
        <v>615</v>
      </c>
      <c r="BG329" s="369">
        <v>62</v>
      </c>
      <c r="BH329" s="369">
        <v>0</v>
      </c>
      <c r="BI329" s="369">
        <v>0</v>
      </c>
      <c r="BJ329" s="369">
        <v>129</v>
      </c>
      <c r="BK329" s="369">
        <v>200</v>
      </c>
      <c r="BL329" s="369">
        <v>275</v>
      </c>
      <c r="BM329" s="369">
        <v>63</v>
      </c>
      <c r="BN329" s="369">
        <v>60</v>
      </c>
      <c r="BO329" s="369">
        <v>60</v>
      </c>
      <c r="BP329" s="369">
        <v>5</v>
      </c>
      <c r="BQ329" s="369">
        <v>5</v>
      </c>
      <c r="BR329" s="369">
        <v>5</v>
      </c>
    </row>
    <row r="330" spans="1:71" ht="18" customHeight="1">
      <c r="A330" s="369" t="s">
        <v>1803</v>
      </c>
      <c r="B330" s="370" t="s">
        <v>214</v>
      </c>
      <c r="C330" s="370">
        <v>2012</v>
      </c>
      <c r="D330" s="370" t="str">
        <f t="shared" si="5"/>
        <v>RCHW1004-2012</v>
      </c>
      <c r="E330" s="369" t="s">
        <v>707</v>
      </c>
      <c r="F330" s="369" t="s">
        <v>1314</v>
      </c>
      <c r="G330" s="398">
        <v>4</v>
      </c>
      <c r="H330" s="403" t="s">
        <v>513</v>
      </c>
      <c r="I330" s="374">
        <v>4496249.58</v>
      </c>
      <c r="J330" s="374">
        <v>404773.78</v>
      </c>
      <c r="K330" s="369">
        <v>3</v>
      </c>
      <c r="L330" s="369">
        <v>0</v>
      </c>
      <c r="M330" s="369">
        <v>0</v>
      </c>
      <c r="N330" s="369">
        <v>0</v>
      </c>
      <c r="P330" s="369" t="s">
        <v>1681</v>
      </c>
      <c r="Q330" s="368">
        <v>519</v>
      </c>
      <c r="R330" s="369" t="s">
        <v>587</v>
      </c>
      <c r="U330" s="381" t="s">
        <v>210</v>
      </c>
      <c r="V330" s="382"/>
      <c r="W330" s="369" t="s">
        <v>587</v>
      </c>
      <c r="X330" s="369"/>
      <c r="Y330" s="369"/>
      <c r="AK330" s="369">
        <v>2012</v>
      </c>
      <c r="AL330" s="375" t="d">
        <v>2012-06-22</v>
      </c>
      <c r="AM330" s="372" t="s">
        <v>1819</v>
      </c>
      <c r="AN330" s="369" t="s">
        <v>1800</v>
      </c>
      <c r="AO330" s="369" t="s">
        <v>1816</v>
      </c>
      <c r="AP330" s="376">
        <v>1</v>
      </c>
      <c r="AQ330" s="369" t="s">
        <v>1758</v>
      </c>
      <c r="AR330" s="369" t="s">
        <v>596</v>
      </c>
      <c r="BA330" s="369" t="s">
        <v>1679</v>
      </c>
      <c r="BG330" s="369">
        <v>120</v>
      </c>
      <c r="BH330" s="369">
        <v>80</v>
      </c>
      <c r="BI330" s="369">
        <v>130</v>
      </c>
      <c r="BJ330" s="369">
        <v>0</v>
      </c>
      <c r="BK330" s="369">
        <v>0</v>
      </c>
      <c r="BL330" s="369">
        <v>0</v>
      </c>
      <c r="BM330" s="369">
        <v>49</v>
      </c>
      <c r="BN330" s="369">
        <v>47</v>
      </c>
      <c r="BO330" s="369">
        <v>47</v>
      </c>
      <c r="BP330" s="369">
        <v>1</v>
      </c>
      <c r="BQ330" s="369">
        <v>1</v>
      </c>
      <c r="BR330" s="369">
        <v>1</v>
      </c>
    </row>
    <row r="331" spans="1:71" ht="18" customHeight="1">
      <c r="A331" s="369" t="s">
        <v>1803</v>
      </c>
      <c r="B331" s="370" t="s">
        <v>215</v>
      </c>
      <c r="C331" s="370">
        <v>2012</v>
      </c>
      <c r="D331" s="370" t="str">
        <f t="shared" si="5"/>
        <v>RCHW1005-2012</v>
      </c>
      <c r="E331" s="369" t="s">
        <v>707</v>
      </c>
      <c r="F331" s="369" t="s">
        <v>1314</v>
      </c>
      <c r="G331" s="398">
        <v>5</v>
      </c>
      <c r="H331" s="403" t="s">
        <v>1772</v>
      </c>
      <c r="I331" s="374">
        <v>4496201.51</v>
      </c>
      <c r="J331" s="374">
        <v>404803.34</v>
      </c>
      <c r="K331" s="369">
        <v>4</v>
      </c>
      <c r="L331" s="369">
        <v>1</v>
      </c>
      <c r="M331" s="369">
        <v>0</v>
      </c>
      <c r="N331" s="369">
        <v>2</v>
      </c>
      <c r="P331" s="369" t="s">
        <v>1681</v>
      </c>
      <c r="Q331" s="368">
        <v>520</v>
      </c>
      <c r="R331" s="369" t="s">
        <v>587</v>
      </c>
      <c r="U331" s="381" t="s">
        <v>216</v>
      </c>
      <c r="V331" s="382"/>
      <c r="W331" s="369" t="s">
        <v>587</v>
      </c>
      <c r="X331" s="369"/>
      <c r="Y331" s="369"/>
      <c r="AK331" s="369">
        <v>2012</v>
      </c>
      <c r="AL331" s="375" t="d">
        <v>2012-06-22</v>
      </c>
      <c r="AM331" s="372" t="s">
        <v>1819</v>
      </c>
      <c r="AN331" s="369" t="s">
        <v>1800</v>
      </c>
      <c r="AO331" s="369" t="s">
        <v>1816</v>
      </c>
      <c r="AP331" s="376">
        <v>1</v>
      </c>
      <c r="AQ331" s="369" t="s">
        <v>1758</v>
      </c>
      <c r="AR331" s="369" t="s">
        <v>596</v>
      </c>
      <c r="BA331" s="369" t="s">
        <v>1680</v>
      </c>
      <c r="BG331" s="369">
        <v>130</v>
      </c>
      <c r="BH331" s="369">
        <v>110</v>
      </c>
      <c r="BI331" s="369">
        <v>73</v>
      </c>
      <c r="BJ331" s="369">
        <v>0</v>
      </c>
      <c r="BK331" s="369">
        <v>0</v>
      </c>
      <c r="BL331" s="369">
        <v>0</v>
      </c>
      <c r="BM331" s="369">
        <v>65</v>
      </c>
      <c r="BN331" s="369">
        <v>58</v>
      </c>
      <c r="BO331" s="369">
        <v>56</v>
      </c>
      <c r="BP331" s="369">
        <v>1</v>
      </c>
      <c r="BQ331" s="369">
        <v>1</v>
      </c>
      <c r="BR331" s="369">
        <v>1</v>
      </c>
    </row>
    <row r="332" spans="1:71" ht="18" customHeight="1">
      <c r="A332" s="369" t="s">
        <v>1801</v>
      </c>
      <c r="B332" s="370" t="s">
        <v>1289</v>
      </c>
      <c r="C332" s="370">
        <v>2012</v>
      </c>
      <c r="D332" s="370" t="str">
        <f t="shared" si="5"/>
        <v>RICHN1001-2012</v>
      </c>
      <c r="E332" s="369" t="s">
        <v>588</v>
      </c>
      <c r="F332" s="369" t="s">
        <v>1295</v>
      </c>
      <c r="G332" s="398">
        <v>1</v>
      </c>
      <c r="H332" s="402" t="s">
        <v>1289</v>
      </c>
      <c r="I332" s="374">
        <v>4496229.87</v>
      </c>
      <c r="J332" s="374">
        <v>404817.28</v>
      </c>
      <c r="K332" s="369">
        <v>3</v>
      </c>
      <c r="L332" s="369">
        <v>2</v>
      </c>
      <c r="M332" s="369">
        <v>0</v>
      </c>
      <c r="N332" s="369">
        <v>1</v>
      </c>
      <c r="Q332" s="368">
        <v>506</v>
      </c>
      <c r="R332" s="369" t="s">
        <v>587</v>
      </c>
      <c r="U332" s="372" t="s">
        <v>261</v>
      </c>
      <c r="W332" s="369" t="s">
        <v>587</v>
      </c>
      <c r="X332" s="369"/>
      <c r="Y332" s="369"/>
      <c r="AK332" s="369">
        <v>2012</v>
      </c>
      <c r="AL332" s="375" t="d">
        <v>2012-06-22</v>
      </c>
      <c r="AM332" s="372" t="s">
        <v>1813</v>
      </c>
      <c r="AN332" s="369" t="s">
        <v>1800</v>
      </c>
      <c r="AO332" s="369" t="s">
        <v>1817</v>
      </c>
      <c r="AP332" s="376">
        <v>1</v>
      </c>
      <c r="AQ332" s="369" t="s">
        <v>1751</v>
      </c>
      <c r="AR332" s="369" t="s">
        <v>587</v>
      </c>
      <c r="AS332" s="369">
        <v>30</v>
      </c>
      <c r="AT332" s="369" t="s">
        <v>594</v>
      </c>
      <c r="AU332" s="369">
        <v>45</v>
      </c>
      <c r="AV332" s="369">
        <v>0</v>
      </c>
      <c r="AW332" s="369">
        <v>2</v>
      </c>
      <c r="AX332" s="369">
        <v>2</v>
      </c>
      <c r="AY332" s="369">
        <v>0</v>
      </c>
      <c r="AZ332" s="369" t="s">
        <v>1292</v>
      </c>
      <c r="BF332" s="369" t="s">
        <v>1296</v>
      </c>
      <c r="BG332" s="369">
        <v>80</v>
      </c>
      <c r="BH332" s="369">
        <v>50</v>
      </c>
      <c r="BI332" s="369">
        <v>70</v>
      </c>
      <c r="BJ332" s="369">
        <v>10</v>
      </c>
      <c r="BK332" s="369">
        <v>0</v>
      </c>
      <c r="BL332" s="369">
        <v>25</v>
      </c>
      <c r="BM332" s="369">
        <v>54</v>
      </c>
      <c r="BN332" s="369">
        <v>52</v>
      </c>
      <c r="BO332" s="369">
        <v>51</v>
      </c>
      <c r="BP332" s="369">
        <v>2</v>
      </c>
      <c r="BQ332" s="369">
        <v>1</v>
      </c>
      <c r="BR332" s="369">
        <v>2</v>
      </c>
    </row>
    <row r="333" spans="1:71" ht="18" customHeight="1">
      <c r="A333" s="369" t="s">
        <v>1801</v>
      </c>
      <c r="B333" s="370" t="s">
        <v>1290</v>
      </c>
      <c r="C333" s="370">
        <v>2012</v>
      </c>
      <c r="D333" s="370" t="str">
        <f t="shared" si="5"/>
        <v>RICHN1002-2012</v>
      </c>
      <c r="E333" s="369" t="s">
        <v>588</v>
      </c>
      <c r="F333" s="369" t="s">
        <v>1295</v>
      </c>
      <c r="G333" s="398">
        <v>3</v>
      </c>
      <c r="H333" s="402" t="s">
        <v>13</v>
      </c>
      <c r="I333" s="374">
        <v>4496228.82</v>
      </c>
      <c r="J333" s="374">
        <v>404785.17</v>
      </c>
      <c r="K333" s="369">
        <v>0</v>
      </c>
      <c r="L333" s="369">
        <v>9</v>
      </c>
      <c r="M333" s="369">
        <v>0</v>
      </c>
      <c r="N333" s="369">
        <v>0</v>
      </c>
      <c r="P333" s="369" t="s">
        <v>1293</v>
      </c>
      <c r="Q333" s="368">
        <v>507</v>
      </c>
      <c r="R333" s="369" t="s">
        <v>587</v>
      </c>
      <c r="U333" s="372" t="s">
        <v>262</v>
      </c>
      <c r="W333" s="369" t="s">
        <v>587</v>
      </c>
      <c r="X333" s="369"/>
      <c r="Y333" s="369"/>
      <c r="AK333" s="369">
        <v>2012</v>
      </c>
      <c r="AL333" s="375" t="d">
        <v>2012-06-22</v>
      </c>
      <c r="AM333" s="372" t="s">
        <v>1813</v>
      </c>
      <c r="AN333" s="369" t="s">
        <v>1800</v>
      </c>
      <c r="AO333" s="369" t="s">
        <v>1817</v>
      </c>
      <c r="AP333" s="376">
        <v>1</v>
      </c>
      <c r="AQ333" s="369" t="s">
        <v>1751</v>
      </c>
      <c r="AR333" s="369" t="s">
        <v>587</v>
      </c>
      <c r="AS333" s="369">
        <v>54</v>
      </c>
      <c r="AT333" s="369" t="s">
        <v>594</v>
      </c>
      <c r="AU333" s="369">
        <v>70</v>
      </c>
      <c r="AV333" s="369">
        <v>0</v>
      </c>
      <c r="AW333" s="369">
        <v>3</v>
      </c>
      <c r="AX333" s="369">
        <v>0</v>
      </c>
      <c r="AY333" s="369">
        <v>0</v>
      </c>
      <c r="AZ333" s="369" t="s">
        <v>802</v>
      </c>
      <c r="BF333" s="369" t="s">
        <v>1297</v>
      </c>
      <c r="BG333" s="369">
        <v>70</v>
      </c>
      <c r="BH333" s="369">
        <v>0</v>
      </c>
      <c r="BI333" s="369">
        <v>5</v>
      </c>
      <c r="BJ333" s="369">
        <v>65</v>
      </c>
      <c r="BK333" s="369">
        <v>55</v>
      </c>
      <c r="BL333" s="369">
        <v>45</v>
      </c>
      <c r="BM333" s="369">
        <v>64</v>
      </c>
      <c r="BN333" s="369">
        <v>64</v>
      </c>
      <c r="BO333" s="369">
        <v>61</v>
      </c>
      <c r="BP333" s="369">
        <v>3</v>
      </c>
      <c r="BQ333" s="369">
        <v>5</v>
      </c>
      <c r="BR333" s="369">
        <v>5</v>
      </c>
    </row>
    <row r="334" spans="1:71" ht="18" customHeight="1">
      <c r="A334" s="369" t="s">
        <v>1801</v>
      </c>
      <c r="B334" s="370" t="s">
        <v>1291</v>
      </c>
      <c r="C334" s="370">
        <v>2012</v>
      </c>
      <c r="D334" s="370" t="str">
        <f t="shared" si="5"/>
        <v>RICHN1003-2012</v>
      </c>
      <c r="E334" s="369" t="s">
        <v>588</v>
      </c>
      <c r="F334" s="369" t="s">
        <v>1295</v>
      </c>
      <c r="G334" s="398">
        <v>2</v>
      </c>
      <c r="H334" s="402" t="s">
        <v>14</v>
      </c>
      <c r="I334" s="374">
        <v>4496221.9800000004</v>
      </c>
      <c r="J334" s="374">
        <v>104817.26</v>
      </c>
      <c r="K334" s="369">
        <v>0</v>
      </c>
      <c r="L334" s="369">
        <v>2</v>
      </c>
      <c r="M334" s="369">
        <v>0</v>
      </c>
      <c r="N334" s="369">
        <v>0</v>
      </c>
      <c r="Q334" s="368">
        <v>508</v>
      </c>
      <c r="R334" s="369" t="s">
        <v>587</v>
      </c>
      <c r="U334" s="372" t="s">
        <v>263</v>
      </c>
      <c r="W334" s="369" t="s">
        <v>587</v>
      </c>
      <c r="X334" s="369"/>
      <c r="Y334" s="369"/>
      <c r="AK334" s="369">
        <v>2012</v>
      </c>
      <c r="AL334" s="375" t="d">
        <v>2012-06-22</v>
      </c>
      <c r="AM334" s="372" t="s">
        <v>1813</v>
      </c>
      <c r="AN334" s="369" t="s">
        <v>1800</v>
      </c>
      <c r="AO334" s="369" t="s">
        <v>1817</v>
      </c>
      <c r="AP334" s="376">
        <v>1</v>
      </c>
      <c r="AQ334" s="369" t="s">
        <v>1751</v>
      </c>
      <c r="AR334" s="369" t="s">
        <v>587</v>
      </c>
      <c r="AS334" s="369">
        <v>40</v>
      </c>
      <c r="AT334" s="369" t="s">
        <v>594</v>
      </c>
      <c r="AU334" s="369">
        <v>45</v>
      </c>
      <c r="AV334" s="369">
        <v>0</v>
      </c>
      <c r="AW334" s="369">
        <v>2</v>
      </c>
      <c r="AX334" s="369">
        <v>0</v>
      </c>
      <c r="AY334" s="369">
        <v>0</v>
      </c>
      <c r="AZ334" s="369" t="s">
        <v>1294</v>
      </c>
      <c r="BF334" s="369" t="s">
        <v>1298</v>
      </c>
      <c r="BG334" s="369">
        <v>55</v>
      </c>
      <c r="BH334" s="369">
        <v>0</v>
      </c>
      <c r="BJ334" s="369">
        <v>40</v>
      </c>
      <c r="BK334" s="369">
        <v>80</v>
      </c>
      <c r="BM334" s="369">
        <v>54</v>
      </c>
      <c r="BN334" s="369">
        <v>50</v>
      </c>
      <c r="BP334" s="369">
        <v>4</v>
      </c>
      <c r="BQ334" s="369">
        <v>6</v>
      </c>
    </row>
    <row r="335" spans="1:71" ht="18" customHeight="1">
      <c r="A335" s="369" t="s">
        <v>1802</v>
      </c>
      <c r="B335" s="370" t="s">
        <v>1299</v>
      </c>
      <c r="C335" s="370">
        <v>2012</v>
      </c>
      <c r="D335" s="370" t="str">
        <f t="shared" si="5"/>
        <v>RICHS1001-2012</v>
      </c>
      <c r="E335" s="369" t="s">
        <v>588</v>
      </c>
      <c r="F335" s="369" t="s">
        <v>1295</v>
      </c>
      <c r="G335" s="398">
        <v>4</v>
      </c>
      <c r="H335" s="402" t="s">
        <v>15</v>
      </c>
      <c r="I335" s="374">
        <v>4496057.05</v>
      </c>
      <c r="J335" s="374">
        <v>404849.98</v>
      </c>
      <c r="K335" s="369">
        <v>0</v>
      </c>
      <c r="L335" s="369">
        <v>1</v>
      </c>
      <c r="M335" s="369">
        <v>0</v>
      </c>
      <c r="N335" s="369">
        <v>0</v>
      </c>
      <c r="P335" s="369" t="s">
        <v>1306</v>
      </c>
      <c r="Q335" s="368">
        <v>509</v>
      </c>
      <c r="R335" s="369" t="s">
        <v>587</v>
      </c>
      <c r="U335" s="372" t="s">
        <v>264</v>
      </c>
      <c r="W335" s="369" t="s">
        <v>587</v>
      </c>
      <c r="X335" s="369"/>
      <c r="Y335" s="369"/>
      <c r="AK335" s="369">
        <v>2012</v>
      </c>
      <c r="AL335" s="375" t="d">
        <v>2012-06-22</v>
      </c>
      <c r="AM335" s="372" t="s">
        <v>1819</v>
      </c>
      <c r="AN335" s="369" t="s">
        <v>1800</v>
      </c>
      <c r="AO335" s="369" t="s">
        <v>1788</v>
      </c>
      <c r="AP335" s="376">
        <v>1</v>
      </c>
      <c r="AQ335" s="369" t="s">
        <v>1756</v>
      </c>
      <c r="AR335" s="369" t="s">
        <v>596</v>
      </c>
      <c r="BG335" s="369">
        <v>170</v>
      </c>
      <c r="BJ335" s="369">
        <v>340</v>
      </c>
      <c r="BM335" s="369">
        <v>67</v>
      </c>
      <c r="BP335" s="369">
        <v>5</v>
      </c>
    </row>
    <row r="336" spans="1:71" ht="18" customHeight="1">
      <c r="A336" s="369" t="s">
        <v>1802</v>
      </c>
      <c r="B336" s="370" t="s">
        <v>1300</v>
      </c>
      <c r="C336" s="370">
        <v>2012</v>
      </c>
      <c r="D336" s="370" t="str">
        <f t="shared" si="5"/>
        <v>RICHS1002-2012</v>
      </c>
      <c r="E336" s="369" t="s">
        <v>588</v>
      </c>
      <c r="F336" s="369" t="s">
        <v>1295</v>
      </c>
      <c r="G336" s="398">
        <v>5</v>
      </c>
      <c r="H336" s="402" t="s">
        <v>16</v>
      </c>
      <c r="I336" s="374">
        <v>4496057.5</v>
      </c>
      <c r="J336" s="374">
        <v>404849.84</v>
      </c>
      <c r="K336" s="369">
        <v>1</v>
      </c>
      <c r="L336" s="369">
        <v>1</v>
      </c>
      <c r="M336" s="369">
        <v>0</v>
      </c>
      <c r="N336" s="369">
        <v>0</v>
      </c>
      <c r="P336" s="369" t="s">
        <v>1306</v>
      </c>
      <c r="Q336" s="368">
        <v>510</v>
      </c>
      <c r="R336" s="369" t="s">
        <v>587</v>
      </c>
      <c r="U336" s="381" t="s">
        <v>265</v>
      </c>
      <c r="V336" s="382"/>
      <c r="W336" s="369" t="s">
        <v>587</v>
      </c>
      <c r="X336" s="369"/>
      <c r="Y336" s="369"/>
      <c r="AK336" s="369">
        <v>2012</v>
      </c>
      <c r="AL336" s="375" t="d">
        <v>2012-06-22</v>
      </c>
      <c r="AM336" s="372" t="s">
        <v>1819</v>
      </c>
      <c r="AN336" s="369" t="s">
        <v>1800</v>
      </c>
      <c r="AO336" s="369" t="s">
        <v>1788</v>
      </c>
      <c r="AP336" s="376">
        <v>1</v>
      </c>
      <c r="AQ336" s="369" t="s">
        <v>1756</v>
      </c>
      <c r="AR336" s="369" t="s">
        <v>596</v>
      </c>
      <c r="BG336" s="369">
        <v>58</v>
      </c>
      <c r="BH336" s="369">
        <v>135</v>
      </c>
      <c r="BJ336" s="369">
        <v>62</v>
      </c>
      <c r="BK336" s="369">
        <v>0</v>
      </c>
      <c r="BM336" s="369">
        <v>65</v>
      </c>
      <c r="BN336" s="369">
        <v>56</v>
      </c>
      <c r="BP336" s="369">
        <v>4</v>
      </c>
      <c r="BQ336" s="369">
        <v>1</v>
      </c>
    </row>
    <row r="337" spans="1:70" ht="18" customHeight="1">
      <c r="A337" s="369" t="s">
        <v>1802</v>
      </c>
      <c r="B337" s="370" t="s">
        <v>1301</v>
      </c>
      <c r="C337" s="370">
        <v>2012</v>
      </c>
      <c r="D337" s="370" t="str">
        <f t="shared" si="5"/>
        <v>RICHS1003-2012</v>
      </c>
      <c r="E337" s="369" t="s">
        <v>588</v>
      </c>
      <c r="F337" s="369" t="s">
        <v>1295</v>
      </c>
      <c r="G337" s="398">
        <v>6</v>
      </c>
      <c r="H337" s="402" t="s">
        <v>17</v>
      </c>
      <c r="I337" s="374">
        <v>4496056.97</v>
      </c>
      <c r="J337" s="374">
        <v>404851.01</v>
      </c>
      <c r="K337" s="369">
        <v>2</v>
      </c>
      <c r="L337" s="369">
        <v>4</v>
      </c>
      <c r="M337" s="369">
        <v>0</v>
      </c>
      <c r="N337" s="369" t="s">
        <v>1308</v>
      </c>
      <c r="P337" s="369" t="s">
        <v>1306</v>
      </c>
      <c r="Q337" s="368">
        <v>511</v>
      </c>
      <c r="R337" s="369" t="s">
        <v>587</v>
      </c>
      <c r="U337" s="381" t="s">
        <v>266</v>
      </c>
      <c r="V337" s="382"/>
      <c r="W337" s="369" t="s">
        <v>587</v>
      </c>
      <c r="X337" s="369"/>
      <c r="Y337" s="369"/>
      <c r="AK337" s="369">
        <v>2012</v>
      </c>
      <c r="AL337" s="375" t="d">
        <v>2012-06-22</v>
      </c>
      <c r="AM337" s="372" t="s">
        <v>1819</v>
      </c>
      <c r="AN337" s="369" t="s">
        <v>1800</v>
      </c>
      <c r="AO337" s="369" t="s">
        <v>1788</v>
      </c>
      <c r="AP337" s="376">
        <v>1</v>
      </c>
      <c r="AQ337" s="369" t="s">
        <v>1756</v>
      </c>
      <c r="AR337" s="369" t="s">
        <v>596</v>
      </c>
      <c r="BG337" s="369">
        <v>60</v>
      </c>
      <c r="BH337" s="369">
        <v>25</v>
      </c>
      <c r="BI337" s="369">
        <v>38</v>
      </c>
      <c r="BJ337" s="369">
        <v>140</v>
      </c>
      <c r="BK337" s="369">
        <v>100</v>
      </c>
      <c r="BL337" s="369">
        <v>145</v>
      </c>
      <c r="BM337" s="369">
        <v>64</v>
      </c>
      <c r="BN337" s="369">
        <v>62</v>
      </c>
      <c r="BO337" s="369">
        <v>60</v>
      </c>
      <c r="BP337" s="369">
        <v>5</v>
      </c>
      <c r="BQ337" s="369">
        <v>5</v>
      </c>
      <c r="BR337" s="369">
        <v>5</v>
      </c>
    </row>
    <row r="338" spans="1:70" ht="18" customHeight="1">
      <c r="A338" s="369" t="s">
        <v>1802</v>
      </c>
      <c r="B338" s="370" t="s">
        <v>1302</v>
      </c>
      <c r="C338" s="370">
        <v>2012</v>
      </c>
      <c r="D338" s="370" t="str">
        <f t="shared" si="5"/>
        <v>RICHS1004-2012</v>
      </c>
      <c r="E338" s="369" t="s">
        <v>588</v>
      </c>
      <c r="F338" s="369" t="s">
        <v>1295</v>
      </c>
      <c r="G338" s="398">
        <v>7</v>
      </c>
      <c r="H338" s="402" t="s">
        <v>18</v>
      </c>
      <c r="I338" s="374">
        <v>4496057.82</v>
      </c>
      <c r="J338" s="374">
        <v>404851.83</v>
      </c>
      <c r="K338" s="369">
        <v>1</v>
      </c>
      <c r="L338" s="369">
        <v>9</v>
      </c>
      <c r="M338" s="369">
        <v>0</v>
      </c>
      <c r="N338" s="369">
        <v>0</v>
      </c>
      <c r="P338" s="369" t="s">
        <v>1306</v>
      </c>
      <c r="Q338" s="368">
        <v>512</v>
      </c>
      <c r="R338" s="369" t="s">
        <v>587</v>
      </c>
      <c r="U338" s="381" t="s">
        <v>267</v>
      </c>
      <c r="V338" s="382"/>
      <c r="W338" s="369" t="s">
        <v>587</v>
      </c>
      <c r="X338" s="369"/>
      <c r="Y338" s="369"/>
      <c r="AK338" s="369">
        <v>2012</v>
      </c>
      <c r="AL338" s="375" t="d">
        <v>2012-06-22</v>
      </c>
      <c r="AM338" s="372" t="s">
        <v>1819</v>
      </c>
      <c r="AN338" s="369" t="s">
        <v>1800</v>
      </c>
      <c r="AO338" s="369" t="s">
        <v>1788</v>
      </c>
      <c r="AP338" s="376">
        <v>1</v>
      </c>
      <c r="AQ338" s="369" t="s">
        <v>1756</v>
      </c>
      <c r="AR338" s="369" t="s">
        <v>596</v>
      </c>
      <c r="BG338" s="369">
        <v>90</v>
      </c>
      <c r="BH338" s="369">
        <v>45</v>
      </c>
      <c r="BI338" s="369">
        <v>60</v>
      </c>
      <c r="BJ338" s="369">
        <v>160</v>
      </c>
      <c r="BK338" s="369">
        <v>150</v>
      </c>
      <c r="BL338" s="369">
        <v>240</v>
      </c>
      <c r="BM338" s="369">
        <v>80</v>
      </c>
      <c r="BN338" s="369">
        <v>74</v>
      </c>
      <c r="BO338" s="369">
        <v>75</v>
      </c>
      <c r="BP338" s="369">
        <v>4</v>
      </c>
      <c r="BQ338" s="369">
        <v>4</v>
      </c>
      <c r="BR338" s="369">
        <v>4</v>
      </c>
    </row>
    <row r="339" spans="1:70" ht="18" customHeight="1">
      <c r="A339" s="369" t="s">
        <v>1802</v>
      </c>
      <c r="B339" s="370" t="s">
        <v>1303</v>
      </c>
      <c r="C339" s="370">
        <v>2012</v>
      </c>
      <c r="D339" s="370" t="str">
        <f t="shared" si="5"/>
        <v>RICHS1005-2012</v>
      </c>
      <c r="E339" s="369" t="s">
        <v>588</v>
      </c>
      <c r="F339" s="369" t="s">
        <v>1295</v>
      </c>
      <c r="G339" s="398">
        <v>8</v>
      </c>
      <c r="H339" s="402" t="s">
        <v>19</v>
      </c>
      <c r="I339" s="374">
        <v>4496058.1399999997</v>
      </c>
      <c r="J339" s="374">
        <v>404853.46</v>
      </c>
      <c r="K339" s="369">
        <v>0</v>
      </c>
      <c r="L339" s="369">
        <v>3</v>
      </c>
      <c r="M339" s="369">
        <v>0</v>
      </c>
      <c r="N339" s="369">
        <v>0</v>
      </c>
      <c r="P339" s="369" t="s">
        <v>1306</v>
      </c>
      <c r="Q339" s="368">
        <v>513</v>
      </c>
      <c r="R339" s="369" t="s">
        <v>587</v>
      </c>
      <c r="U339" s="381" t="s">
        <v>268</v>
      </c>
      <c r="V339" s="382"/>
      <c r="W339" s="369" t="s">
        <v>587</v>
      </c>
      <c r="X339" s="369"/>
      <c r="Y339" s="369"/>
      <c r="AK339" s="369">
        <v>2012</v>
      </c>
      <c r="AL339" s="375" t="d">
        <v>2012-06-22</v>
      </c>
      <c r="AM339" s="372" t="s">
        <v>1819</v>
      </c>
      <c r="AN339" s="369" t="s">
        <v>1800</v>
      </c>
      <c r="AO339" s="369" t="s">
        <v>1788</v>
      </c>
      <c r="AP339" s="376">
        <v>1</v>
      </c>
      <c r="AQ339" s="369" t="s">
        <v>1756</v>
      </c>
      <c r="AR339" s="369" t="s">
        <v>596</v>
      </c>
      <c r="BG339" s="369">
        <v>0</v>
      </c>
      <c r="BH339" s="369">
        <v>10</v>
      </c>
      <c r="BI339" s="369">
        <v>0</v>
      </c>
      <c r="BJ339" s="369">
        <v>100</v>
      </c>
      <c r="BK339" s="369">
        <v>60</v>
      </c>
      <c r="BL339" s="369">
        <v>100</v>
      </c>
      <c r="BM339" s="369">
        <v>55</v>
      </c>
      <c r="BN339" s="369">
        <v>55</v>
      </c>
      <c r="BO339" s="369">
        <v>49</v>
      </c>
      <c r="BP339" s="369">
        <v>5</v>
      </c>
      <c r="BQ339" s="369">
        <v>4</v>
      </c>
      <c r="BR339" s="369">
        <v>5</v>
      </c>
    </row>
    <row r="340" spans="1:70" ht="18" customHeight="1">
      <c r="A340" s="369" t="s">
        <v>1802</v>
      </c>
      <c r="B340" s="370" t="s">
        <v>1304</v>
      </c>
      <c r="C340" s="370">
        <v>2012</v>
      </c>
      <c r="D340" s="370" t="str">
        <f t="shared" si="5"/>
        <v>RICHS1006-2012</v>
      </c>
      <c r="E340" s="369" t="s">
        <v>588</v>
      </c>
      <c r="F340" s="369" t="s">
        <v>1295</v>
      </c>
      <c r="G340" s="398">
        <v>9</v>
      </c>
      <c r="H340" s="402" t="s">
        <v>20</v>
      </c>
      <c r="I340" s="374">
        <v>4496056.82</v>
      </c>
      <c r="J340" s="374">
        <v>404858.36</v>
      </c>
      <c r="K340" s="369">
        <v>0</v>
      </c>
      <c r="L340" s="369">
        <v>2</v>
      </c>
      <c r="M340" s="369">
        <v>0</v>
      </c>
      <c r="N340" s="369">
        <v>0</v>
      </c>
      <c r="P340" s="369" t="s">
        <v>1306</v>
      </c>
      <c r="Q340" s="368">
        <v>514</v>
      </c>
      <c r="R340" s="369" t="s">
        <v>587</v>
      </c>
      <c r="U340" s="381" t="s">
        <v>269</v>
      </c>
      <c r="V340" s="382"/>
      <c r="W340" s="369" t="s">
        <v>587</v>
      </c>
      <c r="X340" s="369"/>
      <c r="Y340" s="369"/>
      <c r="AK340" s="369">
        <v>2012</v>
      </c>
      <c r="AL340" s="375" t="d">
        <v>2012-06-22</v>
      </c>
      <c r="AM340" s="372" t="s">
        <v>1819</v>
      </c>
      <c r="AN340" s="369" t="s">
        <v>1800</v>
      </c>
      <c r="AO340" s="369" t="s">
        <v>1788</v>
      </c>
      <c r="AP340" s="376">
        <v>1</v>
      </c>
      <c r="AQ340" s="369" t="s">
        <v>1756</v>
      </c>
      <c r="AR340" s="369" t="s">
        <v>596</v>
      </c>
      <c r="BG340" s="369">
        <v>60</v>
      </c>
      <c r="BH340" s="369">
        <v>65</v>
      </c>
      <c r="BJ340" s="369">
        <v>1</v>
      </c>
      <c r="BK340" s="369">
        <v>50</v>
      </c>
      <c r="BM340" s="369">
        <v>61</v>
      </c>
      <c r="BN340" s="369">
        <v>60</v>
      </c>
      <c r="BP340" s="369">
        <v>2</v>
      </c>
      <c r="BQ340" s="369">
        <v>3</v>
      </c>
    </row>
    <row r="341" spans="1:70" ht="18" customHeight="1">
      <c r="A341" s="369" t="s">
        <v>1802</v>
      </c>
      <c r="B341" s="370" t="s">
        <v>1305</v>
      </c>
      <c r="C341" s="370">
        <v>2012</v>
      </c>
      <c r="D341" s="370" t="str">
        <f t="shared" si="5"/>
        <v>RICHS1007-2012</v>
      </c>
      <c r="E341" s="369" t="s">
        <v>588</v>
      </c>
      <c r="F341" s="369" t="s">
        <v>1295</v>
      </c>
      <c r="H341" s="402" t="s">
        <v>509</v>
      </c>
      <c r="I341" s="374" t="s">
        <v>508</v>
      </c>
      <c r="P341" s="369" t="s">
        <v>1306</v>
      </c>
      <c r="Q341" s="368">
        <v>515</v>
      </c>
      <c r="R341" s="369" t="s">
        <v>587</v>
      </c>
      <c r="U341" s="372" t="s">
        <v>270</v>
      </c>
      <c r="W341" s="369" t="s">
        <v>587</v>
      </c>
      <c r="X341" s="369"/>
      <c r="Y341" s="369"/>
      <c r="AK341" s="369">
        <v>2012</v>
      </c>
      <c r="AL341" s="375" t="d">
        <v>2012-06-22</v>
      </c>
      <c r="AM341" s="372" t="s">
        <v>1819</v>
      </c>
      <c r="AN341" s="369" t="s">
        <v>1800</v>
      </c>
      <c r="AO341" s="369" t="s">
        <v>1788</v>
      </c>
      <c r="AP341" s="376">
        <v>1</v>
      </c>
      <c r="AQ341" s="369" t="s">
        <v>1756</v>
      </c>
      <c r="AR341" s="369" t="s">
        <v>596</v>
      </c>
      <c r="BM341" s="369">
        <v>40</v>
      </c>
    </row>
    <row r="342" spans="1:70" ht="18" customHeight="1">
      <c r="A342" s="369" t="s">
        <v>1737</v>
      </c>
      <c r="B342" s="370" t="s">
        <v>930</v>
      </c>
      <c r="C342" s="370">
        <v>2012</v>
      </c>
      <c r="D342" s="370" t="str">
        <f t="shared" si="5"/>
        <v>RINE1001-2012</v>
      </c>
      <c r="E342" s="369" t="s">
        <v>588</v>
      </c>
      <c r="F342" s="369" t="s">
        <v>812</v>
      </c>
      <c r="G342" s="398">
        <v>1</v>
      </c>
      <c r="H342" s="402" t="s">
        <v>930</v>
      </c>
      <c r="I342" s="374">
        <v>4495205.3099999996</v>
      </c>
      <c r="J342" s="374">
        <v>404044.08</v>
      </c>
      <c r="K342" s="369">
        <v>0</v>
      </c>
      <c r="L342" s="369">
        <v>3</v>
      </c>
      <c r="M342" s="369">
        <v>0</v>
      </c>
      <c r="N342" s="369">
        <v>0</v>
      </c>
      <c r="Q342" s="368">
        <v>253</v>
      </c>
      <c r="R342" s="369" t="s">
        <v>587</v>
      </c>
      <c r="U342" s="381" t="s">
        <v>220</v>
      </c>
      <c r="V342" s="382"/>
      <c r="W342" s="382" t="s">
        <v>587</v>
      </c>
      <c r="X342" s="369"/>
      <c r="Y342" s="369"/>
      <c r="AK342" s="369">
        <v>2012</v>
      </c>
      <c r="AL342" s="375" t="d">
        <v>2012-06-20</v>
      </c>
      <c r="AM342" s="372" t="s">
        <v>1813</v>
      </c>
      <c r="AN342" s="369" t="s">
        <v>1736</v>
      </c>
      <c r="AO342" s="369" t="s">
        <v>1815</v>
      </c>
      <c r="AP342" s="376">
        <v>1</v>
      </c>
      <c r="AQ342" s="369" t="s">
        <v>1753</v>
      </c>
      <c r="AR342" s="369" t="s">
        <v>587</v>
      </c>
      <c r="AS342" s="369">
        <v>9</v>
      </c>
      <c r="AT342" s="369" t="s">
        <v>585</v>
      </c>
      <c r="AU342" s="369">
        <v>3</v>
      </c>
      <c r="AV342" s="369">
        <v>0</v>
      </c>
      <c r="AW342" s="369">
        <v>3</v>
      </c>
      <c r="AX342" s="369">
        <v>0</v>
      </c>
      <c r="AY342" s="369">
        <v>0</v>
      </c>
      <c r="AZ342" s="369" t="s">
        <v>943</v>
      </c>
      <c r="BF342" s="369" t="s">
        <v>950</v>
      </c>
      <c r="BG342" s="369">
        <v>50</v>
      </c>
      <c r="BH342" s="369">
        <v>60</v>
      </c>
      <c r="BI342" s="369">
        <v>65</v>
      </c>
      <c r="BJ342" s="369">
        <v>105</v>
      </c>
      <c r="BK342" s="369">
        <v>70</v>
      </c>
      <c r="BL342" s="369">
        <v>40</v>
      </c>
      <c r="BM342" s="369">
        <v>58</v>
      </c>
      <c r="BN342" s="369">
        <v>56</v>
      </c>
      <c r="BO342" s="369">
        <v>51</v>
      </c>
      <c r="BP342" s="369">
        <v>3</v>
      </c>
      <c r="BQ342" s="369">
        <v>3</v>
      </c>
      <c r="BR342" s="369">
        <v>3</v>
      </c>
    </row>
    <row r="343" spans="1:70" ht="18" customHeight="1">
      <c r="A343" s="369" t="s">
        <v>1737</v>
      </c>
      <c r="B343" s="370" t="s">
        <v>931</v>
      </c>
      <c r="C343" s="370">
        <v>2012</v>
      </c>
      <c r="D343" s="370" t="str">
        <f t="shared" si="5"/>
        <v>RINE1002-2012</v>
      </c>
      <c r="E343" s="369" t="s">
        <v>588</v>
      </c>
      <c r="F343" s="369" t="s">
        <v>812</v>
      </c>
      <c r="G343" s="398">
        <v>2</v>
      </c>
      <c r="H343" s="402" t="s">
        <v>514</v>
      </c>
      <c r="I343" s="374">
        <v>4495195.21</v>
      </c>
      <c r="J343" s="374">
        <v>404026.65</v>
      </c>
      <c r="K343" s="369">
        <v>0</v>
      </c>
      <c r="L343" s="369">
        <v>1</v>
      </c>
      <c r="M343" s="369">
        <v>0</v>
      </c>
      <c r="N343" s="369">
        <v>2</v>
      </c>
      <c r="Q343" s="368">
        <v>254</v>
      </c>
      <c r="R343" s="369" t="s">
        <v>587</v>
      </c>
      <c r="U343" s="381" t="s">
        <v>221</v>
      </c>
      <c r="V343" s="382"/>
      <c r="W343" s="382" t="s">
        <v>587</v>
      </c>
      <c r="X343" s="369"/>
      <c r="Y343" s="369"/>
      <c r="AK343" s="369">
        <v>2012</v>
      </c>
      <c r="AL343" s="375" t="d">
        <v>2012-06-20</v>
      </c>
      <c r="AM343" s="372" t="s">
        <v>1813</v>
      </c>
      <c r="AN343" s="369" t="s">
        <v>1736</v>
      </c>
      <c r="AO343" s="369" t="s">
        <v>1815</v>
      </c>
      <c r="AP343" s="376">
        <v>1</v>
      </c>
      <c r="AQ343" s="369" t="s">
        <v>1753</v>
      </c>
      <c r="AR343" s="369" t="s">
        <v>587</v>
      </c>
      <c r="AS343" s="369">
        <v>20</v>
      </c>
      <c r="AT343" s="369" t="s">
        <v>594</v>
      </c>
      <c r="AU343" s="369">
        <v>15</v>
      </c>
      <c r="AV343" s="369">
        <v>0</v>
      </c>
      <c r="AW343" s="369">
        <v>1</v>
      </c>
      <c r="AX343" s="369">
        <v>0</v>
      </c>
      <c r="AY343" s="369">
        <v>0</v>
      </c>
      <c r="AZ343" s="369" t="s">
        <v>944</v>
      </c>
      <c r="BF343" s="369" t="s">
        <v>951</v>
      </c>
      <c r="BG343" s="369">
        <v>3</v>
      </c>
      <c r="BH343" s="369">
        <v>0</v>
      </c>
      <c r="BI343" s="369">
        <v>0</v>
      </c>
      <c r="BJ343" s="369">
        <v>95</v>
      </c>
      <c r="BK343" s="369">
        <v>0</v>
      </c>
      <c r="BL343" s="369">
        <v>0</v>
      </c>
      <c r="BM343" s="369">
        <v>49</v>
      </c>
      <c r="BN343" s="369">
        <v>38</v>
      </c>
      <c r="BO343" s="369">
        <v>33</v>
      </c>
      <c r="BP343" s="369">
        <v>4</v>
      </c>
      <c r="BQ343" s="369">
        <v>0</v>
      </c>
      <c r="BR343" s="369">
        <v>0</v>
      </c>
    </row>
    <row r="344" spans="1:70" ht="18" customHeight="1">
      <c r="A344" s="369" t="s">
        <v>1737</v>
      </c>
      <c r="B344" s="370" t="s">
        <v>932</v>
      </c>
      <c r="C344" s="370">
        <v>2012</v>
      </c>
      <c r="D344" s="370" t="str">
        <f t="shared" si="5"/>
        <v>RINE1003-2012</v>
      </c>
      <c r="H344" s="402" t="s">
        <v>620</v>
      </c>
      <c r="Q344" s="368">
        <v>255</v>
      </c>
      <c r="R344" s="369" t="s">
        <v>596</v>
      </c>
      <c r="U344" s="381" t="s">
        <v>620</v>
      </c>
      <c r="V344" s="382"/>
      <c r="W344" s="369" t="s">
        <v>620</v>
      </c>
      <c r="X344" s="369"/>
      <c r="Y344" s="369"/>
      <c r="AK344" s="369">
        <v>2012</v>
      </c>
      <c r="AL344" s="375" t="d">
        <v>2012-06-20</v>
      </c>
      <c r="AM344" s="372" t="s">
        <v>1813</v>
      </c>
      <c r="AN344" s="369" t="s">
        <v>1736</v>
      </c>
      <c r="AO344" s="369" t="s">
        <v>1815</v>
      </c>
      <c r="AP344" s="376">
        <v>1</v>
      </c>
      <c r="AQ344" s="369" t="s">
        <v>1753</v>
      </c>
      <c r="AR344" s="369" t="s">
        <v>587</v>
      </c>
      <c r="AS344" s="369">
        <v>29</v>
      </c>
      <c r="AT344" s="369" t="s">
        <v>585</v>
      </c>
      <c r="AU344" s="369">
        <v>6</v>
      </c>
      <c r="AV344" s="369">
        <v>0</v>
      </c>
      <c r="AW344" s="369">
        <v>1</v>
      </c>
      <c r="AX344" s="369">
        <v>0</v>
      </c>
      <c r="AY344" s="369">
        <v>1</v>
      </c>
      <c r="AZ344" s="369" t="s">
        <v>944</v>
      </c>
    </row>
    <row r="345" spans="1:70" ht="18" customHeight="1">
      <c r="A345" s="369" t="s">
        <v>1737</v>
      </c>
      <c r="B345" s="370" t="s">
        <v>933</v>
      </c>
      <c r="C345" s="370">
        <v>2012</v>
      </c>
      <c r="D345" s="370" t="str">
        <f t="shared" si="5"/>
        <v>RINE1004-2012</v>
      </c>
      <c r="E345" s="369" t="s">
        <v>588</v>
      </c>
      <c r="F345" s="369" t="s">
        <v>812</v>
      </c>
      <c r="G345" s="398">
        <v>3</v>
      </c>
      <c r="H345" s="402" t="s">
        <v>515</v>
      </c>
      <c r="I345" s="374">
        <v>4495180.7300000004</v>
      </c>
      <c r="J345" s="374">
        <v>404023.66</v>
      </c>
      <c r="K345" s="369">
        <v>0</v>
      </c>
      <c r="L345" s="369">
        <v>3</v>
      </c>
      <c r="M345" s="369">
        <v>0</v>
      </c>
      <c r="N345" s="369">
        <v>2</v>
      </c>
      <c r="Q345" s="368">
        <v>256</v>
      </c>
      <c r="R345" s="369" t="s">
        <v>587</v>
      </c>
      <c r="U345" s="372" t="s">
        <v>222</v>
      </c>
      <c r="W345" s="382" t="s">
        <v>587</v>
      </c>
      <c r="X345" s="369"/>
      <c r="Y345" s="369"/>
      <c r="AK345" s="369">
        <v>2012</v>
      </c>
      <c r="AL345" s="375" t="d">
        <v>2012-06-20</v>
      </c>
      <c r="AM345" s="372" t="s">
        <v>1813</v>
      </c>
      <c r="AN345" s="369" t="s">
        <v>1736</v>
      </c>
      <c r="AO345" s="369" t="s">
        <v>1815</v>
      </c>
      <c r="AP345" s="376">
        <v>1</v>
      </c>
      <c r="AQ345" s="369" t="s">
        <v>1753</v>
      </c>
      <c r="AR345" s="369" t="s">
        <v>587</v>
      </c>
      <c r="AS345" s="369">
        <v>35</v>
      </c>
      <c r="AT345" s="369" t="s">
        <v>594</v>
      </c>
      <c r="AU345" s="369">
        <v>18</v>
      </c>
      <c r="AV345" s="369">
        <v>0</v>
      </c>
      <c r="AW345" s="369">
        <v>3</v>
      </c>
      <c r="AX345" s="369">
        <v>0</v>
      </c>
      <c r="AY345" s="369">
        <v>0</v>
      </c>
      <c r="AZ345" s="369" t="s">
        <v>943</v>
      </c>
      <c r="BF345" s="369" t="s">
        <v>952</v>
      </c>
      <c r="BG345" s="369">
        <v>0</v>
      </c>
      <c r="BH345" s="369">
        <v>0</v>
      </c>
      <c r="BI345" s="369">
        <v>0</v>
      </c>
      <c r="BJ345" s="369">
        <v>55</v>
      </c>
      <c r="BK345" s="369">
        <v>50</v>
      </c>
      <c r="BL345" s="369">
        <v>0</v>
      </c>
      <c r="BM345" s="369">
        <v>45</v>
      </c>
      <c r="BN345" s="369">
        <v>45</v>
      </c>
      <c r="BO345" s="369">
        <v>41</v>
      </c>
      <c r="BP345" s="369">
        <v>5</v>
      </c>
      <c r="BQ345" s="369">
        <v>6</v>
      </c>
      <c r="BR345" s="369">
        <v>0</v>
      </c>
    </row>
    <row r="346" spans="1:70" ht="18" customHeight="1">
      <c r="A346" s="369" t="s">
        <v>1737</v>
      </c>
      <c r="B346" s="370" t="s">
        <v>934</v>
      </c>
      <c r="C346" s="370">
        <v>2012</v>
      </c>
      <c r="D346" s="370" t="str">
        <f t="shared" si="5"/>
        <v>RINE1005-2012</v>
      </c>
      <c r="H346" s="402" t="s">
        <v>620</v>
      </c>
      <c r="Q346" s="368">
        <v>257</v>
      </c>
      <c r="R346" s="369" t="s">
        <v>596</v>
      </c>
      <c r="U346" s="372" t="s">
        <v>620</v>
      </c>
      <c r="W346" s="369" t="s">
        <v>620</v>
      </c>
      <c r="X346" s="369"/>
      <c r="Y346" s="369"/>
      <c r="AK346" s="369">
        <v>2012</v>
      </c>
      <c r="AL346" s="375" t="d">
        <v>2012-06-20</v>
      </c>
      <c r="AM346" s="372" t="s">
        <v>1813</v>
      </c>
      <c r="AN346" s="369" t="s">
        <v>1736</v>
      </c>
      <c r="AO346" s="369" t="s">
        <v>1815</v>
      </c>
      <c r="AP346" s="376">
        <v>1</v>
      </c>
      <c r="AQ346" s="369" t="s">
        <v>1753</v>
      </c>
      <c r="AR346" s="369" t="s">
        <v>587</v>
      </c>
      <c r="AS346" s="369">
        <v>44</v>
      </c>
      <c r="AT346" s="369" t="s">
        <v>585</v>
      </c>
      <c r="AU346" s="369">
        <v>17</v>
      </c>
      <c r="AV346" s="369">
        <v>0</v>
      </c>
      <c r="AW346" s="369">
        <v>25</v>
      </c>
      <c r="AX346" s="369">
        <v>0</v>
      </c>
      <c r="AY346" s="369">
        <v>5</v>
      </c>
      <c r="AZ346" s="369" t="s">
        <v>810</v>
      </c>
    </row>
    <row r="347" spans="1:70" ht="18" customHeight="1">
      <c r="A347" s="369" t="s">
        <v>1737</v>
      </c>
      <c r="B347" s="370" t="s">
        <v>935</v>
      </c>
      <c r="C347" s="370">
        <v>2012</v>
      </c>
      <c r="D347" s="370" t="str">
        <f t="shared" si="5"/>
        <v>RINE1006-2012</v>
      </c>
      <c r="H347" s="402" t="s">
        <v>620</v>
      </c>
      <c r="Q347" s="368">
        <v>258</v>
      </c>
      <c r="R347" s="369" t="s">
        <v>596</v>
      </c>
      <c r="U347" s="372" t="s">
        <v>620</v>
      </c>
      <c r="W347" s="369" t="s">
        <v>620</v>
      </c>
      <c r="X347" s="369"/>
      <c r="Y347" s="369"/>
      <c r="AK347" s="369">
        <v>2012</v>
      </c>
      <c r="AL347" s="375" t="d">
        <v>2012-06-20</v>
      </c>
      <c r="AM347" s="372" t="s">
        <v>1813</v>
      </c>
      <c r="AN347" s="369" t="s">
        <v>1736</v>
      </c>
      <c r="AO347" s="369" t="s">
        <v>1815</v>
      </c>
      <c r="AP347" s="376">
        <v>1</v>
      </c>
      <c r="AQ347" s="369" t="s">
        <v>1753</v>
      </c>
      <c r="AR347" s="369" t="s">
        <v>587</v>
      </c>
      <c r="AS347" s="369">
        <v>86</v>
      </c>
      <c r="AT347" s="369" t="s">
        <v>585</v>
      </c>
      <c r="AU347" s="369">
        <v>2</v>
      </c>
      <c r="AV347" s="369">
        <v>0</v>
      </c>
      <c r="AW347" s="369">
        <v>2</v>
      </c>
      <c r="AX347" s="369">
        <v>0</v>
      </c>
      <c r="AY347" s="369">
        <v>0</v>
      </c>
      <c r="AZ347" s="369" t="s">
        <v>945</v>
      </c>
    </row>
    <row r="348" spans="1:70" ht="18" customHeight="1">
      <c r="A348" s="369" t="s">
        <v>1737</v>
      </c>
      <c r="B348" s="370" t="s">
        <v>936</v>
      </c>
      <c r="C348" s="370">
        <v>2012</v>
      </c>
      <c r="D348" s="370" t="str">
        <f t="shared" si="5"/>
        <v>RINE1007-2012</v>
      </c>
      <c r="H348" s="402" t="s">
        <v>620</v>
      </c>
      <c r="Q348" s="368">
        <v>259</v>
      </c>
      <c r="R348" s="369" t="s">
        <v>596</v>
      </c>
      <c r="U348" s="372" t="s">
        <v>620</v>
      </c>
      <c r="W348" s="369" t="s">
        <v>620</v>
      </c>
      <c r="X348" s="369"/>
      <c r="Y348" s="369"/>
      <c r="AK348" s="369">
        <v>2012</v>
      </c>
      <c r="AL348" s="375" t="d">
        <v>2012-06-20</v>
      </c>
      <c r="AM348" s="372" t="s">
        <v>1813</v>
      </c>
      <c r="AN348" s="369" t="s">
        <v>1736</v>
      </c>
      <c r="AO348" s="369" t="s">
        <v>1815</v>
      </c>
      <c r="AP348" s="376">
        <v>1</v>
      </c>
      <c r="AQ348" s="369" t="s">
        <v>1753</v>
      </c>
      <c r="AR348" s="369" t="s">
        <v>587</v>
      </c>
      <c r="AS348" s="369">
        <v>86</v>
      </c>
      <c r="AT348" s="369" t="s">
        <v>585</v>
      </c>
      <c r="AU348" s="369">
        <v>1</v>
      </c>
      <c r="AV348" s="369">
        <v>0</v>
      </c>
      <c r="AW348" s="369">
        <v>1</v>
      </c>
      <c r="AX348" s="369">
        <v>0</v>
      </c>
      <c r="AY348" s="369">
        <v>1</v>
      </c>
      <c r="AZ348" s="369" t="s">
        <v>946</v>
      </c>
    </row>
    <row r="349" spans="1:70" ht="18" customHeight="1">
      <c r="A349" s="369" t="s">
        <v>1737</v>
      </c>
      <c r="B349" s="370" t="s">
        <v>937</v>
      </c>
      <c r="C349" s="370">
        <v>2012</v>
      </c>
      <c r="D349" s="370" t="str">
        <f t="shared" si="5"/>
        <v>RINE1008-2012</v>
      </c>
      <c r="H349" s="402" t="s">
        <v>620</v>
      </c>
      <c r="Q349" s="368">
        <v>260</v>
      </c>
      <c r="R349" s="369" t="s">
        <v>596</v>
      </c>
      <c r="U349" s="372" t="s">
        <v>620</v>
      </c>
      <c r="W349" s="369" t="s">
        <v>620</v>
      </c>
      <c r="X349" s="369"/>
      <c r="Y349" s="369"/>
      <c r="AK349" s="369">
        <v>2012</v>
      </c>
      <c r="AL349" s="375" t="d">
        <v>2012-06-20</v>
      </c>
      <c r="AM349" s="372" t="s">
        <v>1813</v>
      </c>
      <c r="AN349" s="369" t="s">
        <v>1736</v>
      </c>
      <c r="AO349" s="369" t="s">
        <v>1815</v>
      </c>
      <c r="AP349" s="376">
        <v>1</v>
      </c>
      <c r="AQ349" s="369" t="s">
        <v>1753</v>
      </c>
      <c r="AR349" s="369" t="s">
        <v>587</v>
      </c>
      <c r="AS349" s="369">
        <v>90</v>
      </c>
      <c r="AT349" s="369" t="s">
        <v>594</v>
      </c>
      <c r="AU349" s="369">
        <v>4</v>
      </c>
      <c r="AV349" s="369">
        <v>0</v>
      </c>
      <c r="AW349" s="369">
        <v>3</v>
      </c>
      <c r="AX349" s="369">
        <v>0</v>
      </c>
      <c r="AY349" s="369">
        <v>0</v>
      </c>
      <c r="AZ349" s="369" t="s">
        <v>943</v>
      </c>
    </row>
    <row r="350" spans="1:70" ht="18" customHeight="1">
      <c r="A350" s="369" t="s">
        <v>1737</v>
      </c>
      <c r="B350" s="370" t="s">
        <v>938</v>
      </c>
      <c r="C350" s="370">
        <v>2012</v>
      </c>
      <c r="D350" s="370" t="str">
        <f t="shared" si="5"/>
        <v>RINE1009-2012</v>
      </c>
      <c r="H350" s="402" t="s">
        <v>620</v>
      </c>
      <c r="Q350" s="368">
        <v>261</v>
      </c>
      <c r="R350" s="369" t="s">
        <v>596</v>
      </c>
      <c r="U350" s="372" t="s">
        <v>620</v>
      </c>
      <c r="W350" s="369" t="s">
        <v>620</v>
      </c>
      <c r="X350" s="369"/>
      <c r="Y350" s="369"/>
      <c r="AK350" s="369">
        <v>2012</v>
      </c>
      <c r="AL350" s="375" t="d">
        <v>2012-06-20</v>
      </c>
      <c r="AM350" s="372" t="s">
        <v>1813</v>
      </c>
      <c r="AN350" s="369" t="s">
        <v>1736</v>
      </c>
      <c r="AO350" s="369" t="s">
        <v>1815</v>
      </c>
      <c r="AP350" s="376">
        <v>1</v>
      </c>
      <c r="AQ350" s="369" t="s">
        <v>1753</v>
      </c>
      <c r="AR350" s="369" t="s">
        <v>587</v>
      </c>
      <c r="AS350" s="369">
        <v>92</v>
      </c>
      <c r="AU350" s="369">
        <v>0</v>
      </c>
      <c r="AV350" s="369">
        <v>0</v>
      </c>
      <c r="AW350" s="369">
        <v>0</v>
      </c>
      <c r="AX350" s="369">
        <v>1</v>
      </c>
      <c r="AY350" s="369">
        <v>0</v>
      </c>
      <c r="AZ350" s="369" t="s">
        <v>947</v>
      </c>
    </row>
    <row r="351" spans="1:70" ht="18" customHeight="1">
      <c r="A351" s="369" t="s">
        <v>1737</v>
      </c>
      <c r="B351" s="370" t="s">
        <v>939</v>
      </c>
      <c r="C351" s="370">
        <v>2012</v>
      </c>
      <c r="D351" s="370" t="str">
        <f t="shared" si="5"/>
        <v>RINE1010-2012</v>
      </c>
      <c r="H351" s="402" t="s">
        <v>620</v>
      </c>
      <c r="Q351" s="368">
        <v>262</v>
      </c>
      <c r="R351" s="369" t="s">
        <v>596</v>
      </c>
      <c r="U351" s="372" t="s">
        <v>620</v>
      </c>
      <c r="W351" s="369" t="s">
        <v>620</v>
      </c>
      <c r="X351" s="369"/>
      <c r="Y351" s="369"/>
      <c r="AK351" s="369">
        <v>2012</v>
      </c>
      <c r="AL351" s="375" t="d">
        <v>2012-06-20</v>
      </c>
      <c r="AM351" s="372" t="s">
        <v>1813</v>
      </c>
      <c r="AN351" s="369" t="s">
        <v>1736</v>
      </c>
      <c r="AO351" s="369" t="s">
        <v>1815</v>
      </c>
      <c r="AP351" s="376">
        <v>1</v>
      </c>
      <c r="AQ351" s="369" t="s">
        <v>1753</v>
      </c>
      <c r="AR351" s="369" t="s">
        <v>587</v>
      </c>
      <c r="AS351" s="369">
        <v>92</v>
      </c>
      <c r="AT351" s="369" t="s">
        <v>585</v>
      </c>
      <c r="AU351" s="369">
        <v>1</v>
      </c>
      <c r="AV351" s="369">
        <v>0</v>
      </c>
      <c r="AW351" s="369">
        <v>1</v>
      </c>
      <c r="AX351" s="369">
        <v>0</v>
      </c>
      <c r="AY351" s="369">
        <v>1</v>
      </c>
      <c r="AZ351" s="369" t="s">
        <v>944</v>
      </c>
    </row>
    <row r="352" spans="1:70" ht="18" customHeight="1">
      <c r="A352" s="369" t="s">
        <v>1737</v>
      </c>
      <c r="B352" s="370" t="s">
        <v>940</v>
      </c>
      <c r="C352" s="370">
        <v>2012</v>
      </c>
      <c r="D352" s="370" t="str">
        <f t="shared" si="5"/>
        <v>RINE1011-2012</v>
      </c>
      <c r="H352" s="402" t="s">
        <v>620</v>
      </c>
      <c r="Q352" s="368">
        <v>263</v>
      </c>
      <c r="R352" s="369" t="s">
        <v>596</v>
      </c>
      <c r="U352" s="372" t="s">
        <v>620</v>
      </c>
      <c r="W352" s="369" t="s">
        <v>620</v>
      </c>
      <c r="X352" s="369"/>
      <c r="Y352" s="369"/>
      <c r="AK352" s="369">
        <v>2012</v>
      </c>
      <c r="AL352" s="375" t="d">
        <v>2012-06-20</v>
      </c>
      <c r="AM352" s="372" t="s">
        <v>1813</v>
      </c>
      <c r="AN352" s="369" t="s">
        <v>1736</v>
      </c>
      <c r="AO352" s="369" t="s">
        <v>1815</v>
      </c>
      <c r="AP352" s="376">
        <v>1</v>
      </c>
      <c r="AQ352" s="369" t="s">
        <v>1753</v>
      </c>
      <c r="AR352" s="369" t="s">
        <v>587</v>
      </c>
      <c r="AS352" s="369">
        <v>92</v>
      </c>
      <c r="AT352" s="369" t="s">
        <v>585</v>
      </c>
      <c r="AU352" s="369">
        <v>5</v>
      </c>
      <c r="AV352" s="369">
        <v>0</v>
      </c>
      <c r="AW352" s="369">
        <v>1</v>
      </c>
      <c r="AX352" s="369">
        <v>0</v>
      </c>
      <c r="AY352" s="369">
        <v>0</v>
      </c>
      <c r="AZ352" s="369" t="s">
        <v>944</v>
      </c>
    </row>
    <row r="353" spans="1:70" ht="18" customHeight="1">
      <c r="A353" s="369" t="s">
        <v>1737</v>
      </c>
      <c r="B353" s="370" t="s">
        <v>941</v>
      </c>
      <c r="C353" s="370">
        <v>2012</v>
      </c>
      <c r="D353" s="370" t="str">
        <f t="shared" si="5"/>
        <v>RINE1012-2012</v>
      </c>
      <c r="H353" s="402" t="s">
        <v>620</v>
      </c>
      <c r="Q353" s="368">
        <v>264</v>
      </c>
      <c r="R353" s="369" t="s">
        <v>596</v>
      </c>
      <c r="U353" s="372" t="s">
        <v>620</v>
      </c>
      <c r="W353" s="369" t="s">
        <v>620</v>
      </c>
      <c r="X353" s="369"/>
      <c r="Y353" s="369"/>
      <c r="AK353" s="369">
        <v>2012</v>
      </c>
      <c r="AL353" s="375" t="d">
        <v>2012-06-20</v>
      </c>
      <c r="AM353" s="372" t="s">
        <v>1813</v>
      </c>
      <c r="AN353" s="369" t="s">
        <v>1736</v>
      </c>
      <c r="AO353" s="369" t="s">
        <v>1815</v>
      </c>
      <c r="AP353" s="376">
        <v>1</v>
      </c>
      <c r="AQ353" s="369" t="s">
        <v>1753</v>
      </c>
      <c r="AR353" s="369" t="s">
        <v>587</v>
      </c>
      <c r="AS353" s="369">
        <v>93</v>
      </c>
      <c r="AU353" s="369">
        <v>0</v>
      </c>
      <c r="AV353" s="369">
        <v>0</v>
      </c>
      <c r="AW353" s="369">
        <v>2</v>
      </c>
      <c r="AX353" s="369">
        <v>0</v>
      </c>
      <c r="AY353" s="369">
        <v>4</v>
      </c>
      <c r="AZ353" s="369" t="s">
        <v>948</v>
      </c>
    </row>
    <row r="354" spans="1:70" ht="18" customHeight="1">
      <c r="A354" s="369" t="s">
        <v>1737</v>
      </c>
      <c r="B354" s="370" t="s">
        <v>942</v>
      </c>
      <c r="C354" s="370">
        <v>2012</v>
      </c>
      <c r="D354" s="370" t="str">
        <f t="shared" si="5"/>
        <v>RINE1013-2012</v>
      </c>
      <c r="H354" s="402" t="s">
        <v>620</v>
      </c>
      <c r="Q354" s="368">
        <v>265</v>
      </c>
      <c r="R354" s="369" t="s">
        <v>596</v>
      </c>
      <c r="U354" s="372" t="s">
        <v>620</v>
      </c>
      <c r="W354" s="369" t="s">
        <v>620</v>
      </c>
      <c r="X354" s="369"/>
      <c r="Y354" s="369"/>
      <c r="AK354" s="369">
        <v>2012</v>
      </c>
      <c r="AL354" s="375" t="d">
        <v>2012-06-20</v>
      </c>
      <c r="AM354" s="372" t="s">
        <v>1813</v>
      </c>
      <c r="AN354" s="369" t="s">
        <v>1736</v>
      </c>
      <c r="AO354" s="369" t="s">
        <v>1815</v>
      </c>
      <c r="AP354" s="376">
        <v>1</v>
      </c>
      <c r="AQ354" s="369" t="s">
        <v>1753</v>
      </c>
      <c r="AR354" s="369" t="s">
        <v>587</v>
      </c>
      <c r="AS354" s="369">
        <v>94</v>
      </c>
      <c r="AU354" s="369">
        <v>0</v>
      </c>
      <c r="AV354" s="369">
        <v>0</v>
      </c>
      <c r="AW354" s="369">
        <v>5</v>
      </c>
      <c r="AX354" s="369">
        <v>0</v>
      </c>
      <c r="AY354" s="369">
        <v>6</v>
      </c>
      <c r="AZ354" s="369" t="s">
        <v>949</v>
      </c>
    </row>
    <row r="355" spans="1:70" ht="18" customHeight="1">
      <c r="A355" s="369" t="s">
        <v>1738</v>
      </c>
      <c r="B355" s="370" t="s">
        <v>953</v>
      </c>
      <c r="C355" s="370">
        <v>2012</v>
      </c>
      <c r="D355" s="370" t="str">
        <f t="shared" si="5"/>
        <v>RINE2001-2012</v>
      </c>
      <c r="H355" s="402" t="s">
        <v>620</v>
      </c>
      <c r="Q355" s="368">
        <v>266</v>
      </c>
      <c r="R355" s="369" t="s">
        <v>596</v>
      </c>
      <c r="U355" s="372" t="s">
        <v>620</v>
      </c>
      <c r="W355" s="369" t="s">
        <v>620</v>
      </c>
      <c r="X355" s="369"/>
      <c r="Y355" s="369"/>
      <c r="AK355" s="369">
        <v>2012</v>
      </c>
      <c r="AL355" s="375" t="d">
        <v>2012-06-20</v>
      </c>
      <c r="AM355" s="372" t="s">
        <v>1810</v>
      </c>
      <c r="AN355" s="369" t="s">
        <v>1736</v>
      </c>
      <c r="AO355" s="369" t="s">
        <v>1815</v>
      </c>
      <c r="AP355" s="376">
        <v>2</v>
      </c>
      <c r="AQ355" s="369" t="s">
        <v>1754</v>
      </c>
      <c r="AR355" s="369" t="s">
        <v>587</v>
      </c>
      <c r="AS355" s="369">
        <v>54</v>
      </c>
      <c r="AT355" s="369" t="s">
        <v>594</v>
      </c>
      <c r="AU355" s="369">
        <v>11</v>
      </c>
      <c r="AV355" s="369">
        <v>0</v>
      </c>
      <c r="AW355" s="369">
        <v>1</v>
      </c>
      <c r="AX355" s="369">
        <v>0</v>
      </c>
      <c r="AY355" s="369">
        <v>0</v>
      </c>
      <c r="AZ355" s="369" t="s">
        <v>595</v>
      </c>
    </row>
    <row r="356" spans="1:70" ht="18" customHeight="1">
      <c r="A356" s="369" t="s">
        <v>1738</v>
      </c>
      <c r="B356" s="370" t="s">
        <v>954</v>
      </c>
      <c r="C356" s="370">
        <v>2012</v>
      </c>
      <c r="D356" s="370" t="str">
        <f t="shared" si="5"/>
        <v>RINE2002-2012</v>
      </c>
      <c r="H356" s="402" t="s">
        <v>620</v>
      </c>
      <c r="Q356" s="368">
        <v>267</v>
      </c>
      <c r="R356" s="369" t="s">
        <v>596</v>
      </c>
      <c r="U356" s="372" t="s">
        <v>620</v>
      </c>
      <c r="W356" s="369" t="s">
        <v>620</v>
      </c>
      <c r="X356" s="369"/>
      <c r="Y356" s="369"/>
      <c r="AK356" s="369">
        <v>2012</v>
      </c>
      <c r="AL356" s="375" t="d">
        <v>2012-06-20</v>
      </c>
      <c r="AM356" s="372" t="s">
        <v>1810</v>
      </c>
      <c r="AN356" s="369" t="s">
        <v>1736</v>
      </c>
      <c r="AO356" s="369" t="s">
        <v>1815</v>
      </c>
      <c r="AP356" s="376">
        <v>2</v>
      </c>
      <c r="AQ356" s="369" t="s">
        <v>1754</v>
      </c>
      <c r="AR356" s="369" t="s">
        <v>587</v>
      </c>
      <c r="AS356" s="369">
        <v>58</v>
      </c>
      <c r="AT356" s="369" t="s">
        <v>594</v>
      </c>
      <c r="AU356" s="369">
        <v>9</v>
      </c>
      <c r="AV356" s="369">
        <v>0</v>
      </c>
      <c r="AW356" s="369">
        <v>1</v>
      </c>
      <c r="AX356" s="369">
        <v>0</v>
      </c>
      <c r="AY356" s="369">
        <v>0</v>
      </c>
      <c r="AZ356" s="369" t="s">
        <v>595</v>
      </c>
    </row>
    <row r="357" spans="1:70" ht="18" customHeight="1">
      <c r="A357" s="369" t="s">
        <v>1738</v>
      </c>
      <c r="B357" s="370" t="s">
        <v>955</v>
      </c>
      <c r="C357" s="370">
        <v>2012</v>
      </c>
      <c r="D357" s="370" t="str">
        <f t="shared" si="5"/>
        <v>RINE2003-2012</v>
      </c>
      <c r="H357" s="402" t="s">
        <v>620</v>
      </c>
      <c r="Q357" s="368">
        <v>268</v>
      </c>
      <c r="R357" s="369" t="s">
        <v>596</v>
      </c>
      <c r="U357" s="372" t="s">
        <v>620</v>
      </c>
      <c r="W357" s="369" t="s">
        <v>620</v>
      </c>
      <c r="X357" s="369"/>
      <c r="Y357" s="369"/>
      <c r="AK357" s="369">
        <v>2012</v>
      </c>
      <c r="AL357" s="375" t="d">
        <v>2012-06-20</v>
      </c>
      <c r="AM357" s="372" t="s">
        <v>1810</v>
      </c>
      <c r="AN357" s="369" t="s">
        <v>1736</v>
      </c>
      <c r="AO357" s="369" t="s">
        <v>1815</v>
      </c>
      <c r="AP357" s="376">
        <v>2</v>
      </c>
      <c r="AQ357" s="369" t="s">
        <v>1754</v>
      </c>
      <c r="AR357" s="369" t="s">
        <v>587</v>
      </c>
      <c r="AS357" s="369">
        <v>65</v>
      </c>
      <c r="AT357" s="369" t="s">
        <v>594</v>
      </c>
      <c r="AU357" s="369">
        <v>10</v>
      </c>
      <c r="AV357" s="369">
        <v>0</v>
      </c>
      <c r="AW357" s="369">
        <v>1</v>
      </c>
      <c r="AX357" s="369">
        <v>0</v>
      </c>
      <c r="AY357" s="369">
        <v>0</v>
      </c>
      <c r="AZ357" s="369" t="s">
        <v>615</v>
      </c>
    </row>
    <row r="358" spans="1:70" ht="18" customHeight="1">
      <c r="A358" s="369" t="s">
        <v>1738</v>
      </c>
      <c r="B358" s="370" t="s">
        <v>956</v>
      </c>
      <c r="C358" s="370">
        <v>2012</v>
      </c>
      <c r="D358" s="370" t="str">
        <f t="shared" si="5"/>
        <v>RINE2004-2012</v>
      </c>
      <c r="H358" s="402" t="s">
        <v>620</v>
      </c>
      <c r="Q358" s="368">
        <v>269</v>
      </c>
      <c r="R358" s="369" t="s">
        <v>596</v>
      </c>
      <c r="U358" s="372" t="s">
        <v>620</v>
      </c>
      <c r="W358" s="369" t="s">
        <v>620</v>
      </c>
      <c r="X358" s="369"/>
      <c r="Y358" s="369"/>
      <c r="AK358" s="369">
        <v>2012</v>
      </c>
      <c r="AL358" s="375" t="d">
        <v>2012-06-20</v>
      </c>
      <c r="AM358" s="372" t="s">
        <v>1810</v>
      </c>
      <c r="AN358" s="369" t="s">
        <v>1736</v>
      </c>
      <c r="AO358" s="369" t="s">
        <v>1815</v>
      </c>
      <c r="AP358" s="376">
        <v>2</v>
      </c>
      <c r="AQ358" s="369" t="s">
        <v>1754</v>
      </c>
      <c r="AR358" s="369" t="s">
        <v>587</v>
      </c>
      <c r="AS358" s="369">
        <v>68</v>
      </c>
      <c r="AT358" s="369" t="s">
        <v>585</v>
      </c>
      <c r="AU358" s="369">
        <v>9</v>
      </c>
      <c r="AV358" s="369">
        <v>0</v>
      </c>
      <c r="AW358" s="369">
        <v>2</v>
      </c>
      <c r="AX358" s="369">
        <v>0</v>
      </c>
      <c r="AY358" s="369">
        <v>0</v>
      </c>
      <c r="AZ358" s="369" t="s">
        <v>595</v>
      </c>
    </row>
    <row r="359" spans="1:70" ht="18" customHeight="1">
      <c r="A359" s="369" t="s">
        <v>1738</v>
      </c>
      <c r="B359" s="370" t="s">
        <v>957</v>
      </c>
      <c r="C359" s="370">
        <v>2012</v>
      </c>
      <c r="D359" s="370" t="str">
        <f t="shared" si="5"/>
        <v>RINE2005-2012</v>
      </c>
      <c r="E359" s="369" t="s">
        <v>707</v>
      </c>
      <c r="F359" s="369" t="s">
        <v>989</v>
      </c>
      <c r="G359" s="398">
        <v>2</v>
      </c>
      <c r="H359" s="403" t="s">
        <v>1772</v>
      </c>
      <c r="I359" s="374">
        <v>4495078.17</v>
      </c>
      <c r="J359" s="374">
        <v>404117.17</v>
      </c>
      <c r="K359" s="369">
        <v>2</v>
      </c>
      <c r="L359" s="369">
        <v>2</v>
      </c>
      <c r="M359" s="369">
        <v>0</v>
      </c>
      <c r="N359" s="369">
        <v>0</v>
      </c>
      <c r="Q359" s="368">
        <v>270</v>
      </c>
      <c r="R359" s="369" t="s">
        <v>587</v>
      </c>
      <c r="U359" s="372" t="s">
        <v>223</v>
      </c>
      <c r="W359" s="382" t="s">
        <v>587</v>
      </c>
      <c r="X359" s="369"/>
      <c r="Y359" s="369"/>
      <c r="AK359" s="369">
        <v>2012</v>
      </c>
      <c r="AL359" s="375" t="d">
        <v>2012-06-20</v>
      </c>
      <c r="AM359" s="372" t="s">
        <v>1810</v>
      </c>
      <c r="AN359" s="369" t="s">
        <v>1736</v>
      </c>
      <c r="AO359" s="369" t="s">
        <v>1815</v>
      </c>
      <c r="AP359" s="376">
        <v>2</v>
      </c>
      <c r="AQ359" s="369" t="s">
        <v>1754</v>
      </c>
      <c r="AR359" s="369" t="s">
        <v>587</v>
      </c>
      <c r="AS359" s="369">
        <v>71</v>
      </c>
      <c r="AT359" s="369" t="s">
        <v>585</v>
      </c>
      <c r="AU359" s="369">
        <v>7</v>
      </c>
      <c r="AV359" s="369">
        <v>0</v>
      </c>
      <c r="AW359" s="369">
        <v>2</v>
      </c>
      <c r="AX359" s="369">
        <v>0</v>
      </c>
      <c r="AY359" s="369">
        <v>0</v>
      </c>
      <c r="AZ359" s="369" t="s">
        <v>595</v>
      </c>
      <c r="BG359" s="369">
        <v>0</v>
      </c>
      <c r="BH359" s="369">
        <v>0</v>
      </c>
      <c r="BJ359" s="369">
        <v>40</v>
      </c>
      <c r="BK359" s="369">
        <v>5</v>
      </c>
      <c r="BM359" s="369">
        <v>48</v>
      </c>
      <c r="BN359" s="369">
        <v>48</v>
      </c>
      <c r="BP359" s="369">
        <v>4</v>
      </c>
      <c r="BQ359" s="369">
        <v>5</v>
      </c>
    </row>
    <row r="360" spans="1:70" ht="18" customHeight="1">
      <c r="A360" s="369" t="s">
        <v>1738</v>
      </c>
      <c r="B360" s="370" t="s">
        <v>958</v>
      </c>
      <c r="C360" s="370">
        <v>2012</v>
      </c>
      <c r="D360" s="370" t="str">
        <f t="shared" si="5"/>
        <v>RINE2006-2012</v>
      </c>
      <c r="H360" s="402" t="s">
        <v>620</v>
      </c>
      <c r="Q360" s="368">
        <v>271</v>
      </c>
      <c r="R360" s="369" t="s">
        <v>596</v>
      </c>
      <c r="U360" s="372" t="s">
        <v>620</v>
      </c>
      <c r="W360" s="369" t="s">
        <v>620</v>
      </c>
      <c r="X360" s="369"/>
      <c r="Y360" s="369"/>
      <c r="AK360" s="369">
        <v>2012</v>
      </c>
      <c r="AL360" s="375" t="d">
        <v>2012-06-20</v>
      </c>
      <c r="AM360" s="372" t="s">
        <v>1810</v>
      </c>
      <c r="AN360" s="369" t="s">
        <v>1736</v>
      </c>
      <c r="AO360" s="369" t="s">
        <v>1815</v>
      </c>
      <c r="AP360" s="376">
        <v>2</v>
      </c>
      <c r="AQ360" s="369" t="s">
        <v>1754</v>
      </c>
      <c r="AR360" s="369" t="s">
        <v>587</v>
      </c>
      <c r="AS360" s="369">
        <v>20</v>
      </c>
      <c r="AT360" s="369" t="s">
        <v>594</v>
      </c>
      <c r="AV360" s="369">
        <v>0</v>
      </c>
      <c r="AW360" s="369">
        <v>3</v>
      </c>
      <c r="AX360" s="369">
        <v>0</v>
      </c>
      <c r="AY360" s="369">
        <v>0</v>
      </c>
      <c r="AZ360" s="369" t="s">
        <v>595</v>
      </c>
    </row>
    <row r="361" spans="1:70" ht="18" customHeight="1">
      <c r="A361" s="369" t="s">
        <v>1738</v>
      </c>
      <c r="B361" s="370" t="s">
        <v>959</v>
      </c>
      <c r="C361" s="370">
        <v>2012</v>
      </c>
      <c r="D361" s="370" t="str">
        <f t="shared" si="5"/>
        <v>RINE2007-2012</v>
      </c>
      <c r="E361" s="369" t="s">
        <v>588</v>
      </c>
      <c r="F361" s="369" t="s">
        <v>812</v>
      </c>
      <c r="G361" s="398">
        <v>4</v>
      </c>
      <c r="H361" s="402" t="s">
        <v>1833</v>
      </c>
      <c r="I361" s="374">
        <v>4495105.78</v>
      </c>
      <c r="J361" s="374">
        <v>404019.02</v>
      </c>
      <c r="K361" s="369">
        <v>0</v>
      </c>
      <c r="L361" s="369">
        <v>2</v>
      </c>
      <c r="M361" s="369">
        <v>0</v>
      </c>
      <c r="N361" s="369">
        <v>0</v>
      </c>
      <c r="P361" s="369" t="s">
        <v>985</v>
      </c>
      <c r="Q361" s="368">
        <v>272</v>
      </c>
      <c r="R361" s="369" t="s">
        <v>587</v>
      </c>
      <c r="U361" s="372" t="s">
        <v>224</v>
      </c>
      <c r="W361" s="382" t="s">
        <v>587</v>
      </c>
      <c r="X361" s="369"/>
      <c r="Y361" s="369"/>
      <c r="AK361" s="369">
        <v>2012</v>
      </c>
      <c r="AL361" s="375" t="d">
        <v>2012-06-20</v>
      </c>
      <c r="AM361" s="372" t="s">
        <v>1810</v>
      </c>
      <c r="AN361" s="369" t="s">
        <v>1736</v>
      </c>
      <c r="AO361" s="369" t="s">
        <v>1815</v>
      </c>
      <c r="AP361" s="376">
        <v>2</v>
      </c>
      <c r="AQ361" s="369" t="s">
        <v>1754</v>
      </c>
      <c r="AR361" s="369" t="s">
        <v>587</v>
      </c>
      <c r="AS361" s="369" t="s">
        <v>924</v>
      </c>
      <c r="AT361" s="369" t="s">
        <v>594</v>
      </c>
      <c r="AU361" s="369">
        <v>98</v>
      </c>
      <c r="AV361" s="369">
        <v>0</v>
      </c>
      <c r="AW361" s="369">
        <v>2</v>
      </c>
      <c r="AX361" s="369">
        <v>0</v>
      </c>
      <c r="AY361" s="369">
        <v>0</v>
      </c>
      <c r="BF361" s="369" t="s">
        <v>990</v>
      </c>
      <c r="BG361" s="369">
        <v>20</v>
      </c>
      <c r="BH361" s="369">
        <v>0</v>
      </c>
      <c r="BJ361" s="369">
        <v>130</v>
      </c>
      <c r="BK361" s="369">
        <v>40</v>
      </c>
      <c r="BM361" s="369">
        <v>51</v>
      </c>
      <c r="BN361" s="369">
        <v>48</v>
      </c>
      <c r="BP361" s="369">
        <v>5</v>
      </c>
      <c r="BQ361" s="369">
        <v>5</v>
      </c>
    </row>
    <row r="362" spans="1:70" ht="18" customHeight="1">
      <c r="A362" s="369" t="s">
        <v>1738</v>
      </c>
      <c r="B362" s="370" t="s">
        <v>960</v>
      </c>
      <c r="C362" s="370">
        <v>2012</v>
      </c>
      <c r="D362" s="370" t="str">
        <f t="shared" si="5"/>
        <v>RINE2008-2012</v>
      </c>
      <c r="H362" s="402" t="s">
        <v>620</v>
      </c>
      <c r="Q362" s="368">
        <v>273</v>
      </c>
      <c r="R362" s="369" t="s">
        <v>596</v>
      </c>
      <c r="U362" s="372" t="s">
        <v>620</v>
      </c>
      <c r="W362" s="369" t="s">
        <v>620</v>
      </c>
      <c r="X362" s="369"/>
      <c r="Y362" s="369"/>
      <c r="AK362" s="369">
        <v>2012</v>
      </c>
      <c r="AL362" s="375" t="d">
        <v>2012-06-20</v>
      </c>
      <c r="AM362" s="372" t="s">
        <v>1810</v>
      </c>
      <c r="AN362" s="369" t="s">
        <v>1736</v>
      </c>
      <c r="AO362" s="369" t="s">
        <v>1815</v>
      </c>
      <c r="AP362" s="376">
        <v>2</v>
      </c>
      <c r="AQ362" s="369" t="s">
        <v>1754</v>
      </c>
      <c r="AR362" s="369" t="s">
        <v>587</v>
      </c>
      <c r="AS362" s="369">
        <v>52</v>
      </c>
      <c r="AT362" s="369" t="s">
        <v>594</v>
      </c>
      <c r="AU362" s="369">
        <v>97</v>
      </c>
      <c r="AV362" s="369">
        <v>0</v>
      </c>
      <c r="AW362" s="369">
        <v>3</v>
      </c>
      <c r="AX362" s="369">
        <v>0</v>
      </c>
      <c r="AY362" s="369">
        <v>0</v>
      </c>
    </row>
    <row r="363" spans="1:70" ht="18" customHeight="1">
      <c r="A363" s="369" t="s">
        <v>1738</v>
      </c>
      <c r="B363" s="370" t="s">
        <v>961</v>
      </c>
      <c r="C363" s="370">
        <v>2012</v>
      </c>
      <c r="D363" s="370" t="str">
        <f t="shared" si="5"/>
        <v>RINE2009-2012</v>
      </c>
      <c r="H363" s="402" t="s">
        <v>620</v>
      </c>
      <c r="Q363" s="368">
        <v>274</v>
      </c>
      <c r="R363" s="369" t="s">
        <v>596</v>
      </c>
      <c r="U363" s="372" t="s">
        <v>620</v>
      </c>
      <c r="W363" s="369" t="s">
        <v>620</v>
      </c>
      <c r="X363" s="369"/>
      <c r="Y363" s="369"/>
      <c r="AK363" s="369">
        <v>2012</v>
      </c>
      <c r="AL363" s="375" t="d">
        <v>2012-06-20</v>
      </c>
      <c r="AM363" s="372" t="s">
        <v>1810</v>
      </c>
      <c r="AN363" s="369" t="s">
        <v>1736</v>
      </c>
      <c r="AO363" s="369" t="s">
        <v>1815</v>
      </c>
      <c r="AP363" s="376">
        <v>2</v>
      </c>
      <c r="AQ363" s="369" t="s">
        <v>1754</v>
      </c>
      <c r="AR363" s="369" t="s">
        <v>587</v>
      </c>
      <c r="AS363" s="369">
        <v>54</v>
      </c>
      <c r="AT363" s="369" t="s">
        <v>594</v>
      </c>
      <c r="AU363" s="369">
        <v>99</v>
      </c>
      <c r="AV363" s="369">
        <v>0</v>
      </c>
      <c r="AW363" s="369">
        <v>2</v>
      </c>
      <c r="AX363" s="369">
        <v>0</v>
      </c>
      <c r="AY363" s="369">
        <v>0</v>
      </c>
    </row>
    <row r="364" spans="1:70" ht="18" customHeight="1">
      <c r="A364" s="369" t="s">
        <v>1738</v>
      </c>
      <c r="B364" s="370" t="s">
        <v>962</v>
      </c>
      <c r="C364" s="370">
        <v>2012</v>
      </c>
      <c r="D364" s="370" t="str">
        <f t="shared" si="5"/>
        <v>RINE2010-2012</v>
      </c>
      <c r="H364" s="402" t="s">
        <v>620</v>
      </c>
      <c r="Q364" s="368">
        <v>275</v>
      </c>
      <c r="R364" s="369" t="s">
        <v>596</v>
      </c>
      <c r="U364" s="372" t="s">
        <v>620</v>
      </c>
      <c r="W364" s="369" t="s">
        <v>620</v>
      </c>
      <c r="X364" s="369"/>
      <c r="Y364" s="369"/>
      <c r="AK364" s="369">
        <v>2012</v>
      </c>
      <c r="AL364" s="375" t="d">
        <v>2012-06-20</v>
      </c>
      <c r="AM364" s="372" t="s">
        <v>1810</v>
      </c>
      <c r="AN364" s="369" t="s">
        <v>1736</v>
      </c>
      <c r="AO364" s="369" t="s">
        <v>1815</v>
      </c>
      <c r="AP364" s="376">
        <v>2</v>
      </c>
      <c r="AQ364" s="369" t="s">
        <v>1754</v>
      </c>
      <c r="AR364" s="369" t="s">
        <v>587</v>
      </c>
      <c r="AS364" s="369">
        <v>55</v>
      </c>
      <c r="AT364" s="369" t="s">
        <v>594</v>
      </c>
      <c r="AU364" s="369">
        <v>98</v>
      </c>
      <c r="AV364" s="369">
        <v>0</v>
      </c>
      <c r="AW364" s="369">
        <v>2</v>
      </c>
      <c r="AX364" s="369">
        <v>0</v>
      </c>
      <c r="AY364" s="369">
        <v>0</v>
      </c>
    </row>
    <row r="365" spans="1:70" ht="18" customHeight="1">
      <c r="A365" s="369" t="s">
        <v>1738</v>
      </c>
      <c r="B365" s="370" t="s">
        <v>963</v>
      </c>
      <c r="C365" s="370">
        <v>2012</v>
      </c>
      <c r="D365" s="370" t="str">
        <f t="shared" si="5"/>
        <v>RINE2011-2012</v>
      </c>
      <c r="H365" s="402" t="s">
        <v>620</v>
      </c>
      <c r="Q365" s="368">
        <v>276</v>
      </c>
      <c r="R365" s="369" t="s">
        <v>596</v>
      </c>
      <c r="U365" s="372" t="s">
        <v>620</v>
      </c>
      <c r="W365" s="369" t="s">
        <v>620</v>
      </c>
      <c r="X365" s="369"/>
      <c r="Y365" s="369"/>
      <c r="AK365" s="369">
        <v>2012</v>
      </c>
      <c r="AL365" s="375" t="d">
        <v>2012-06-20</v>
      </c>
      <c r="AM365" s="372" t="s">
        <v>1810</v>
      </c>
      <c r="AN365" s="369" t="s">
        <v>1736</v>
      </c>
      <c r="AO365" s="369" t="s">
        <v>1815</v>
      </c>
      <c r="AP365" s="376">
        <v>2</v>
      </c>
      <c r="AQ365" s="369" t="s">
        <v>1754</v>
      </c>
      <c r="AR365" s="369" t="s">
        <v>587</v>
      </c>
      <c r="AS365" s="369">
        <v>56</v>
      </c>
      <c r="AT365" s="369" t="s">
        <v>594</v>
      </c>
      <c r="AU365" s="369">
        <v>98</v>
      </c>
      <c r="AV365" s="369">
        <v>0</v>
      </c>
      <c r="AW365" s="369">
        <v>1</v>
      </c>
      <c r="AX365" s="369">
        <v>0</v>
      </c>
      <c r="AY365" s="369">
        <v>0</v>
      </c>
    </row>
    <row r="366" spans="1:70" ht="18" customHeight="1">
      <c r="A366" s="369" t="s">
        <v>1738</v>
      </c>
      <c r="B366" s="370" t="s">
        <v>964</v>
      </c>
      <c r="C366" s="370">
        <v>2012</v>
      </c>
      <c r="D366" s="370" t="str">
        <f t="shared" si="5"/>
        <v>RINE2012-2012</v>
      </c>
      <c r="H366" s="402" t="s">
        <v>620</v>
      </c>
      <c r="Q366" s="368">
        <v>277</v>
      </c>
      <c r="R366" s="369" t="s">
        <v>596</v>
      </c>
      <c r="U366" s="372" t="s">
        <v>620</v>
      </c>
      <c r="W366" s="369" t="s">
        <v>620</v>
      </c>
      <c r="X366" s="369"/>
      <c r="Y366" s="369"/>
      <c r="AK366" s="369">
        <v>2012</v>
      </c>
      <c r="AL366" s="375" t="d">
        <v>2012-06-20</v>
      </c>
      <c r="AM366" s="372" t="s">
        <v>1810</v>
      </c>
      <c r="AN366" s="369" t="s">
        <v>1736</v>
      </c>
      <c r="AO366" s="369" t="s">
        <v>1815</v>
      </c>
      <c r="AP366" s="376">
        <v>2</v>
      </c>
      <c r="AQ366" s="369" t="s">
        <v>1754</v>
      </c>
      <c r="AR366" s="369" t="s">
        <v>587</v>
      </c>
      <c r="AS366" s="369">
        <v>60</v>
      </c>
      <c r="AT366" s="369" t="s">
        <v>594</v>
      </c>
      <c r="AU366" s="369">
        <v>98</v>
      </c>
      <c r="AV366" s="369">
        <v>0</v>
      </c>
      <c r="AW366" s="369">
        <v>2</v>
      </c>
      <c r="AX366" s="369">
        <v>0</v>
      </c>
      <c r="AY366" s="369">
        <v>0</v>
      </c>
    </row>
    <row r="367" spans="1:70" ht="18" customHeight="1">
      <c r="A367" s="369" t="s">
        <v>1738</v>
      </c>
      <c r="B367" s="370" t="s">
        <v>965</v>
      </c>
      <c r="C367" s="370">
        <v>2012</v>
      </c>
      <c r="D367" s="370" t="str">
        <f t="shared" si="5"/>
        <v>RINE2013-2012</v>
      </c>
      <c r="E367" s="369" t="s">
        <v>588</v>
      </c>
      <c r="F367" s="369" t="s">
        <v>812</v>
      </c>
      <c r="G367" s="398">
        <v>5</v>
      </c>
      <c r="H367" s="402" t="s">
        <v>1834</v>
      </c>
      <c r="I367" s="374">
        <v>4495073.04</v>
      </c>
      <c r="J367" s="374">
        <v>404018.55</v>
      </c>
      <c r="K367" s="369">
        <v>0</v>
      </c>
      <c r="L367" s="369">
        <v>3</v>
      </c>
      <c r="M367" s="369">
        <v>0</v>
      </c>
      <c r="N367" s="369">
        <v>0</v>
      </c>
      <c r="P367" s="369" t="s">
        <v>986</v>
      </c>
      <c r="Q367" s="368">
        <v>278</v>
      </c>
      <c r="R367" s="369" t="s">
        <v>587</v>
      </c>
      <c r="U367" s="381" t="s">
        <v>225</v>
      </c>
      <c r="V367" s="382"/>
      <c r="W367" s="382" t="s">
        <v>587</v>
      </c>
      <c r="X367" s="369"/>
      <c r="Y367" s="369"/>
      <c r="AK367" s="369">
        <v>2012</v>
      </c>
      <c r="AL367" s="375" t="d">
        <v>2012-06-20</v>
      </c>
      <c r="AM367" s="372" t="s">
        <v>1810</v>
      </c>
      <c r="AN367" s="369" t="s">
        <v>1736</v>
      </c>
      <c r="AO367" s="369" t="s">
        <v>1815</v>
      </c>
      <c r="AP367" s="376">
        <v>2</v>
      </c>
      <c r="AQ367" s="369" t="s">
        <v>1754</v>
      </c>
      <c r="AR367" s="369" t="s">
        <v>587</v>
      </c>
      <c r="AS367" s="369" t="s">
        <v>988</v>
      </c>
      <c r="AT367" s="369" t="s">
        <v>594</v>
      </c>
      <c r="AU367" s="369">
        <v>99</v>
      </c>
      <c r="AV367" s="369">
        <v>0</v>
      </c>
      <c r="AW367" s="369">
        <v>4</v>
      </c>
      <c r="AX367" s="369">
        <v>0</v>
      </c>
      <c r="AY367" s="369">
        <v>0</v>
      </c>
      <c r="BF367" s="369" t="s">
        <v>991</v>
      </c>
      <c r="BG367" s="369">
        <v>20</v>
      </c>
      <c r="BH367" s="369">
        <v>30</v>
      </c>
      <c r="BI367" s="369">
        <v>35</v>
      </c>
      <c r="BJ367" s="369">
        <v>120</v>
      </c>
      <c r="BK367" s="369">
        <v>45</v>
      </c>
      <c r="BL367" s="369">
        <v>90</v>
      </c>
      <c r="BM367" s="369">
        <v>67</v>
      </c>
      <c r="BN367" s="369">
        <v>63</v>
      </c>
      <c r="BO367" s="369">
        <v>63</v>
      </c>
      <c r="BP367" s="369">
        <v>4</v>
      </c>
      <c r="BQ367" s="369">
        <v>4</v>
      </c>
      <c r="BR367" s="369">
        <v>4</v>
      </c>
    </row>
    <row r="368" spans="1:70" ht="18" customHeight="1">
      <c r="A368" s="369" t="s">
        <v>1738</v>
      </c>
      <c r="B368" s="370" t="s">
        <v>966</v>
      </c>
      <c r="C368" s="370">
        <v>2012</v>
      </c>
      <c r="D368" s="370" t="str">
        <f t="shared" si="5"/>
        <v>RINE2014-2012</v>
      </c>
      <c r="E368" s="369" t="s">
        <v>588</v>
      </c>
      <c r="F368" s="369" t="s">
        <v>812</v>
      </c>
      <c r="G368" s="398">
        <v>6</v>
      </c>
      <c r="H368" s="402" t="s">
        <v>1790</v>
      </c>
      <c r="I368" s="374">
        <v>4495076.37</v>
      </c>
      <c r="J368" s="374">
        <v>404019.88</v>
      </c>
      <c r="K368" s="369">
        <v>0</v>
      </c>
      <c r="L368" s="369">
        <v>1</v>
      </c>
      <c r="M368" s="369">
        <v>0</v>
      </c>
      <c r="N368" s="369">
        <v>0</v>
      </c>
      <c r="P368" s="369" t="s">
        <v>987</v>
      </c>
      <c r="Q368" s="368">
        <v>279</v>
      </c>
      <c r="R368" s="369" t="s">
        <v>587</v>
      </c>
      <c r="U368" s="381" t="s">
        <v>226</v>
      </c>
      <c r="V368" s="382"/>
      <c r="W368" s="382" t="s">
        <v>587</v>
      </c>
      <c r="X368" s="369"/>
      <c r="Y368" s="369"/>
      <c r="AK368" s="369">
        <v>2012</v>
      </c>
      <c r="AL368" s="375" t="d">
        <v>2012-06-20</v>
      </c>
      <c r="AM368" s="372" t="s">
        <v>1810</v>
      </c>
      <c r="AN368" s="369" t="s">
        <v>1736</v>
      </c>
      <c r="AO368" s="369" t="s">
        <v>1815</v>
      </c>
      <c r="AP368" s="376">
        <v>2</v>
      </c>
      <c r="AQ368" s="369" t="s">
        <v>1754</v>
      </c>
      <c r="AR368" s="369" t="s">
        <v>587</v>
      </c>
      <c r="AS368" s="369">
        <v>65</v>
      </c>
      <c r="AT368" s="369" t="s">
        <v>594</v>
      </c>
      <c r="AU368" s="369">
        <v>99</v>
      </c>
      <c r="AV368" s="369">
        <v>0</v>
      </c>
      <c r="AW368" s="369">
        <v>2</v>
      </c>
      <c r="AX368" s="369">
        <v>0</v>
      </c>
      <c r="AY368" s="369">
        <v>0</v>
      </c>
      <c r="BF368" s="369" t="s">
        <v>992</v>
      </c>
      <c r="BG368" s="369">
        <v>0</v>
      </c>
      <c r="BJ368" s="369">
        <v>60</v>
      </c>
      <c r="BM368" s="369">
        <v>37</v>
      </c>
      <c r="BP368" s="369">
        <v>4</v>
      </c>
    </row>
    <row r="369" spans="1:70" ht="18" customHeight="1">
      <c r="A369" s="369" t="s">
        <v>1738</v>
      </c>
      <c r="B369" s="370" t="s">
        <v>967</v>
      </c>
      <c r="C369" s="370">
        <v>2012</v>
      </c>
      <c r="D369" s="370" t="str">
        <f t="shared" si="5"/>
        <v>RINE2015-2012</v>
      </c>
      <c r="H369" s="402" t="s">
        <v>620</v>
      </c>
      <c r="Q369" s="368">
        <v>280</v>
      </c>
      <c r="R369" s="369" t="s">
        <v>596</v>
      </c>
      <c r="U369" s="381" t="s">
        <v>620</v>
      </c>
      <c r="V369" s="382"/>
      <c r="W369" s="369" t="s">
        <v>620</v>
      </c>
      <c r="X369" s="369"/>
      <c r="Y369" s="369"/>
      <c r="AK369" s="369">
        <v>2012</v>
      </c>
      <c r="AL369" s="375" t="d">
        <v>2012-06-20</v>
      </c>
      <c r="AM369" s="372" t="s">
        <v>1810</v>
      </c>
      <c r="AN369" s="369" t="s">
        <v>1736</v>
      </c>
      <c r="AO369" s="369" t="s">
        <v>1815</v>
      </c>
      <c r="AP369" s="376">
        <v>2</v>
      </c>
      <c r="AQ369" s="369" t="s">
        <v>1754</v>
      </c>
      <c r="AR369" s="369" t="s">
        <v>587</v>
      </c>
      <c r="AS369" s="369">
        <v>77</v>
      </c>
      <c r="AT369" s="369" t="s">
        <v>594</v>
      </c>
      <c r="AU369" s="369">
        <v>11</v>
      </c>
      <c r="AV369" s="369">
        <v>0</v>
      </c>
      <c r="AW369" s="369">
        <v>1</v>
      </c>
      <c r="AX369" s="369">
        <v>0</v>
      </c>
      <c r="AY369" s="369">
        <v>0</v>
      </c>
    </row>
    <row r="370" spans="1:70" ht="18" customHeight="1">
      <c r="A370" s="369" t="s">
        <v>1738</v>
      </c>
      <c r="B370" s="370" t="s">
        <v>968</v>
      </c>
      <c r="C370" s="370">
        <v>2012</v>
      </c>
      <c r="D370" s="370" t="str">
        <f t="shared" si="5"/>
        <v>RINE2016-2012</v>
      </c>
      <c r="H370" s="402" t="s">
        <v>620</v>
      </c>
      <c r="Q370" s="368">
        <v>281</v>
      </c>
      <c r="R370" s="369" t="s">
        <v>596</v>
      </c>
      <c r="U370" s="372" t="s">
        <v>620</v>
      </c>
      <c r="W370" s="369" t="s">
        <v>620</v>
      </c>
      <c r="X370" s="369"/>
      <c r="Y370" s="369"/>
      <c r="AK370" s="369">
        <v>2012</v>
      </c>
      <c r="AL370" s="375" t="d">
        <v>2012-06-20</v>
      </c>
      <c r="AM370" s="372" t="s">
        <v>1810</v>
      </c>
      <c r="AN370" s="369" t="s">
        <v>1736</v>
      </c>
      <c r="AO370" s="369" t="s">
        <v>1815</v>
      </c>
      <c r="AP370" s="376">
        <v>2</v>
      </c>
      <c r="AQ370" s="369" t="s">
        <v>1754</v>
      </c>
      <c r="AR370" s="369" t="s">
        <v>587</v>
      </c>
      <c r="AS370" s="369">
        <v>70</v>
      </c>
      <c r="AT370" s="369" t="s">
        <v>594</v>
      </c>
      <c r="AU370" s="369">
        <v>28</v>
      </c>
      <c r="AV370" s="369">
        <v>0</v>
      </c>
      <c r="AW370" s="369">
        <v>3</v>
      </c>
      <c r="AX370" s="369">
        <v>0</v>
      </c>
      <c r="AY370" s="369">
        <v>0</v>
      </c>
    </row>
    <row r="371" spans="1:70" ht="18" customHeight="1">
      <c r="A371" s="369" t="s">
        <v>1738</v>
      </c>
      <c r="B371" s="370" t="s">
        <v>969</v>
      </c>
      <c r="C371" s="370">
        <v>2012</v>
      </c>
      <c r="D371" s="370" t="str">
        <f t="shared" si="5"/>
        <v>RINE2017-2012</v>
      </c>
      <c r="H371" s="402" t="s">
        <v>620</v>
      </c>
      <c r="Q371" s="368">
        <v>282</v>
      </c>
      <c r="R371" s="369" t="s">
        <v>596</v>
      </c>
      <c r="U371" s="372" t="s">
        <v>620</v>
      </c>
      <c r="W371" s="369" t="s">
        <v>620</v>
      </c>
      <c r="X371" s="369"/>
      <c r="Y371" s="369"/>
      <c r="AK371" s="369">
        <v>2012</v>
      </c>
      <c r="AL371" s="375" t="d">
        <v>2012-06-20</v>
      </c>
      <c r="AM371" s="372" t="s">
        <v>1810</v>
      </c>
      <c r="AN371" s="369" t="s">
        <v>1736</v>
      </c>
      <c r="AO371" s="369" t="s">
        <v>1815</v>
      </c>
      <c r="AP371" s="376">
        <v>2</v>
      </c>
      <c r="AQ371" s="369" t="s">
        <v>1754</v>
      </c>
      <c r="AR371" s="369" t="s">
        <v>587</v>
      </c>
      <c r="AS371" s="369">
        <v>79</v>
      </c>
      <c r="AT371" s="369" t="s">
        <v>594</v>
      </c>
      <c r="AU371" s="369">
        <v>6</v>
      </c>
      <c r="AV371" s="369">
        <v>0</v>
      </c>
      <c r="AW371" s="369">
        <v>10</v>
      </c>
      <c r="AX371" s="369">
        <v>0</v>
      </c>
      <c r="AY371" s="369">
        <v>0</v>
      </c>
    </row>
    <row r="372" spans="1:70" ht="18" customHeight="1">
      <c r="A372" s="369" t="s">
        <v>1738</v>
      </c>
      <c r="B372" s="370" t="s">
        <v>970</v>
      </c>
      <c r="C372" s="370">
        <v>2012</v>
      </c>
      <c r="D372" s="370" t="str">
        <f t="shared" si="5"/>
        <v>RINE2018-2012</v>
      </c>
      <c r="H372" s="402" t="s">
        <v>620</v>
      </c>
      <c r="Q372" s="368">
        <v>283</v>
      </c>
      <c r="R372" s="369" t="s">
        <v>596</v>
      </c>
      <c r="U372" s="372" t="s">
        <v>620</v>
      </c>
      <c r="W372" s="369" t="s">
        <v>620</v>
      </c>
      <c r="X372" s="369"/>
      <c r="Y372" s="369"/>
      <c r="AK372" s="369">
        <v>2012</v>
      </c>
      <c r="AL372" s="375" t="d">
        <v>2012-06-20</v>
      </c>
      <c r="AM372" s="372" t="s">
        <v>1810</v>
      </c>
      <c r="AN372" s="369" t="s">
        <v>1736</v>
      </c>
      <c r="AO372" s="369" t="s">
        <v>1815</v>
      </c>
      <c r="AP372" s="376">
        <v>2</v>
      </c>
      <c r="AQ372" s="369" t="s">
        <v>1754</v>
      </c>
      <c r="AR372" s="369" t="s">
        <v>587</v>
      </c>
      <c r="AS372" s="369">
        <v>82</v>
      </c>
      <c r="AT372" s="369" t="s">
        <v>594</v>
      </c>
      <c r="AU372" s="369">
        <v>20</v>
      </c>
      <c r="AV372" s="369">
        <v>0</v>
      </c>
      <c r="AW372" s="369">
        <v>6</v>
      </c>
      <c r="AX372" s="369">
        <v>0</v>
      </c>
      <c r="AY372" s="369">
        <v>0</v>
      </c>
    </row>
    <row r="373" spans="1:70" ht="18" customHeight="1">
      <c r="A373" s="369" t="s">
        <v>1738</v>
      </c>
      <c r="B373" s="370" t="s">
        <v>971</v>
      </c>
      <c r="C373" s="370">
        <v>2012</v>
      </c>
      <c r="D373" s="370" t="str">
        <f t="shared" si="5"/>
        <v>RINE2019-2012</v>
      </c>
      <c r="H373" s="402" t="s">
        <v>620</v>
      </c>
      <c r="Q373" s="368">
        <v>284</v>
      </c>
      <c r="R373" s="369" t="s">
        <v>596</v>
      </c>
      <c r="U373" s="372" t="s">
        <v>620</v>
      </c>
      <c r="W373" s="369" t="s">
        <v>620</v>
      </c>
      <c r="X373" s="369"/>
      <c r="Y373" s="369"/>
      <c r="AK373" s="369">
        <v>2012</v>
      </c>
      <c r="AL373" s="375" t="d">
        <v>2012-06-20</v>
      </c>
      <c r="AM373" s="372" t="s">
        <v>1810</v>
      </c>
      <c r="AN373" s="369" t="s">
        <v>1736</v>
      </c>
      <c r="AO373" s="369" t="s">
        <v>1815</v>
      </c>
      <c r="AP373" s="376">
        <v>2</v>
      </c>
      <c r="AQ373" s="369" t="s">
        <v>1754</v>
      </c>
      <c r="AR373" s="369" t="s">
        <v>587</v>
      </c>
      <c r="AS373" s="369">
        <v>85</v>
      </c>
      <c r="AT373" s="369" t="s">
        <v>594</v>
      </c>
      <c r="AU373" s="369">
        <v>13</v>
      </c>
      <c r="AV373" s="369">
        <v>0</v>
      </c>
      <c r="AW373" s="369">
        <v>3</v>
      </c>
      <c r="AX373" s="369">
        <v>0</v>
      </c>
      <c r="AY373" s="369">
        <v>0</v>
      </c>
      <c r="AZ373" s="369" t="s">
        <v>595</v>
      </c>
    </row>
    <row r="374" spans="1:70" ht="18" customHeight="1">
      <c r="A374" s="369" t="s">
        <v>1738</v>
      </c>
      <c r="B374" s="370" t="s">
        <v>972</v>
      </c>
      <c r="C374" s="370">
        <v>2012</v>
      </c>
      <c r="D374" s="370" t="str">
        <f t="shared" si="5"/>
        <v>RINE2020-2012</v>
      </c>
      <c r="H374" s="402" t="s">
        <v>620</v>
      </c>
      <c r="Q374" s="368">
        <v>285</v>
      </c>
      <c r="R374" s="369" t="s">
        <v>596</v>
      </c>
      <c r="U374" s="372" t="s">
        <v>620</v>
      </c>
      <c r="W374" s="369" t="s">
        <v>620</v>
      </c>
      <c r="X374" s="369"/>
      <c r="Y374" s="369"/>
      <c r="AK374" s="369">
        <v>2012</v>
      </c>
      <c r="AL374" s="375" t="d">
        <v>2012-06-20</v>
      </c>
      <c r="AM374" s="372" t="s">
        <v>1810</v>
      </c>
      <c r="AN374" s="369" t="s">
        <v>1736</v>
      </c>
      <c r="AO374" s="369" t="s">
        <v>1815</v>
      </c>
      <c r="AP374" s="376">
        <v>2</v>
      </c>
      <c r="AQ374" s="369" t="s">
        <v>1754</v>
      </c>
      <c r="AR374" s="369" t="s">
        <v>587</v>
      </c>
      <c r="AS374" s="369">
        <v>83</v>
      </c>
      <c r="AT374" s="369" t="s">
        <v>594</v>
      </c>
      <c r="AU374" s="369">
        <v>19</v>
      </c>
      <c r="AV374" s="369">
        <v>0</v>
      </c>
      <c r="AW374" s="369">
        <v>3</v>
      </c>
      <c r="AX374" s="369">
        <v>0</v>
      </c>
      <c r="AY374" s="369">
        <v>0</v>
      </c>
      <c r="AZ374" s="369" t="s">
        <v>595</v>
      </c>
    </row>
    <row r="375" spans="1:70" ht="18" customHeight="1">
      <c r="A375" s="369" t="s">
        <v>1738</v>
      </c>
      <c r="B375" s="370" t="s">
        <v>973</v>
      </c>
      <c r="C375" s="370">
        <v>2012</v>
      </c>
      <c r="D375" s="370" t="str">
        <f t="shared" si="5"/>
        <v>RINE2021-2012</v>
      </c>
      <c r="H375" s="402" t="s">
        <v>620</v>
      </c>
      <c r="Q375" s="368">
        <v>286</v>
      </c>
      <c r="R375" s="369" t="s">
        <v>596</v>
      </c>
      <c r="U375" s="372" t="s">
        <v>620</v>
      </c>
      <c r="W375" s="369" t="s">
        <v>620</v>
      </c>
      <c r="X375" s="369"/>
      <c r="Y375" s="369"/>
      <c r="AK375" s="369">
        <v>2012</v>
      </c>
      <c r="AL375" s="375" t="d">
        <v>2012-06-20</v>
      </c>
      <c r="AM375" s="372" t="s">
        <v>1810</v>
      </c>
      <c r="AN375" s="369" t="s">
        <v>1736</v>
      </c>
      <c r="AO375" s="369" t="s">
        <v>1815</v>
      </c>
      <c r="AP375" s="376">
        <v>2</v>
      </c>
      <c r="AQ375" s="369" t="s">
        <v>1754</v>
      </c>
      <c r="AR375" s="369" t="s">
        <v>587</v>
      </c>
      <c r="AS375" s="369">
        <v>84</v>
      </c>
      <c r="AT375" s="369" t="s">
        <v>594</v>
      </c>
      <c r="AU375" s="369">
        <v>15</v>
      </c>
      <c r="AV375" s="369">
        <v>0</v>
      </c>
      <c r="AW375" s="369">
        <v>3</v>
      </c>
      <c r="AX375" s="369">
        <v>0</v>
      </c>
      <c r="AY375" s="369">
        <v>0</v>
      </c>
      <c r="AZ375" s="369" t="s">
        <v>595</v>
      </c>
    </row>
    <row r="376" spans="1:70" ht="18" customHeight="1">
      <c r="A376" s="369" t="s">
        <v>1738</v>
      </c>
      <c r="B376" s="370" t="s">
        <v>974</v>
      </c>
      <c r="C376" s="370">
        <v>2012</v>
      </c>
      <c r="D376" s="370" t="str">
        <f t="shared" si="5"/>
        <v>RINE2022-2012</v>
      </c>
      <c r="H376" s="402" t="s">
        <v>620</v>
      </c>
      <c r="Q376" s="368">
        <v>287</v>
      </c>
      <c r="R376" s="369" t="s">
        <v>596</v>
      </c>
      <c r="U376" s="372" t="s">
        <v>620</v>
      </c>
      <c r="W376" s="369" t="s">
        <v>620</v>
      </c>
      <c r="X376" s="369"/>
      <c r="Y376" s="369"/>
      <c r="AK376" s="369">
        <v>2012</v>
      </c>
      <c r="AL376" s="375" t="d">
        <v>2012-06-20</v>
      </c>
      <c r="AM376" s="372" t="s">
        <v>1810</v>
      </c>
      <c r="AN376" s="369" t="s">
        <v>1736</v>
      </c>
      <c r="AO376" s="369" t="s">
        <v>1815</v>
      </c>
      <c r="AP376" s="376">
        <v>2</v>
      </c>
      <c r="AQ376" s="369" t="s">
        <v>1754</v>
      </c>
      <c r="AR376" s="369" t="s">
        <v>587</v>
      </c>
      <c r="AS376" s="369">
        <v>85</v>
      </c>
      <c r="AT376" s="369" t="s">
        <v>594</v>
      </c>
      <c r="AU376" s="369">
        <v>17</v>
      </c>
      <c r="AV376" s="369">
        <v>0</v>
      </c>
      <c r="AW376" s="369">
        <v>4</v>
      </c>
      <c r="AX376" s="369">
        <v>0</v>
      </c>
      <c r="AY376" s="369">
        <v>1</v>
      </c>
      <c r="AZ376" s="369" t="s">
        <v>595</v>
      </c>
    </row>
    <row r="377" spans="1:70" ht="18" customHeight="1">
      <c r="A377" s="369" t="s">
        <v>1738</v>
      </c>
      <c r="B377" s="370" t="s">
        <v>975</v>
      </c>
      <c r="C377" s="370">
        <v>2012</v>
      </c>
      <c r="D377" s="370" t="str">
        <f t="shared" si="5"/>
        <v>RINE2023-2012</v>
      </c>
      <c r="H377" s="402" t="s">
        <v>620</v>
      </c>
      <c r="Q377" s="368">
        <v>288</v>
      </c>
      <c r="R377" s="369" t="s">
        <v>596</v>
      </c>
      <c r="U377" s="372" t="s">
        <v>620</v>
      </c>
      <c r="W377" s="369" t="s">
        <v>620</v>
      </c>
      <c r="X377" s="369"/>
      <c r="Y377" s="369"/>
      <c r="AK377" s="369">
        <v>2012</v>
      </c>
      <c r="AL377" s="375" t="d">
        <v>2012-06-20</v>
      </c>
      <c r="AM377" s="372" t="s">
        <v>1810</v>
      </c>
      <c r="AN377" s="369" t="s">
        <v>1736</v>
      </c>
      <c r="AO377" s="369" t="s">
        <v>1815</v>
      </c>
      <c r="AP377" s="376">
        <v>2</v>
      </c>
      <c r="AQ377" s="369" t="s">
        <v>1754</v>
      </c>
      <c r="AR377" s="369" t="s">
        <v>587</v>
      </c>
      <c r="AS377" s="369">
        <v>86</v>
      </c>
      <c r="AT377" s="369" t="s">
        <v>594</v>
      </c>
      <c r="AU377" s="369">
        <v>21</v>
      </c>
      <c r="AV377" s="369">
        <v>0</v>
      </c>
      <c r="AW377" s="369">
        <v>3</v>
      </c>
      <c r="AX377" s="369">
        <v>0</v>
      </c>
      <c r="AY377" s="369">
        <v>0</v>
      </c>
      <c r="AZ377" s="369" t="s">
        <v>595</v>
      </c>
    </row>
    <row r="378" spans="1:70" ht="18" customHeight="1">
      <c r="A378" s="369" t="s">
        <v>1738</v>
      </c>
      <c r="B378" s="370" t="s">
        <v>976</v>
      </c>
      <c r="C378" s="370">
        <v>2012</v>
      </c>
      <c r="D378" s="370" t="str">
        <f t="shared" si="5"/>
        <v>RINE2024-2012</v>
      </c>
      <c r="H378" s="402" t="s">
        <v>620</v>
      </c>
      <c r="Q378" s="368">
        <v>289</v>
      </c>
      <c r="R378" s="369" t="s">
        <v>596</v>
      </c>
      <c r="U378" s="372" t="s">
        <v>620</v>
      </c>
      <c r="W378" s="369" t="s">
        <v>620</v>
      </c>
      <c r="X378" s="369"/>
      <c r="Y378" s="369"/>
      <c r="AK378" s="369">
        <v>2012</v>
      </c>
      <c r="AL378" s="375" t="d">
        <v>2012-06-20</v>
      </c>
      <c r="AM378" s="372" t="s">
        <v>1810</v>
      </c>
      <c r="AN378" s="369" t="s">
        <v>1736</v>
      </c>
      <c r="AO378" s="369" t="s">
        <v>1815</v>
      </c>
      <c r="AP378" s="376">
        <v>2</v>
      </c>
      <c r="AQ378" s="369" t="s">
        <v>1754</v>
      </c>
      <c r="AR378" s="369" t="s">
        <v>587</v>
      </c>
      <c r="AS378" s="369">
        <v>87</v>
      </c>
      <c r="AT378" s="369" t="s">
        <v>594</v>
      </c>
      <c r="AU378" s="369">
        <v>21</v>
      </c>
      <c r="AV378" s="369">
        <v>0</v>
      </c>
      <c r="AW378" s="369">
        <v>2</v>
      </c>
      <c r="AX378" s="369">
        <v>0</v>
      </c>
      <c r="AY378" s="369">
        <v>0</v>
      </c>
      <c r="AZ378" s="369" t="s">
        <v>595</v>
      </c>
    </row>
    <row r="379" spans="1:70" ht="18" customHeight="1">
      <c r="A379" s="369" t="s">
        <v>1738</v>
      </c>
      <c r="B379" s="370" t="s">
        <v>977</v>
      </c>
      <c r="C379" s="370">
        <v>2012</v>
      </c>
      <c r="D379" s="370" t="str">
        <f t="shared" si="5"/>
        <v>RINE2025-2012</v>
      </c>
      <c r="H379" s="402" t="s">
        <v>620</v>
      </c>
      <c r="Q379" s="368">
        <v>290</v>
      </c>
      <c r="R379" s="369" t="s">
        <v>596</v>
      </c>
      <c r="U379" s="372" t="s">
        <v>620</v>
      </c>
      <c r="W379" s="369" t="s">
        <v>620</v>
      </c>
      <c r="X379" s="369"/>
      <c r="Y379" s="369"/>
      <c r="AK379" s="369">
        <v>2012</v>
      </c>
      <c r="AL379" s="375" t="d">
        <v>2012-06-20</v>
      </c>
      <c r="AM379" s="372" t="s">
        <v>1810</v>
      </c>
      <c r="AN379" s="369" t="s">
        <v>1736</v>
      </c>
      <c r="AO379" s="369" t="s">
        <v>1815</v>
      </c>
      <c r="AP379" s="376">
        <v>2</v>
      </c>
      <c r="AQ379" s="369" t="s">
        <v>1754</v>
      </c>
      <c r="AR379" s="369" t="s">
        <v>587</v>
      </c>
      <c r="AS379" s="369">
        <v>87</v>
      </c>
      <c r="AT379" s="369" t="s">
        <v>594</v>
      </c>
      <c r="AU379" s="369">
        <v>23</v>
      </c>
      <c r="AV379" s="369">
        <v>0</v>
      </c>
      <c r="AW379" s="369">
        <v>1</v>
      </c>
      <c r="AX379" s="369">
        <v>0</v>
      </c>
      <c r="AY379" s="369">
        <v>0</v>
      </c>
      <c r="AZ379" s="369" t="s">
        <v>595</v>
      </c>
    </row>
    <row r="380" spans="1:70" ht="18" customHeight="1">
      <c r="A380" s="369" t="s">
        <v>1738</v>
      </c>
      <c r="B380" s="370" t="s">
        <v>978</v>
      </c>
      <c r="C380" s="370">
        <v>2012</v>
      </c>
      <c r="D380" s="370" t="str">
        <f t="shared" si="5"/>
        <v>RINE2026-2012</v>
      </c>
      <c r="H380" s="402" t="s">
        <v>620</v>
      </c>
      <c r="Q380" s="368">
        <v>291</v>
      </c>
      <c r="R380" s="369" t="s">
        <v>596</v>
      </c>
      <c r="U380" s="372" t="s">
        <v>620</v>
      </c>
      <c r="W380" s="369" t="s">
        <v>620</v>
      </c>
      <c r="X380" s="369"/>
      <c r="Y380" s="369"/>
      <c r="AK380" s="369">
        <v>2012</v>
      </c>
      <c r="AL380" s="375" t="d">
        <v>2012-06-20</v>
      </c>
      <c r="AM380" s="372" t="s">
        <v>1810</v>
      </c>
      <c r="AN380" s="369" t="s">
        <v>1736</v>
      </c>
      <c r="AO380" s="369" t="s">
        <v>1815</v>
      </c>
      <c r="AP380" s="376">
        <v>2</v>
      </c>
      <c r="AQ380" s="369" t="s">
        <v>1754</v>
      </c>
      <c r="AR380" s="369" t="s">
        <v>587</v>
      </c>
      <c r="AS380" s="369">
        <v>88</v>
      </c>
      <c r="AT380" s="369" t="s">
        <v>594</v>
      </c>
      <c r="AU380" s="369">
        <v>17</v>
      </c>
      <c r="AV380" s="369">
        <v>0</v>
      </c>
      <c r="AW380" s="369">
        <v>3</v>
      </c>
      <c r="AX380" s="369">
        <v>0</v>
      </c>
      <c r="AY380" s="369">
        <v>0</v>
      </c>
      <c r="AZ380" s="369" t="s">
        <v>595</v>
      </c>
    </row>
    <row r="381" spans="1:70" ht="18" customHeight="1">
      <c r="A381" s="369" t="s">
        <v>1738</v>
      </c>
      <c r="B381" s="370" t="s">
        <v>979</v>
      </c>
      <c r="C381" s="370">
        <v>2012</v>
      </c>
      <c r="D381" s="370" t="str">
        <f t="shared" si="5"/>
        <v>RINE2027-2012</v>
      </c>
      <c r="H381" s="402" t="s">
        <v>620</v>
      </c>
      <c r="Q381" s="368">
        <v>292</v>
      </c>
      <c r="R381" s="369" t="s">
        <v>596</v>
      </c>
      <c r="U381" s="372" t="s">
        <v>620</v>
      </c>
      <c r="W381" s="369" t="s">
        <v>620</v>
      </c>
      <c r="X381" s="369"/>
      <c r="Y381" s="369"/>
      <c r="AK381" s="369">
        <v>2012</v>
      </c>
      <c r="AL381" s="375" t="d">
        <v>2012-06-20</v>
      </c>
      <c r="AM381" s="372" t="s">
        <v>1810</v>
      </c>
      <c r="AN381" s="369" t="s">
        <v>1736</v>
      </c>
      <c r="AO381" s="369" t="s">
        <v>1815</v>
      </c>
      <c r="AP381" s="376">
        <v>2</v>
      </c>
      <c r="AQ381" s="369" t="s">
        <v>1754</v>
      </c>
      <c r="AR381" s="369" t="s">
        <v>587</v>
      </c>
      <c r="AS381" s="369">
        <v>89</v>
      </c>
      <c r="AT381" s="369" t="s">
        <v>594</v>
      </c>
      <c r="AU381" s="369">
        <v>21</v>
      </c>
      <c r="AV381" s="369">
        <v>0</v>
      </c>
      <c r="AW381" s="369">
        <v>2</v>
      </c>
      <c r="AX381" s="369">
        <v>0</v>
      </c>
      <c r="AY381" s="369">
        <v>0</v>
      </c>
      <c r="AZ381" s="369" t="s">
        <v>811</v>
      </c>
    </row>
    <row r="382" spans="1:70" ht="18" customHeight="1">
      <c r="A382" s="369" t="s">
        <v>1738</v>
      </c>
      <c r="B382" s="370" t="s">
        <v>980</v>
      </c>
      <c r="C382" s="370">
        <v>2012</v>
      </c>
      <c r="D382" s="370" t="str">
        <f t="shared" si="5"/>
        <v>RINE2028-2012</v>
      </c>
      <c r="E382" s="369" t="s">
        <v>707</v>
      </c>
      <c r="F382" s="369" t="s">
        <v>989</v>
      </c>
      <c r="G382" s="398">
        <v>1</v>
      </c>
      <c r="H382" s="403" t="s">
        <v>516</v>
      </c>
      <c r="I382" s="374">
        <v>4495049.97</v>
      </c>
      <c r="J382" s="374">
        <v>404099.32</v>
      </c>
      <c r="K382" s="369">
        <v>1</v>
      </c>
      <c r="L382" s="369">
        <v>3</v>
      </c>
      <c r="M382" s="369">
        <v>0</v>
      </c>
      <c r="N382" s="369">
        <v>0</v>
      </c>
      <c r="Q382" s="368">
        <v>293</v>
      </c>
      <c r="R382" s="369" t="s">
        <v>587</v>
      </c>
      <c r="U382" s="372" t="s">
        <v>227</v>
      </c>
      <c r="W382" s="382" t="s">
        <v>587</v>
      </c>
      <c r="X382" s="369"/>
      <c r="Y382" s="369"/>
      <c r="AK382" s="369">
        <v>2012</v>
      </c>
      <c r="AL382" s="375" t="d">
        <v>2012-06-20</v>
      </c>
      <c r="AM382" s="372" t="s">
        <v>1810</v>
      </c>
      <c r="AN382" s="369" t="s">
        <v>1736</v>
      </c>
      <c r="AO382" s="369" t="s">
        <v>1815</v>
      </c>
      <c r="AP382" s="376">
        <v>2</v>
      </c>
      <c r="AQ382" s="369" t="s">
        <v>1754</v>
      </c>
      <c r="AR382" s="369" t="s">
        <v>587</v>
      </c>
      <c r="AS382" s="369">
        <v>93</v>
      </c>
      <c r="AT382" s="369" t="s">
        <v>594</v>
      </c>
      <c r="AU382" s="369">
        <v>20</v>
      </c>
      <c r="AV382" s="369">
        <v>0</v>
      </c>
      <c r="AW382" s="369">
        <v>3</v>
      </c>
      <c r="AX382" s="369">
        <v>0</v>
      </c>
      <c r="AY382" s="369">
        <v>0</v>
      </c>
      <c r="AZ382" s="369" t="s">
        <v>615</v>
      </c>
      <c r="BG382" s="369">
        <v>0</v>
      </c>
      <c r="BH382" s="369">
        <v>16</v>
      </c>
      <c r="BI382" s="369">
        <v>12</v>
      </c>
      <c r="BJ382" s="369">
        <v>110</v>
      </c>
      <c r="BK382" s="369">
        <v>50</v>
      </c>
      <c r="BL382" s="369">
        <v>27</v>
      </c>
      <c r="BM382" s="369">
        <v>46</v>
      </c>
      <c r="BN382" s="369">
        <v>45</v>
      </c>
      <c r="BO382" s="369">
        <v>39</v>
      </c>
      <c r="BP382" s="369">
        <v>5</v>
      </c>
      <c r="BQ382" s="369">
        <v>4</v>
      </c>
      <c r="BR382" s="369">
        <v>4</v>
      </c>
    </row>
    <row r="383" spans="1:70" ht="18" customHeight="1">
      <c r="A383" s="369" t="s">
        <v>1738</v>
      </c>
      <c r="B383" s="370" t="s">
        <v>981</v>
      </c>
      <c r="C383" s="370">
        <v>2012</v>
      </c>
      <c r="D383" s="370" t="str">
        <f t="shared" si="5"/>
        <v>RINE2029-2012</v>
      </c>
      <c r="H383" s="402" t="s">
        <v>620</v>
      </c>
      <c r="Q383" s="368">
        <v>294</v>
      </c>
      <c r="R383" s="369" t="s">
        <v>596</v>
      </c>
      <c r="U383" s="372" t="s">
        <v>620</v>
      </c>
      <c r="W383" s="369" t="s">
        <v>620</v>
      </c>
      <c r="X383" s="369"/>
      <c r="Y383" s="369"/>
      <c r="AK383" s="369">
        <v>2012</v>
      </c>
      <c r="AL383" s="375" t="d">
        <v>2012-06-20</v>
      </c>
      <c r="AM383" s="372" t="s">
        <v>1810</v>
      </c>
      <c r="AN383" s="369" t="s">
        <v>1736</v>
      </c>
      <c r="AO383" s="369" t="s">
        <v>1815</v>
      </c>
      <c r="AP383" s="376">
        <v>2</v>
      </c>
      <c r="AQ383" s="369" t="s">
        <v>1754</v>
      </c>
      <c r="AR383" s="369" t="s">
        <v>587</v>
      </c>
      <c r="AS383" s="369">
        <v>94</v>
      </c>
      <c r="AT383" s="369" t="s">
        <v>594</v>
      </c>
      <c r="AU383" s="369">
        <v>22</v>
      </c>
      <c r="AV383" s="369">
        <v>0</v>
      </c>
      <c r="AW383" s="369">
        <v>1</v>
      </c>
      <c r="AX383" s="369">
        <v>0</v>
      </c>
      <c r="AY383" s="369">
        <v>0</v>
      </c>
      <c r="AZ383" s="369" t="s">
        <v>615</v>
      </c>
    </row>
    <row r="384" spans="1:70" ht="18" customHeight="1">
      <c r="A384" s="369" t="s">
        <v>1738</v>
      </c>
      <c r="B384" s="370" t="s">
        <v>982</v>
      </c>
      <c r="C384" s="370">
        <v>2012</v>
      </c>
      <c r="D384" s="370" t="str">
        <f t="shared" si="5"/>
        <v>RINE2030-2012</v>
      </c>
      <c r="H384" s="402" t="s">
        <v>620</v>
      </c>
      <c r="Q384" s="368">
        <v>295</v>
      </c>
      <c r="R384" s="369" t="s">
        <v>596</v>
      </c>
      <c r="U384" s="372" t="s">
        <v>620</v>
      </c>
      <c r="W384" s="369" t="s">
        <v>620</v>
      </c>
      <c r="X384" s="369"/>
      <c r="Y384" s="369"/>
      <c r="AK384" s="369">
        <v>2012</v>
      </c>
      <c r="AL384" s="375" t="d">
        <v>2012-06-20</v>
      </c>
      <c r="AM384" s="372" t="s">
        <v>1810</v>
      </c>
      <c r="AN384" s="369" t="s">
        <v>1736</v>
      </c>
      <c r="AO384" s="369" t="s">
        <v>1815</v>
      </c>
      <c r="AP384" s="376">
        <v>2</v>
      </c>
      <c r="AQ384" s="369" t="s">
        <v>1754</v>
      </c>
      <c r="AR384" s="369" t="s">
        <v>587</v>
      </c>
      <c r="AS384" s="369">
        <v>94</v>
      </c>
      <c r="AT384" s="369" t="s">
        <v>594</v>
      </c>
      <c r="AU384" s="369">
        <v>17</v>
      </c>
      <c r="AV384" s="369">
        <v>0</v>
      </c>
      <c r="AW384" s="369">
        <v>2</v>
      </c>
      <c r="AX384" s="369">
        <v>0</v>
      </c>
      <c r="AY384" s="369">
        <v>1</v>
      </c>
      <c r="AZ384" s="369" t="s">
        <v>811</v>
      </c>
    </row>
    <row r="385" spans="1:70" ht="18" customHeight="1">
      <c r="A385" s="369" t="s">
        <v>1738</v>
      </c>
      <c r="B385" s="370" t="s">
        <v>983</v>
      </c>
      <c r="C385" s="370">
        <v>2012</v>
      </c>
      <c r="D385" s="370" t="str">
        <f t="shared" si="5"/>
        <v>RINE2031-2012</v>
      </c>
      <c r="H385" s="402" t="s">
        <v>620</v>
      </c>
      <c r="Q385" s="368">
        <v>296</v>
      </c>
      <c r="R385" s="369" t="s">
        <v>596</v>
      </c>
      <c r="U385" s="372" t="s">
        <v>620</v>
      </c>
      <c r="W385" s="369" t="s">
        <v>620</v>
      </c>
      <c r="X385" s="369"/>
      <c r="Y385" s="369"/>
      <c r="AK385" s="369">
        <v>2012</v>
      </c>
      <c r="AL385" s="375" t="d">
        <v>2012-06-20</v>
      </c>
      <c r="AM385" s="372" t="s">
        <v>1810</v>
      </c>
      <c r="AN385" s="369" t="s">
        <v>1736</v>
      </c>
      <c r="AO385" s="369" t="s">
        <v>1815</v>
      </c>
      <c r="AP385" s="376">
        <v>2</v>
      </c>
      <c r="AQ385" s="369" t="s">
        <v>1754</v>
      </c>
      <c r="AR385" s="369" t="s">
        <v>587</v>
      </c>
      <c r="AS385" s="369">
        <v>96</v>
      </c>
      <c r="AT385" s="369" t="s">
        <v>594</v>
      </c>
      <c r="AU385" s="369">
        <v>18</v>
      </c>
      <c r="AV385" s="369">
        <v>0</v>
      </c>
      <c r="AW385" s="369">
        <v>2</v>
      </c>
      <c r="AX385" s="369">
        <v>0</v>
      </c>
      <c r="AY385" s="369">
        <v>0</v>
      </c>
      <c r="AZ385" s="369" t="s">
        <v>800</v>
      </c>
    </row>
    <row r="386" spans="1:70" ht="18" customHeight="1">
      <c r="A386" s="369" t="s">
        <v>1738</v>
      </c>
      <c r="B386" s="370" t="s">
        <v>984</v>
      </c>
      <c r="C386" s="370">
        <v>2012</v>
      </c>
      <c r="D386" s="370" t="str">
        <f t="shared" si="5"/>
        <v>RINE2032-2012</v>
      </c>
      <c r="H386" s="402" t="s">
        <v>620</v>
      </c>
      <c r="Q386" s="368">
        <v>297</v>
      </c>
      <c r="R386" s="369" t="s">
        <v>596</v>
      </c>
      <c r="U386" s="372" t="s">
        <v>620</v>
      </c>
      <c r="W386" s="369" t="s">
        <v>620</v>
      </c>
      <c r="X386" s="369"/>
      <c r="Y386" s="369"/>
      <c r="AK386" s="369">
        <v>2012</v>
      </c>
      <c r="AL386" s="375" t="d">
        <v>2012-06-20</v>
      </c>
      <c r="AM386" s="372" t="s">
        <v>1810</v>
      </c>
      <c r="AN386" s="369" t="s">
        <v>1736</v>
      </c>
      <c r="AO386" s="369" t="s">
        <v>1815</v>
      </c>
      <c r="AP386" s="376">
        <v>2</v>
      </c>
      <c r="AQ386" s="369" t="s">
        <v>1754</v>
      </c>
      <c r="AR386" s="369" t="s">
        <v>587</v>
      </c>
      <c r="AS386" s="369">
        <v>97</v>
      </c>
      <c r="AT386" s="369" t="s">
        <v>594</v>
      </c>
      <c r="AU386" s="369">
        <v>18</v>
      </c>
      <c r="AV386" s="369">
        <v>0</v>
      </c>
      <c r="AW386" s="369">
        <v>1</v>
      </c>
      <c r="AX386" s="369">
        <v>0</v>
      </c>
      <c r="AY386" s="369">
        <v>0</v>
      </c>
      <c r="AZ386" s="369" t="s">
        <v>615</v>
      </c>
    </row>
    <row r="387" spans="1:70" ht="18" customHeight="1">
      <c r="A387" s="369" t="s">
        <v>1739</v>
      </c>
      <c r="B387" s="370" t="s">
        <v>739</v>
      </c>
      <c r="C387" s="370">
        <v>2012</v>
      </c>
      <c r="D387" s="370" t="str">
        <f t="shared" ref="D387:D450" si="6">B387&amp;"-"&amp;C387</f>
        <v>RINS1001-2012</v>
      </c>
      <c r="H387" s="402" t="s">
        <v>620</v>
      </c>
      <c r="Q387" s="368">
        <v>96</v>
      </c>
      <c r="R387" s="369" t="s">
        <v>596</v>
      </c>
      <c r="U387" s="372" t="s">
        <v>620</v>
      </c>
      <c r="W387" s="369" t="s">
        <v>620</v>
      </c>
      <c r="X387" s="369"/>
      <c r="Y387" s="369"/>
      <c r="AK387" s="369">
        <v>2012</v>
      </c>
      <c r="AL387" s="375" t="d">
        <v>2012-06-22</v>
      </c>
      <c r="AM387" s="372" t="s">
        <v>1813</v>
      </c>
      <c r="AN387" s="369" t="s">
        <v>1736</v>
      </c>
      <c r="AO387" s="369" t="s">
        <v>1788</v>
      </c>
      <c r="AP387" s="376">
        <v>1</v>
      </c>
      <c r="AQ387" s="369" t="s">
        <v>1756</v>
      </c>
      <c r="AR387" s="369" t="s">
        <v>587</v>
      </c>
      <c r="AS387" s="369">
        <v>0</v>
      </c>
      <c r="AT387" s="369" t="s">
        <v>585</v>
      </c>
      <c r="AU387" s="369">
        <v>146</v>
      </c>
      <c r="AV387" s="369">
        <v>0</v>
      </c>
      <c r="AW387" s="369">
        <v>12</v>
      </c>
      <c r="AX387" s="369">
        <v>0</v>
      </c>
      <c r="AY387" s="369">
        <v>0</v>
      </c>
      <c r="AZ387" s="369" t="s">
        <v>801</v>
      </c>
    </row>
    <row r="388" spans="1:70" ht="18" customHeight="1">
      <c r="A388" s="369" t="s">
        <v>1739</v>
      </c>
      <c r="B388" s="370" t="s">
        <v>740</v>
      </c>
      <c r="C388" s="370">
        <v>2012</v>
      </c>
      <c r="D388" s="370" t="str">
        <f t="shared" si="6"/>
        <v>RINS1002-2012</v>
      </c>
      <c r="H388" s="402" t="s">
        <v>620</v>
      </c>
      <c r="Q388" s="368">
        <v>97</v>
      </c>
      <c r="R388" s="369" t="s">
        <v>596</v>
      </c>
      <c r="U388" s="372" t="s">
        <v>620</v>
      </c>
      <c r="W388" s="369" t="s">
        <v>620</v>
      </c>
      <c r="X388" s="369"/>
      <c r="Y388" s="369"/>
      <c r="AK388" s="369">
        <v>2012</v>
      </c>
      <c r="AL388" s="375" t="d">
        <v>2012-06-22</v>
      </c>
      <c r="AM388" s="372" t="s">
        <v>1813</v>
      </c>
      <c r="AN388" s="369" t="s">
        <v>1736</v>
      </c>
      <c r="AO388" s="369" t="s">
        <v>1788</v>
      </c>
      <c r="AP388" s="376">
        <v>1</v>
      </c>
      <c r="AQ388" s="369" t="s">
        <v>1756</v>
      </c>
      <c r="AR388" s="369" t="s">
        <v>587</v>
      </c>
      <c r="AS388" s="369">
        <v>2</v>
      </c>
      <c r="AT388" s="369" t="s">
        <v>585</v>
      </c>
      <c r="AU388" s="369">
        <v>146</v>
      </c>
      <c r="AV388" s="369">
        <v>0</v>
      </c>
      <c r="AW388" s="369">
        <v>3</v>
      </c>
      <c r="AX388" s="369">
        <v>0</v>
      </c>
      <c r="AY388" s="369">
        <v>0</v>
      </c>
      <c r="AZ388" s="369" t="s">
        <v>802</v>
      </c>
    </row>
    <row r="389" spans="1:70" ht="18" customHeight="1">
      <c r="A389" s="369" t="s">
        <v>1739</v>
      </c>
      <c r="B389" s="370" t="s">
        <v>741</v>
      </c>
      <c r="C389" s="370">
        <v>2012</v>
      </c>
      <c r="D389" s="370" t="str">
        <f t="shared" si="6"/>
        <v>RINS1003-2012</v>
      </c>
      <c r="H389" s="402" t="s">
        <v>620</v>
      </c>
      <c r="Q389" s="368">
        <v>98</v>
      </c>
      <c r="R389" s="369" t="s">
        <v>596</v>
      </c>
      <c r="U389" s="372" t="s">
        <v>620</v>
      </c>
      <c r="W389" s="369" t="s">
        <v>620</v>
      </c>
      <c r="X389" s="369"/>
      <c r="Y389" s="369"/>
      <c r="AK389" s="369">
        <v>2012</v>
      </c>
      <c r="AL389" s="375" t="d">
        <v>2012-06-22</v>
      </c>
      <c r="AM389" s="372" t="s">
        <v>1813</v>
      </c>
      <c r="AN389" s="369" t="s">
        <v>1736</v>
      </c>
      <c r="AO389" s="369" t="s">
        <v>1788</v>
      </c>
      <c r="AP389" s="376">
        <v>1</v>
      </c>
      <c r="AQ389" s="369" t="s">
        <v>1756</v>
      </c>
      <c r="AR389" s="369" t="s">
        <v>587</v>
      </c>
      <c r="AS389" s="369">
        <v>3</v>
      </c>
      <c r="AT389" s="369" t="s">
        <v>585</v>
      </c>
      <c r="AU389" s="369">
        <v>148</v>
      </c>
      <c r="AV389" s="369">
        <v>0</v>
      </c>
      <c r="AW389" s="369">
        <v>3</v>
      </c>
      <c r="AX389" s="369">
        <v>0</v>
      </c>
      <c r="AY389" s="369">
        <v>0</v>
      </c>
      <c r="AZ389" s="369" t="s">
        <v>802</v>
      </c>
    </row>
    <row r="390" spans="1:70" ht="18" customHeight="1">
      <c r="A390" s="369" t="s">
        <v>1739</v>
      </c>
      <c r="B390" s="370" t="s">
        <v>742</v>
      </c>
      <c r="C390" s="370">
        <v>2012</v>
      </c>
      <c r="D390" s="370" t="str">
        <f t="shared" si="6"/>
        <v>RINS1004-2012</v>
      </c>
      <c r="H390" s="402" t="s">
        <v>620</v>
      </c>
      <c r="Q390" s="368">
        <v>99</v>
      </c>
      <c r="R390" s="369" t="s">
        <v>596</v>
      </c>
      <c r="U390" s="372" t="s">
        <v>620</v>
      </c>
      <c r="W390" s="369" t="s">
        <v>620</v>
      </c>
      <c r="X390" s="369"/>
      <c r="Y390" s="369"/>
      <c r="AK390" s="369">
        <v>2012</v>
      </c>
      <c r="AL390" s="375" t="d">
        <v>2012-06-22</v>
      </c>
      <c r="AM390" s="372" t="s">
        <v>1813</v>
      </c>
      <c r="AN390" s="369" t="s">
        <v>1736</v>
      </c>
      <c r="AO390" s="369" t="s">
        <v>1788</v>
      </c>
      <c r="AP390" s="376">
        <v>1</v>
      </c>
      <c r="AQ390" s="369" t="s">
        <v>1756</v>
      </c>
      <c r="AR390" s="369" t="s">
        <v>587</v>
      </c>
      <c r="AS390" s="369">
        <v>4</v>
      </c>
      <c r="AT390" s="369" t="s">
        <v>585</v>
      </c>
      <c r="AU390" s="369">
        <v>146</v>
      </c>
      <c r="AV390" s="369">
        <v>0</v>
      </c>
      <c r="AW390" s="369">
        <v>1</v>
      </c>
      <c r="AX390" s="369">
        <v>0</v>
      </c>
      <c r="AY390" s="369">
        <v>0</v>
      </c>
      <c r="AZ390" s="369" t="s">
        <v>803</v>
      </c>
    </row>
    <row r="391" spans="1:70" ht="18" customHeight="1">
      <c r="A391" s="369" t="s">
        <v>1739</v>
      </c>
      <c r="B391" s="370" t="s">
        <v>743</v>
      </c>
      <c r="C391" s="370">
        <v>2012</v>
      </c>
      <c r="D391" s="370" t="str">
        <f t="shared" si="6"/>
        <v>RINS1005-2012</v>
      </c>
      <c r="H391" s="402" t="s">
        <v>620</v>
      </c>
      <c r="Q391" s="368">
        <v>100</v>
      </c>
      <c r="R391" s="369" t="s">
        <v>596</v>
      </c>
      <c r="U391" s="372" t="s">
        <v>620</v>
      </c>
      <c r="W391" s="369" t="s">
        <v>620</v>
      </c>
      <c r="X391" s="369"/>
      <c r="Y391" s="369"/>
      <c r="AK391" s="369">
        <v>2012</v>
      </c>
      <c r="AL391" s="375" t="d">
        <v>2012-06-22</v>
      </c>
      <c r="AM391" s="372" t="s">
        <v>1813</v>
      </c>
      <c r="AN391" s="369" t="s">
        <v>1736</v>
      </c>
      <c r="AO391" s="369" t="s">
        <v>1788</v>
      </c>
      <c r="AP391" s="376">
        <v>1</v>
      </c>
      <c r="AQ391" s="369" t="s">
        <v>1756</v>
      </c>
      <c r="AR391" s="369" t="s">
        <v>587</v>
      </c>
      <c r="AS391" s="369">
        <v>4.5</v>
      </c>
      <c r="AT391" s="369" t="s">
        <v>585</v>
      </c>
      <c r="AU391" s="369">
        <v>151</v>
      </c>
      <c r="AV391" s="369">
        <v>0</v>
      </c>
      <c r="AW391" s="369">
        <v>3</v>
      </c>
      <c r="AX391" s="369">
        <v>0</v>
      </c>
      <c r="AY391" s="369">
        <v>0</v>
      </c>
      <c r="AZ391" s="369" t="s">
        <v>802</v>
      </c>
    </row>
    <row r="392" spans="1:70" ht="18" customHeight="1">
      <c r="A392" s="369" t="s">
        <v>1739</v>
      </c>
      <c r="B392" s="370" t="s">
        <v>744</v>
      </c>
      <c r="C392" s="370">
        <v>2012</v>
      </c>
      <c r="D392" s="370" t="str">
        <f t="shared" si="6"/>
        <v>RINS1006-2012</v>
      </c>
      <c r="H392" s="402" t="s">
        <v>620</v>
      </c>
      <c r="Q392" s="368">
        <v>101</v>
      </c>
      <c r="R392" s="369" t="s">
        <v>596</v>
      </c>
      <c r="U392" s="372" t="s">
        <v>620</v>
      </c>
      <c r="W392" s="369" t="s">
        <v>620</v>
      </c>
      <c r="X392" s="369"/>
      <c r="Y392" s="369"/>
      <c r="AK392" s="369">
        <v>2012</v>
      </c>
      <c r="AL392" s="375" t="d">
        <v>2012-06-22</v>
      </c>
      <c r="AM392" s="372" t="s">
        <v>1813</v>
      </c>
      <c r="AN392" s="369" t="s">
        <v>1736</v>
      </c>
      <c r="AO392" s="369" t="s">
        <v>1788</v>
      </c>
      <c r="AP392" s="376">
        <v>1</v>
      </c>
      <c r="AQ392" s="369" t="s">
        <v>1756</v>
      </c>
      <c r="AR392" s="369" t="s">
        <v>587</v>
      </c>
      <c r="AS392" s="369">
        <v>5</v>
      </c>
      <c r="AT392" s="369" t="s">
        <v>585</v>
      </c>
      <c r="AU392" s="369">
        <v>149</v>
      </c>
      <c r="AV392" s="369">
        <v>0</v>
      </c>
      <c r="AW392" s="369">
        <v>3</v>
      </c>
      <c r="AX392" s="369">
        <v>0</v>
      </c>
      <c r="AY392" s="369">
        <v>0</v>
      </c>
    </row>
    <row r="393" spans="1:70" ht="18" customHeight="1">
      <c r="A393" s="369" t="s">
        <v>1739</v>
      </c>
      <c r="B393" s="370" t="s">
        <v>745</v>
      </c>
      <c r="C393" s="370">
        <v>2012</v>
      </c>
      <c r="D393" s="370" t="str">
        <f t="shared" si="6"/>
        <v>RINS1007-2012</v>
      </c>
      <c r="H393" s="402" t="s">
        <v>620</v>
      </c>
      <c r="Q393" s="368">
        <v>102</v>
      </c>
      <c r="R393" s="369" t="s">
        <v>596</v>
      </c>
      <c r="U393" s="372" t="s">
        <v>620</v>
      </c>
      <c r="W393" s="369" t="s">
        <v>620</v>
      </c>
      <c r="X393" s="369"/>
      <c r="Y393" s="369"/>
      <c r="AK393" s="369">
        <v>2012</v>
      </c>
      <c r="AL393" s="375" t="d">
        <v>2012-06-22</v>
      </c>
      <c r="AM393" s="372" t="s">
        <v>1813</v>
      </c>
      <c r="AN393" s="369" t="s">
        <v>1736</v>
      </c>
      <c r="AO393" s="369" t="s">
        <v>1788</v>
      </c>
      <c r="AP393" s="376">
        <v>1</v>
      </c>
      <c r="AQ393" s="369" t="s">
        <v>1756</v>
      </c>
      <c r="AR393" s="369" t="s">
        <v>587</v>
      </c>
      <c r="AS393" s="369">
        <v>5</v>
      </c>
      <c r="AT393" s="369" t="s">
        <v>585</v>
      </c>
      <c r="AU393" s="369">
        <v>148</v>
      </c>
      <c r="AV393" s="369">
        <v>0</v>
      </c>
      <c r="AW393" s="369">
        <v>2</v>
      </c>
      <c r="AX393" s="369">
        <v>0</v>
      </c>
      <c r="AY393" s="369">
        <v>0</v>
      </c>
      <c r="AZ393" s="369" t="s">
        <v>804</v>
      </c>
    </row>
    <row r="394" spans="1:70" ht="18" customHeight="1">
      <c r="A394" s="369" t="s">
        <v>1739</v>
      </c>
      <c r="B394" s="370" t="s">
        <v>746</v>
      </c>
      <c r="C394" s="370">
        <v>2012</v>
      </c>
      <c r="D394" s="370" t="str">
        <f t="shared" si="6"/>
        <v>RINS1008-2012</v>
      </c>
      <c r="H394" s="402" t="s">
        <v>620</v>
      </c>
      <c r="Q394" s="368">
        <v>103</v>
      </c>
      <c r="R394" s="369" t="s">
        <v>596</v>
      </c>
      <c r="U394" s="372" t="s">
        <v>620</v>
      </c>
      <c r="W394" s="369" t="s">
        <v>620</v>
      </c>
      <c r="X394" s="369"/>
      <c r="Y394" s="369"/>
      <c r="AK394" s="369">
        <v>2012</v>
      </c>
      <c r="AL394" s="375" t="d">
        <v>2012-06-22</v>
      </c>
      <c r="AM394" s="372" t="s">
        <v>1813</v>
      </c>
      <c r="AN394" s="369" t="s">
        <v>1736</v>
      </c>
      <c r="AO394" s="369" t="s">
        <v>1788</v>
      </c>
      <c r="AP394" s="376">
        <v>1</v>
      </c>
      <c r="AQ394" s="369" t="s">
        <v>1756</v>
      </c>
      <c r="AR394" s="369" t="s">
        <v>587</v>
      </c>
      <c r="AS394" s="369">
        <v>5</v>
      </c>
      <c r="AT394" s="369" t="s">
        <v>585</v>
      </c>
      <c r="AU394" s="369">
        <v>149</v>
      </c>
      <c r="AV394" s="369">
        <v>0</v>
      </c>
      <c r="AW394" s="369">
        <v>4</v>
      </c>
      <c r="AX394" s="369">
        <v>0</v>
      </c>
      <c r="AY394" s="369">
        <v>0</v>
      </c>
      <c r="AZ394" s="369" t="s">
        <v>805</v>
      </c>
    </row>
    <row r="395" spans="1:70" ht="18" customHeight="1">
      <c r="A395" s="369" t="s">
        <v>1739</v>
      </c>
      <c r="B395" s="370" t="s">
        <v>747</v>
      </c>
      <c r="C395" s="370">
        <v>2012</v>
      </c>
      <c r="D395" s="370" t="str">
        <f t="shared" si="6"/>
        <v>RINS1009-2012</v>
      </c>
      <c r="H395" s="402" t="s">
        <v>620</v>
      </c>
      <c r="Q395" s="368">
        <v>104</v>
      </c>
      <c r="R395" s="369" t="s">
        <v>596</v>
      </c>
      <c r="U395" s="372" t="s">
        <v>620</v>
      </c>
      <c r="W395" s="369" t="s">
        <v>620</v>
      </c>
      <c r="X395" s="369"/>
      <c r="Y395" s="369"/>
      <c r="AK395" s="369">
        <v>2012</v>
      </c>
      <c r="AL395" s="375" t="d">
        <v>2012-06-22</v>
      </c>
      <c r="AM395" s="372" t="s">
        <v>1813</v>
      </c>
      <c r="AN395" s="369" t="s">
        <v>1736</v>
      </c>
      <c r="AO395" s="369" t="s">
        <v>1788</v>
      </c>
      <c r="AP395" s="376">
        <v>1</v>
      </c>
      <c r="AQ395" s="369" t="s">
        <v>1756</v>
      </c>
      <c r="AR395" s="369" t="s">
        <v>587</v>
      </c>
      <c r="AS395" s="369">
        <v>6</v>
      </c>
      <c r="AT395" s="369" t="s">
        <v>585</v>
      </c>
      <c r="AU395" s="369">
        <v>187</v>
      </c>
      <c r="AV395" s="369">
        <v>0</v>
      </c>
      <c r="AW395" s="369">
        <v>2</v>
      </c>
      <c r="AX395" s="369">
        <v>0</v>
      </c>
      <c r="AY395" s="369">
        <v>0</v>
      </c>
      <c r="AZ395" s="369" t="s">
        <v>804</v>
      </c>
    </row>
    <row r="396" spans="1:70" ht="18" customHeight="1">
      <c r="A396" s="369" t="s">
        <v>1739</v>
      </c>
      <c r="B396" s="370" t="s">
        <v>748</v>
      </c>
      <c r="C396" s="370">
        <v>2012</v>
      </c>
      <c r="D396" s="370" t="str">
        <f t="shared" si="6"/>
        <v>RINS1010-2012</v>
      </c>
      <c r="E396" s="369" t="s">
        <v>588</v>
      </c>
      <c r="F396" s="369" t="s">
        <v>26</v>
      </c>
      <c r="G396" s="398">
        <v>2</v>
      </c>
      <c r="H396" s="403" t="s">
        <v>11</v>
      </c>
      <c r="I396" s="374">
        <v>4495044.1900000004</v>
      </c>
      <c r="J396" s="374">
        <v>403801.34</v>
      </c>
      <c r="K396" s="369">
        <v>0</v>
      </c>
      <c r="L396" s="369">
        <v>1</v>
      </c>
      <c r="M396" s="369">
        <v>0</v>
      </c>
      <c r="N396" s="369">
        <v>0</v>
      </c>
      <c r="Q396" s="368">
        <v>105</v>
      </c>
      <c r="R396" s="369" t="s">
        <v>587</v>
      </c>
      <c r="U396" s="381" t="s">
        <v>228</v>
      </c>
      <c r="V396" s="382"/>
      <c r="W396" s="382" t="s">
        <v>587</v>
      </c>
      <c r="X396" s="369"/>
      <c r="Y396" s="369"/>
      <c r="AK396" s="369">
        <v>2012</v>
      </c>
      <c r="AL396" s="375" t="d">
        <v>2012-06-22</v>
      </c>
      <c r="AM396" s="372" t="s">
        <v>1813</v>
      </c>
      <c r="AN396" s="369" t="s">
        <v>1736</v>
      </c>
      <c r="AO396" s="369" t="s">
        <v>1788</v>
      </c>
      <c r="AP396" s="376">
        <v>1</v>
      </c>
      <c r="AQ396" s="369" t="s">
        <v>1756</v>
      </c>
      <c r="AR396" s="369" t="s">
        <v>587</v>
      </c>
      <c r="AS396" s="369">
        <v>13</v>
      </c>
      <c r="AT396" s="369" t="s">
        <v>594</v>
      </c>
      <c r="AU396" s="369">
        <v>16</v>
      </c>
      <c r="AV396" s="369">
        <v>0</v>
      </c>
      <c r="AW396" s="369">
        <v>1</v>
      </c>
      <c r="AX396" s="369">
        <v>0</v>
      </c>
      <c r="AY396" s="369">
        <v>0</v>
      </c>
      <c r="AZ396" s="369" t="s">
        <v>806</v>
      </c>
      <c r="BG396" s="369">
        <v>0</v>
      </c>
      <c r="BJ396" s="369">
        <v>86</v>
      </c>
      <c r="BM396" s="369">
        <v>57</v>
      </c>
      <c r="BP396" s="369">
        <v>6</v>
      </c>
    </row>
    <row r="397" spans="1:70" ht="18" customHeight="1">
      <c r="A397" s="369" t="s">
        <v>1739</v>
      </c>
      <c r="B397" s="370" t="s">
        <v>749</v>
      </c>
      <c r="C397" s="370">
        <v>2012</v>
      </c>
      <c r="D397" s="370" t="str">
        <f t="shared" si="6"/>
        <v>RINS1011-2012</v>
      </c>
      <c r="E397" s="369" t="s">
        <v>588</v>
      </c>
      <c r="F397" s="369" t="s">
        <v>26</v>
      </c>
      <c r="G397" s="398">
        <v>3</v>
      </c>
      <c r="H397" s="403" t="s">
        <v>12</v>
      </c>
      <c r="I397" s="374">
        <v>4495041.54</v>
      </c>
      <c r="J397" s="374">
        <v>403802.64</v>
      </c>
      <c r="K397" s="369">
        <v>0</v>
      </c>
      <c r="L397" s="369">
        <v>5</v>
      </c>
      <c r="M397" s="369">
        <v>0</v>
      </c>
      <c r="N397" s="369">
        <v>0</v>
      </c>
      <c r="Q397" s="368">
        <v>106</v>
      </c>
      <c r="R397" s="369" t="s">
        <v>587</v>
      </c>
      <c r="U397" s="381" t="s">
        <v>229</v>
      </c>
      <c r="V397" s="382"/>
      <c r="W397" s="382" t="s">
        <v>587</v>
      </c>
      <c r="X397" s="369"/>
      <c r="Y397" s="369"/>
      <c r="AK397" s="369">
        <v>2012</v>
      </c>
      <c r="AL397" s="375" t="d">
        <v>2012-06-22</v>
      </c>
      <c r="AM397" s="372" t="s">
        <v>1813</v>
      </c>
      <c r="AN397" s="369" t="s">
        <v>1736</v>
      </c>
      <c r="AO397" s="369" t="s">
        <v>1788</v>
      </c>
      <c r="AP397" s="376">
        <v>1</v>
      </c>
      <c r="AQ397" s="369" t="s">
        <v>1756</v>
      </c>
      <c r="AR397" s="369" t="s">
        <v>587</v>
      </c>
      <c r="AS397" s="369">
        <v>16</v>
      </c>
      <c r="AT397" s="369" t="s">
        <v>594</v>
      </c>
      <c r="AU397" s="369">
        <v>17</v>
      </c>
      <c r="AV397" s="369">
        <v>0</v>
      </c>
      <c r="AW397" s="369">
        <v>4</v>
      </c>
      <c r="AX397" s="369">
        <v>0</v>
      </c>
      <c r="AY397" s="369">
        <v>0</v>
      </c>
      <c r="AZ397" s="369" t="s">
        <v>807</v>
      </c>
      <c r="BG397" s="369">
        <v>0</v>
      </c>
      <c r="BH397" s="369">
        <v>0</v>
      </c>
      <c r="BI397" s="369">
        <v>0</v>
      </c>
      <c r="BJ397" s="369">
        <v>55</v>
      </c>
      <c r="BK397" s="369">
        <v>60</v>
      </c>
      <c r="BL397" s="369">
        <v>55</v>
      </c>
      <c r="BM397" s="369">
        <v>60</v>
      </c>
      <c r="BN397" s="369">
        <v>59</v>
      </c>
      <c r="BO397" s="369">
        <v>56</v>
      </c>
      <c r="BP397" s="369">
        <v>6</v>
      </c>
      <c r="BQ397" s="369">
        <v>6</v>
      </c>
      <c r="BR397" s="369">
        <v>6</v>
      </c>
    </row>
    <row r="398" spans="1:70" ht="18" customHeight="1">
      <c r="A398" s="369" t="s">
        <v>1739</v>
      </c>
      <c r="B398" s="370" t="s">
        <v>750</v>
      </c>
      <c r="C398" s="370">
        <v>2012</v>
      </c>
      <c r="D398" s="370" t="str">
        <f t="shared" si="6"/>
        <v>RINS1012-2012</v>
      </c>
      <c r="H398" s="402" t="s">
        <v>620</v>
      </c>
      <c r="Q398" s="368">
        <v>107</v>
      </c>
      <c r="R398" s="369" t="s">
        <v>596</v>
      </c>
      <c r="U398" s="381" t="s">
        <v>620</v>
      </c>
      <c r="V398" s="382"/>
      <c r="W398" s="369" t="s">
        <v>620</v>
      </c>
      <c r="X398" s="369"/>
      <c r="Y398" s="369"/>
      <c r="AK398" s="369">
        <v>2012</v>
      </c>
      <c r="AL398" s="375" t="d">
        <v>2012-06-22</v>
      </c>
      <c r="AM398" s="372" t="s">
        <v>1813</v>
      </c>
      <c r="AN398" s="369" t="s">
        <v>1736</v>
      </c>
      <c r="AO398" s="369" t="s">
        <v>1788</v>
      </c>
      <c r="AP398" s="376">
        <v>1</v>
      </c>
      <c r="AQ398" s="369" t="s">
        <v>1756</v>
      </c>
      <c r="AR398" s="369" t="s">
        <v>587</v>
      </c>
      <c r="AS398" s="369">
        <v>16</v>
      </c>
      <c r="AT398" s="369" t="s">
        <v>594</v>
      </c>
      <c r="AU398" s="369">
        <v>90</v>
      </c>
      <c r="AV398" s="369">
        <v>0</v>
      </c>
      <c r="AW398" s="369">
        <v>6</v>
      </c>
      <c r="AX398" s="369">
        <v>0</v>
      </c>
      <c r="AY398" s="369">
        <v>0</v>
      </c>
      <c r="AZ398" s="369" t="s">
        <v>595</v>
      </c>
    </row>
    <row r="399" spans="1:70" ht="18" customHeight="1">
      <c r="A399" s="369" t="s">
        <v>1739</v>
      </c>
      <c r="B399" s="370" t="s">
        <v>751</v>
      </c>
      <c r="C399" s="370">
        <v>2012</v>
      </c>
      <c r="D399" s="370" t="str">
        <f t="shared" si="6"/>
        <v>RINS1013-2012</v>
      </c>
      <c r="H399" s="402" t="s">
        <v>620</v>
      </c>
      <c r="Q399" s="368">
        <v>108</v>
      </c>
      <c r="R399" s="369" t="s">
        <v>596</v>
      </c>
      <c r="U399" s="372" t="s">
        <v>620</v>
      </c>
      <c r="W399" s="369" t="s">
        <v>620</v>
      </c>
      <c r="X399" s="369"/>
      <c r="Y399" s="369"/>
      <c r="AK399" s="369">
        <v>2012</v>
      </c>
      <c r="AL399" s="375" t="d">
        <v>2012-06-22</v>
      </c>
      <c r="AM399" s="372" t="s">
        <v>1813</v>
      </c>
      <c r="AN399" s="369" t="s">
        <v>1736</v>
      </c>
      <c r="AO399" s="369" t="s">
        <v>1788</v>
      </c>
      <c r="AP399" s="376">
        <v>1</v>
      </c>
      <c r="AQ399" s="369" t="s">
        <v>1756</v>
      </c>
      <c r="AR399" s="369" t="s">
        <v>587</v>
      </c>
      <c r="AS399" s="369">
        <v>17</v>
      </c>
      <c r="AT399" s="369" t="s">
        <v>585</v>
      </c>
      <c r="AU399" s="369">
        <v>69</v>
      </c>
      <c r="AV399" s="369">
        <v>0</v>
      </c>
      <c r="AW399" s="369">
        <v>1</v>
      </c>
      <c r="AX399" s="369">
        <v>0</v>
      </c>
      <c r="AY399" s="369">
        <v>0</v>
      </c>
      <c r="AZ399" s="369" t="s">
        <v>595</v>
      </c>
    </row>
    <row r="400" spans="1:70" ht="18" customHeight="1">
      <c r="A400" s="369" t="s">
        <v>1739</v>
      </c>
      <c r="B400" s="370" t="s">
        <v>752</v>
      </c>
      <c r="C400" s="370">
        <v>2012</v>
      </c>
      <c r="D400" s="370" t="str">
        <f t="shared" si="6"/>
        <v>RINS1014-2012</v>
      </c>
      <c r="H400" s="402" t="s">
        <v>620</v>
      </c>
      <c r="Q400" s="368">
        <v>109</v>
      </c>
      <c r="R400" s="369" t="s">
        <v>596</v>
      </c>
      <c r="U400" s="372" t="s">
        <v>620</v>
      </c>
      <c r="W400" s="369" t="s">
        <v>620</v>
      </c>
      <c r="X400" s="369"/>
      <c r="Y400" s="369"/>
      <c r="AK400" s="369">
        <v>2012</v>
      </c>
      <c r="AL400" s="375" t="d">
        <v>2012-06-22</v>
      </c>
      <c r="AM400" s="372" t="s">
        <v>1813</v>
      </c>
      <c r="AN400" s="369" t="s">
        <v>1736</v>
      </c>
      <c r="AO400" s="369" t="s">
        <v>1788</v>
      </c>
      <c r="AP400" s="376">
        <v>1</v>
      </c>
      <c r="AQ400" s="369" t="s">
        <v>1756</v>
      </c>
      <c r="AR400" s="369" t="s">
        <v>587</v>
      </c>
      <c r="AS400" s="369">
        <v>20</v>
      </c>
      <c r="AT400" s="369" t="s">
        <v>585</v>
      </c>
      <c r="AU400" s="369">
        <v>78</v>
      </c>
      <c r="AV400" s="369">
        <v>0</v>
      </c>
      <c r="AW400" s="369">
        <v>2</v>
      </c>
      <c r="AX400" s="369">
        <v>0</v>
      </c>
      <c r="AY400" s="369">
        <v>0</v>
      </c>
      <c r="AZ400" s="369" t="s">
        <v>595</v>
      </c>
    </row>
    <row r="401" spans="1:70" ht="18" customHeight="1">
      <c r="A401" s="369" t="s">
        <v>1739</v>
      </c>
      <c r="B401" s="370" t="s">
        <v>753</v>
      </c>
      <c r="C401" s="370">
        <v>2012</v>
      </c>
      <c r="D401" s="370" t="str">
        <f t="shared" si="6"/>
        <v>RINS1015-2012</v>
      </c>
      <c r="E401" s="369" t="s">
        <v>588</v>
      </c>
      <c r="F401" s="369" t="s">
        <v>812</v>
      </c>
      <c r="G401" s="398">
        <v>11</v>
      </c>
      <c r="H401" s="402" t="s">
        <v>538</v>
      </c>
      <c r="I401" s="374">
        <v>4495027.5</v>
      </c>
      <c r="J401" s="374">
        <v>403900.9</v>
      </c>
      <c r="K401" s="369">
        <v>0</v>
      </c>
      <c r="L401" s="369">
        <v>3</v>
      </c>
      <c r="M401" s="369">
        <v>0</v>
      </c>
      <c r="N401" s="369">
        <v>0</v>
      </c>
      <c r="Q401" s="368">
        <v>110</v>
      </c>
      <c r="R401" s="369" t="s">
        <v>587</v>
      </c>
      <c r="U401" s="372" t="s">
        <v>230</v>
      </c>
      <c r="W401" s="382" t="s">
        <v>587</v>
      </c>
      <c r="X401" s="369"/>
      <c r="Y401" s="369"/>
      <c r="AK401" s="369">
        <v>2012</v>
      </c>
      <c r="AL401" s="375" t="d">
        <v>2012-06-22</v>
      </c>
      <c r="AM401" s="372" t="s">
        <v>1813</v>
      </c>
      <c r="AN401" s="369" t="s">
        <v>1736</v>
      </c>
      <c r="AO401" s="369" t="s">
        <v>1788</v>
      </c>
      <c r="AP401" s="376">
        <v>1</v>
      </c>
      <c r="AQ401" s="369" t="s">
        <v>1756</v>
      </c>
      <c r="AR401" s="369" t="s">
        <v>587</v>
      </c>
      <c r="AS401" s="369">
        <v>24</v>
      </c>
      <c r="AT401" s="369" t="s">
        <v>585</v>
      </c>
      <c r="AU401" s="369">
        <v>84</v>
      </c>
      <c r="AV401" s="369">
        <v>0</v>
      </c>
      <c r="AW401" s="369">
        <v>4</v>
      </c>
      <c r="AX401" s="369">
        <v>0</v>
      </c>
      <c r="AY401" s="369">
        <v>0</v>
      </c>
      <c r="AZ401" s="369" t="s">
        <v>595</v>
      </c>
      <c r="BF401" s="369" t="s">
        <v>814</v>
      </c>
      <c r="BG401" s="369">
        <v>0</v>
      </c>
      <c r="BH401" s="369">
        <v>0</v>
      </c>
      <c r="BI401" s="369">
        <v>0</v>
      </c>
      <c r="BJ401" s="369">
        <v>100</v>
      </c>
      <c r="BK401" s="369">
        <v>20</v>
      </c>
      <c r="BL401" s="369">
        <v>8</v>
      </c>
      <c r="BM401" s="369">
        <v>49</v>
      </c>
      <c r="BN401" s="369">
        <v>47</v>
      </c>
      <c r="BO401" s="369">
        <v>40</v>
      </c>
    </row>
    <row r="402" spans="1:70" ht="18" customHeight="1">
      <c r="A402" s="369" t="s">
        <v>1739</v>
      </c>
      <c r="B402" s="370" t="s">
        <v>754</v>
      </c>
      <c r="C402" s="370">
        <v>2012</v>
      </c>
      <c r="D402" s="370" t="str">
        <f t="shared" si="6"/>
        <v>RINS1016-2012</v>
      </c>
      <c r="H402" s="402" t="s">
        <v>620</v>
      </c>
      <c r="Q402" s="368">
        <v>111</v>
      </c>
      <c r="R402" s="369" t="s">
        <v>596</v>
      </c>
      <c r="U402" s="372" t="s">
        <v>620</v>
      </c>
      <c r="W402" s="369" t="s">
        <v>620</v>
      </c>
      <c r="X402" s="369"/>
      <c r="Y402" s="369"/>
      <c r="AK402" s="369">
        <v>2012</v>
      </c>
      <c r="AL402" s="375" t="d">
        <v>2012-06-22</v>
      </c>
      <c r="AM402" s="372" t="s">
        <v>1813</v>
      </c>
      <c r="AN402" s="369" t="s">
        <v>1736</v>
      </c>
      <c r="AO402" s="369" t="s">
        <v>1788</v>
      </c>
      <c r="AP402" s="376">
        <v>1</v>
      </c>
      <c r="AQ402" s="369" t="s">
        <v>1756</v>
      </c>
      <c r="AR402" s="369" t="s">
        <v>587</v>
      </c>
      <c r="AS402" s="369">
        <v>26</v>
      </c>
      <c r="AT402" s="369" t="s">
        <v>594</v>
      </c>
      <c r="AU402" s="369">
        <v>119</v>
      </c>
      <c r="AV402" s="369">
        <v>0</v>
      </c>
      <c r="AW402" s="369">
        <v>8</v>
      </c>
      <c r="AX402" s="369">
        <v>0</v>
      </c>
      <c r="AZ402" s="369" t="s">
        <v>595</v>
      </c>
    </row>
    <row r="403" spans="1:70" ht="18" customHeight="1">
      <c r="A403" s="369" t="s">
        <v>1739</v>
      </c>
      <c r="B403" s="370" t="s">
        <v>755</v>
      </c>
      <c r="C403" s="370">
        <v>2012</v>
      </c>
      <c r="D403" s="370" t="str">
        <f t="shared" si="6"/>
        <v>RINS1017-2012</v>
      </c>
      <c r="H403" s="402" t="s">
        <v>620</v>
      </c>
      <c r="Q403" s="368">
        <v>112</v>
      </c>
      <c r="R403" s="369" t="s">
        <v>596</v>
      </c>
      <c r="U403" s="372" t="s">
        <v>620</v>
      </c>
      <c r="W403" s="369" t="s">
        <v>620</v>
      </c>
      <c r="X403" s="369"/>
      <c r="Y403" s="369"/>
      <c r="AK403" s="369">
        <v>2012</v>
      </c>
      <c r="AL403" s="375" t="d">
        <v>2012-06-22</v>
      </c>
      <c r="AM403" s="372" t="s">
        <v>1813</v>
      </c>
      <c r="AN403" s="369" t="s">
        <v>1736</v>
      </c>
      <c r="AO403" s="369" t="s">
        <v>1788</v>
      </c>
      <c r="AP403" s="376">
        <v>1</v>
      </c>
      <c r="AQ403" s="369" t="s">
        <v>1756</v>
      </c>
      <c r="AR403" s="369" t="s">
        <v>587</v>
      </c>
      <c r="AS403" s="369">
        <v>26</v>
      </c>
      <c r="AT403" s="369" t="s">
        <v>594</v>
      </c>
      <c r="AU403" s="369">
        <v>118</v>
      </c>
      <c r="AV403" s="369">
        <v>0</v>
      </c>
      <c r="AW403" s="369">
        <v>9</v>
      </c>
      <c r="AX403" s="369">
        <v>0</v>
      </c>
      <c r="AY403" s="369">
        <v>0</v>
      </c>
      <c r="AZ403" s="369" t="s">
        <v>595</v>
      </c>
    </row>
    <row r="404" spans="1:70" ht="18" customHeight="1">
      <c r="A404" s="369" t="s">
        <v>1739</v>
      </c>
      <c r="B404" s="370" t="s">
        <v>756</v>
      </c>
      <c r="C404" s="370">
        <v>2012</v>
      </c>
      <c r="D404" s="370" t="str">
        <f t="shared" si="6"/>
        <v>RINS1018-2012</v>
      </c>
      <c r="E404" s="369" t="s">
        <v>588</v>
      </c>
      <c r="F404" s="369" t="s">
        <v>812</v>
      </c>
      <c r="G404" s="398">
        <v>12</v>
      </c>
      <c r="H404" s="402" t="s">
        <v>539</v>
      </c>
      <c r="I404" s="374">
        <v>4495025.1399999997</v>
      </c>
      <c r="J404" s="374">
        <v>403899.17</v>
      </c>
      <c r="K404" s="369">
        <v>0</v>
      </c>
      <c r="L404" s="369">
        <v>1</v>
      </c>
      <c r="M404" s="369">
        <v>0</v>
      </c>
      <c r="N404" s="369">
        <v>0</v>
      </c>
      <c r="O404" s="396" t="s">
        <v>517</v>
      </c>
      <c r="Q404" s="368">
        <v>113</v>
      </c>
      <c r="R404" s="369" t="s">
        <v>587</v>
      </c>
      <c r="U404" s="381" t="s">
        <v>231</v>
      </c>
      <c r="V404" s="382"/>
      <c r="W404" s="382" t="s">
        <v>587</v>
      </c>
      <c r="X404" s="369"/>
      <c r="Y404" s="369"/>
      <c r="AK404" s="369">
        <v>2012</v>
      </c>
      <c r="AL404" s="375" t="d">
        <v>2012-06-22</v>
      </c>
      <c r="AM404" s="372" t="s">
        <v>1813</v>
      </c>
      <c r="AN404" s="369" t="s">
        <v>1736</v>
      </c>
      <c r="AO404" s="369" t="s">
        <v>1788</v>
      </c>
      <c r="AP404" s="376">
        <v>1</v>
      </c>
      <c r="AQ404" s="369" t="s">
        <v>1756</v>
      </c>
      <c r="AR404" s="369" t="s">
        <v>587</v>
      </c>
      <c r="AS404" s="369">
        <v>29</v>
      </c>
      <c r="AT404" s="369" t="s">
        <v>585</v>
      </c>
      <c r="AU404" s="369">
        <v>80</v>
      </c>
      <c r="AV404" s="369">
        <v>0</v>
      </c>
      <c r="AW404" s="369">
        <v>1</v>
      </c>
      <c r="AX404" s="369">
        <v>0</v>
      </c>
      <c r="AY404" s="369">
        <v>0</v>
      </c>
      <c r="AZ404" s="369" t="s">
        <v>595</v>
      </c>
      <c r="BF404" s="369" t="s">
        <v>813</v>
      </c>
      <c r="BG404" s="369">
        <v>0</v>
      </c>
      <c r="BJ404" s="369">
        <v>60</v>
      </c>
      <c r="BM404" s="369">
        <v>52</v>
      </c>
      <c r="BP404" s="369">
        <v>5</v>
      </c>
    </row>
    <row r="405" spans="1:70" ht="18" customHeight="1">
      <c r="A405" s="369" t="s">
        <v>1739</v>
      </c>
      <c r="B405" s="370" t="s">
        <v>757</v>
      </c>
      <c r="C405" s="370">
        <v>2012</v>
      </c>
      <c r="D405" s="370" t="str">
        <f t="shared" si="6"/>
        <v>RINS1019-2012</v>
      </c>
      <c r="E405" s="369" t="s">
        <v>588</v>
      </c>
      <c r="F405" s="369" t="s">
        <v>812</v>
      </c>
      <c r="G405" s="398">
        <v>13</v>
      </c>
      <c r="H405" s="402" t="s">
        <v>540</v>
      </c>
      <c r="I405" s="374">
        <v>4495022.9000000004</v>
      </c>
      <c r="J405" s="374">
        <v>403900.64</v>
      </c>
      <c r="K405" s="369">
        <v>0</v>
      </c>
      <c r="L405" s="369">
        <v>8</v>
      </c>
      <c r="M405" s="369">
        <v>0</v>
      </c>
      <c r="N405" s="369">
        <v>0</v>
      </c>
      <c r="Q405" s="368">
        <v>114</v>
      </c>
      <c r="R405" s="369" t="s">
        <v>587</v>
      </c>
      <c r="U405" s="381" t="s">
        <v>232</v>
      </c>
      <c r="V405" s="382"/>
      <c r="W405" s="382" t="s">
        <v>587</v>
      </c>
      <c r="X405" s="369"/>
      <c r="Y405" s="369"/>
      <c r="AK405" s="369">
        <v>2012</v>
      </c>
      <c r="AL405" s="375" t="d">
        <v>2012-06-22</v>
      </c>
      <c r="AM405" s="372" t="s">
        <v>1813</v>
      </c>
      <c r="AN405" s="369" t="s">
        <v>1736</v>
      </c>
      <c r="AO405" s="369" t="s">
        <v>1788</v>
      </c>
      <c r="AP405" s="376">
        <v>1</v>
      </c>
      <c r="AQ405" s="369" t="s">
        <v>1756</v>
      </c>
      <c r="AR405" s="369" t="s">
        <v>587</v>
      </c>
      <c r="AS405" s="369">
        <v>32</v>
      </c>
      <c r="AT405" s="369" t="s">
        <v>585</v>
      </c>
      <c r="AU405" s="369">
        <v>84</v>
      </c>
      <c r="AV405" s="369">
        <v>0</v>
      </c>
      <c r="AW405" s="369">
        <v>11</v>
      </c>
      <c r="AX405" s="369">
        <v>0</v>
      </c>
      <c r="AY405" s="369">
        <v>0</v>
      </c>
      <c r="AZ405" s="369" t="s">
        <v>808</v>
      </c>
      <c r="BF405" s="369" t="s">
        <v>815</v>
      </c>
      <c r="BG405" s="369">
        <v>0</v>
      </c>
      <c r="BH405" s="369">
        <v>0</v>
      </c>
      <c r="BI405" s="369">
        <v>0</v>
      </c>
      <c r="BJ405" s="369">
        <v>50</v>
      </c>
      <c r="BK405" s="369">
        <v>30</v>
      </c>
      <c r="BL405" s="369">
        <v>40</v>
      </c>
      <c r="BM405" s="369">
        <v>55</v>
      </c>
      <c r="BN405" s="369">
        <v>54</v>
      </c>
      <c r="BO405" s="369">
        <v>50</v>
      </c>
      <c r="BP405" s="369">
        <v>5</v>
      </c>
      <c r="BQ405" s="369">
        <v>5</v>
      </c>
      <c r="BR405" s="369">
        <v>5</v>
      </c>
    </row>
    <row r="406" spans="1:70" ht="18" customHeight="1">
      <c r="A406" s="369" t="s">
        <v>1739</v>
      </c>
      <c r="B406" s="370" t="s">
        <v>758</v>
      </c>
      <c r="C406" s="370">
        <v>2012</v>
      </c>
      <c r="D406" s="370" t="str">
        <f t="shared" si="6"/>
        <v>RINS1020-2012</v>
      </c>
      <c r="E406" s="369" t="s">
        <v>588</v>
      </c>
      <c r="F406" s="369" t="s">
        <v>26</v>
      </c>
      <c r="G406" s="398">
        <v>1</v>
      </c>
      <c r="H406" s="402" t="s">
        <v>519</v>
      </c>
      <c r="I406" s="400">
        <v>4494963</v>
      </c>
      <c r="J406" s="400">
        <v>403838.33</v>
      </c>
      <c r="K406" s="369">
        <v>0</v>
      </c>
      <c r="L406" s="369">
        <v>14</v>
      </c>
      <c r="M406" s="369">
        <v>0</v>
      </c>
      <c r="N406" s="369">
        <v>0</v>
      </c>
      <c r="O406" s="396" t="s">
        <v>520</v>
      </c>
      <c r="Q406" s="368">
        <v>115</v>
      </c>
      <c r="R406" s="369" t="s">
        <v>587</v>
      </c>
      <c r="U406" s="381" t="s">
        <v>233</v>
      </c>
      <c r="V406" s="382"/>
      <c r="W406" s="382" t="s">
        <v>587</v>
      </c>
      <c r="X406" s="369"/>
      <c r="Y406" s="369"/>
      <c r="AK406" s="369">
        <v>2012</v>
      </c>
      <c r="AL406" s="375" t="d">
        <v>2012-06-22</v>
      </c>
      <c r="AM406" s="372" t="s">
        <v>1813</v>
      </c>
      <c r="AN406" s="369" t="s">
        <v>1736</v>
      </c>
      <c r="AO406" s="369" t="s">
        <v>1788</v>
      </c>
      <c r="AP406" s="376">
        <v>1</v>
      </c>
      <c r="AQ406" s="369" t="s">
        <v>1756</v>
      </c>
      <c r="AR406" s="369" t="s">
        <v>587</v>
      </c>
      <c r="AS406" s="369">
        <v>34</v>
      </c>
      <c r="AT406" s="369" t="s">
        <v>585</v>
      </c>
      <c r="AU406" s="369">
        <v>4</v>
      </c>
      <c r="AV406" s="369">
        <v>0</v>
      </c>
      <c r="AW406" s="369">
        <v>14</v>
      </c>
      <c r="AX406" s="369">
        <v>0</v>
      </c>
      <c r="AY406" s="369">
        <v>0</v>
      </c>
      <c r="AZ406" s="369" t="s">
        <v>809</v>
      </c>
      <c r="BF406" s="369" t="s">
        <v>592</v>
      </c>
      <c r="BG406" s="369">
        <v>90</v>
      </c>
      <c r="BJ406" s="369">
        <v>60</v>
      </c>
      <c r="BM406" s="369">
        <v>59</v>
      </c>
      <c r="BP406" s="369">
        <v>3</v>
      </c>
    </row>
    <row r="407" spans="1:70" ht="18" customHeight="1">
      <c r="A407" s="369" t="s">
        <v>1739</v>
      </c>
      <c r="B407" s="370" t="s">
        <v>759</v>
      </c>
      <c r="C407" s="370">
        <v>2012</v>
      </c>
      <c r="D407" s="370" t="str">
        <f t="shared" si="6"/>
        <v>RINS1021-2012</v>
      </c>
      <c r="H407" s="402" t="s">
        <v>620</v>
      </c>
      <c r="Q407" s="368">
        <v>116</v>
      </c>
      <c r="R407" s="369" t="s">
        <v>596</v>
      </c>
      <c r="U407" s="372" t="s">
        <v>620</v>
      </c>
      <c r="W407" s="369" t="s">
        <v>620</v>
      </c>
      <c r="X407" s="369"/>
      <c r="Y407" s="369"/>
      <c r="AK407" s="369">
        <v>2012</v>
      </c>
      <c r="AL407" s="375" t="d">
        <v>2012-06-22</v>
      </c>
      <c r="AM407" s="372" t="s">
        <v>1813</v>
      </c>
      <c r="AN407" s="369" t="s">
        <v>1736</v>
      </c>
      <c r="AO407" s="369" t="s">
        <v>1788</v>
      </c>
      <c r="AP407" s="376">
        <v>1</v>
      </c>
      <c r="AQ407" s="369" t="s">
        <v>1756</v>
      </c>
      <c r="AR407" s="369" t="s">
        <v>587</v>
      </c>
      <c r="AS407" s="369">
        <v>36</v>
      </c>
      <c r="AT407" s="369" t="s">
        <v>585</v>
      </c>
      <c r="AU407" s="369">
        <v>8</v>
      </c>
      <c r="AV407" s="369">
        <v>0</v>
      </c>
      <c r="AW407" s="369">
        <v>1</v>
      </c>
      <c r="AX407" s="369">
        <v>0</v>
      </c>
      <c r="AY407" s="369">
        <v>0</v>
      </c>
      <c r="AZ407" s="369" t="s">
        <v>595</v>
      </c>
    </row>
    <row r="408" spans="1:70" ht="18" customHeight="1">
      <c r="A408" s="369" t="s">
        <v>1739</v>
      </c>
      <c r="B408" s="370" t="s">
        <v>760</v>
      </c>
      <c r="C408" s="370">
        <v>2012</v>
      </c>
      <c r="D408" s="370" t="str">
        <f t="shared" si="6"/>
        <v>RINS1022-2012</v>
      </c>
      <c r="H408" s="402" t="s">
        <v>620</v>
      </c>
      <c r="Q408" s="368">
        <v>117</v>
      </c>
      <c r="R408" s="369" t="s">
        <v>596</v>
      </c>
      <c r="U408" s="372" t="s">
        <v>620</v>
      </c>
      <c r="W408" s="369" t="s">
        <v>620</v>
      </c>
      <c r="X408" s="369"/>
      <c r="Y408" s="369"/>
      <c r="AK408" s="369">
        <v>2012</v>
      </c>
      <c r="AL408" s="375" t="d">
        <v>2012-06-22</v>
      </c>
      <c r="AM408" s="372" t="s">
        <v>1813</v>
      </c>
      <c r="AN408" s="369" t="s">
        <v>1736</v>
      </c>
      <c r="AO408" s="369" t="s">
        <v>1788</v>
      </c>
      <c r="AP408" s="376">
        <v>1</v>
      </c>
      <c r="AQ408" s="369" t="s">
        <v>1756</v>
      </c>
      <c r="AR408" s="369" t="s">
        <v>587</v>
      </c>
      <c r="AS408" s="369">
        <v>36</v>
      </c>
      <c r="AT408" s="369" t="s">
        <v>585</v>
      </c>
      <c r="AU408" s="369">
        <v>93</v>
      </c>
      <c r="AV408" s="369">
        <v>0</v>
      </c>
      <c r="AW408" s="369">
        <v>7</v>
      </c>
      <c r="AX408" s="369">
        <v>0</v>
      </c>
      <c r="AY408" s="369">
        <v>0</v>
      </c>
      <c r="AZ408" s="369" t="s">
        <v>595</v>
      </c>
    </row>
    <row r="409" spans="1:70" ht="18" customHeight="1">
      <c r="A409" s="369" t="s">
        <v>1739</v>
      </c>
      <c r="B409" s="370" t="s">
        <v>761</v>
      </c>
      <c r="C409" s="370">
        <v>2012</v>
      </c>
      <c r="D409" s="370" t="str">
        <f t="shared" si="6"/>
        <v>RINS1023-2012</v>
      </c>
      <c r="H409" s="402" t="s">
        <v>620</v>
      </c>
      <c r="Q409" s="368">
        <v>118</v>
      </c>
      <c r="R409" s="369" t="s">
        <v>596</v>
      </c>
      <c r="U409" s="372" t="s">
        <v>620</v>
      </c>
      <c r="W409" s="369" t="s">
        <v>620</v>
      </c>
      <c r="X409" s="369"/>
      <c r="Y409" s="369"/>
      <c r="AK409" s="369">
        <v>2012</v>
      </c>
      <c r="AL409" s="375" t="d">
        <v>2012-06-22</v>
      </c>
      <c r="AM409" s="372" t="s">
        <v>1813</v>
      </c>
      <c r="AN409" s="369" t="s">
        <v>1736</v>
      </c>
      <c r="AO409" s="369" t="s">
        <v>1788</v>
      </c>
      <c r="AP409" s="376">
        <v>1</v>
      </c>
      <c r="AQ409" s="369" t="s">
        <v>1756</v>
      </c>
      <c r="AR409" s="369" t="s">
        <v>587</v>
      </c>
      <c r="AS409" s="369">
        <v>37</v>
      </c>
      <c r="AT409" s="369" t="s">
        <v>585</v>
      </c>
      <c r="AU409" s="369">
        <v>5</v>
      </c>
      <c r="AV409" s="369">
        <v>0</v>
      </c>
      <c r="AW409" s="369">
        <v>10</v>
      </c>
      <c r="AX409" s="369">
        <v>0</v>
      </c>
      <c r="AY409" s="369">
        <v>1</v>
      </c>
      <c r="AZ409" s="369" t="s">
        <v>615</v>
      </c>
    </row>
    <row r="410" spans="1:70" ht="18" customHeight="1">
      <c r="A410" s="369" t="s">
        <v>1739</v>
      </c>
      <c r="B410" s="370" t="s">
        <v>762</v>
      </c>
      <c r="C410" s="370">
        <v>2012</v>
      </c>
      <c r="D410" s="370" t="str">
        <f t="shared" si="6"/>
        <v>RINS1024-2012</v>
      </c>
      <c r="H410" s="402" t="s">
        <v>620</v>
      </c>
      <c r="Q410" s="368">
        <v>119</v>
      </c>
      <c r="R410" s="369" t="s">
        <v>596</v>
      </c>
      <c r="U410" s="372" t="s">
        <v>620</v>
      </c>
      <c r="W410" s="369" t="s">
        <v>620</v>
      </c>
      <c r="X410" s="369"/>
      <c r="Y410" s="369"/>
      <c r="AK410" s="369">
        <v>2012</v>
      </c>
      <c r="AL410" s="375" t="d">
        <v>2012-06-22</v>
      </c>
      <c r="AM410" s="372" t="s">
        <v>1813</v>
      </c>
      <c r="AN410" s="369" t="s">
        <v>1736</v>
      </c>
      <c r="AO410" s="369" t="s">
        <v>1788</v>
      </c>
      <c r="AP410" s="376">
        <v>1</v>
      </c>
      <c r="AQ410" s="369" t="s">
        <v>1756</v>
      </c>
      <c r="AR410" s="369" t="s">
        <v>587</v>
      </c>
      <c r="AS410" s="369">
        <v>39</v>
      </c>
      <c r="AT410" s="369" t="s">
        <v>585</v>
      </c>
      <c r="AU410" s="369">
        <v>4</v>
      </c>
      <c r="AV410" s="369">
        <v>0</v>
      </c>
      <c r="AW410" s="369">
        <v>6</v>
      </c>
      <c r="AX410" s="369">
        <v>0</v>
      </c>
      <c r="AY410" s="369">
        <v>0</v>
      </c>
      <c r="AZ410" s="369" t="s">
        <v>615</v>
      </c>
    </row>
    <row r="411" spans="1:70" ht="18" customHeight="1">
      <c r="A411" s="369" t="s">
        <v>1739</v>
      </c>
      <c r="B411" s="370" t="s">
        <v>763</v>
      </c>
      <c r="C411" s="370">
        <v>2012</v>
      </c>
      <c r="D411" s="370" t="str">
        <f t="shared" si="6"/>
        <v>RINS1025-2012</v>
      </c>
      <c r="H411" s="402" t="s">
        <v>620</v>
      </c>
      <c r="Q411" s="368">
        <v>120</v>
      </c>
      <c r="R411" s="369" t="s">
        <v>596</v>
      </c>
      <c r="U411" s="372" t="s">
        <v>620</v>
      </c>
      <c r="W411" s="369" t="s">
        <v>620</v>
      </c>
      <c r="X411" s="369"/>
      <c r="Y411" s="369"/>
      <c r="AK411" s="369">
        <v>2012</v>
      </c>
      <c r="AL411" s="375" t="d">
        <v>2012-06-22</v>
      </c>
      <c r="AM411" s="372" t="s">
        <v>1813</v>
      </c>
      <c r="AN411" s="369" t="s">
        <v>1736</v>
      </c>
      <c r="AO411" s="369" t="s">
        <v>1788</v>
      </c>
      <c r="AP411" s="376">
        <v>1</v>
      </c>
      <c r="AQ411" s="369" t="s">
        <v>1756</v>
      </c>
      <c r="AR411" s="369" t="s">
        <v>587</v>
      </c>
      <c r="AS411" s="369">
        <v>39</v>
      </c>
      <c r="AT411" s="369" t="s">
        <v>585</v>
      </c>
      <c r="AU411" s="369">
        <v>10</v>
      </c>
      <c r="AV411" s="369">
        <v>0</v>
      </c>
      <c r="AW411" s="369">
        <v>2</v>
      </c>
      <c r="AX411" s="369">
        <v>0</v>
      </c>
      <c r="AY411" s="369">
        <v>0</v>
      </c>
      <c r="AZ411" s="369" t="s">
        <v>615</v>
      </c>
    </row>
    <row r="412" spans="1:70" ht="18" customHeight="1">
      <c r="A412" s="369" t="s">
        <v>1739</v>
      </c>
      <c r="B412" s="370" t="s">
        <v>764</v>
      </c>
      <c r="C412" s="370">
        <v>2012</v>
      </c>
      <c r="D412" s="370" t="str">
        <f t="shared" si="6"/>
        <v>RINS1026-2012</v>
      </c>
      <c r="H412" s="402" t="s">
        <v>620</v>
      </c>
      <c r="Q412" s="368">
        <v>121</v>
      </c>
      <c r="R412" s="369" t="s">
        <v>596</v>
      </c>
      <c r="U412" s="372" t="s">
        <v>620</v>
      </c>
      <c r="W412" s="369" t="s">
        <v>620</v>
      </c>
      <c r="X412" s="369"/>
      <c r="Y412" s="369"/>
      <c r="AK412" s="369">
        <v>2012</v>
      </c>
      <c r="AL412" s="375" t="d">
        <v>2012-06-22</v>
      </c>
      <c r="AM412" s="372" t="s">
        <v>1813</v>
      </c>
      <c r="AN412" s="369" t="s">
        <v>1736</v>
      </c>
      <c r="AO412" s="369" t="s">
        <v>1788</v>
      </c>
      <c r="AP412" s="376">
        <v>1</v>
      </c>
      <c r="AQ412" s="369" t="s">
        <v>1756</v>
      </c>
      <c r="AR412" s="369" t="s">
        <v>587</v>
      </c>
      <c r="AS412" s="369">
        <v>43</v>
      </c>
      <c r="AT412" s="369" t="s">
        <v>594</v>
      </c>
      <c r="AU412" s="369">
        <v>0</v>
      </c>
      <c r="AV412" s="369">
        <v>0</v>
      </c>
      <c r="AW412" s="369">
        <v>2</v>
      </c>
      <c r="AX412" s="369">
        <v>0</v>
      </c>
      <c r="AY412" s="369">
        <v>0</v>
      </c>
      <c r="AZ412" s="369" t="s">
        <v>615</v>
      </c>
    </row>
    <row r="413" spans="1:70" ht="18" customHeight="1">
      <c r="A413" s="369" t="s">
        <v>1739</v>
      </c>
      <c r="B413" s="370" t="s">
        <v>765</v>
      </c>
      <c r="C413" s="370">
        <v>2012</v>
      </c>
      <c r="D413" s="370" t="str">
        <f t="shared" si="6"/>
        <v>RINS1027-2012</v>
      </c>
      <c r="H413" s="402" t="s">
        <v>620</v>
      </c>
      <c r="Q413" s="368">
        <v>122</v>
      </c>
      <c r="R413" s="369" t="s">
        <v>596</v>
      </c>
      <c r="U413" s="372" t="s">
        <v>620</v>
      </c>
      <c r="W413" s="369" t="s">
        <v>620</v>
      </c>
      <c r="X413" s="369"/>
      <c r="Y413" s="369"/>
      <c r="AK413" s="369">
        <v>2012</v>
      </c>
      <c r="AL413" s="375" t="d">
        <v>2012-06-22</v>
      </c>
      <c r="AM413" s="372" t="s">
        <v>1813</v>
      </c>
      <c r="AN413" s="369" t="s">
        <v>1736</v>
      </c>
      <c r="AO413" s="369" t="s">
        <v>1788</v>
      </c>
      <c r="AP413" s="376">
        <v>1</v>
      </c>
      <c r="AQ413" s="369" t="s">
        <v>1756</v>
      </c>
      <c r="AR413" s="369" t="s">
        <v>587</v>
      </c>
      <c r="AS413" s="369">
        <v>43</v>
      </c>
      <c r="AT413" s="369" t="s">
        <v>585</v>
      </c>
      <c r="AU413" s="369">
        <v>21</v>
      </c>
      <c r="AV413" s="369">
        <v>0</v>
      </c>
      <c r="AW413" s="369">
        <v>1</v>
      </c>
      <c r="AX413" s="369">
        <v>0</v>
      </c>
      <c r="AY413" s="369">
        <v>0</v>
      </c>
      <c r="AZ413" s="369" t="s">
        <v>615</v>
      </c>
    </row>
    <row r="414" spans="1:70" ht="18" customHeight="1">
      <c r="A414" s="369" t="s">
        <v>1739</v>
      </c>
      <c r="B414" s="370" t="s">
        <v>766</v>
      </c>
      <c r="C414" s="370">
        <v>2012</v>
      </c>
      <c r="D414" s="370" t="str">
        <f t="shared" si="6"/>
        <v>RINS1028-2012</v>
      </c>
      <c r="H414" s="402" t="s">
        <v>620</v>
      </c>
      <c r="Q414" s="368">
        <v>123</v>
      </c>
      <c r="R414" s="369" t="s">
        <v>596</v>
      </c>
      <c r="U414" s="372" t="s">
        <v>620</v>
      </c>
      <c r="W414" s="369" t="s">
        <v>620</v>
      </c>
      <c r="X414" s="369"/>
      <c r="Y414" s="369"/>
      <c r="AK414" s="369">
        <v>2012</v>
      </c>
      <c r="AL414" s="375" t="d">
        <v>2012-06-22</v>
      </c>
      <c r="AM414" s="372" t="s">
        <v>1813</v>
      </c>
      <c r="AN414" s="369" t="s">
        <v>1736</v>
      </c>
      <c r="AO414" s="369" t="s">
        <v>1788</v>
      </c>
      <c r="AP414" s="376">
        <v>1</v>
      </c>
      <c r="AQ414" s="369" t="s">
        <v>1756</v>
      </c>
      <c r="AR414" s="369" t="s">
        <v>587</v>
      </c>
      <c r="AS414" s="369">
        <v>44</v>
      </c>
      <c r="AT414" s="369" t="s">
        <v>594</v>
      </c>
      <c r="AU414" s="369">
        <v>9</v>
      </c>
      <c r="AV414" s="369">
        <v>0</v>
      </c>
      <c r="AW414" s="369">
        <v>2</v>
      </c>
      <c r="AX414" s="369">
        <v>0</v>
      </c>
      <c r="AY414" s="369">
        <v>0</v>
      </c>
      <c r="AZ414" s="369" t="s">
        <v>615</v>
      </c>
    </row>
    <row r="415" spans="1:70" ht="18" customHeight="1">
      <c r="A415" s="369" t="s">
        <v>1739</v>
      </c>
      <c r="B415" s="370" t="s">
        <v>767</v>
      </c>
      <c r="C415" s="370">
        <v>2012</v>
      </c>
      <c r="D415" s="370" t="str">
        <f t="shared" si="6"/>
        <v>RINS1029-2012</v>
      </c>
      <c r="H415" s="402" t="s">
        <v>620</v>
      </c>
      <c r="Q415" s="368">
        <v>124</v>
      </c>
      <c r="R415" s="369" t="s">
        <v>596</v>
      </c>
      <c r="U415" s="372" t="s">
        <v>620</v>
      </c>
      <c r="W415" s="369" t="s">
        <v>620</v>
      </c>
      <c r="X415" s="369"/>
      <c r="Y415" s="369"/>
      <c r="AK415" s="369">
        <v>2012</v>
      </c>
      <c r="AL415" s="375" t="d">
        <v>2012-06-22</v>
      </c>
      <c r="AM415" s="372" t="s">
        <v>1813</v>
      </c>
      <c r="AN415" s="369" t="s">
        <v>1736</v>
      </c>
      <c r="AO415" s="369" t="s">
        <v>1788</v>
      </c>
      <c r="AP415" s="376">
        <v>1</v>
      </c>
      <c r="AQ415" s="369" t="s">
        <v>1756</v>
      </c>
      <c r="AR415" s="369" t="s">
        <v>587</v>
      </c>
      <c r="AS415" s="369">
        <v>44</v>
      </c>
      <c r="AT415" s="369" t="s">
        <v>585</v>
      </c>
      <c r="AU415" s="369">
        <v>18</v>
      </c>
      <c r="AV415" s="369">
        <v>0</v>
      </c>
      <c r="AW415" s="369">
        <v>3</v>
      </c>
      <c r="AX415" s="369">
        <v>0</v>
      </c>
      <c r="AY415" s="369">
        <v>0</v>
      </c>
      <c r="AZ415" s="369" t="s">
        <v>595</v>
      </c>
    </row>
    <row r="416" spans="1:70" ht="18" customHeight="1">
      <c r="A416" s="369" t="s">
        <v>1739</v>
      </c>
      <c r="B416" s="370" t="s">
        <v>768</v>
      </c>
      <c r="C416" s="370">
        <v>2012</v>
      </c>
      <c r="D416" s="370" t="str">
        <f t="shared" si="6"/>
        <v>RINS1030-2012</v>
      </c>
      <c r="H416" s="402" t="s">
        <v>620</v>
      </c>
      <c r="Q416" s="368">
        <v>125</v>
      </c>
      <c r="R416" s="369" t="s">
        <v>596</v>
      </c>
      <c r="U416" s="372" t="s">
        <v>620</v>
      </c>
      <c r="W416" s="369" t="s">
        <v>620</v>
      </c>
      <c r="X416" s="369"/>
      <c r="Y416" s="369"/>
      <c r="AK416" s="369">
        <v>2012</v>
      </c>
      <c r="AL416" s="375" t="d">
        <v>2012-06-22</v>
      </c>
      <c r="AM416" s="372" t="s">
        <v>1813</v>
      </c>
      <c r="AN416" s="369" t="s">
        <v>1736</v>
      </c>
      <c r="AO416" s="369" t="s">
        <v>1788</v>
      </c>
      <c r="AP416" s="376">
        <v>1</v>
      </c>
      <c r="AQ416" s="369" t="s">
        <v>1756</v>
      </c>
      <c r="AR416" s="369" t="s">
        <v>587</v>
      </c>
      <c r="AS416" s="369">
        <v>51</v>
      </c>
      <c r="AT416" s="369" t="s">
        <v>585</v>
      </c>
      <c r="AU416" s="369">
        <v>18</v>
      </c>
      <c r="AV416" s="369">
        <v>0</v>
      </c>
      <c r="AW416" s="369">
        <v>3</v>
      </c>
      <c r="AX416" s="369">
        <v>0</v>
      </c>
      <c r="AY416" s="369">
        <v>0</v>
      </c>
      <c r="AZ416" s="369" t="s">
        <v>615</v>
      </c>
    </row>
    <row r="417" spans="1:52" ht="18" customHeight="1">
      <c r="A417" s="369" t="s">
        <v>1739</v>
      </c>
      <c r="B417" s="370" t="s">
        <v>769</v>
      </c>
      <c r="C417" s="370">
        <v>2012</v>
      </c>
      <c r="D417" s="370" t="str">
        <f t="shared" si="6"/>
        <v>RINS1031-2012</v>
      </c>
      <c r="H417" s="402" t="s">
        <v>620</v>
      </c>
      <c r="Q417" s="368">
        <v>126</v>
      </c>
      <c r="R417" s="369" t="s">
        <v>596</v>
      </c>
      <c r="U417" s="372" t="s">
        <v>620</v>
      </c>
      <c r="W417" s="369" t="s">
        <v>620</v>
      </c>
      <c r="X417" s="369"/>
      <c r="Y417" s="369"/>
      <c r="AK417" s="369">
        <v>2012</v>
      </c>
      <c r="AL417" s="375" t="d">
        <v>2012-06-22</v>
      </c>
      <c r="AM417" s="372" t="s">
        <v>1813</v>
      </c>
      <c r="AN417" s="369" t="s">
        <v>1736</v>
      </c>
      <c r="AO417" s="369" t="s">
        <v>1788</v>
      </c>
      <c r="AP417" s="376">
        <v>1</v>
      </c>
      <c r="AQ417" s="369" t="s">
        <v>1756</v>
      </c>
      <c r="AR417" s="369" t="s">
        <v>587</v>
      </c>
      <c r="AS417" s="369">
        <v>52</v>
      </c>
      <c r="AT417" s="369" t="s">
        <v>585</v>
      </c>
      <c r="AU417" s="369">
        <v>19</v>
      </c>
      <c r="AV417" s="369">
        <v>0</v>
      </c>
      <c r="AW417" s="369">
        <v>2</v>
      </c>
      <c r="AX417" s="369">
        <v>0</v>
      </c>
      <c r="AY417" s="369">
        <v>0</v>
      </c>
      <c r="AZ417" s="369" t="s">
        <v>615</v>
      </c>
    </row>
    <row r="418" spans="1:52" ht="18" customHeight="1">
      <c r="A418" s="369" t="s">
        <v>1739</v>
      </c>
      <c r="B418" s="370" t="s">
        <v>770</v>
      </c>
      <c r="C418" s="370">
        <v>2012</v>
      </c>
      <c r="D418" s="370" t="str">
        <f t="shared" si="6"/>
        <v>RINS1032-2012</v>
      </c>
      <c r="H418" s="402" t="s">
        <v>620</v>
      </c>
      <c r="Q418" s="368">
        <v>127</v>
      </c>
      <c r="R418" s="369" t="s">
        <v>596</v>
      </c>
      <c r="U418" s="372" t="s">
        <v>620</v>
      </c>
      <c r="W418" s="369" t="s">
        <v>620</v>
      </c>
      <c r="X418" s="369"/>
      <c r="Y418" s="369"/>
      <c r="AK418" s="369">
        <v>2012</v>
      </c>
      <c r="AL418" s="375" t="d">
        <v>2012-06-22</v>
      </c>
      <c r="AM418" s="372" t="s">
        <v>1813</v>
      </c>
      <c r="AN418" s="369" t="s">
        <v>1736</v>
      </c>
      <c r="AO418" s="369" t="s">
        <v>1788</v>
      </c>
      <c r="AP418" s="376">
        <v>1</v>
      </c>
      <c r="AQ418" s="369" t="s">
        <v>1756</v>
      </c>
      <c r="AR418" s="369" t="s">
        <v>587</v>
      </c>
      <c r="AS418" s="369">
        <v>56</v>
      </c>
      <c r="AT418" s="369" t="s">
        <v>585</v>
      </c>
      <c r="AU418" s="369">
        <v>23</v>
      </c>
      <c r="AV418" s="369">
        <v>0</v>
      </c>
      <c r="AW418" s="369">
        <v>1</v>
      </c>
      <c r="AX418" s="369">
        <v>0</v>
      </c>
      <c r="AY418" s="369">
        <v>0</v>
      </c>
      <c r="AZ418" s="369" t="s">
        <v>595</v>
      </c>
    </row>
    <row r="419" spans="1:52" ht="18" customHeight="1">
      <c r="A419" s="369" t="s">
        <v>1739</v>
      </c>
      <c r="B419" s="370" t="s">
        <v>771</v>
      </c>
      <c r="C419" s="370">
        <v>2012</v>
      </c>
      <c r="D419" s="370" t="str">
        <f t="shared" si="6"/>
        <v>RINS1033-2012</v>
      </c>
      <c r="H419" s="402" t="s">
        <v>620</v>
      </c>
      <c r="Q419" s="368">
        <v>128</v>
      </c>
      <c r="R419" s="369" t="s">
        <v>596</v>
      </c>
      <c r="U419" s="372" t="s">
        <v>620</v>
      </c>
      <c r="W419" s="369" t="s">
        <v>620</v>
      </c>
      <c r="X419" s="369"/>
      <c r="Y419" s="369"/>
      <c r="AK419" s="369">
        <v>2012</v>
      </c>
      <c r="AL419" s="375" t="d">
        <v>2012-06-22</v>
      </c>
      <c r="AM419" s="372" t="s">
        <v>1813</v>
      </c>
      <c r="AN419" s="369" t="s">
        <v>1736</v>
      </c>
      <c r="AO419" s="369" t="s">
        <v>1788</v>
      </c>
      <c r="AP419" s="376">
        <v>1</v>
      </c>
      <c r="AQ419" s="369" t="s">
        <v>1756</v>
      </c>
      <c r="AR419" s="369" t="s">
        <v>587</v>
      </c>
      <c r="AS419" s="369">
        <v>62</v>
      </c>
      <c r="AT419" s="369" t="s">
        <v>585</v>
      </c>
      <c r="AU419" s="369">
        <v>17</v>
      </c>
      <c r="AV419" s="369">
        <v>0</v>
      </c>
      <c r="AW419" s="369">
        <v>8</v>
      </c>
      <c r="AX419" s="369">
        <v>0</v>
      </c>
      <c r="AY419" s="369">
        <v>1</v>
      </c>
      <c r="AZ419" s="369" t="s">
        <v>810</v>
      </c>
    </row>
    <row r="420" spans="1:52" ht="18" customHeight="1">
      <c r="A420" s="369" t="s">
        <v>1739</v>
      </c>
      <c r="B420" s="370" t="s">
        <v>772</v>
      </c>
      <c r="C420" s="370">
        <v>2012</v>
      </c>
      <c r="D420" s="370" t="str">
        <f t="shared" si="6"/>
        <v>RINS1034-2012</v>
      </c>
      <c r="H420" s="402" t="s">
        <v>620</v>
      </c>
      <c r="Q420" s="368">
        <v>129</v>
      </c>
      <c r="R420" s="369" t="s">
        <v>596</v>
      </c>
      <c r="U420" s="372" t="s">
        <v>620</v>
      </c>
      <c r="W420" s="369" t="s">
        <v>620</v>
      </c>
      <c r="X420" s="369"/>
      <c r="Y420" s="369"/>
      <c r="AK420" s="369">
        <v>2012</v>
      </c>
      <c r="AL420" s="375" t="d">
        <v>2012-06-22</v>
      </c>
      <c r="AM420" s="372" t="s">
        <v>1813</v>
      </c>
      <c r="AN420" s="369" t="s">
        <v>1736</v>
      </c>
      <c r="AO420" s="369" t="s">
        <v>1788</v>
      </c>
      <c r="AP420" s="376">
        <v>1</v>
      </c>
      <c r="AQ420" s="369" t="s">
        <v>1756</v>
      </c>
      <c r="AR420" s="369" t="s">
        <v>587</v>
      </c>
      <c r="AS420" s="369">
        <v>73</v>
      </c>
      <c r="AT420" s="369" t="s">
        <v>585</v>
      </c>
      <c r="AU420" s="369">
        <v>10</v>
      </c>
      <c r="AV420" s="369">
        <v>0</v>
      </c>
      <c r="AW420" s="369">
        <v>7</v>
      </c>
      <c r="AX420" s="369">
        <v>0</v>
      </c>
      <c r="AY420" s="369">
        <v>0</v>
      </c>
      <c r="AZ420" s="369" t="s">
        <v>615</v>
      </c>
    </row>
    <row r="421" spans="1:52" ht="18" customHeight="1">
      <c r="A421" s="369" t="s">
        <v>1739</v>
      </c>
      <c r="B421" s="370" t="s">
        <v>773</v>
      </c>
      <c r="C421" s="370">
        <v>2012</v>
      </c>
      <c r="D421" s="370" t="str">
        <f t="shared" si="6"/>
        <v>RINS1035-2012</v>
      </c>
      <c r="H421" s="402" t="s">
        <v>620</v>
      </c>
      <c r="Q421" s="368">
        <v>130</v>
      </c>
      <c r="R421" s="369" t="s">
        <v>596</v>
      </c>
      <c r="U421" s="372" t="s">
        <v>620</v>
      </c>
      <c r="W421" s="369" t="s">
        <v>620</v>
      </c>
      <c r="X421" s="369"/>
      <c r="Y421" s="369"/>
      <c r="AK421" s="369">
        <v>2012</v>
      </c>
      <c r="AL421" s="375" t="d">
        <v>2012-06-22</v>
      </c>
      <c r="AM421" s="372" t="s">
        <v>1813</v>
      </c>
      <c r="AN421" s="369" t="s">
        <v>1736</v>
      </c>
      <c r="AO421" s="369" t="s">
        <v>1788</v>
      </c>
      <c r="AP421" s="376">
        <v>1</v>
      </c>
      <c r="AQ421" s="369" t="s">
        <v>1756</v>
      </c>
      <c r="AR421" s="369" t="s">
        <v>587</v>
      </c>
      <c r="AS421" s="369">
        <v>77</v>
      </c>
      <c r="AT421" s="369" t="s">
        <v>585</v>
      </c>
      <c r="AU421" s="369">
        <v>8</v>
      </c>
      <c r="AV421" s="369">
        <v>0</v>
      </c>
      <c r="AW421" s="369">
        <v>1</v>
      </c>
      <c r="AX421" s="369">
        <v>0</v>
      </c>
      <c r="AY421" s="369">
        <v>0</v>
      </c>
      <c r="AZ421" s="369" t="s">
        <v>595</v>
      </c>
    </row>
    <row r="422" spans="1:52" ht="18" customHeight="1">
      <c r="A422" s="369" t="s">
        <v>1739</v>
      </c>
      <c r="B422" s="370" t="s">
        <v>774</v>
      </c>
      <c r="C422" s="370">
        <v>2012</v>
      </c>
      <c r="D422" s="370" t="str">
        <f t="shared" si="6"/>
        <v>RINS1036-2012</v>
      </c>
      <c r="H422" s="402" t="s">
        <v>620</v>
      </c>
      <c r="Q422" s="368">
        <v>131</v>
      </c>
      <c r="R422" s="369" t="s">
        <v>596</v>
      </c>
      <c r="U422" s="372" t="s">
        <v>620</v>
      </c>
      <c r="W422" s="369" t="s">
        <v>620</v>
      </c>
      <c r="X422" s="369"/>
      <c r="Y422" s="369"/>
      <c r="AK422" s="369">
        <v>2012</v>
      </c>
      <c r="AL422" s="375" t="d">
        <v>2012-06-22</v>
      </c>
      <c r="AM422" s="372" t="s">
        <v>1813</v>
      </c>
      <c r="AN422" s="369" t="s">
        <v>1736</v>
      </c>
      <c r="AO422" s="369" t="s">
        <v>1788</v>
      </c>
      <c r="AP422" s="376">
        <v>1</v>
      </c>
      <c r="AQ422" s="369" t="s">
        <v>1756</v>
      </c>
      <c r="AR422" s="369" t="s">
        <v>587</v>
      </c>
      <c r="AS422" s="369">
        <v>77</v>
      </c>
      <c r="AT422" s="369" t="s">
        <v>585</v>
      </c>
      <c r="AU422" s="369">
        <v>13</v>
      </c>
      <c r="AV422" s="369">
        <v>0</v>
      </c>
      <c r="AW422" s="369">
        <v>1</v>
      </c>
      <c r="AX422" s="369">
        <v>0</v>
      </c>
      <c r="AY422" s="369">
        <v>0</v>
      </c>
      <c r="AZ422" s="369" t="s">
        <v>615</v>
      </c>
    </row>
    <row r="423" spans="1:52" ht="18" customHeight="1">
      <c r="A423" s="369" t="s">
        <v>1739</v>
      </c>
      <c r="B423" s="370" t="s">
        <v>775</v>
      </c>
      <c r="C423" s="370">
        <v>2012</v>
      </c>
      <c r="D423" s="370" t="str">
        <f t="shared" si="6"/>
        <v>RINS1037-2012</v>
      </c>
      <c r="H423" s="402" t="s">
        <v>620</v>
      </c>
      <c r="Q423" s="368">
        <v>132</v>
      </c>
      <c r="R423" s="369" t="s">
        <v>596</v>
      </c>
      <c r="U423" s="372" t="s">
        <v>620</v>
      </c>
      <c r="W423" s="369" t="s">
        <v>620</v>
      </c>
      <c r="X423" s="369"/>
      <c r="Y423" s="369"/>
      <c r="AK423" s="369">
        <v>2012</v>
      </c>
      <c r="AL423" s="375" t="d">
        <v>2012-06-22</v>
      </c>
      <c r="AM423" s="372" t="s">
        <v>1813</v>
      </c>
      <c r="AN423" s="369" t="s">
        <v>1736</v>
      </c>
      <c r="AO423" s="369" t="s">
        <v>1788</v>
      </c>
      <c r="AP423" s="376">
        <v>1</v>
      </c>
      <c r="AQ423" s="369" t="s">
        <v>1756</v>
      </c>
      <c r="AR423" s="369" t="s">
        <v>587</v>
      </c>
      <c r="AS423" s="369">
        <v>78</v>
      </c>
      <c r="AU423" s="369">
        <v>6</v>
      </c>
      <c r="AV423" s="369">
        <v>0</v>
      </c>
      <c r="AW423" s="369">
        <v>3</v>
      </c>
      <c r="AX423" s="369">
        <v>0</v>
      </c>
      <c r="AY423" s="369">
        <v>0</v>
      </c>
      <c r="AZ423" s="369" t="s">
        <v>595</v>
      </c>
    </row>
    <row r="424" spans="1:52" ht="18" customHeight="1">
      <c r="A424" s="369" t="s">
        <v>1739</v>
      </c>
      <c r="B424" s="370" t="s">
        <v>776</v>
      </c>
      <c r="C424" s="370">
        <v>2012</v>
      </c>
      <c r="D424" s="370" t="str">
        <f t="shared" si="6"/>
        <v>RINS1038-2012</v>
      </c>
      <c r="H424" s="402" t="s">
        <v>620</v>
      </c>
      <c r="Q424" s="368">
        <v>133</v>
      </c>
      <c r="R424" s="369" t="s">
        <v>596</v>
      </c>
      <c r="U424" s="372" t="s">
        <v>620</v>
      </c>
      <c r="W424" s="369" t="s">
        <v>620</v>
      </c>
      <c r="X424" s="369"/>
      <c r="Y424" s="369"/>
      <c r="AK424" s="369">
        <v>2012</v>
      </c>
      <c r="AL424" s="375" t="d">
        <v>2012-06-22</v>
      </c>
      <c r="AM424" s="372" t="s">
        <v>1813</v>
      </c>
      <c r="AN424" s="369" t="s">
        <v>1736</v>
      </c>
      <c r="AO424" s="369" t="s">
        <v>1788</v>
      </c>
      <c r="AP424" s="376">
        <v>1</v>
      </c>
      <c r="AQ424" s="369" t="s">
        <v>1756</v>
      </c>
      <c r="AR424" s="369" t="s">
        <v>587</v>
      </c>
      <c r="AS424" s="369">
        <v>79</v>
      </c>
      <c r="AU424" s="369">
        <v>24</v>
      </c>
      <c r="AV424" s="369">
        <v>0</v>
      </c>
      <c r="AW424" s="369">
        <v>1</v>
      </c>
      <c r="AX424" s="369">
        <v>0</v>
      </c>
      <c r="AY424" s="369">
        <v>0</v>
      </c>
      <c r="AZ424" s="369" t="s">
        <v>595</v>
      </c>
    </row>
    <row r="425" spans="1:52" ht="18" customHeight="1">
      <c r="A425" s="369" t="s">
        <v>1739</v>
      </c>
      <c r="B425" s="370" t="s">
        <v>777</v>
      </c>
      <c r="C425" s="370">
        <v>2012</v>
      </c>
      <c r="D425" s="370" t="str">
        <f t="shared" si="6"/>
        <v>RINS1039-2012</v>
      </c>
      <c r="H425" s="402" t="s">
        <v>620</v>
      </c>
      <c r="Q425" s="368">
        <v>134</v>
      </c>
      <c r="R425" s="369" t="s">
        <v>596</v>
      </c>
      <c r="U425" s="372" t="s">
        <v>620</v>
      </c>
      <c r="W425" s="369" t="s">
        <v>620</v>
      </c>
      <c r="X425" s="369"/>
      <c r="Y425" s="369"/>
      <c r="AK425" s="369">
        <v>2012</v>
      </c>
      <c r="AL425" s="375" t="d">
        <v>2012-06-22</v>
      </c>
      <c r="AM425" s="372" t="s">
        <v>1813</v>
      </c>
      <c r="AN425" s="369" t="s">
        <v>1736</v>
      </c>
      <c r="AO425" s="369" t="s">
        <v>1788</v>
      </c>
      <c r="AP425" s="376">
        <v>1</v>
      </c>
      <c r="AQ425" s="369" t="s">
        <v>1756</v>
      </c>
      <c r="AR425" s="369" t="s">
        <v>587</v>
      </c>
      <c r="AS425" s="369">
        <v>80</v>
      </c>
      <c r="AT425" s="369" t="s">
        <v>585</v>
      </c>
      <c r="AU425" s="369">
        <v>21</v>
      </c>
      <c r="AV425" s="369">
        <v>0</v>
      </c>
      <c r="AW425" s="369">
        <v>6</v>
      </c>
      <c r="AX425" s="369">
        <v>0</v>
      </c>
      <c r="AY425" s="369">
        <v>0</v>
      </c>
      <c r="AZ425" s="369" t="s">
        <v>798</v>
      </c>
    </row>
    <row r="426" spans="1:52" ht="18" customHeight="1">
      <c r="A426" s="369" t="s">
        <v>1739</v>
      </c>
      <c r="B426" s="370" t="s">
        <v>778</v>
      </c>
      <c r="C426" s="370">
        <v>2012</v>
      </c>
      <c r="D426" s="370" t="str">
        <f t="shared" si="6"/>
        <v>RINS1040-2012</v>
      </c>
      <c r="H426" s="402" t="s">
        <v>620</v>
      </c>
      <c r="Q426" s="368">
        <v>135</v>
      </c>
      <c r="R426" s="369" t="s">
        <v>596</v>
      </c>
      <c r="U426" s="372" t="s">
        <v>620</v>
      </c>
      <c r="W426" s="369" t="s">
        <v>620</v>
      </c>
      <c r="X426" s="369"/>
      <c r="Y426" s="369"/>
      <c r="AK426" s="369">
        <v>2012</v>
      </c>
      <c r="AL426" s="375" t="d">
        <v>2012-06-22</v>
      </c>
      <c r="AM426" s="372" t="s">
        <v>1813</v>
      </c>
      <c r="AN426" s="369" t="s">
        <v>1736</v>
      </c>
      <c r="AO426" s="369" t="s">
        <v>1788</v>
      </c>
      <c r="AP426" s="376">
        <v>1</v>
      </c>
      <c r="AQ426" s="369" t="s">
        <v>1756</v>
      </c>
      <c r="AR426" s="369" t="s">
        <v>587</v>
      </c>
      <c r="AS426" s="369">
        <v>81</v>
      </c>
      <c r="AT426" s="369" t="s">
        <v>585</v>
      </c>
      <c r="AU426" s="369">
        <v>13</v>
      </c>
      <c r="AV426" s="369">
        <v>0</v>
      </c>
      <c r="AW426" s="369">
        <v>2</v>
      </c>
      <c r="AX426" s="369">
        <v>0</v>
      </c>
      <c r="AY426" s="369">
        <v>2</v>
      </c>
      <c r="AZ426" s="369" t="s">
        <v>615</v>
      </c>
    </row>
    <row r="427" spans="1:52" ht="18" customHeight="1">
      <c r="A427" s="369" t="s">
        <v>1739</v>
      </c>
      <c r="B427" s="370" t="s">
        <v>779</v>
      </c>
      <c r="C427" s="370">
        <v>2012</v>
      </c>
      <c r="D427" s="370" t="str">
        <f t="shared" si="6"/>
        <v>RINS1041-2012</v>
      </c>
      <c r="H427" s="402" t="s">
        <v>620</v>
      </c>
      <c r="Q427" s="368">
        <v>136</v>
      </c>
      <c r="R427" s="369" t="s">
        <v>596</v>
      </c>
      <c r="U427" s="372" t="s">
        <v>620</v>
      </c>
      <c r="W427" s="369" t="s">
        <v>620</v>
      </c>
      <c r="X427" s="369"/>
      <c r="Y427" s="369"/>
      <c r="AK427" s="369">
        <v>2012</v>
      </c>
      <c r="AL427" s="375" t="d">
        <v>2012-06-22</v>
      </c>
      <c r="AM427" s="372" t="s">
        <v>1813</v>
      </c>
      <c r="AN427" s="369" t="s">
        <v>1736</v>
      </c>
      <c r="AO427" s="369" t="s">
        <v>1788</v>
      </c>
      <c r="AP427" s="376">
        <v>1</v>
      </c>
      <c r="AQ427" s="369" t="s">
        <v>1756</v>
      </c>
      <c r="AR427" s="369" t="s">
        <v>587</v>
      </c>
      <c r="AS427" s="369">
        <v>81</v>
      </c>
      <c r="AT427" s="369" t="s">
        <v>585</v>
      </c>
      <c r="AU427" s="369">
        <v>21</v>
      </c>
      <c r="AV427" s="369">
        <v>0</v>
      </c>
      <c r="AW427" s="369">
        <v>1</v>
      </c>
      <c r="AX427" s="369">
        <v>0</v>
      </c>
      <c r="AY427" s="369">
        <v>0</v>
      </c>
      <c r="AZ427" s="369" t="s">
        <v>811</v>
      </c>
    </row>
    <row r="428" spans="1:52" ht="18" customHeight="1">
      <c r="A428" s="369" t="s">
        <v>1739</v>
      </c>
      <c r="B428" s="370" t="s">
        <v>780</v>
      </c>
      <c r="C428" s="370">
        <v>2012</v>
      </c>
      <c r="D428" s="370" t="str">
        <f t="shared" si="6"/>
        <v>RINS1042-2012</v>
      </c>
      <c r="H428" s="402" t="s">
        <v>620</v>
      </c>
      <c r="Q428" s="368">
        <v>137</v>
      </c>
      <c r="R428" s="369" t="s">
        <v>596</v>
      </c>
      <c r="U428" s="372" t="s">
        <v>620</v>
      </c>
      <c r="W428" s="369" t="s">
        <v>620</v>
      </c>
      <c r="X428" s="369"/>
      <c r="Y428" s="369"/>
      <c r="AK428" s="369">
        <v>2012</v>
      </c>
      <c r="AL428" s="375" t="d">
        <v>2012-06-22</v>
      </c>
      <c r="AM428" s="372" t="s">
        <v>1813</v>
      </c>
      <c r="AN428" s="369" t="s">
        <v>1736</v>
      </c>
      <c r="AO428" s="369" t="s">
        <v>1788</v>
      </c>
      <c r="AP428" s="376">
        <v>1</v>
      </c>
      <c r="AQ428" s="369" t="s">
        <v>1756</v>
      </c>
      <c r="AR428" s="369" t="s">
        <v>587</v>
      </c>
      <c r="AS428" s="369">
        <v>84</v>
      </c>
      <c r="AT428" s="369" t="s">
        <v>585</v>
      </c>
      <c r="AU428" s="369">
        <v>9</v>
      </c>
      <c r="AV428" s="369">
        <v>0</v>
      </c>
      <c r="AW428" s="369">
        <v>4</v>
      </c>
      <c r="AX428" s="369">
        <v>0</v>
      </c>
      <c r="AY428" s="369">
        <v>3</v>
      </c>
      <c r="AZ428" s="369" t="s">
        <v>595</v>
      </c>
    </row>
    <row r="429" spans="1:52" ht="18" customHeight="1">
      <c r="A429" s="369" t="s">
        <v>1739</v>
      </c>
      <c r="B429" s="370" t="s">
        <v>781</v>
      </c>
      <c r="C429" s="370">
        <v>2012</v>
      </c>
      <c r="D429" s="370" t="str">
        <f t="shared" si="6"/>
        <v>RINS1043-2012</v>
      </c>
      <c r="H429" s="402" t="s">
        <v>620</v>
      </c>
      <c r="Q429" s="368">
        <v>138</v>
      </c>
      <c r="R429" s="369" t="s">
        <v>596</v>
      </c>
      <c r="U429" s="372" t="s">
        <v>620</v>
      </c>
      <c r="W429" s="369" t="s">
        <v>620</v>
      </c>
      <c r="X429" s="369"/>
      <c r="Y429" s="369"/>
      <c r="AK429" s="369">
        <v>2012</v>
      </c>
      <c r="AL429" s="375" t="d">
        <v>2012-06-22</v>
      </c>
      <c r="AM429" s="372" t="s">
        <v>1813</v>
      </c>
      <c r="AN429" s="369" t="s">
        <v>1736</v>
      </c>
      <c r="AO429" s="369" t="s">
        <v>1788</v>
      </c>
      <c r="AP429" s="376">
        <v>1</v>
      </c>
      <c r="AQ429" s="369" t="s">
        <v>1756</v>
      </c>
      <c r="AR429" s="369" t="s">
        <v>587</v>
      </c>
      <c r="AS429" s="369">
        <v>85</v>
      </c>
      <c r="AT429" s="369" t="s">
        <v>585</v>
      </c>
      <c r="AU429" s="369">
        <v>24</v>
      </c>
      <c r="AV429" s="369">
        <v>0</v>
      </c>
      <c r="AW429" s="369">
        <v>2</v>
      </c>
      <c r="AX429" s="369">
        <v>0</v>
      </c>
      <c r="AY429" s="369">
        <v>0</v>
      </c>
      <c r="AZ429" s="369" t="s">
        <v>599</v>
      </c>
    </row>
    <row r="430" spans="1:52" ht="18" customHeight="1">
      <c r="A430" s="369" t="s">
        <v>1739</v>
      </c>
      <c r="B430" s="370" t="s">
        <v>782</v>
      </c>
      <c r="C430" s="370">
        <v>2012</v>
      </c>
      <c r="D430" s="370" t="str">
        <f t="shared" si="6"/>
        <v>RINS1044-2012</v>
      </c>
      <c r="H430" s="402" t="s">
        <v>620</v>
      </c>
      <c r="Q430" s="368">
        <v>139</v>
      </c>
      <c r="R430" s="369" t="s">
        <v>596</v>
      </c>
      <c r="U430" s="372" t="s">
        <v>620</v>
      </c>
      <c r="W430" s="369" t="s">
        <v>620</v>
      </c>
      <c r="X430" s="369"/>
      <c r="Y430" s="369"/>
      <c r="AK430" s="369">
        <v>2012</v>
      </c>
      <c r="AL430" s="375" t="d">
        <v>2012-06-22</v>
      </c>
      <c r="AM430" s="372" t="s">
        <v>1813</v>
      </c>
      <c r="AN430" s="369" t="s">
        <v>1736</v>
      </c>
      <c r="AO430" s="369" t="s">
        <v>1788</v>
      </c>
      <c r="AP430" s="376">
        <v>1</v>
      </c>
      <c r="AQ430" s="369" t="s">
        <v>1756</v>
      </c>
      <c r="AR430" s="369" t="s">
        <v>587</v>
      </c>
      <c r="AS430" s="369">
        <v>85</v>
      </c>
      <c r="AT430" s="369" t="s">
        <v>585</v>
      </c>
      <c r="AU430" s="369">
        <v>11</v>
      </c>
      <c r="AV430" s="369">
        <v>0</v>
      </c>
      <c r="AW430" s="369">
        <v>1</v>
      </c>
      <c r="AX430" s="369">
        <v>0</v>
      </c>
      <c r="AY430" s="369">
        <v>0</v>
      </c>
      <c r="AZ430" s="369" t="s">
        <v>595</v>
      </c>
    </row>
    <row r="431" spans="1:52" ht="18" customHeight="1">
      <c r="A431" s="369" t="s">
        <v>1739</v>
      </c>
      <c r="B431" s="370" t="s">
        <v>783</v>
      </c>
      <c r="C431" s="370">
        <v>2012</v>
      </c>
      <c r="D431" s="370" t="str">
        <f t="shared" si="6"/>
        <v>RINS1045-2012</v>
      </c>
      <c r="H431" s="402" t="s">
        <v>620</v>
      </c>
      <c r="Q431" s="368">
        <v>140</v>
      </c>
      <c r="R431" s="369" t="s">
        <v>596</v>
      </c>
      <c r="U431" s="372" t="s">
        <v>620</v>
      </c>
      <c r="W431" s="369" t="s">
        <v>620</v>
      </c>
      <c r="X431" s="369"/>
      <c r="Y431" s="369"/>
      <c r="AK431" s="369">
        <v>2012</v>
      </c>
      <c r="AL431" s="375" t="d">
        <v>2012-06-22</v>
      </c>
      <c r="AM431" s="372" t="s">
        <v>1813</v>
      </c>
      <c r="AN431" s="369" t="s">
        <v>1736</v>
      </c>
      <c r="AO431" s="369" t="s">
        <v>1788</v>
      </c>
      <c r="AP431" s="376">
        <v>1</v>
      </c>
      <c r="AQ431" s="369" t="s">
        <v>1756</v>
      </c>
      <c r="AR431" s="369" t="s">
        <v>587</v>
      </c>
      <c r="AS431" s="369">
        <v>86</v>
      </c>
      <c r="AT431" s="369" t="s">
        <v>585</v>
      </c>
      <c r="AU431" s="369">
        <v>19</v>
      </c>
      <c r="AV431" s="369">
        <v>0</v>
      </c>
      <c r="AW431" s="369">
        <v>4</v>
      </c>
      <c r="AX431" s="369">
        <v>0</v>
      </c>
      <c r="AY431" s="369">
        <v>0</v>
      </c>
      <c r="AZ431" s="369" t="s">
        <v>595</v>
      </c>
    </row>
    <row r="432" spans="1:52" ht="18" customHeight="1">
      <c r="A432" s="369" t="s">
        <v>1739</v>
      </c>
      <c r="B432" s="370" t="s">
        <v>784</v>
      </c>
      <c r="C432" s="370">
        <v>2012</v>
      </c>
      <c r="D432" s="370" t="str">
        <f t="shared" si="6"/>
        <v>RINS1046-2012</v>
      </c>
      <c r="H432" s="402" t="s">
        <v>620</v>
      </c>
      <c r="Q432" s="368">
        <v>141</v>
      </c>
      <c r="R432" s="369" t="s">
        <v>596</v>
      </c>
      <c r="U432" s="372" t="s">
        <v>620</v>
      </c>
      <c r="W432" s="369" t="s">
        <v>620</v>
      </c>
      <c r="X432" s="369"/>
      <c r="Y432" s="369"/>
      <c r="AK432" s="369">
        <v>2012</v>
      </c>
      <c r="AL432" s="375" t="d">
        <v>2012-06-22</v>
      </c>
      <c r="AM432" s="372" t="s">
        <v>1813</v>
      </c>
      <c r="AN432" s="369" t="s">
        <v>1736</v>
      </c>
      <c r="AO432" s="369" t="s">
        <v>1788</v>
      </c>
      <c r="AP432" s="376">
        <v>1</v>
      </c>
      <c r="AQ432" s="369" t="s">
        <v>1756</v>
      </c>
      <c r="AR432" s="369" t="s">
        <v>587</v>
      </c>
      <c r="AS432" s="369">
        <v>86</v>
      </c>
      <c r="AT432" s="369" t="s">
        <v>585</v>
      </c>
      <c r="AU432" s="369">
        <v>27</v>
      </c>
      <c r="AV432" s="369">
        <v>0</v>
      </c>
      <c r="AW432" s="369">
        <v>3</v>
      </c>
      <c r="AX432" s="369">
        <v>0</v>
      </c>
      <c r="AY432" s="369">
        <v>0</v>
      </c>
      <c r="AZ432" s="369" t="s">
        <v>615</v>
      </c>
    </row>
    <row r="433" spans="1:70" ht="18" customHeight="1">
      <c r="A433" s="369" t="s">
        <v>1739</v>
      </c>
      <c r="B433" s="370" t="s">
        <v>785</v>
      </c>
      <c r="C433" s="370">
        <v>2012</v>
      </c>
      <c r="D433" s="370" t="str">
        <f t="shared" si="6"/>
        <v>RINS1047-2012</v>
      </c>
      <c r="H433" s="402" t="s">
        <v>620</v>
      </c>
      <c r="Q433" s="368">
        <v>142</v>
      </c>
      <c r="R433" s="369" t="s">
        <v>596</v>
      </c>
      <c r="U433" s="372" t="s">
        <v>620</v>
      </c>
      <c r="W433" s="369" t="s">
        <v>620</v>
      </c>
      <c r="X433" s="369"/>
      <c r="Y433" s="369"/>
      <c r="AK433" s="369">
        <v>2012</v>
      </c>
      <c r="AL433" s="375" t="d">
        <v>2012-06-22</v>
      </c>
      <c r="AM433" s="372" t="s">
        <v>1813</v>
      </c>
      <c r="AN433" s="369" t="s">
        <v>1736</v>
      </c>
      <c r="AO433" s="369" t="s">
        <v>1788</v>
      </c>
      <c r="AP433" s="376">
        <v>1</v>
      </c>
      <c r="AQ433" s="369" t="s">
        <v>1756</v>
      </c>
      <c r="AR433" s="369" t="s">
        <v>587</v>
      </c>
      <c r="AS433" s="369">
        <v>86</v>
      </c>
      <c r="AT433" s="369" t="s">
        <v>585</v>
      </c>
      <c r="AU433" s="369">
        <v>10</v>
      </c>
      <c r="AV433" s="369">
        <v>0</v>
      </c>
      <c r="AW433" s="369">
        <v>2</v>
      </c>
      <c r="AX433" s="369">
        <v>0</v>
      </c>
      <c r="AY433" s="369">
        <v>0</v>
      </c>
      <c r="AZ433" s="369" t="s">
        <v>811</v>
      </c>
    </row>
    <row r="434" spans="1:70" ht="18" customHeight="1">
      <c r="A434" s="369" t="s">
        <v>1739</v>
      </c>
      <c r="B434" s="370" t="s">
        <v>786</v>
      </c>
      <c r="C434" s="370">
        <v>2012</v>
      </c>
      <c r="D434" s="370" t="str">
        <f t="shared" si="6"/>
        <v>RINS1048-2012</v>
      </c>
      <c r="H434" s="402" t="s">
        <v>620</v>
      </c>
      <c r="Q434" s="368">
        <v>143</v>
      </c>
      <c r="R434" s="369" t="s">
        <v>596</v>
      </c>
      <c r="U434" s="372" t="s">
        <v>620</v>
      </c>
      <c r="W434" s="369" t="s">
        <v>620</v>
      </c>
      <c r="X434" s="369"/>
      <c r="Y434" s="369"/>
      <c r="AK434" s="369">
        <v>2012</v>
      </c>
      <c r="AL434" s="375" t="d">
        <v>2012-06-22</v>
      </c>
      <c r="AM434" s="372" t="s">
        <v>1813</v>
      </c>
      <c r="AN434" s="369" t="s">
        <v>1736</v>
      </c>
      <c r="AO434" s="369" t="s">
        <v>1788</v>
      </c>
      <c r="AP434" s="376">
        <v>1</v>
      </c>
      <c r="AQ434" s="369" t="s">
        <v>1756</v>
      </c>
      <c r="AR434" s="369" t="s">
        <v>587</v>
      </c>
      <c r="AS434" s="369">
        <v>87</v>
      </c>
      <c r="AT434" s="369" t="s">
        <v>585</v>
      </c>
      <c r="AU434" s="369">
        <v>14</v>
      </c>
      <c r="AV434" s="369">
        <v>0</v>
      </c>
      <c r="AW434" s="369">
        <v>2</v>
      </c>
      <c r="AX434" s="369">
        <v>0</v>
      </c>
      <c r="AY434" s="369">
        <v>0</v>
      </c>
      <c r="AZ434" s="369" t="s">
        <v>615</v>
      </c>
    </row>
    <row r="435" spans="1:70" ht="18" customHeight="1">
      <c r="A435" s="369" t="s">
        <v>1739</v>
      </c>
      <c r="B435" s="370" t="s">
        <v>787</v>
      </c>
      <c r="C435" s="370">
        <v>2012</v>
      </c>
      <c r="D435" s="370" t="str">
        <f t="shared" si="6"/>
        <v>RINS1049-2012</v>
      </c>
      <c r="H435" s="402" t="s">
        <v>620</v>
      </c>
      <c r="Q435" s="368">
        <v>144</v>
      </c>
      <c r="R435" s="369" t="s">
        <v>596</v>
      </c>
      <c r="U435" s="372" t="s">
        <v>620</v>
      </c>
      <c r="W435" s="369" t="s">
        <v>620</v>
      </c>
      <c r="X435" s="369"/>
      <c r="Y435" s="369"/>
      <c r="AK435" s="369">
        <v>2012</v>
      </c>
      <c r="AL435" s="375" t="d">
        <v>2012-06-22</v>
      </c>
      <c r="AM435" s="372" t="s">
        <v>1813</v>
      </c>
      <c r="AN435" s="369" t="s">
        <v>1736</v>
      </c>
      <c r="AO435" s="369" t="s">
        <v>1788</v>
      </c>
      <c r="AP435" s="376">
        <v>1</v>
      </c>
      <c r="AQ435" s="369" t="s">
        <v>1756</v>
      </c>
      <c r="AR435" s="369" t="s">
        <v>587</v>
      </c>
      <c r="AS435" s="369">
        <v>87</v>
      </c>
      <c r="AT435" s="369" t="s">
        <v>585</v>
      </c>
      <c r="AU435" s="369">
        <v>26</v>
      </c>
      <c r="AV435" s="369">
        <v>0</v>
      </c>
      <c r="AW435" s="369">
        <v>3</v>
      </c>
      <c r="AX435" s="369">
        <v>0</v>
      </c>
      <c r="AY435" s="369">
        <v>0</v>
      </c>
      <c r="AZ435" s="369" t="s">
        <v>595</v>
      </c>
    </row>
    <row r="436" spans="1:70" ht="18" customHeight="1">
      <c r="A436" s="369" t="s">
        <v>1739</v>
      </c>
      <c r="B436" s="370" t="s">
        <v>788</v>
      </c>
      <c r="C436" s="370">
        <v>2012</v>
      </c>
      <c r="D436" s="370" t="str">
        <f t="shared" si="6"/>
        <v>RINS1050-2012</v>
      </c>
      <c r="H436" s="402" t="s">
        <v>620</v>
      </c>
      <c r="Q436" s="368">
        <v>145</v>
      </c>
      <c r="R436" s="369" t="s">
        <v>596</v>
      </c>
      <c r="U436" s="372" t="s">
        <v>620</v>
      </c>
      <c r="W436" s="369" t="s">
        <v>620</v>
      </c>
      <c r="X436" s="369"/>
      <c r="Y436" s="369"/>
      <c r="AK436" s="369">
        <v>2012</v>
      </c>
      <c r="AL436" s="375" t="d">
        <v>2012-06-22</v>
      </c>
      <c r="AM436" s="372" t="s">
        <v>1813</v>
      </c>
      <c r="AN436" s="369" t="s">
        <v>1736</v>
      </c>
      <c r="AO436" s="369" t="s">
        <v>1788</v>
      </c>
      <c r="AP436" s="376">
        <v>1</v>
      </c>
      <c r="AQ436" s="369" t="s">
        <v>1756</v>
      </c>
      <c r="AR436" s="369" t="s">
        <v>587</v>
      </c>
      <c r="AS436" s="369">
        <v>90</v>
      </c>
      <c r="AT436" s="369" t="s">
        <v>585</v>
      </c>
      <c r="AU436" s="369">
        <v>15</v>
      </c>
      <c r="AV436" s="369">
        <v>0</v>
      </c>
      <c r="AW436" s="369">
        <v>4</v>
      </c>
      <c r="AX436" s="369">
        <v>0</v>
      </c>
      <c r="AY436" s="369">
        <v>0</v>
      </c>
      <c r="AZ436" s="369" t="s">
        <v>615</v>
      </c>
    </row>
    <row r="437" spans="1:70" ht="18" customHeight="1">
      <c r="A437" s="369" t="s">
        <v>1739</v>
      </c>
      <c r="B437" s="370" t="s">
        <v>789</v>
      </c>
      <c r="C437" s="370">
        <v>2012</v>
      </c>
      <c r="D437" s="370" t="str">
        <f t="shared" si="6"/>
        <v>RINS1051-2012</v>
      </c>
      <c r="H437" s="402" t="s">
        <v>620</v>
      </c>
      <c r="Q437" s="368">
        <v>146</v>
      </c>
      <c r="R437" s="369" t="s">
        <v>596</v>
      </c>
      <c r="U437" s="372" t="s">
        <v>620</v>
      </c>
      <c r="W437" s="369" t="s">
        <v>620</v>
      </c>
      <c r="X437" s="369"/>
      <c r="Y437" s="369"/>
      <c r="AK437" s="369">
        <v>2012</v>
      </c>
      <c r="AL437" s="375" t="d">
        <v>2012-06-22</v>
      </c>
      <c r="AM437" s="372" t="s">
        <v>1813</v>
      </c>
      <c r="AN437" s="369" t="s">
        <v>1736</v>
      </c>
      <c r="AO437" s="369" t="s">
        <v>1788</v>
      </c>
      <c r="AP437" s="376">
        <v>1</v>
      </c>
      <c r="AQ437" s="369" t="s">
        <v>1756</v>
      </c>
      <c r="AR437" s="369" t="s">
        <v>587</v>
      </c>
      <c r="AS437" s="369">
        <v>92</v>
      </c>
      <c r="AT437" s="369" t="s">
        <v>585</v>
      </c>
      <c r="AU437" s="369">
        <v>12</v>
      </c>
      <c r="AV437" s="369">
        <v>0</v>
      </c>
      <c r="AW437" s="369">
        <v>9</v>
      </c>
      <c r="AX437" s="369">
        <v>0</v>
      </c>
      <c r="AY437" s="369">
        <v>0</v>
      </c>
      <c r="AZ437" s="369" t="s">
        <v>595</v>
      </c>
    </row>
    <row r="438" spans="1:70" ht="18" customHeight="1">
      <c r="A438" s="369" t="s">
        <v>1739</v>
      </c>
      <c r="B438" s="370" t="s">
        <v>790</v>
      </c>
      <c r="C438" s="370">
        <v>2012</v>
      </c>
      <c r="D438" s="370" t="str">
        <f t="shared" si="6"/>
        <v>RINS1052-2012</v>
      </c>
      <c r="H438" s="402" t="s">
        <v>620</v>
      </c>
      <c r="Q438" s="368">
        <v>147</v>
      </c>
      <c r="R438" s="369" t="s">
        <v>596</v>
      </c>
      <c r="U438" s="372" t="s">
        <v>620</v>
      </c>
      <c r="W438" s="369" t="s">
        <v>620</v>
      </c>
      <c r="X438" s="369"/>
      <c r="Y438" s="369"/>
      <c r="AK438" s="369">
        <v>2012</v>
      </c>
      <c r="AL438" s="375" t="d">
        <v>2012-06-22</v>
      </c>
      <c r="AM438" s="372" t="s">
        <v>1813</v>
      </c>
      <c r="AN438" s="369" t="s">
        <v>1736</v>
      </c>
      <c r="AO438" s="369" t="s">
        <v>1788</v>
      </c>
      <c r="AP438" s="376">
        <v>1</v>
      </c>
      <c r="AQ438" s="369" t="s">
        <v>1756</v>
      </c>
      <c r="AR438" s="369" t="s">
        <v>587</v>
      </c>
      <c r="AS438" s="369">
        <v>93</v>
      </c>
      <c r="AT438" s="369" t="s">
        <v>585</v>
      </c>
      <c r="AU438" s="369">
        <v>6</v>
      </c>
      <c r="AV438" s="369">
        <v>0</v>
      </c>
      <c r="AW438" s="369">
        <v>1</v>
      </c>
      <c r="AX438" s="369">
        <v>0</v>
      </c>
      <c r="AY438" s="369">
        <v>0</v>
      </c>
      <c r="AZ438" s="369" t="s">
        <v>595</v>
      </c>
    </row>
    <row r="439" spans="1:70" ht="18" customHeight="1">
      <c r="A439" s="369" t="s">
        <v>1739</v>
      </c>
      <c r="B439" s="370" t="s">
        <v>791</v>
      </c>
      <c r="C439" s="370">
        <v>2012</v>
      </c>
      <c r="D439" s="370" t="str">
        <f t="shared" si="6"/>
        <v>RINS1053-2012</v>
      </c>
      <c r="H439" s="402" t="s">
        <v>620</v>
      </c>
      <c r="Q439" s="368">
        <v>148</v>
      </c>
      <c r="R439" s="369" t="s">
        <v>596</v>
      </c>
      <c r="U439" s="372" t="s">
        <v>620</v>
      </c>
      <c r="W439" s="369" t="s">
        <v>620</v>
      </c>
      <c r="X439" s="369"/>
      <c r="Y439" s="369"/>
      <c r="AK439" s="369">
        <v>2012</v>
      </c>
      <c r="AL439" s="375" t="d">
        <v>2012-06-22</v>
      </c>
      <c r="AM439" s="372" t="s">
        <v>1813</v>
      </c>
      <c r="AN439" s="369" t="s">
        <v>1736</v>
      </c>
      <c r="AO439" s="369" t="s">
        <v>1788</v>
      </c>
      <c r="AP439" s="376">
        <v>1</v>
      </c>
      <c r="AQ439" s="369" t="s">
        <v>1756</v>
      </c>
      <c r="AR439" s="369" t="s">
        <v>587</v>
      </c>
      <c r="AS439" s="369">
        <v>93</v>
      </c>
      <c r="AT439" s="369" t="s">
        <v>585</v>
      </c>
      <c r="AU439" s="369">
        <v>28</v>
      </c>
      <c r="AV439" s="369">
        <v>0</v>
      </c>
      <c r="AW439" s="369">
        <v>1</v>
      </c>
      <c r="AX439" s="369">
        <v>0</v>
      </c>
      <c r="AY439" s="369">
        <v>0</v>
      </c>
      <c r="AZ439" s="369" t="s">
        <v>595</v>
      </c>
    </row>
    <row r="440" spans="1:70" ht="18" customHeight="1">
      <c r="A440" s="369" t="s">
        <v>1739</v>
      </c>
      <c r="B440" s="370" t="s">
        <v>792</v>
      </c>
      <c r="C440" s="370">
        <v>2012</v>
      </c>
      <c r="D440" s="370" t="str">
        <f t="shared" si="6"/>
        <v>RINS1054-2012</v>
      </c>
      <c r="E440" s="369" t="s">
        <v>588</v>
      </c>
      <c r="F440" s="369" t="s">
        <v>812</v>
      </c>
      <c r="G440" s="398">
        <v>10</v>
      </c>
      <c r="H440" s="402" t="s">
        <v>541</v>
      </c>
      <c r="I440" s="400">
        <v>4495023.6399999997</v>
      </c>
      <c r="J440" s="400">
        <v>403820.07</v>
      </c>
      <c r="K440" s="369">
        <v>0</v>
      </c>
      <c r="L440" s="369">
        <v>1</v>
      </c>
      <c r="M440" s="369">
        <v>0</v>
      </c>
      <c r="N440" s="369">
        <v>0</v>
      </c>
      <c r="Q440" s="368">
        <v>149</v>
      </c>
      <c r="R440" s="369" t="s">
        <v>587</v>
      </c>
      <c r="U440" s="372" t="s">
        <v>234</v>
      </c>
      <c r="W440" s="382" t="s">
        <v>587</v>
      </c>
      <c r="X440" s="369"/>
      <c r="Y440" s="369"/>
      <c r="AK440" s="369">
        <v>2012</v>
      </c>
      <c r="AL440" s="375" t="d">
        <v>2012-06-22</v>
      </c>
      <c r="AM440" s="372" t="s">
        <v>1813</v>
      </c>
      <c r="AN440" s="369" t="s">
        <v>1736</v>
      </c>
      <c r="AO440" s="369" t="s">
        <v>1788</v>
      </c>
      <c r="AP440" s="376">
        <v>1</v>
      </c>
      <c r="AQ440" s="369" t="s">
        <v>1756</v>
      </c>
      <c r="AR440" s="369" t="s">
        <v>587</v>
      </c>
      <c r="AS440" s="369">
        <v>93</v>
      </c>
      <c r="AT440" s="369" t="s">
        <v>585</v>
      </c>
      <c r="AU440" s="369">
        <v>27</v>
      </c>
      <c r="AV440" s="369">
        <v>0</v>
      </c>
      <c r="AW440" s="369">
        <v>1</v>
      </c>
      <c r="AX440" s="369">
        <v>0</v>
      </c>
      <c r="AY440" s="369">
        <v>0</v>
      </c>
      <c r="AZ440" s="369" t="s">
        <v>595</v>
      </c>
      <c r="BF440" s="369" t="s">
        <v>816</v>
      </c>
      <c r="BG440" s="369">
        <v>60</v>
      </c>
      <c r="BJ440" s="369">
        <v>90</v>
      </c>
      <c r="BM440" s="369">
        <v>59</v>
      </c>
      <c r="BP440" s="369">
        <v>3</v>
      </c>
    </row>
    <row r="441" spans="1:70" ht="18" customHeight="1">
      <c r="A441" s="369" t="s">
        <v>1739</v>
      </c>
      <c r="B441" s="370" t="s">
        <v>793</v>
      </c>
      <c r="C441" s="370">
        <v>2012</v>
      </c>
      <c r="D441" s="370" t="str">
        <f t="shared" si="6"/>
        <v>RINS1055-2012</v>
      </c>
      <c r="H441" s="402" t="s">
        <v>620</v>
      </c>
      <c r="Q441" s="368">
        <v>150</v>
      </c>
      <c r="R441" s="369" t="s">
        <v>596</v>
      </c>
      <c r="U441" s="372" t="s">
        <v>620</v>
      </c>
      <c r="W441" s="369" t="s">
        <v>620</v>
      </c>
      <c r="X441" s="369"/>
      <c r="Y441" s="369"/>
      <c r="AK441" s="369">
        <v>2012</v>
      </c>
      <c r="AL441" s="375" t="d">
        <v>2012-06-22</v>
      </c>
      <c r="AM441" s="372" t="s">
        <v>1813</v>
      </c>
      <c r="AN441" s="369" t="s">
        <v>1736</v>
      </c>
      <c r="AO441" s="369" t="s">
        <v>1788</v>
      </c>
      <c r="AP441" s="376">
        <v>1</v>
      </c>
      <c r="AQ441" s="369" t="s">
        <v>1756</v>
      </c>
      <c r="AR441" s="369" t="s">
        <v>587</v>
      </c>
      <c r="AS441" s="369">
        <v>94</v>
      </c>
      <c r="AT441" s="369" t="s">
        <v>585</v>
      </c>
      <c r="AU441" s="369">
        <v>27</v>
      </c>
      <c r="AV441" s="369">
        <v>0</v>
      </c>
      <c r="AW441" s="369">
        <v>7</v>
      </c>
      <c r="AX441" s="369">
        <v>0</v>
      </c>
      <c r="AY441" s="369">
        <v>0</v>
      </c>
      <c r="AZ441" s="369" t="s">
        <v>595</v>
      </c>
    </row>
    <row r="442" spans="1:70" ht="18" customHeight="1">
      <c r="A442" s="369" t="s">
        <v>1739</v>
      </c>
      <c r="B442" s="370" t="s">
        <v>794</v>
      </c>
      <c r="C442" s="370">
        <v>2012</v>
      </c>
      <c r="D442" s="370" t="str">
        <f t="shared" si="6"/>
        <v>RINS1056-2012</v>
      </c>
      <c r="H442" s="402" t="s">
        <v>620</v>
      </c>
      <c r="Q442" s="368">
        <v>151</v>
      </c>
      <c r="R442" s="369" t="s">
        <v>596</v>
      </c>
      <c r="U442" s="372" t="s">
        <v>620</v>
      </c>
      <c r="W442" s="369" t="s">
        <v>620</v>
      </c>
      <c r="X442" s="369"/>
      <c r="Y442" s="369"/>
      <c r="AK442" s="369">
        <v>2012</v>
      </c>
      <c r="AL442" s="375" t="d">
        <v>2012-06-22</v>
      </c>
      <c r="AM442" s="372" t="s">
        <v>1813</v>
      </c>
      <c r="AN442" s="369" t="s">
        <v>1736</v>
      </c>
      <c r="AO442" s="369" t="s">
        <v>1788</v>
      </c>
      <c r="AP442" s="376">
        <v>1</v>
      </c>
      <c r="AQ442" s="369" t="s">
        <v>1756</v>
      </c>
      <c r="AR442" s="369" t="s">
        <v>587</v>
      </c>
      <c r="AS442" s="369">
        <v>94</v>
      </c>
      <c r="AT442" s="369" t="s">
        <v>585</v>
      </c>
      <c r="AU442" s="369">
        <v>8</v>
      </c>
      <c r="AV442" s="369">
        <v>0</v>
      </c>
      <c r="AW442" s="369">
        <v>2</v>
      </c>
      <c r="AX442" s="369">
        <v>0</v>
      </c>
      <c r="AY442" s="369">
        <v>0</v>
      </c>
      <c r="AZ442" s="369" t="s">
        <v>615</v>
      </c>
    </row>
    <row r="443" spans="1:70" ht="18" customHeight="1">
      <c r="A443" s="369" t="s">
        <v>1739</v>
      </c>
      <c r="B443" s="370" t="s">
        <v>795</v>
      </c>
      <c r="C443" s="370">
        <v>2012</v>
      </c>
      <c r="D443" s="370" t="str">
        <f t="shared" si="6"/>
        <v>RINS1057-2012</v>
      </c>
      <c r="H443" s="402" t="s">
        <v>620</v>
      </c>
      <c r="Q443" s="368">
        <v>152</v>
      </c>
      <c r="R443" s="369" t="s">
        <v>596</v>
      </c>
      <c r="U443" s="372" t="s">
        <v>620</v>
      </c>
      <c r="W443" s="369" t="s">
        <v>620</v>
      </c>
      <c r="X443" s="369"/>
      <c r="Y443" s="369"/>
      <c r="AK443" s="369">
        <v>2012</v>
      </c>
      <c r="AL443" s="375" t="d">
        <v>2012-06-22</v>
      </c>
      <c r="AM443" s="372" t="s">
        <v>1813</v>
      </c>
      <c r="AN443" s="369" t="s">
        <v>1736</v>
      </c>
      <c r="AO443" s="369" t="s">
        <v>1788</v>
      </c>
      <c r="AP443" s="376">
        <v>1</v>
      </c>
      <c r="AQ443" s="369" t="s">
        <v>1756</v>
      </c>
      <c r="AR443" s="369" t="s">
        <v>587</v>
      </c>
      <c r="AS443" s="369">
        <v>94</v>
      </c>
      <c r="AT443" s="369" t="s">
        <v>585</v>
      </c>
      <c r="AU443" s="369">
        <v>7</v>
      </c>
      <c r="AV443" s="369">
        <v>0</v>
      </c>
      <c r="AW443" s="369">
        <v>4</v>
      </c>
      <c r="AX443" s="369">
        <v>0</v>
      </c>
      <c r="AY443" s="369">
        <v>0</v>
      </c>
      <c r="AZ443" s="369" t="s">
        <v>615</v>
      </c>
    </row>
    <row r="444" spans="1:70" ht="18" customHeight="1">
      <c r="A444" s="369" t="s">
        <v>1739</v>
      </c>
      <c r="B444" s="370" t="s">
        <v>796</v>
      </c>
      <c r="C444" s="370">
        <v>2012</v>
      </c>
      <c r="D444" s="370" t="str">
        <f t="shared" si="6"/>
        <v>RINS1058-2012</v>
      </c>
      <c r="H444" s="402" t="s">
        <v>620</v>
      </c>
      <c r="Q444" s="368">
        <v>153</v>
      </c>
      <c r="R444" s="369" t="s">
        <v>596</v>
      </c>
      <c r="U444" s="372" t="s">
        <v>620</v>
      </c>
      <c r="W444" s="369" t="s">
        <v>620</v>
      </c>
      <c r="X444" s="369"/>
      <c r="Y444" s="369"/>
      <c r="AK444" s="369">
        <v>2012</v>
      </c>
      <c r="AL444" s="375" t="d">
        <v>2012-06-22</v>
      </c>
      <c r="AM444" s="372" t="s">
        <v>1813</v>
      </c>
      <c r="AN444" s="369" t="s">
        <v>1736</v>
      </c>
      <c r="AO444" s="369" t="s">
        <v>1788</v>
      </c>
      <c r="AP444" s="376">
        <v>1</v>
      </c>
      <c r="AQ444" s="369" t="s">
        <v>1756</v>
      </c>
      <c r="AR444" s="369" t="s">
        <v>587</v>
      </c>
      <c r="AS444" s="369">
        <v>93</v>
      </c>
      <c r="AT444" s="369" t="s">
        <v>585</v>
      </c>
      <c r="AU444" s="369">
        <v>23</v>
      </c>
      <c r="AV444" s="369">
        <v>0</v>
      </c>
      <c r="AW444" s="369">
        <v>3</v>
      </c>
      <c r="AX444" s="369">
        <v>0</v>
      </c>
      <c r="AY444" s="369">
        <v>0</v>
      </c>
      <c r="AZ444" s="369" t="s">
        <v>595</v>
      </c>
    </row>
    <row r="445" spans="1:70" ht="18" customHeight="1">
      <c r="A445" s="369" t="s">
        <v>1739</v>
      </c>
      <c r="B445" s="370" t="s">
        <v>797</v>
      </c>
      <c r="C445" s="370">
        <v>2012</v>
      </c>
      <c r="D445" s="370" t="str">
        <f t="shared" si="6"/>
        <v>RINS1059-2012</v>
      </c>
      <c r="H445" s="402" t="s">
        <v>620</v>
      </c>
      <c r="Q445" s="368">
        <v>154</v>
      </c>
      <c r="R445" s="369" t="s">
        <v>596</v>
      </c>
      <c r="U445" s="372" t="s">
        <v>620</v>
      </c>
      <c r="W445" s="369" t="s">
        <v>620</v>
      </c>
      <c r="X445" s="369"/>
      <c r="Y445" s="369"/>
      <c r="AK445" s="369">
        <v>2012</v>
      </c>
      <c r="AL445" s="375" t="d">
        <v>2012-06-22</v>
      </c>
      <c r="AM445" s="372" t="s">
        <v>1813</v>
      </c>
      <c r="AN445" s="369" t="s">
        <v>1736</v>
      </c>
      <c r="AO445" s="369" t="s">
        <v>1788</v>
      </c>
      <c r="AP445" s="376">
        <v>1</v>
      </c>
      <c r="AQ445" s="369" t="s">
        <v>1756</v>
      </c>
      <c r="AR445" s="369" t="s">
        <v>587</v>
      </c>
      <c r="AS445" s="369">
        <v>98</v>
      </c>
      <c r="AU445" s="369">
        <v>4</v>
      </c>
      <c r="AV445" s="369">
        <v>0</v>
      </c>
      <c r="AW445" s="369">
        <v>1</v>
      </c>
      <c r="AX445" s="369">
        <v>0</v>
      </c>
      <c r="AY445" s="369">
        <v>0</v>
      </c>
      <c r="AZ445" s="369" t="s">
        <v>799</v>
      </c>
    </row>
    <row r="446" spans="1:70" ht="18" customHeight="1">
      <c r="A446" s="369" t="s">
        <v>1740</v>
      </c>
      <c r="B446" s="370" t="s">
        <v>817</v>
      </c>
      <c r="C446" s="370">
        <v>2012</v>
      </c>
      <c r="D446" s="370" t="str">
        <f t="shared" si="6"/>
        <v>RINS2001-2012</v>
      </c>
      <c r="E446" s="369" t="s">
        <v>707</v>
      </c>
      <c r="F446" s="369" t="s">
        <v>929</v>
      </c>
      <c r="G446" s="398">
        <v>1</v>
      </c>
      <c r="H446" s="403" t="s">
        <v>1783</v>
      </c>
      <c r="I446" s="374">
        <v>4495055.22</v>
      </c>
      <c r="J446" s="374">
        <v>403899.84</v>
      </c>
      <c r="K446" s="369">
        <v>0</v>
      </c>
      <c r="L446" s="369">
        <v>3</v>
      </c>
      <c r="M446" s="369">
        <v>0</v>
      </c>
      <c r="N446" s="369">
        <v>0</v>
      </c>
      <c r="Q446" s="368">
        <v>155</v>
      </c>
      <c r="R446" s="369" t="s">
        <v>587</v>
      </c>
      <c r="U446" s="381" t="s">
        <v>235</v>
      </c>
      <c r="V446" s="382"/>
      <c r="W446" s="382" t="s">
        <v>587</v>
      </c>
      <c r="X446" s="369"/>
      <c r="Y446" s="369"/>
      <c r="AK446" s="369">
        <v>2012</v>
      </c>
      <c r="AL446" s="375" t="d">
        <v>2012-06-21</v>
      </c>
      <c r="AM446" s="372" t="s">
        <v>1810</v>
      </c>
      <c r="AN446" s="369" t="s">
        <v>1736</v>
      </c>
      <c r="AO446" s="369" t="s">
        <v>1788</v>
      </c>
      <c r="AP446" s="376">
        <v>2</v>
      </c>
      <c r="AQ446" s="369" t="s">
        <v>1757</v>
      </c>
      <c r="AR446" s="369" t="s">
        <v>587</v>
      </c>
      <c r="AS446" s="369">
        <v>0</v>
      </c>
      <c r="AT446" s="369" t="s">
        <v>585</v>
      </c>
      <c r="AU446" s="369">
        <v>3</v>
      </c>
      <c r="AV446" s="369">
        <v>0</v>
      </c>
      <c r="AW446" s="369">
        <v>3</v>
      </c>
      <c r="AX446" s="369">
        <v>0</v>
      </c>
      <c r="AY446" s="369">
        <v>0</v>
      </c>
      <c r="AZ446" s="369" t="s">
        <v>915</v>
      </c>
      <c r="BG446" s="369">
        <v>0</v>
      </c>
      <c r="BH446" s="369">
        <v>0</v>
      </c>
      <c r="BI446" s="369">
        <v>0</v>
      </c>
      <c r="BJ446" s="369">
        <v>42</v>
      </c>
      <c r="BK446" s="369">
        <v>8</v>
      </c>
      <c r="BL446" s="369">
        <v>16</v>
      </c>
      <c r="BM446" s="369">
        <v>50</v>
      </c>
      <c r="BN446" s="369">
        <v>49</v>
      </c>
      <c r="BO446" s="369">
        <v>41</v>
      </c>
      <c r="BP446" s="369">
        <v>5</v>
      </c>
      <c r="BQ446" s="369">
        <v>5</v>
      </c>
      <c r="BR446" s="369">
        <v>5</v>
      </c>
    </row>
    <row r="447" spans="1:70" ht="18" customHeight="1">
      <c r="A447" s="369" t="s">
        <v>1740</v>
      </c>
      <c r="B447" s="370" t="s">
        <v>818</v>
      </c>
      <c r="C447" s="370">
        <v>2012</v>
      </c>
      <c r="D447" s="370" t="str">
        <f t="shared" si="6"/>
        <v>RINS2002-2012</v>
      </c>
      <c r="E447" s="369" t="s">
        <v>707</v>
      </c>
      <c r="F447" s="369" t="s">
        <v>929</v>
      </c>
      <c r="G447" s="398">
        <v>2</v>
      </c>
      <c r="H447" s="403" t="s">
        <v>1775</v>
      </c>
      <c r="I447" s="374">
        <v>4495051.55</v>
      </c>
      <c r="J447" s="374">
        <v>403897.59</v>
      </c>
      <c r="K447" s="369">
        <v>0</v>
      </c>
      <c r="L447" s="369">
        <v>0</v>
      </c>
      <c r="M447" s="369">
        <v>0</v>
      </c>
      <c r="N447" s="369">
        <v>1</v>
      </c>
      <c r="Q447" s="368">
        <v>156</v>
      </c>
      <c r="R447" s="369" t="s">
        <v>587</v>
      </c>
      <c r="U447" s="381" t="s">
        <v>236</v>
      </c>
      <c r="V447" s="382"/>
      <c r="W447" s="382" t="s">
        <v>587</v>
      </c>
      <c r="X447" s="369"/>
      <c r="Y447" s="369"/>
      <c r="AK447" s="369">
        <v>2012</v>
      </c>
      <c r="AL447" s="375" t="d">
        <v>2012-06-21</v>
      </c>
      <c r="AM447" s="372" t="s">
        <v>1810</v>
      </c>
      <c r="AN447" s="369" t="s">
        <v>1736</v>
      </c>
      <c r="AO447" s="369" t="s">
        <v>1788</v>
      </c>
      <c r="AP447" s="376">
        <v>2</v>
      </c>
      <c r="AQ447" s="369" t="s">
        <v>1757</v>
      </c>
      <c r="AR447" s="369" t="s">
        <v>587</v>
      </c>
      <c r="AS447" s="369">
        <v>3</v>
      </c>
      <c r="AT447" s="369" t="s">
        <v>585</v>
      </c>
      <c r="AU447" s="369">
        <v>0</v>
      </c>
      <c r="AV447" s="369">
        <v>0</v>
      </c>
      <c r="AW447" s="369">
        <v>0</v>
      </c>
      <c r="AX447" s="369">
        <v>0</v>
      </c>
      <c r="AY447" s="369">
        <v>1</v>
      </c>
      <c r="BG447" s="369">
        <v>0</v>
      </c>
      <c r="BJ447" s="369">
        <v>0</v>
      </c>
      <c r="BM447" s="369">
        <v>46</v>
      </c>
      <c r="BP447" s="369">
        <v>0</v>
      </c>
    </row>
    <row r="448" spans="1:70" ht="18" customHeight="1">
      <c r="A448" s="369" t="s">
        <v>1740</v>
      </c>
      <c r="B448" s="370" t="s">
        <v>819</v>
      </c>
      <c r="C448" s="370">
        <v>2012</v>
      </c>
      <c r="D448" s="370" t="str">
        <f t="shared" si="6"/>
        <v>RINS2003-2012</v>
      </c>
      <c r="E448" s="369" t="s">
        <v>707</v>
      </c>
      <c r="F448" s="369" t="s">
        <v>929</v>
      </c>
      <c r="G448" s="398">
        <v>3</v>
      </c>
      <c r="H448" s="403" t="s">
        <v>1786</v>
      </c>
      <c r="I448" s="374">
        <v>4495046.45</v>
      </c>
      <c r="J448" s="374">
        <v>403873.56</v>
      </c>
      <c r="K448" s="369">
        <v>0</v>
      </c>
      <c r="L448" s="369">
        <v>5</v>
      </c>
      <c r="M448" s="369">
        <v>0</v>
      </c>
      <c r="N448" s="369">
        <v>0</v>
      </c>
      <c r="Q448" s="368">
        <v>157</v>
      </c>
      <c r="R448" s="369" t="s">
        <v>587</v>
      </c>
      <c r="U448" s="381" t="s">
        <v>237</v>
      </c>
      <c r="V448" s="382"/>
      <c r="W448" s="382" t="s">
        <v>587</v>
      </c>
      <c r="X448" s="369"/>
      <c r="Y448" s="369"/>
      <c r="AK448" s="369">
        <v>2012</v>
      </c>
      <c r="AL448" s="375" t="d">
        <v>2012-06-21</v>
      </c>
      <c r="AM448" s="372" t="s">
        <v>1810</v>
      </c>
      <c r="AN448" s="369" t="s">
        <v>1736</v>
      </c>
      <c r="AO448" s="369" t="s">
        <v>1788</v>
      </c>
      <c r="AP448" s="376">
        <v>2</v>
      </c>
      <c r="AQ448" s="369" t="s">
        <v>1757</v>
      </c>
      <c r="AR448" s="369" t="s">
        <v>587</v>
      </c>
      <c r="AS448" s="369">
        <v>3</v>
      </c>
      <c r="AT448" s="369" t="s">
        <v>594</v>
      </c>
      <c r="AU448" s="369">
        <v>25</v>
      </c>
      <c r="AV448" s="369">
        <v>0</v>
      </c>
      <c r="AW448" s="369">
        <v>5</v>
      </c>
      <c r="AX448" s="369">
        <v>0</v>
      </c>
      <c r="AY448" s="369">
        <v>0</v>
      </c>
      <c r="AZ448" s="369" t="s">
        <v>615</v>
      </c>
      <c r="BG448" s="369">
        <v>1</v>
      </c>
      <c r="BH448" s="369">
        <v>0</v>
      </c>
      <c r="BI448" s="369">
        <v>1</v>
      </c>
      <c r="BJ448" s="369">
        <v>120</v>
      </c>
      <c r="BK448" s="369">
        <v>27</v>
      </c>
      <c r="BL448" s="369">
        <v>12</v>
      </c>
      <c r="BM448" s="369">
        <v>50</v>
      </c>
      <c r="BN448" s="369">
        <v>48</v>
      </c>
      <c r="BO448" s="369">
        <v>40</v>
      </c>
      <c r="BP448" s="369">
        <v>5</v>
      </c>
      <c r="BQ448" s="369">
        <v>5</v>
      </c>
      <c r="BR448" s="369">
        <v>5</v>
      </c>
    </row>
    <row r="449" spans="1:70" ht="18" customHeight="1">
      <c r="A449" s="369" t="s">
        <v>1740</v>
      </c>
      <c r="B449" s="370" t="s">
        <v>820</v>
      </c>
      <c r="C449" s="370">
        <v>2012</v>
      </c>
      <c r="D449" s="370" t="str">
        <f t="shared" si="6"/>
        <v>RINS2004-2012</v>
      </c>
      <c r="E449" s="369" t="s">
        <v>707</v>
      </c>
      <c r="F449" s="369" t="s">
        <v>929</v>
      </c>
      <c r="G449" s="398">
        <v>5</v>
      </c>
      <c r="H449" s="403" t="s">
        <v>1771</v>
      </c>
      <c r="I449" s="374">
        <v>4495020.5199999996</v>
      </c>
      <c r="J449" s="374">
        <v>403847.17</v>
      </c>
      <c r="K449" s="369">
        <v>0</v>
      </c>
      <c r="L449" s="369">
        <v>6</v>
      </c>
      <c r="M449" s="369">
        <v>0</v>
      </c>
      <c r="N449" s="369">
        <v>0</v>
      </c>
      <c r="Q449" s="368">
        <v>158</v>
      </c>
      <c r="R449" s="369" t="s">
        <v>587</v>
      </c>
      <c r="U449" s="381" t="s">
        <v>238</v>
      </c>
      <c r="V449" s="382" t="s">
        <v>378</v>
      </c>
      <c r="W449" s="382" t="s">
        <v>587</v>
      </c>
      <c r="X449" s="369"/>
      <c r="Y449" s="369"/>
      <c r="AK449" s="369">
        <v>2012</v>
      </c>
      <c r="AL449" s="375" t="d">
        <v>2012-06-21</v>
      </c>
      <c r="AM449" s="372" t="s">
        <v>1810</v>
      </c>
      <c r="AN449" s="369" t="s">
        <v>1736</v>
      </c>
      <c r="AO449" s="369" t="s">
        <v>1788</v>
      </c>
      <c r="AP449" s="376">
        <v>2</v>
      </c>
      <c r="AQ449" s="369" t="s">
        <v>1757</v>
      </c>
      <c r="AR449" s="369" t="s">
        <v>587</v>
      </c>
      <c r="AS449" s="369" t="s">
        <v>916</v>
      </c>
      <c r="AT449" s="369" t="s">
        <v>594</v>
      </c>
      <c r="AU449" s="369">
        <v>57</v>
      </c>
      <c r="AV449" s="369">
        <v>0</v>
      </c>
      <c r="AW449" s="369">
        <v>3</v>
      </c>
      <c r="AX449" s="369">
        <v>0</v>
      </c>
      <c r="AY449" s="369">
        <v>0</v>
      </c>
      <c r="AZ449" s="369" t="s">
        <v>800</v>
      </c>
      <c r="BG449" s="369">
        <v>21</v>
      </c>
      <c r="BH449" s="369">
        <v>65</v>
      </c>
      <c r="BI449" s="369">
        <v>26</v>
      </c>
      <c r="BJ449" s="369">
        <v>75</v>
      </c>
      <c r="BK449" s="369">
        <v>155</v>
      </c>
      <c r="BL449" s="369">
        <v>63</v>
      </c>
      <c r="BM449" s="369">
        <v>66</v>
      </c>
      <c r="BN449" s="369">
        <v>65</v>
      </c>
      <c r="BO449" s="369">
        <v>61</v>
      </c>
      <c r="BP449" s="369">
        <v>5</v>
      </c>
      <c r="BQ449" s="369">
        <v>5</v>
      </c>
      <c r="BR449" s="369">
        <v>5</v>
      </c>
    </row>
    <row r="450" spans="1:70" ht="18" customHeight="1">
      <c r="A450" s="369" t="s">
        <v>1740</v>
      </c>
      <c r="B450" s="370" t="s">
        <v>821</v>
      </c>
      <c r="C450" s="370">
        <v>2012</v>
      </c>
      <c r="D450" s="370" t="str">
        <f t="shared" si="6"/>
        <v>RINS2005-2012</v>
      </c>
      <c r="E450" s="369" t="s">
        <v>707</v>
      </c>
      <c r="F450" s="369" t="s">
        <v>929</v>
      </c>
      <c r="G450" s="398">
        <v>6</v>
      </c>
      <c r="H450" s="403" t="s">
        <v>1772</v>
      </c>
      <c r="I450" s="374">
        <v>4495009.96</v>
      </c>
      <c r="J450" s="374">
        <v>403853.78</v>
      </c>
      <c r="K450" s="369">
        <v>0</v>
      </c>
      <c r="L450" s="369">
        <v>3</v>
      </c>
      <c r="M450" s="369">
        <v>0</v>
      </c>
      <c r="N450" s="369">
        <v>1</v>
      </c>
      <c r="Q450" s="368">
        <v>159</v>
      </c>
      <c r="R450" s="369" t="s">
        <v>587</v>
      </c>
      <c r="U450" s="381" t="s">
        <v>239</v>
      </c>
      <c r="V450" s="382"/>
      <c r="W450" s="382" t="s">
        <v>587</v>
      </c>
      <c r="X450" s="369"/>
      <c r="Y450" s="369"/>
      <c r="AK450" s="369">
        <v>2012</v>
      </c>
      <c r="AL450" s="375" t="d">
        <v>2012-06-21</v>
      </c>
      <c r="AM450" s="372" t="s">
        <v>1810</v>
      </c>
      <c r="AN450" s="369" t="s">
        <v>1736</v>
      </c>
      <c r="AO450" s="369" t="s">
        <v>1788</v>
      </c>
      <c r="AP450" s="376">
        <v>2</v>
      </c>
      <c r="AQ450" s="369" t="s">
        <v>1757</v>
      </c>
      <c r="AR450" s="369" t="s">
        <v>587</v>
      </c>
      <c r="AS450" s="369" t="s">
        <v>917</v>
      </c>
      <c r="AT450" s="369" t="s">
        <v>594</v>
      </c>
      <c r="AU450" s="369">
        <v>51</v>
      </c>
      <c r="AV450" s="369">
        <v>0</v>
      </c>
      <c r="AW450" s="369">
        <v>2</v>
      </c>
      <c r="AX450" s="369">
        <v>0</v>
      </c>
      <c r="AY450" s="369">
        <v>0</v>
      </c>
      <c r="AZ450" s="369" t="s">
        <v>800</v>
      </c>
      <c r="BG450" s="369">
        <v>0</v>
      </c>
      <c r="BH450" s="369">
        <v>0</v>
      </c>
      <c r="BI450" s="369">
        <v>0</v>
      </c>
      <c r="BJ450" s="369">
        <v>126</v>
      </c>
      <c r="BK450" s="369">
        <v>49</v>
      </c>
      <c r="BL450" s="369">
        <v>16</v>
      </c>
      <c r="BM450" s="369">
        <v>46</v>
      </c>
      <c r="BN450" s="369">
        <v>46</v>
      </c>
      <c r="BO450" s="369">
        <v>45</v>
      </c>
      <c r="BP450" s="369">
        <v>5</v>
      </c>
      <c r="BQ450" s="369">
        <v>5</v>
      </c>
      <c r="BR450" s="369">
        <v>5</v>
      </c>
    </row>
    <row r="451" spans="1:70" ht="18" customHeight="1">
      <c r="A451" s="369" t="s">
        <v>1740</v>
      </c>
      <c r="B451" s="370" t="s">
        <v>822</v>
      </c>
      <c r="C451" s="370">
        <v>2012</v>
      </c>
      <c r="D451" s="370" t="str">
        <f t="shared" ref="D451:D514" si="7">B451&amp;"-"&amp;C451</f>
        <v>RINS2006-2012</v>
      </c>
      <c r="E451" s="369" t="s">
        <v>707</v>
      </c>
      <c r="F451" s="369" t="s">
        <v>929</v>
      </c>
      <c r="G451" s="398">
        <v>7</v>
      </c>
      <c r="H451" s="403" t="s">
        <v>1773</v>
      </c>
      <c r="I451" s="374">
        <v>4494988.24</v>
      </c>
      <c r="J451" s="374">
        <v>403869.16</v>
      </c>
      <c r="K451" s="369">
        <v>0</v>
      </c>
      <c r="L451" s="369">
        <v>2</v>
      </c>
      <c r="M451" s="369">
        <v>0</v>
      </c>
      <c r="N451" s="369">
        <v>0</v>
      </c>
      <c r="Q451" s="368">
        <v>160</v>
      </c>
      <c r="R451" s="369" t="s">
        <v>587</v>
      </c>
      <c r="U451" s="381" t="s">
        <v>240</v>
      </c>
      <c r="V451" s="382"/>
      <c r="W451" s="382" t="s">
        <v>587</v>
      </c>
      <c r="X451" s="369"/>
      <c r="Y451" s="369"/>
      <c r="AK451" s="369">
        <v>2012</v>
      </c>
      <c r="AL451" s="375" t="d">
        <v>2012-06-21</v>
      </c>
      <c r="AM451" s="372" t="s">
        <v>1810</v>
      </c>
      <c r="AN451" s="369" t="s">
        <v>1736</v>
      </c>
      <c r="AO451" s="369" t="s">
        <v>1788</v>
      </c>
      <c r="AP451" s="376">
        <v>2</v>
      </c>
      <c r="AQ451" s="369" t="s">
        <v>1757</v>
      </c>
      <c r="AR451" s="369" t="s">
        <v>587</v>
      </c>
      <c r="AS451" s="369">
        <v>64</v>
      </c>
      <c r="AT451" s="369" t="s">
        <v>594</v>
      </c>
      <c r="AU451" s="369">
        <v>45</v>
      </c>
      <c r="BG451" s="369">
        <v>0</v>
      </c>
      <c r="BH451" s="369">
        <v>0</v>
      </c>
      <c r="BJ451" s="369">
        <v>46</v>
      </c>
      <c r="BK451" s="369">
        <v>3</v>
      </c>
      <c r="BM451" s="369">
        <v>55</v>
      </c>
      <c r="BN451" s="369">
        <v>47</v>
      </c>
      <c r="BP451" s="369">
        <v>5</v>
      </c>
      <c r="BQ451" s="369">
        <v>5</v>
      </c>
    </row>
    <row r="452" spans="1:70" ht="18" customHeight="1">
      <c r="A452" s="369" t="s">
        <v>1740</v>
      </c>
      <c r="B452" s="370" t="s">
        <v>823</v>
      </c>
      <c r="C452" s="370">
        <v>2012</v>
      </c>
      <c r="D452" s="370" t="str">
        <f t="shared" si="7"/>
        <v>RINS2007-2012</v>
      </c>
      <c r="E452" s="369" t="s">
        <v>707</v>
      </c>
      <c r="F452" s="369" t="s">
        <v>929</v>
      </c>
      <c r="G452" s="398">
        <v>9</v>
      </c>
      <c r="H452" s="403" t="s">
        <v>1774</v>
      </c>
      <c r="I452" s="374">
        <v>4495055.67</v>
      </c>
      <c r="J452" s="374">
        <v>404006.15</v>
      </c>
      <c r="K452" s="369">
        <v>0</v>
      </c>
      <c r="L452" s="369">
        <v>2</v>
      </c>
      <c r="M452" s="369">
        <v>0</v>
      </c>
      <c r="N452" s="369">
        <v>0</v>
      </c>
      <c r="Q452" s="368">
        <v>161</v>
      </c>
      <c r="R452" s="369" t="s">
        <v>587</v>
      </c>
      <c r="U452" s="381" t="s">
        <v>241</v>
      </c>
      <c r="V452" s="382"/>
      <c r="W452" s="382" t="s">
        <v>587</v>
      </c>
      <c r="X452" s="369"/>
      <c r="Y452" s="369"/>
      <c r="AK452" s="369">
        <v>2012</v>
      </c>
      <c r="AL452" s="375" t="d">
        <v>2012-06-21</v>
      </c>
      <c r="AM452" s="372" t="s">
        <v>1810</v>
      </c>
      <c r="AN452" s="369" t="s">
        <v>1736</v>
      </c>
      <c r="AO452" s="369" t="s">
        <v>1788</v>
      </c>
      <c r="AP452" s="376">
        <v>2</v>
      </c>
      <c r="AQ452" s="369" t="s">
        <v>1757</v>
      </c>
      <c r="AR452" s="369" t="s">
        <v>587</v>
      </c>
      <c r="AS452" s="369">
        <v>0</v>
      </c>
      <c r="AT452" s="369" t="s">
        <v>585</v>
      </c>
      <c r="AU452" s="369">
        <v>111</v>
      </c>
      <c r="AV452" s="369">
        <v>0</v>
      </c>
      <c r="AW452" s="369">
        <v>2</v>
      </c>
      <c r="AX452" s="369">
        <v>0</v>
      </c>
      <c r="AY452" s="369">
        <v>0</v>
      </c>
      <c r="AZ452" s="369" t="s">
        <v>800</v>
      </c>
      <c r="BG452" s="369">
        <v>0</v>
      </c>
      <c r="BH452" s="369">
        <v>0</v>
      </c>
      <c r="BJ452" s="369">
        <v>42</v>
      </c>
      <c r="BK452" s="369">
        <v>24</v>
      </c>
      <c r="BM452" s="369">
        <v>54</v>
      </c>
      <c r="BN452" s="369">
        <v>47</v>
      </c>
      <c r="BP452" s="369">
        <v>4</v>
      </c>
      <c r="BQ452" s="369">
        <v>5</v>
      </c>
    </row>
    <row r="453" spans="1:70" ht="18" customHeight="1">
      <c r="A453" s="369" t="s">
        <v>1740</v>
      </c>
      <c r="B453" s="370" t="s">
        <v>824</v>
      </c>
      <c r="C453" s="370">
        <v>2012</v>
      </c>
      <c r="D453" s="370" t="str">
        <f t="shared" si="7"/>
        <v>RINS2008-2012</v>
      </c>
      <c r="E453" s="369" t="s">
        <v>707</v>
      </c>
      <c r="F453" s="369" t="s">
        <v>929</v>
      </c>
      <c r="G453" s="398">
        <v>8</v>
      </c>
      <c r="H453" s="403" t="s">
        <v>1787</v>
      </c>
      <c r="I453" s="374">
        <v>4495057.91</v>
      </c>
      <c r="J453" s="374">
        <v>404002.42</v>
      </c>
      <c r="K453" s="369">
        <v>0</v>
      </c>
      <c r="L453" s="369">
        <v>1</v>
      </c>
      <c r="M453" s="369">
        <v>0</v>
      </c>
      <c r="N453" s="369">
        <v>0</v>
      </c>
      <c r="Q453" s="368">
        <v>162</v>
      </c>
      <c r="R453" s="369" t="s">
        <v>587</v>
      </c>
      <c r="U453" s="381" t="s">
        <v>242</v>
      </c>
      <c r="V453" s="382"/>
      <c r="W453" s="382" t="s">
        <v>587</v>
      </c>
      <c r="X453" s="369"/>
      <c r="Y453" s="369"/>
      <c r="AK453" s="369">
        <v>2012</v>
      </c>
      <c r="AL453" s="375" t="d">
        <v>2012-06-21</v>
      </c>
      <c r="AM453" s="372" t="s">
        <v>1810</v>
      </c>
      <c r="AN453" s="369" t="s">
        <v>1736</v>
      </c>
      <c r="AO453" s="369" t="s">
        <v>1788</v>
      </c>
      <c r="AP453" s="376">
        <v>2</v>
      </c>
      <c r="AQ453" s="369" t="s">
        <v>1757</v>
      </c>
      <c r="AR453" s="369" t="s">
        <v>587</v>
      </c>
      <c r="AS453" s="369">
        <v>0</v>
      </c>
      <c r="AT453" s="369" t="s">
        <v>585</v>
      </c>
      <c r="AU453" s="369">
        <v>110</v>
      </c>
      <c r="AV453" s="369">
        <v>0</v>
      </c>
      <c r="AW453" s="369">
        <v>1</v>
      </c>
      <c r="AX453" s="369">
        <v>0</v>
      </c>
      <c r="AY453" s="369">
        <v>0</v>
      </c>
      <c r="AZ453" s="369" t="s">
        <v>800</v>
      </c>
      <c r="BG453" s="369">
        <v>0</v>
      </c>
      <c r="BJ453" s="369">
        <v>163</v>
      </c>
      <c r="BM453" s="369">
        <v>64</v>
      </c>
      <c r="BP453" s="369">
        <v>5</v>
      </c>
    </row>
    <row r="454" spans="1:70" ht="18" customHeight="1">
      <c r="A454" s="369" t="s">
        <v>1740</v>
      </c>
      <c r="B454" s="370" t="s">
        <v>825</v>
      </c>
      <c r="C454" s="370">
        <v>2012</v>
      </c>
      <c r="D454" s="370" t="str">
        <f t="shared" si="7"/>
        <v>RINS2009-2012</v>
      </c>
      <c r="E454" s="369" t="s">
        <v>707</v>
      </c>
      <c r="F454" s="369" t="s">
        <v>929</v>
      </c>
      <c r="G454" s="398">
        <v>10</v>
      </c>
      <c r="H454" s="403" t="s">
        <v>545</v>
      </c>
      <c r="I454" s="374">
        <v>4495009.13</v>
      </c>
      <c r="J454" s="374">
        <v>403993.57</v>
      </c>
      <c r="K454" s="369">
        <v>0</v>
      </c>
      <c r="L454" s="369">
        <v>2</v>
      </c>
      <c r="M454" s="369">
        <v>0</v>
      </c>
      <c r="N454" s="369">
        <v>0</v>
      </c>
      <c r="P454" s="369" t="s">
        <v>918</v>
      </c>
      <c r="Q454" s="368">
        <v>163</v>
      </c>
      <c r="R454" s="369" t="s">
        <v>587</v>
      </c>
      <c r="U454" s="381" t="s">
        <v>243</v>
      </c>
      <c r="V454" s="382"/>
      <c r="W454" s="382" t="s">
        <v>587</v>
      </c>
      <c r="X454" s="369"/>
      <c r="Y454" s="369"/>
      <c r="AK454" s="369">
        <v>2012</v>
      </c>
      <c r="AL454" s="375" t="d">
        <v>2012-06-21</v>
      </c>
      <c r="AM454" s="372" t="s">
        <v>1810</v>
      </c>
      <c r="AN454" s="369" t="s">
        <v>1736</v>
      </c>
      <c r="AO454" s="369" t="s">
        <v>1788</v>
      </c>
      <c r="AP454" s="376">
        <v>2</v>
      </c>
      <c r="AQ454" s="369" t="s">
        <v>1757</v>
      </c>
      <c r="AR454" s="369" t="s">
        <v>587</v>
      </c>
      <c r="AT454" s="369" t="s">
        <v>585</v>
      </c>
      <c r="AU454" s="369">
        <v>101.6</v>
      </c>
      <c r="AV454" s="369">
        <v>0</v>
      </c>
      <c r="AW454" s="369">
        <v>2</v>
      </c>
      <c r="AX454" s="369">
        <v>0</v>
      </c>
      <c r="AY454" s="369">
        <v>0</v>
      </c>
      <c r="AZ454" s="369" t="s">
        <v>800</v>
      </c>
      <c r="BG454" s="369">
        <v>11</v>
      </c>
      <c r="BH454" s="369">
        <v>2</v>
      </c>
      <c r="BJ454" s="369">
        <v>21</v>
      </c>
      <c r="BK454" s="369">
        <v>45</v>
      </c>
      <c r="BM454" s="369">
        <v>52</v>
      </c>
      <c r="BN454" s="369">
        <v>50</v>
      </c>
      <c r="BP454" s="369">
        <v>5</v>
      </c>
      <c r="BQ454" s="369">
        <v>4</v>
      </c>
    </row>
    <row r="455" spans="1:70" ht="18" customHeight="1">
      <c r="A455" s="369" t="s">
        <v>1740</v>
      </c>
      <c r="B455" s="370" t="s">
        <v>826</v>
      </c>
      <c r="C455" s="370">
        <v>2012</v>
      </c>
      <c r="D455" s="370" t="str">
        <f t="shared" si="7"/>
        <v>RINS2010-2012</v>
      </c>
      <c r="H455" s="402" t="s">
        <v>620</v>
      </c>
      <c r="P455" s="369" t="s">
        <v>919</v>
      </c>
      <c r="Q455" s="368">
        <v>164</v>
      </c>
      <c r="R455" s="369" t="s">
        <v>596</v>
      </c>
      <c r="U455" s="381" t="s">
        <v>620</v>
      </c>
      <c r="V455" s="382"/>
      <c r="W455" s="369" t="s">
        <v>620</v>
      </c>
      <c r="X455" s="369"/>
      <c r="Y455" s="369"/>
      <c r="AK455" s="369">
        <v>2012</v>
      </c>
      <c r="AL455" s="375" t="d">
        <v>2012-06-21</v>
      </c>
      <c r="AM455" s="372" t="s">
        <v>1810</v>
      </c>
      <c r="AN455" s="369" t="s">
        <v>1736</v>
      </c>
      <c r="AO455" s="369" t="s">
        <v>1788</v>
      </c>
      <c r="AP455" s="376">
        <v>2</v>
      </c>
      <c r="AQ455" s="369" t="s">
        <v>1757</v>
      </c>
      <c r="AR455" s="369" t="s">
        <v>587</v>
      </c>
      <c r="AT455" s="369" t="s">
        <v>585</v>
      </c>
      <c r="AU455" s="369">
        <v>87.3</v>
      </c>
      <c r="AV455" s="369">
        <v>0</v>
      </c>
      <c r="AW455" s="369">
        <v>1</v>
      </c>
      <c r="AX455" s="369">
        <v>0</v>
      </c>
      <c r="AY455" s="369">
        <v>0</v>
      </c>
      <c r="AZ455" s="369" t="s">
        <v>800</v>
      </c>
    </row>
    <row r="456" spans="1:70" ht="18" customHeight="1">
      <c r="A456" s="369" t="s">
        <v>1740</v>
      </c>
      <c r="B456" s="370" t="s">
        <v>827</v>
      </c>
      <c r="C456" s="370">
        <v>2012</v>
      </c>
      <c r="D456" s="370" t="str">
        <f t="shared" si="7"/>
        <v>RINS2011-2012</v>
      </c>
      <c r="H456" s="402" t="s">
        <v>620</v>
      </c>
      <c r="Q456" s="368">
        <v>165</v>
      </c>
      <c r="R456" s="369" t="s">
        <v>596</v>
      </c>
      <c r="U456" s="372" t="s">
        <v>620</v>
      </c>
      <c r="W456" s="369" t="s">
        <v>620</v>
      </c>
      <c r="X456" s="369"/>
      <c r="Y456" s="369"/>
      <c r="AK456" s="369">
        <v>2012</v>
      </c>
      <c r="AL456" s="375" t="d">
        <v>2012-06-21</v>
      </c>
      <c r="AM456" s="372" t="s">
        <v>1810</v>
      </c>
      <c r="AN456" s="369" t="s">
        <v>1736</v>
      </c>
      <c r="AO456" s="369" t="s">
        <v>1788</v>
      </c>
      <c r="AP456" s="376">
        <v>2</v>
      </c>
      <c r="AQ456" s="369" t="s">
        <v>1757</v>
      </c>
      <c r="AR456" s="369" t="s">
        <v>587</v>
      </c>
      <c r="AS456" s="369">
        <v>4</v>
      </c>
      <c r="AT456" s="369" t="s">
        <v>585</v>
      </c>
      <c r="AU456" s="369">
        <v>13</v>
      </c>
      <c r="AV456" s="369">
        <v>0</v>
      </c>
      <c r="AW456" s="369">
        <v>1</v>
      </c>
      <c r="AX456" s="369">
        <v>0</v>
      </c>
      <c r="AY456" s="369">
        <v>0</v>
      </c>
      <c r="AZ456" s="369" t="s">
        <v>800</v>
      </c>
    </row>
    <row r="457" spans="1:70" ht="18" customHeight="1">
      <c r="A457" s="369" t="s">
        <v>1740</v>
      </c>
      <c r="B457" s="370" t="s">
        <v>828</v>
      </c>
      <c r="C457" s="370">
        <v>2012</v>
      </c>
      <c r="D457" s="370" t="str">
        <f t="shared" si="7"/>
        <v>RINS2012-2012</v>
      </c>
      <c r="H457" s="402" t="s">
        <v>620</v>
      </c>
      <c r="Q457" s="368">
        <v>166</v>
      </c>
      <c r="R457" s="369" t="s">
        <v>596</v>
      </c>
      <c r="U457" s="372" t="s">
        <v>620</v>
      </c>
      <c r="W457" s="369" t="s">
        <v>620</v>
      </c>
      <c r="X457" s="369"/>
      <c r="Y457" s="369"/>
      <c r="AK457" s="369">
        <v>2012</v>
      </c>
      <c r="AL457" s="375" t="d">
        <v>2012-06-21</v>
      </c>
      <c r="AM457" s="372" t="s">
        <v>1810</v>
      </c>
      <c r="AN457" s="369" t="s">
        <v>1736</v>
      </c>
      <c r="AO457" s="369" t="s">
        <v>1788</v>
      </c>
      <c r="AP457" s="376">
        <v>2</v>
      </c>
      <c r="AQ457" s="369" t="s">
        <v>1757</v>
      </c>
      <c r="AR457" s="369" t="s">
        <v>587</v>
      </c>
      <c r="AS457" s="369">
        <v>6</v>
      </c>
      <c r="AT457" s="369" t="s">
        <v>585</v>
      </c>
      <c r="AU457" s="369">
        <v>1</v>
      </c>
      <c r="AV457" s="369">
        <v>0</v>
      </c>
      <c r="AW457" s="369">
        <v>3</v>
      </c>
      <c r="AX457" s="369">
        <v>0</v>
      </c>
      <c r="AY457" s="369">
        <v>0</v>
      </c>
      <c r="AZ457" s="369" t="s">
        <v>800</v>
      </c>
    </row>
    <row r="458" spans="1:70" ht="18" customHeight="1">
      <c r="A458" s="369" t="s">
        <v>1740</v>
      </c>
      <c r="B458" s="370" t="s">
        <v>829</v>
      </c>
      <c r="C458" s="370">
        <v>2012</v>
      </c>
      <c r="D458" s="370" t="str">
        <f t="shared" si="7"/>
        <v>RINS2013-2012</v>
      </c>
      <c r="H458" s="402" t="s">
        <v>620</v>
      </c>
      <c r="Q458" s="368">
        <v>167</v>
      </c>
      <c r="R458" s="369" t="s">
        <v>596</v>
      </c>
      <c r="U458" s="372" t="s">
        <v>620</v>
      </c>
      <c r="W458" s="369" t="s">
        <v>620</v>
      </c>
      <c r="X458" s="369"/>
      <c r="Y458" s="369"/>
      <c r="AK458" s="369">
        <v>2012</v>
      </c>
      <c r="AL458" s="375" t="d">
        <v>2012-06-21</v>
      </c>
      <c r="AM458" s="372" t="s">
        <v>1810</v>
      </c>
      <c r="AN458" s="369" t="s">
        <v>1736</v>
      </c>
      <c r="AO458" s="369" t="s">
        <v>1788</v>
      </c>
      <c r="AP458" s="376">
        <v>2</v>
      </c>
      <c r="AQ458" s="369" t="s">
        <v>1757</v>
      </c>
      <c r="AR458" s="369" t="s">
        <v>587</v>
      </c>
      <c r="AS458" s="369">
        <v>6</v>
      </c>
      <c r="AT458" s="369" t="s">
        <v>585</v>
      </c>
      <c r="AU458" s="369">
        <v>111</v>
      </c>
      <c r="AV458" s="369">
        <v>0</v>
      </c>
      <c r="AW458" s="369">
        <v>2</v>
      </c>
      <c r="AX458" s="369">
        <v>0</v>
      </c>
      <c r="AY458" s="369">
        <v>0</v>
      </c>
      <c r="AZ458" s="369" t="s">
        <v>800</v>
      </c>
    </row>
    <row r="459" spans="1:70" ht="18" customHeight="1">
      <c r="A459" s="369" t="s">
        <v>1740</v>
      </c>
      <c r="B459" s="370" t="s">
        <v>830</v>
      </c>
      <c r="C459" s="370">
        <v>2012</v>
      </c>
      <c r="D459" s="370" t="str">
        <f t="shared" si="7"/>
        <v>RINS2014-2012</v>
      </c>
      <c r="H459" s="402" t="s">
        <v>620</v>
      </c>
      <c r="Q459" s="368">
        <v>168</v>
      </c>
      <c r="R459" s="369" t="s">
        <v>596</v>
      </c>
      <c r="U459" s="372" t="s">
        <v>620</v>
      </c>
      <c r="W459" s="369" t="s">
        <v>620</v>
      </c>
      <c r="X459" s="369"/>
      <c r="Y459" s="369"/>
      <c r="AK459" s="369">
        <v>2012</v>
      </c>
      <c r="AL459" s="375" t="d">
        <v>2012-06-21</v>
      </c>
      <c r="AM459" s="372" t="s">
        <v>1810</v>
      </c>
      <c r="AN459" s="369" t="s">
        <v>1736</v>
      </c>
      <c r="AO459" s="369" t="s">
        <v>1788</v>
      </c>
      <c r="AP459" s="376">
        <v>2</v>
      </c>
      <c r="AQ459" s="369" t="s">
        <v>1757</v>
      </c>
      <c r="AR459" s="369" t="s">
        <v>587</v>
      </c>
      <c r="AS459" s="369">
        <v>7</v>
      </c>
      <c r="AT459" s="369" t="s">
        <v>594</v>
      </c>
      <c r="AU459" s="369">
        <v>21</v>
      </c>
      <c r="AV459" s="369">
        <v>0</v>
      </c>
      <c r="AW459" s="369">
        <v>1</v>
      </c>
      <c r="AX459" s="369">
        <v>0</v>
      </c>
      <c r="AY459" s="369">
        <v>0</v>
      </c>
      <c r="AZ459" s="369" t="s">
        <v>800</v>
      </c>
    </row>
    <row r="460" spans="1:70" ht="18" customHeight="1">
      <c r="A460" s="369" t="s">
        <v>1740</v>
      </c>
      <c r="B460" s="370" t="s">
        <v>831</v>
      </c>
      <c r="C460" s="370">
        <v>2012</v>
      </c>
      <c r="D460" s="370" t="str">
        <f t="shared" si="7"/>
        <v>RINS2015-2012</v>
      </c>
      <c r="H460" s="402" t="s">
        <v>620</v>
      </c>
      <c r="Q460" s="368">
        <v>169</v>
      </c>
      <c r="R460" s="369" t="s">
        <v>596</v>
      </c>
      <c r="U460" s="372" t="s">
        <v>620</v>
      </c>
      <c r="W460" s="369" t="s">
        <v>620</v>
      </c>
      <c r="X460" s="369"/>
      <c r="Y460" s="369"/>
      <c r="AK460" s="369">
        <v>2012</v>
      </c>
      <c r="AL460" s="375" t="d">
        <v>2012-06-21</v>
      </c>
      <c r="AM460" s="372" t="s">
        <v>1810</v>
      </c>
      <c r="AN460" s="369" t="s">
        <v>1736</v>
      </c>
      <c r="AO460" s="369" t="s">
        <v>1788</v>
      </c>
      <c r="AP460" s="376">
        <v>2</v>
      </c>
      <c r="AQ460" s="369" t="s">
        <v>1757</v>
      </c>
      <c r="AR460" s="369" t="s">
        <v>587</v>
      </c>
      <c r="AS460" s="369">
        <v>8</v>
      </c>
      <c r="AT460" s="369" t="s">
        <v>594</v>
      </c>
      <c r="AU460" s="369">
        <v>22</v>
      </c>
      <c r="AV460" s="369">
        <v>0</v>
      </c>
      <c r="AW460" s="369">
        <v>1</v>
      </c>
      <c r="AX460" s="369">
        <v>0</v>
      </c>
      <c r="AY460" s="369">
        <v>0</v>
      </c>
      <c r="AZ460" s="369" t="s">
        <v>800</v>
      </c>
    </row>
    <row r="461" spans="1:70" ht="18" customHeight="1">
      <c r="A461" s="369" t="s">
        <v>1740</v>
      </c>
      <c r="B461" s="370" t="s">
        <v>832</v>
      </c>
      <c r="C461" s="370">
        <v>2012</v>
      </c>
      <c r="D461" s="370" t="str">
        <f t="shared" si="7"/>
        <v>RINS2016-2012</v>
      </c>
      <c r="H461" s="402" t="s">
        <v>620</v>
      </c>
      <c r="Q461" s="368">
        <v>170</v>
      </c>
      <c r="R461" s="369" t="s">
        <v>596</v>
      </c>
      <c r="U461" s="372" t="s">
        <v>620</v>
      </c>
      <c r="W461" s="369" t="s">
        <v>620</v>
      </c>
      <c r="X461" s="369"/>
      <c r="Y461" s="369"/>
      <c r="AK461" s="369">
        <v>2012</v>
      </c>
      <c r="AL461" s="375" t="d">
        <v>2012-06-21</v>
      </c>
      <c r="AM461" s="372" t="s">
        <v>1810</v>
      </c>
      <c r="AN461" s="369" t="s">
        <v>1736</v>
      </c>
      <c r="AO461" s="369" t="s">
        <v>1788</v>
      </c>
      <c r="AP461" s="376">
        <v>2</v>
      </c>
      <c r="AQ461" s="369" t="s">
        <v>1757</v>
      </c>
      <c r="AR461" s="369" t="s">
        <v>587</v>
      </c>
      <c r="AS461" s="369">
        <v>9</v>
      </c>
      <c r="AT461" s="369" t="s">
        <v>594</v>
      </c>
      <c r="AU461" s="369">
        <v>64</v>
      </c>
      <c r="AV461" s="369">
        <v>0</v>
      </c>
      <c r="AW461" s="369">
        <v>1</v>
      </c>
      <c r="AX461" s="369">
        <v>0</v>
      </c>
      <c r="AY461" s="369">
        <v>0</v>
      </c>
    </row>
    <row r="462" spans="1:70" ht="18" customHeight="1">
      <c r="A462" s="369" t="s">
        <v>1740</v>
      </c>
      <c r="B462" s="370" t="s">
        <v>833</v>
      </c>
      <c r="C462" s="370">
        <v>2012</v>
      </c>
      <c r="D462" s="370" t="str">
        <f t="shared" si="7"/>
        <v>RINS2017-2012</v>
      </c>
      <c r="H462" s="402" t="s">
        <v>620</v>
      </c>
      <c r="Q462" s="368">
        <v>171</v>
      </c>
      <c r="R462" s="369" t="s">
        <v>596</v>
      </c>
      <c r="U462" s="372" t="s">
        <v>620</v>
      </c>
      <c r="W462" s="369" t="s">
        <v>620</v>
      </c>
      <c r="X462" s="369"/>
      <c r="Y462" s="369"/>
      <c r="AK462" s="369">
        <v>2012</v>
      </c>
      <c r="AL462" s="375" t="d">
        <v>2012-06-21</v>
      </c>
      <c r="AM462" s="372" t="s">
        <v>1810</v>
      </c>
      <c r="AN462" s="369" t="s">
        <v>1736</v>
      </c>
      <c r="AO462" s="369" t="s">
        <v>1788</v>
      </c>
      <c r="AP462" s="376">
        <v>2</v>
      </c>
      <c r="AQ462" s="369" t="s">
        <v>1757</v>
      </c>
      <c r="AR462" s="369" t="s">
        <v>587</v>
      </c>
      <c r="AS462" s="369">
        <v>12</v>
      </c>
      <c r="AT462" s="369" t="s">
        <v>594</v>
      </c>
      <c r="AU462" s="369">
        <v>63</v>
      </c>
      <c r="AV462" s="369">
        <v>0</v>
      </c>
      <c r="AW462" s="369">
        <v>2</v>
      </c>
      <c r="AX462" s="369">
        <v>0</v>
      </c>
      <c r="AY462" s="369">
        <v>0</v>
      </c>
    </row>
    <row r="463" spans="1:70" ht="18" customHeight="1">
      <c r="A463" s="369" t="s">
        <v>1740</v>
      </c>
      <c r="B463" s="370" t="s">
        <v>834</v>
      </c>
      <c r="C463" s="370">
        <v>2012</v>
      </c>
      <c r="D463" s="370" t="str">
        <f t="shared" si="7"/>
        <v>RINS2018-2012</v>
      </c>
      <c r="H463" s="402" t="s">
        <v>620</v>
      </c>
      <c r="Q463" s="368">
        <v>172</v>
      </c>
      <c r="R463" s="369" t="s">
        <v>596</v>
      </c>
      <c r="U463" s="372" t="s">
        <v>620</v>
      </c>
      <c r="W463" s="369" t="s">
        <v>620</v>
      </c>
      <c r="X463" s="369"/>
      <c r="Y463" s="369"/>
      <c r="AK463" s="369">
        <v>2012</v>
      </c>
      <c r="AL463" s="375" t="d">
        <v>2012-06-21</v>
      </c>
      <c r="AM463" s="372" t="s">
        <v>1810</v>
      </c>
      <c r="AN463" s="369" t="s">
        <v>1736</v>
      </c>
      <c r="AO463" s="369" t="s">
        <v>1788</v>
      </c>
      <c r="AP463" s="376">
        <v>2</v>
      </c>
      <c r="AQ463" s="369" t="s">
        <v>1757</v>
      </c>
      <c r="AR463" s="369" t="s">
        <v>587</v>
      </c>
      <c r="AS463" s="369">
        <v>10</v>
      </c>
      <c r="AT463" s="369" t="s">
        <v>594</v>
      </c>
      <c r="AU463" s="369">
        <v>1</v>
      </c>
      <c r="AV463" s="369">
        <v>0</v>
      </c>
      <c r="AW463" s="369">
        <v>1</v>
      </c>
      <c r="AX463" s="369">
        <v>1</v>
      </c>
      <c r="AY463" s="369">
        <v>1</v>
      </c>
      <c r="AZ463" s="369" t="s">
        <v>811</v>
      </c>
    </row>
    <row r="464" spans="1:70" ht="18" customHeight="1">
      <c r="A464" s="369" t="s">
        <v>1740</v>
      </c>
      <c r="B464" s="370" t="s">
        <v>835</v>
      </c>
      <c r="C464" s="370">
        <v>2012</v>
      </c>
      <c r="D464" s="370" t="str">
        <f t="shared" si="7"/>
        <v>RINS2019-2012</v>
      </c>
      <c r="H464" s="402" t="s">
        <v>620</v>
      </c>
      <c r="P464" s="369" t="s">
        <v>921</v>
      </c>
      <c r="Q464" s="368">
        <v>173</v>
      </c>
      <c r="R464" s="369" t="s">
        <v>596</v>
      </c>
      <c r="U464" s="372" t="s">
        <v>620</v>
      </c>
      <c r="W464" s="369" t="s">
        <v>620</v>
      </c>
      <c r="X464" s="369"/>
      <c r="Y464" s="369"/>
      <c r="AK464" s="369">
        <v>2012</v>
      </c>
      <c r="AL464" s="375" t="d">
        <v>2012-06-21</v>
      </c>
      <c r="AM464" s="372" t="s">
        <v>1810</v>
      </c>
      <c r="AN464" s="369" t="s">
        <v>1736</v>
      </c>
      <c r="AO464" s="369" t="s">
        <v>1788</v>
      </c>
      <c r="AP464" s="376">
        <v>2</v>
      </c>
      <c r="AQ464" s="369" t="s">
        <v>1757</v>
      </c>
      <c r="AR464" s="369" t="s">
        <v>587</v>
      </c>
      <c r="AS464" s="369" t="s">
        <v>920</v>
      </c>
      <c r="AT464" s="369" t="s">
        <v>594</v>
      </c>
      <c r="AU464" s="369">
        <v>58</v>
      </c>
      <c r="AV464" s="369">
        <v>0</v>
      </c>
      <c r="AW464" s="369">
        <v>2</v>
      </c>
      <c r="AX464" s="369">
        <v>0</v>
      </c>
      <c r="AY464" s="369">
        <v>0</v>
      </c>
    </row>
    <row r="465" spans="1:52" ht="18" customHeight="1">
      <c r="A465" s="369" t="s">
        <v>1740</v>
      </c>
      <c r="B465" s="370" t="s">
        <v>836</v>
      </c>
      <c r="C465" s="370">
        <v>2012</v>
      </c>
      <c r="D465" s="370" t="str">
        <f t="shared" si="7"/>
        <v>RINS2020-2012</v>
      </c>
      <c r="H465" s="402" t="s">
        <v>620</v>
      </c>
      <c r="Q465" s="368">
        <v>174</v>
      </c>
      <c r="R465" s="369" t="s">
        <v>596</v>
      </c>
      <c r="U465" s="372" t="s">
        <v>620</v>
      </c>
      <c r="W465" s="369" t="s">
        <v>620</v>
      </c>
      <c r="X465" s="369"/>
      <c r="Y465" s="369"/>
      <c r="AK465" s="369">
        <v>2012</v>
      </c>
      <c r="AL465" s="375" t="d">
        <v>2012-06-21</v>
      </c>
      <c r="AM465" s="372" t="s">
        <v>1810</v>
      </c>
      <c r="AN465" s="369" t="s">
        <v>1736</v>
      </c>
      <c r="AO465" s="369" t="s">
        <v>1788</v>
      </c>
      <c r="AP465" s="376">
        <v>2</v>
      </c>
      <c r="AQ465" s="369" t="s">
        <v>1757</v>
      </c>
      <c r="AR465" s="369" t="s">
        <v>587</v>
      </c>
      <c r="AS465" s="369">
        <v>10</v>
      </c>
      <c r="AT465" s="369" t="s">
        <v>585</v>
      </c>
      <c r="AU465" s="369">
        <v>4</v>
      </c>
      <c r="AV465" s="369">
        <v>0</v>
      </c>
      <c r="AW465" s="369">
        <v>1</v>
      </c>
      <c r="AX465" s="369">
        <v>0</v>
      </c>
      <c r="AY465" s="369">
        <v>0</v>
      </c>
    </row>
    <row r="466" spans="1:52" ht="18" customHeight="1">
      <c r="A466" s="369" t="s">
        <v>1740</v>
      </c>
      <c r="B466" s="370" t="s">
        <v>837</v>
      </c>
      <c r="C466" s="370">
        <v>2012</v>
      </c>
      <c r="D466" s="370" t="str">
        <f t="shared" si="7"/>
        <v>RINS2021-2012</v>
      </c>
      <c r="H466" s="402" t="s">
        <v>620</v>
      </c>
      <c r="Q466" s="368">
        <v>175</v>
      </c>
      <c r="R466" s="369" t="s">
        <v>596</v>
      </c>
      <c r="U466" s="372" t="s">
        <v>620</v>
      </c>
      <c r="W466" s="369" t="s">
        <v>620</v>
      </c>
      <c r="X466" s="369"/>
      <c r="Y466" s="369"/>
      <c r="AK466" s="369">
        <v>2012</v>
      </c>
      <c r="AL466" s="375" t="d">
        <v>2012-06-21</v>
      </c>
      <c r="AM466" s="372" t="s">
        <v>1810</v>
      </c>
      <c r="AN466" s="369" t="s">
        <v>1736</v>
      </c>
      <c r="AO466" s="369" t="s">
        <v>1788</v>
      </c>
      <c r="AP466" s="376">
        <v>2</v>
      </c>
      <c r="AQ466" s="369" t="s">
        <v>1757</v>
      </c>
      <c r="AR466" s="369" t="s">
        <v>587</v>
      </c>
      <c r="AS466" s="369">
        <v>12.5</v>
      </c>
      <c r="AT466" s="369" t="s">
        <v>585</v>
      </c>
      <c r="AU466" s="369">
        <v>0</v>
      </c>
      <c r="AV466" s="369">
        <v>0</v>
      </c>
      <c r="AW466" s="369">
        <v>2</v>
      </c>
      <c r="AX466" s="369">
        <v>0</v>
      </c>
      <c r="AY466" s="369">
        <v>0</v>
      </c>
      <c r="AZ466" s="369" t="s">
        <v>800</v>
      </c>
    </row>
    <row r="467" spans="1:52" ht="18" customHeight="1">
      <c r="A467" s="369" t="s">
        <v>1740</v>
      </c>
      <c r="B467" s="370" t="s">
        <v>838</v>
      </c>
      <c r="C467" s="370">
        <v>2012</v>
      </c>
      <c r="D467" s="370" t="str">
        <f t="shared" si="7"/>
        <v>RINS2022-2012</v>
      </c>
      <c r="H467" s="402" t="s">
        <v>620</v>
      </c>
      <c r="P467" s="369" t="s">
        <v>923</v>
      </c>
      <c r="Q467" s="368">
        <v>176</v>
      </c>
      <c r="R467" s="369" t="s">
        <v>596</v>
      </c>
      <c r="U467" s="372" t="s">
        <v>620</v>
      </c>
      <c r="W467" s="369" t="s">
        <v>620</v>
      </c>
      <c r="X467" s="369"/>
      <c r="Y467" s="369"/>
      <c r="AK467" s="369">
        <v>2012</v>
      </c>
      <c r="AL467" s="375" t="d">
        <v>2012-06-21</v>
      </c>
      <c r="AM467" s="372" t="s">
        <v>1810</v>
      </c>
      <c r="AN467" s="369" t="s">
        <v>1736</v>
      </c>
      <c r="AO467" s="369" t="s">
        <v>1788</v>
      </c>
      <c r="AP467" s="376">
        <v>2</v>
      </c>
      <c r="AQ467" s="369" t="s">
        <v>1757</v>
      </c>
      <c r="AR467" s="369" t="s">
        <v>587</v>
      </c>
      <c r="AS467" s="369" t="s">
        <v>922</v>
      </c>
      <c r="AT467" s="369" t="s">
        <v>594</v>
      </c>
      <c r="AU467" s="369">
        <v>55</v>
      </c>
      <c r="AV467" s="369">
        <v>0</v>
      </c>
      <c r="AW467" s="369">
        <v>2</v>
      </c>
      <c r="AX467" s="369">
        <v>0</v>
      </c>
      <c r="AY467" s="369">
        <v>0</v>
      </c>
      <c r="AZ467" s="369" t="s">
        <v>615</v>
      </c>
    </row>
    <row r="468" spans="1:52" ht="18" customHeight="1">
      <c r="A468" s="369" t="s">
        <v>1740</v>
      </c>
      <c r="B468" s="370" t="s">
        <v>839</v>
      </c>
      <c r="C468" s="370">
        <v>2012</v>
      </c>
      <c r="D468" s="370" t="str">
        <f t="shared" si="7"/>
        <v>RINS2023-2012</v>
      </c>
      <c r="H468" s="402" t="s">
        <v>620</v>
      </c>
      <c r="Q468" s="368">
        <v>177</v>
      </c>
      <c r="R468" s="369" t="s">
        <v>596</v>
      </c>
      <c r="U468" s="372" t="s">
        <v>620</v>
      </c>
      <c r="W468" s="369" t="s">
        <v>620</v>
      </c>
      <c r="X468" s="369"/>
      <c r="Y468" s="369"/>
      <c r="AK468" s="369">
        <v>2012</v>
      </c>
      <c r="AL468" s="375" t="d">
        <v>2012-06-21</v>
      </c>
      <c r="AM468" s="372" t="s">
        <v>1810</v>
      </c>
      <c r="AN468" s="369" t="s">
        <v>1736</v>
      </c>
      <c r="AO468" s="369" t="s">
        <v>1788</v>
      </c>
      <c r="AP468" s="376">
        <v>2</v>
      </c>
      <c r="AQ468" s="369" t="s">
        <v>1757</v>
      </c>
      <c r="AR468" s="369" t="s">
        <v>587</v>
      </c>
      <c r="AS468" s="369">
        <v>14</v>
      </c>
      <c r="AT468" s="369" t="s">
        <v>594</v>
      </c>
      <c r="AU468" s="369">
        <v>4</v>
      </c>
      <c r="AV468" s="369">
        <v>0</v>
      </c>
      <c r="AW468" s="369">
        <v>2</v>
      </c>
      <c r="AX468" s="369">
        <v>0</v>
      </c>
      <c r="AY468" s="369">
        <v>1</v>
      </c>
      <c r="AZ468" s="369" t="s">
        <v>811</v>
      </c>
    </row>
    <row r="469" spans="1:52" ht="18" customHeight="1">
      <c r="A469" s="369" t="s">
        <v>1740</v>
      </c>
      <c r="B469" s="370" t="s">
        <v>840</v>
      </c>
      <c r="C469" s="370">
        <v>2012</v>
      </c>
      <c r="D469" s="370" t="str">
        <f t="shared" si="7"/>
        <v>RINS2024-2012</v>
      </c>
      <c r="H469" s="402" t="s">
        <v>620</v>
      </c>
      <c r="Q469" s="368">
        <v>178</v>
      </c>
      <c r="R469" s="369" t="s">
        <v>596</v>
      </c>
      <c r="U469" s="372" t="s">
        <v>620</v>
      </c>
      <c r="W469" s="369" t="s">
        <v>620</v>
      </c>
      <c r="X469" s="369"/>
      <c r="Y469" s="369"/>
      <c r="AK469" s="369">
        <v>2012</v>
      </c>
      <c r="AL469" s="375" t="d">
        <v>2012-06-21</v>
      </c>
      <c r="AM469" s="372" t="s">
        <v>1810</v>
      </c>
      <c r="AN469" s="369" t="s">
        <v>1736</v>
      </c>
      <c r="AO469" s="369" t="s">
        <v>1788</v>
      </c>
      <c r="AP469" s="376">
        <v>2</v>
      </c>
      <c r="AQ469" s="369" t="s">
        <v>1757</v>
      </c>
      <c r="AR469" s="369" t="s">
        <v>587</v>
      </c>
      <c r="AS469" s="369">
        <v>15</v>
      </c>
      <c r="AT469" s="369" t="s">
        <v>594</v>
      </c>
      <c r="AU469" s="369">
        <v>2</v>
      </c>
      <c r="AV469" s="369">
        <v>0</v>
      </c>
      <c r="AW469" s="369">
        <v>1</v>
      </c>
      <c r="AX469" s="369">
        <v>0</v>
      </c>
      <c r="AY469" s="369">
        <v>0</v>
      </c>
      <c r="AZ469" s="369" t="s">
        <v>800</v>
      </c>
    </row>
    <row r="470" spans="1:52" ht="18" customHeight="1">
      <c r="A470" s="369" t="s">
        <v>1740</v>
      </c>
      <c r="B470" s="370" t="s">
        <v>841</v>
      </c>
      <c r="C470" s="370">
        <v>2012</v>
      </c>
      <c r="D470" s="370" t="str">
        <f t="shared" si="7"/>
        <v>RINS2025-2012</v>
      </c>
      <c r="H470" s="402" t="s">
        <v>620</v>
      </c>
      <c r="P470" s="369" t="s">
        <v>925</v>
      </c>
      <c r="Q470" s="368">
        <v>179</v>
      </c>
      <c r="R470" s="369" t="s">
        <v>596</v>
      </c>
      <c r="U470" s="372" t="s">
        <v>620</v>
      </c>
      <c r="W470" s="369" t="s">
        <v>620</v>
      </c>
      <c r="X470" s="369"/>
      <c r="Y470" s="369"/>
      <c r="AK470" s="369">
        <v>2012</v>
      </c>
      <c r="AL470" s="375" t="d">
        <v>2012-06-21</v>
      </c>
      <c r="AM470" s="372" t="s">
        <v>1810</v>
      </c>
      <c r="AN470" s="369" t="s">
        <v>1736</v>
      </c>
      <c r="AO470" s="369" t="s">
        <v>1788</v>
      </c>
      <c r="AP470" s="376">
        <v>2</v>
      </c>
      <c r="AQ470" s="369" t="s">
        <v>1757</v>
      </c>
      <c r="AR470" s="369" t="s">
        <v>587</v>
      </c>
      <c r="AS470" s="369" t="s">
        <v>924</v>
      </c>
      <c r="AT470" s="369" t="s">
        <v>594</v>
      </c>
      <c r="AU470" s="369">
        <v>58</v>
      </c>
      <c r="AV470" s="369">
        <v>0</v>
      </c>
      <c r="AW470" s="369">
        <v>3</v>
      </c>
      <c r="AX470" s="369">
        <v>0</v>
      </c>
      <c r="AY470" s="369">
        <v>0</v>
      </c>
      <c r="AZ470" s="369" t="s">
        <v>800</v>
      </c>
    </row>
    <row r="471" spans="1:52" ht="18" customHeight="1">
      <c r="A471" s="369" t="s">
        <v>1740</v>
      </c>
      <c r="B471" s="370" t="s">
        <v>842</v>
      </c>
      <c r="C471" s="370">
        <v>2012</v>
      </c>
      <c r="D471" s="370" t="str">
        <f t="shared" si="7"/>
        <v>RINS2026-2012</v>
      </c>
      <c r="H471" s="402" t="s">
        <v>620</v>
      </c>
      <c r="Q471" s="368">
        <v>180</v>
      </c>
      <c r="R471" s="369" t="s">
        <v>596</v>
      </c>
      <c r="U471" s="372" t="s">
        <v>620</v>
      </c>
      <c r="W471" s="369" t="s">
        <v>620</v>
      </c>
      <c r="X471" s="369"/>
      <c r="Y471" s="369"/>
      <c r="AK471" s="369">
        <v>2012</v>
      </c>
      <c r="AL471" s="375" t="d">
        <v>2012-06-21</v>
      </c>
      <c r="AM471" s="372" t="s">
        <v>1810</v>
      </c>
      <c r="AN471" s="369" t="s">
        <v>1736</v>
      </c>
      <c r="AO471" s="369" t="s">
        <v>1788</v>
      </c>
      <c r="AP471" s="376">
        <v>2</v>
      </c>
      <c r="AQ471" s="369" t="s">
        <v>1757</v>
      </c>
      <c r="AR471" s="369" t="s">
        <v>587</v>
      </c>
      <c r="AS471" s="369">
        <v>21</v>
      </c>
      <c r="AT471" s="369" t="s">
        <v>594</v>
      </c>
      <c r="AU471" s="369">
        <v>18</v>
      </c>
      <c r="AV471" s="369">
        <v>0</v>
      </c>
      <c r="AW471" s="369">
        <v>1</v>
      </c>
      <c r="AX471" s="369">
        <v>0</v>
      </c>
      <c r="AY471" s="369">
        <v>0</v>
      </c>
      <c r="AZ471" s="369" t="s">
        <v>800</v>
      </c>
    </row>
    <row r="472" spans="1:52" ht="18" customHeight="1">
      <c r="A472" s="369" t="s">
        <v>1740</v>
      </c>
      <c r="B472" s="370" t="s">
        <v>843</v>
      </c>
      <c r="C472" s="370">
        <v>2012</v>
      </c>
      <c r="D472" s="370" t="str">
        <f t="shared" si="7"/>
        <v>RINS2027-2012</v>
      </c>
      <c r="H472" s="402" t="s">
        <v>620</v>
      </c>
      <c r="Q472" s="368">
        <v>181</v>
      </c>
      <c r="R472" s="369" t="s">
        <v>596</v>
      </c>
      <c r="U472" s="372" t="s">
        <v>620</v>
      </c>
      <c r="W472" s="369" t="s">
        <v>620</v>
      </c>
      <c r="X472" s="369"/>
      <c r="Y472" s="369"/>
      <c r="AK472" s="369">
        <v>2012</v>
      </c>
      <c r="AL472" s="375" t="d">
        <v>2012-06-21</v>
      </c>
      <c r="AM472" s="372" t="s">
        <v>1810</v>
      </c>
      <c r="AN472" s="369" t="s">
        <v>1736</v>
      </c>
      <c r="AO472" s="369" t="s">
        <v>1788</v>
      </c>
      <c r="AP472" s="376">
        <v>2</v>
      </c>
      <c r="AQ472" s="369" t="s">
        <v>1757</v>
      </c>
      <c r="AR472" s="369" t="s">
        <v>587</v>
      </c>
      <c r="AS472" s="369">
        <v>26</v>
      </c>
      <c r="AT472" s="369" t="s">
        <v>594</v>
      </c>
      <c r="AU472" s="369">
        <v>16</v>
      </c>
      <c r="AV472" s="369">
        <v>0</v>
      </c>
      <c r="AW472" s="369">
        <v>1</v>
      </c>
      <c r="AX472" s="369">
        <v>0</v>
      </c>
      <c r="AY472" s="369">
        <v>0</v>
      </c>
      <c r="AZ472" s="369" t="s">
        <v>615</v>
      </c>
    </row>
    <row r="473" spans="1:52" ht="18" customHeight="1">
      <c r="A473" s="369" t="s">
        <v>1740</v>
      </c>
      <c r="B473" s="370" t="s">
        <v>844</v>
      </c>
      <c r="C473" s="370">
        <v>2012</v>
      </c>
      <c r="D473" s="370" t="str">
        <f t="shared" si="7"/>
        <v>RINS2028-2012</v>
      </c>
      <c r="H473" s="402" t="s">
        <v>620</v>
      </c>
      <c r="Q473" s="368">
        <v>182</v>
      </c>
      <c r="R473" s="369" t="s">
        <v>596</v>
      </c>
      <c r="U473" s="372" t="s">
        <v>620</v>
      </c>
      <c r="W473" s="369" t="s">
        <v>620</v>
      </c>
      <c r="X473" s="369"/>
      <c r="Y473" s="369"/>
      <c r="AK473" s="369">
        <v>2012</v>
      </c>
      <c r="AL473" s="375" t="d">
        <v>2012-06-21</v>
      </c>
      <c r="AM473" s="372" t="s">
        <v>1810</v>
      </c>
      <c r="AN473" s="369" t="s">
        <v>1736</v>
      </c>
      <c r="AO473" s="369" t="s">
        <v>1788</v>
      </c>
      <c r="AP473" s="376">
        <v>2</v>
      </c>
      <c r="AQ473" s="369" t="s">
        <v>1757</v>
      </c>
      <c r="AR473" s="369" t="s">
        <v>587</v>
      </c>
      <c r="AS473" s="369">
        <v>27</v>
      </c>
      <c r="AT473" s="369" t="s">
        <v>594</v>
      </c>
      <c r="AU473" s="369">
        <v>2</v>
      </c>
      <c r="AV473" s="369">
        <v>0</v>
      </c>
      <c r="AW473" s="369">
        <v>3</v>
      </c>
      <c r="AX473" s="369">
        <v>0</v>
      </c>
      <c r="AY473" s="369">
        <v>0</v>
      </c>
      <c r="AZ473" s="369" t="s">
        <v>926</v>
      </c>
    </row>
    <row r="474" spans="1:52" ht="18" customHeight="1">
      <c r="A474" s="369" t="s">
        <v>1740</v>
      </c>
      <c r="B474" s="370" t="s">
        <v>845</v>
      </c>
      <c r="C474" s="370">
        <v>2012</v>
      </c>
      <c r="D474" s="370" t="str">
        <f t="shared" si="7"/>
        <v>RINS2029-2012</v>
      </c>
      <c r="H474" s="402" t="s">
        <v>620</v>
      </c>
      <c r="Q474" s="368">
        <v>183</v>
      </c>
      <c r="R474" s="369" t="s">
        <v>596</v>
      </c>
      <c r="U474" s="372" t="s">
        <v>620</v>
      </c>
      <c r="W474" s="369" t="s">
        <v>620</v>
      </c>
      <c r="X474" s="369"/>
      <c r="Y474" s="369"/>
      <c r="AK474" s="369">
        <v>2012</v>
      </c>
      <c r="AL474" s="375" t="d">
        <v>2012-06-21</v>
      </c>
      <c r="AM474" s="372" t="s">
        <v>1810</v>
      </c>
      <c r="AN474" s="369" t="s">
        <v>1736</v>
      </c>
      <c r="AO474" s="369" t="s">
        <v>1788</v>
      </c>
      <c r="AP474" s="376">
        <v>2</v>
      </c>
      <c r="AQ474" s="369" t="s">
        <v>1757</v>
      </c>
      <c r="AR474" s="369" t="s">
        <v>587</v>
      </c>
      <c r="AS474" s="369">
        <v>29</v>
      </c>
      <c r="AT474" s="369" t="s">
        <v>594</v>
      </c>
      <c r="AU474" s="369">
        <v>4</v>
      </c>
      <c r="AV474" s="369">
        <v>0</v>
      </c>
      <c r="AW474" s="369">
        <v>1</v>
      </c>
      <c r="AX474" s="369">
        <v>0</v>
      </c>
      <c r="AY474" s="369">
        <v>0</v>
      </c>
      <c r="AZ474" s="369" t="s">
        <v>800</v>
      </c>
    </row>
    <row r="475" spans="1:52" ht="18" customHeight="1">
      <c r="A475" s="369" t="s">
        <v>1740</v>
      </c>
      <c r="B475" s="370" t="s">
        <v>846</v>
      </c>
      <c r="C475" s="370">
        <v>2012</v>
      </c>
      <c r="D475" s="370" t="str">
        <f t="shared" si="7"/>
        <v>RINS2030-2012</v>
      </c>
      <c r="H475" s="402" t="s">
        <v>620</v>
      </c>
      <c r="Q475" s="368">
        <v>184</v>
      </c>
      <c r="R475" s="369" t="s">
        <v>596</v>
      </c>
      <c r="U475" s="372" t="s">
        <v>620</v>
      </c>
      <c r="W475" s="369" t="s">
        <v>620</v>
      </c>
      <c r="X475" s="369"/>
      <c r="Y475" s="369"/>
      <c r="AK475" s="369">
        <v>2012</v>
      </c>
      <c r="AL475" s="375" t="d">
        <v>2012-06-21</v>
      </c>
      <c r="AM475" s="372" t="s">
        <v>1810</v>
      </c>
      <c r="AN475" s="369" t="s">
        <v>1736</v>
      </c>
      <c r="AO475" s="369" t="s">
        <v>1788</v>
      </c>
      <c r="AP475" s="376">
        <v>2</v>
      </c>
      <c r="AQ475" s="369" t="s">
        <v>1757</v>
      </c>
      <c r="AR475" s="369" t="s">
        <v>587</v>
      </c>
      <c r="AS475" s="369">
        <v>30</v>
      </c>
      <c r="AT475" s="369" t="s">
        <v>594</v>
      </c>
      <c r="AU475" s="369">
        <v>17</v>
      </c>
      <c r="AV475" s="369">
        <v>0</v>
      </c>
      <c r="AW475" s="369">
        <v>1</v>
      </c>
      <c r="AX475" s="369">
        <v>0</v>
      </c>
      <c r="AY475" s="369">
        <v>0</v>
      </c>
      <c r="AZ475" s="369" t="s">
        <v>800</v>
      </c>
    </row>
    <row r="476" spans="1:52" ht="18" customHeight="1">
      <c r="A476" s="369" t="s">
        <v>1740</v>
      </c>
      <c r="B476" s="370" t="s">
        <v>847</v>
      </c>
      <c r="C476" s="370">
        <v>2012</v>
      </c>
      <c r="D476" s="370" t="str">
        <f t="shared" si="7"/>
        <v>RINS2031-2012</v>
      </c>
      <c r="H476" s="402" t="s">
        <v>620</v>
      </c>
      <c r="Q476" s="368">
        <v>185</v>
      </c>
      <c r="R476" s="369" t="s">
        <v>596</v>
      </c>
      <c r="U476" s="372" t="s">
        <v>620</v>
      </c>
      <c r="W476" s="369" t="s">
        <v>620</v>
      </c>
      <c r="X476" s="369"/>
      <c r="Y476" s="369"/>
      <c r="AK476" s="369">
        <v>2012</v>
      </c>
      <c r="AL476" s="375" t="d">
        <v>2012-06-21</v>
      </c>
      <c r="AM476" s="372" t="s">
        <v>1810</v>
      </c>
      <c r="AN476" s="369" t="s">
        <v>1736</v>
      </c>
      <c r="AO476" s="369" t="s">
        <v>1788</v>
      </c>
      <c r="AP476" s="376">
        <v>2</v>
      </c>
      <c r="AQ476" s="369" t="s">
        <v>1757</v>
      </c>
      <c r="AR476" s="369" t="s">
        <v>587</v>
      </c>
      <c r="AS476" s="369">
        <v>28</v>
      </c>
      <c r="AT476" s="369" t="s">
        <v>594</v>
      </c>
      <c r="AU476" s="369">
        <v>3</v>
      </c>
      <c r="AV476" s="369">
        <v>0</v>
      </c>
      <c r="AW476" s="369">
        <v>1</v>
      </c>
      <c r="AX476" s="369">
        <v>0</v>
      </c>
      <c r="AY476" s="369">
        <v>0</v>
      </c>
      <c r="AZ476" s="369" t="s">
        <v>615</v>
      </c>
    </row>
    <row r="477" spans="1:52" ht="18" customHeight="1">
      <c r="A477" s="369" t="s">
        <v>1740</v>
      </c>
      <c r="B477" s="370" t="s">
        <v>848</v>
      </c>
      <c r="C477" s="370">
        <v>2012</v>
      </c>
      <c r="D477" s="370" t="str">
        <f t="shared" si="7"/>
        <v>RINS2032-2012</v>
      </c>
      <c r="H477" s="402" t="s">
        <v>620</v>
      </c>
      <c r="Q477" s="368">
        <v>186</v>
      </c>
      <c r="R477" s="369" t="s">
        <v>596</v>
      </c>
      <c r="U477" s="372" t="s">
        <v>620</v>
      </c>
      <c r="W477" s="369" t="s">
        <v>620</v>
      </c>
      <c r="X477" s="369"/>
      <c r="Y477" s="369"/>
      <c r="AK477" s="369">
        <v>2012</v>
      </c>
      <c r="AL477" s="375" t="d">
        <v>2012-06-21</v>
      </c>
      <c r="AM477" s="372" t="s">
        <v>1810</v>
      </c>
      <c r="AN477" s="369" t="s">
        <v>1736</v>
      </c>
      <c r="AO477" s="369" t="s">
        <v>1788</v>
      </c>
      <c r="AP477" s="376">
        <v>2</v>
      </c>
      <c r="AQ477" s="369" t="s">
        <v>1757</v>
      </c>
      <c r="AR477" s="369" t="s">
        <v>587</v>
      </c>
      <c r="AS477" s="369">
        <v>29</v>
      </c>
      <c r="AT477" s="369" t="s">
        <v>585</v>
      </c>
      <c r="AU477" s="369">
        <v>2</v>
      </c>
      <c r="AV477" s="369">
        <v>0</v>
      </c>
      <c r="AW477" s="369">
        <v>1</v>
      </c>
      <c r="AX477" s="369">
        <v>0</v>
      </c>
      <c r="AY477" s="369">
        <v>0</v>
      </c>
      <c r="AZ477" s="369" t="s">
        <v>615</v>
      </c>
    </row>
    <row r="478" spans="1:52" ht="18" customHeight="1">
      <c r="A478" s="369" t="s">
        <v>1740</v>
      </c>
      <c r="B478" s="370" t="s">
        <v>849</v>
      </c>
      <c r="C478" s="370">
        <v>2012</v>
      </c>
      <c r="D478" s="370" t="str">
        <f t="shared" si="7"/>
        <v>RINS2033-2012</v>
      </c>
      <c r="H478" s="402" t="s">
        <v>620</v>
      </c>
      <c r="P478" s="369" t="s">
        <v>927</v>
      </c>
      <c r="Q478" s="368">
        <v>187</v>
      </c>
      <c r="R478" s="369" t="s">
        <v>596</v>
      </c>
      <c r="U478" s="372" t="s">
        <v>620</v>
      </c>
      <c r="W478" s="369" t="s">
        <v>620</v>
      </c>
      <c r="X478" s="369"/>
      <c r="Y478" s="369"/>
      <c r="AK478" s="369">
        <v>2012</v>
      </c>
      <c r="AL478" s="375" t="d">
        <v>2012-06-21</v>
      </c>
      <c r="AM478" s="372" t="s">
        <v>1810</v>
      </c>
      <c r="AN478" s="369" t="s">
        <v>1736</v>
      </c>
      <c r="AO478" s="369" t="s">
        <v>1788</v>
      </c>
      <c r="AP478" s="376">
        <v>2</v>
      </c>
      <c r="AQ478" s="369" t="s">
        <v>1757</v>
      </c>
      <c r="AR478" s="369" t="s">
        <v>587</v>
      </c>
      <c r="AS478" s="369">
        <v>25</v>
      </c>
      <c r="AT478" s="369" t="s">
        <v>585</v>
      </c>
      <c r="AU478" s="369">
        <v>10</v>
      </c>
      <c r="AV478" s="369">
        <v>0</v>
      </c>
      <c r="AW478" s="369">
        <v>2</v>
      </c>
      <c r="AX478" s="369">
        <v>0</v>
      </c>
      <c r="AY478" s="369">
        <v>0</v>
      </c>
      <c r="AZ478" s="369" t="s">
        <v>615</v>
      </c>
    </row>
    <row r="479" spans="1:52" ht="18" customHeight="1">
      <c r="A479" s="369" t="s">
        <v>1740</v>
      </c>
      <c r="B479" s="370" t="s">
        <v>850</v>
      </c>
      <c r="C479" s="370">
        <v>2012</v>
      </c>
      <c r="D479" s="370" t="str">
        <f t="shared" si="7"/>
        <v>RINS2034-2012</v>
      </c>
      <c r="H479" s="402" t="s">
        <v>620</v>
      </c>
      <c r="Q479" s="368">
        <v>188</v>
      </c>
      <c r="R479" s="369" t="s">
        <v>596</v>
      </c>
      <c r="U479" s="372" t="s">
        <v>620</v>
      </c>
      <c r="W479" s="369" t="s">
        <v>620</v>
      </c>
      <c r="X479" s="369"/>
      <c r="Y479" s="369"/>
      <c r="AK479" s="369">
        <v>2012</v>
      </c>
      <c r="AL479" s="375" t="d">
        <v>2012-06-21</v>
      </c>
      <c r="AM479" s="372" t="s">
        <v>1810</v>
      </c>
      <c r="AN479" s="369" t="s">
        <v>1736</v>
      </c>
      <c r="AO479" s="369" t="s">
        <v>1788</v>
      </c>
      <c r="AP479" s="376">
        <v>2</v>
      </c>
      <c r="AQ479" s="369" t="s">
        <v>1757</v>
      </c>
      <c r="AR479" s="369" t="s">
        <v>587</v>
      </c>
      <c r="AS479" s="369">
        <v>29</v>
      </c>
      <c r="AT479" s="369" t="s">
        <v>585</v>
      </c>
      <c r="AU479" s="369">
        <v>92</v>
      </c>
      <c r="AV479" s="369">
        <v>0</v>
      </c>
      <c r="AW479" s="369">
        <v>2</v>
      </c>
      <c r="AX479" s="369">
        <v>0</v>
      </c>
      <c r="AY479" s="369">
        <v>0</v>
      </c>
      <c r="AZ479" s="369" t="s">
        <v>800</v>
      </c>
    </row>
    <row r="480" spans="1:52" ht="18" customHeight="1">
      <c r="A480" s="369" t="s">
        <v>1740</v>
      </c>
      <c r="B480" s="370" t="s">
        <v>851</v>
      </c>
      <c r="C480" s="370">
        <v>2012</v>
      </c>
      <c r="D480" s="370" t="str">
        <f t="shared" si="7"/>
        <v>RINS2035-2012</v>
      </c>
      <c r="H480" s="402" t="s">
        <v>620</v>
      </c>
      <c r="Q480" s="368">
        <v>189</v>
      </c>
      <c r="R480" s="369" t="s">
        <v>596</v>
      </c>
      <c r="U480" s="372" t="s">
        <v>620</v>
      </c>
      <c r="W480" s="369" t="s">
        <v>620</v>
      </c>
      <c r="X480" s="369"/>
      <c r="Y480" s="369"/>
      <c r="AK480" s="369">
        <v>2012</v>
      </c>
      <c r="AL480" s="375" t="d">
        <v>2012-06-21</v>
      </c>
      <c r="AM480" s="372" t="s">
        <v>1810</v>
      </c>
      <c r="AN480" s="369" t="s">
        <v>1736</v>
      </c>
      <c r="AO480" s="369" t="s">
        <v>1788</v>
      </c>
      <c r="AP480" s="376">
        <v>2</v>
      </c>
      <c r="AQ480" s="369" t="s">
        <v>1757</v>
      </c>
      <c r="AR480" s="369" t="s">
        <v>587</v>
      </c>
      <c r="AS480" s="369">
        <v>3</v>
      </c>
      <c r="AT480" s="369" t="s">
        <v>594</v>
      </c>
      <c r="AU480" s="369">
        <v>1</v>
      </c>
      <c r="AV480" s="369">
        <v>1</v>
      </c>
      <c r="AW480" s="369">
        <v>1</v>
      </c>
      <c r="AX480" s="369">
        <v>0</v>
      </c>
      <c r="AY480" s="369">
        <v>1</v>
      </c>
      <c r="AZ480" s="369" t="s">
        <v>728</v>
      </c>
    </row>
    <row r="481" spans="1:52" ht="18" customHeight="1">
      <c r="A481" s="369" t="s">
        <v>1740</v>
      </c>
      <c r="B481" s="370" t="s">
        <v>852</v>
      </c>
      <c r="C481" s="370">
        <v>2012</v>
      </c>
      <c r="D481" s="370" t="str">
        <f t="shared" si="7"/>
        <v>RINS2036-2012</v>
      </c>
      <c r="H481" s="402" t="s">
        <v>620</v>
      </c>
      <c r="Q481" s="368">
        <v>190</v>
      </c>
      <c r="R481" s="369" t="s">
        <v>596</v>
      </c>
      <c r="U481" s="372" t="s">
        <v>620</v>
      </c>
      <c r="W481" s="369" t="s">
        <v>620</v>
      </c>
      <c r="X481" s="369"/>
      <c r="Y481" s="369"/>
      <c r="AK481" s="369">
        <v>2012</v>
      </c>
      <c r="AL481" s="375" t="d">
        <v>2012-06-21</v>
      </c>
      <c r="AM481" s="372" t="s">
        <v>1810</v>
      </c>
      <c r="AN481" s="369" t="s">
        <v>1736</v>
      </c>
      <c r="AO481" s="369" t="s">
        <v>1788</v>
      </c>
      <c r="AP481" s="376">
        <v>2</v>
      </c>
      <c r="AQ481" s="369" t="s">
        <v>1757</v>
      </c>
      <c r="AR481" s="369" t="s">
        <v>587</v>
      </c>
      <c r="AS481" s="369">
        <v>32</v>
      </c>
      <c r="AT481" s="369" t="s">
        <v>594</v>
      </c>
      <c r="AU481" s="369">
        <v>4</v>
      </c>
      <c r="AV481" s="369">
        <v>0</v>
      </c>
      <c r="AW481" s="369">
        <v>6</v>
      </c>
      <c r="AX481" s="369">
        <v>0</v>
      </c>
      <c r="AY481" s="369">
        <v>0</v>
      </c>
    </row>
    <row r="482" spans="1:52" ht="18" customHeight="1">
      <c r="A482" s="369" t="s">
        <v>1740</v>
      </c>
      <c r="B482" s="370" t="s">
        <v>853</v>
      </c>
      <c r="C482" s="370">
        <v>2012</v>
      </c>
      <c r="D482" s="370" t="str">
        <f t="shared" si="7"/>
        <v>RINS2037-2012</v>
      </c>
      <c r="H482" s="402" t="s">
        <v>620</v>
      </c>
      <c r="Q482" s="368">
        <v>191</v>
      </c>
      <c r="R482" s="369" t="s">
        <v>596</v>
      </c>
      <c r="U482" s="372" t="s">
        <v>620</v>
      </c>
      <c r="W482" s="369" t="s">
        <v>620</v>
      </c>
      <c r="X482" s="369"/>
      <c r="Y482" s="369"/>
      <c r="AK482" s="369">
        <v>2012</v>
      </c>
      <c r="AL482" s="375" t="d">
        <v>2012-06-21</v>
      </c>
      <c r="AM482" s="372" t="s">
        <v>1810</v>
      </c>
      <c r="AN482" s="369" t="s">
        <v>1736</v>
      </c>
      <c r="AO482" s="369" t="s">
        <v>1788</v>
      </c>
      <c r="AP482" s="376">
        <v>2</v>
      </c>
      <c r="AQ482" s="369" t="s">
        <v>1757</v>
      </c>
      <c r="AR482" s="369" t="s">
        <v>587</v>
      </c>
      <c r="AS482" s="369">
        <v>33</v>
      </c>
      <c r="AT482" s="369" t="s">
        <v>585</v>
      </c>
      <c r="AU482" s="369">
        <v>12</v>
      </c>
      <c r="AV482" s="369">
        <v>0</v>
      </c>
      <c r="AW482" s="369">
        <v>1</v>
      </c>
      <c r="AX482" s="369">
        <v>0</v>
      </c>
      <c r="AY482" s="369">
        <v>0</v>
      </c>
    </row>
    <row r="483" spans="1:52" ht="18" customHeight="1">
      <c r="A483" s="369" t="s">
        <v>1740</v>
      </c>
      <c r="B483" s="370" t="s">
        <v>854</v>
      </c>
      <c r="C483" s="370">
        <v>2012</v>
      </c>
      <c r="D483" s="370" t="str">
        <f t="shared" si="7"/>
        <v>RINS2038-2012</v>
      </c>
      <c r="H483" s="402" t="s">
        <v>620</v>
      </c>
      <c r="Q483" s="368">
        <v>192</v>
      </c>
      <c r="R483" s="369" t="s">
        <v>596</v>
      </c>
      <c r="U483" s="372" t="s">
        <v>620</v>
      </c>
      <c r="W483" s="369" t="s">
        <v>620</v>
      </c>
      <c r="X483" s="369"/>
      <c r="Y483" s="369"/>
      <c r="AK483" s="369">
        <v>2012</v>
      </c>
      <c r="AL483" s="375" t="d">
        <v>2012-06-21</v>
      </c>
      <c r="AM483" s="372" t="s">
        <v>1810</v>
      </c>
      <c r="AN483" s="369" t="s">
        <v>1736</v>
      </c>
      <c r="AO483" s="369" t="s">
        <v>1788</v>
      </c>
      <c r="AP483" s="376">
        <v>2</v>
      </c>
      <c r="AQ483" s="369" t="s">
        <v>1757</v>
      </c>
      <c r="AR483" s="369" t="s">
        <v>587</v>
      </c>
      <c r="AS483" s="369">
        <v>39</v>
      </c>
      <c r="AT483" s="369" t="s">
        <v>585</v>
      </c>
      <c r="AU483" s="369">
        <v>5</v>
      </c>
      <c r="AV483" s="369">
        <v>0</v>
      </c>
      <c r="AW483" s="369">
        <v>4</v>
      </c>
      <c r="AX483" s="369">
        <v>0</v>
      </c>
      <c r="AY483" s="369">
        <v>0</v>
      </c>
      <c r="AZ483" s="369" t="s">
        <v>928</v>
      </c>
    </row>
    <row r="484" spans="1:52" ht="18" customHeight="1">
      <c r="A484" s="369" t="s">
        <v>1740</v>
      </c>
      <c r="B484" s="370" t="s">
        <v>855</v>
      </c>
      <c r="C484" s="370">
        <v>2012</v>
      </c>
      <c r="D484" s="370" t="str">
        <f t="shared" si="7"/>
        <v>RINS2039-2012</v>
      </c>
      <c r="H484" s="402" t="s">
        <v>620</v>
      </c>
      <c r="Q484" s="368">
        <v>193</v>
      </c>
      <c r="R484" s="369" t="s">
        <v>596</v>
      </c>
      <c r="U484" s="372" t="s">
        <v>620</v>
      </c>
      <c r="W484" s="369" t="s">
        <v>620</v>
      </c>
      <c r="X484" s="369"/>
      <c r="Y484" s="369"/>
      <c r="AK484" s="369">
        <v>2012</v>
      </c>
      <c r="AL484" s="375" t="d">
        <v>2012-06-21</v>
      </c>
      <c r="AM484" s="372" t="s">
        <v>1810</v>
      </c>
      <c r="AN484" s="369" t="s">
        <v>1736</v>
      </c>
      <c r="AO484" s="369" t="s">
        <v>1788</v>
      </c>
      <c r="AP484" s="376">
        <v>2</v>
      </c>
      <c r="AQ484" s="369" t="s">
        <v>1757</v>
      </c>
      <c r="AR484" s="369" t="s">
        <v>587</v>
      </c>
      <c r="AS484" s="369">
        <v>41</v>
      </c>
      <c r="AT484" s="369" t="s">
        <v>594</v>
      </c>
      <c r="AU484" s="369">
        <v>51</v>
      </c>
      <c r="AV484" s="369">
        <v>0</v>
      </c>
      <c r="AW484" s="369">
        <v>2</v>
      </c>
      <c r="AX484" s="369">
        <v>0</v>
      </c>
      <c r="AY484" s="369">
        <v>0</v>
      </c>
      <c r="AZ484" s="369" t="s">
        <v>800</v>
      </c>
    </row>
    <row r="485" spans="1:52" ht="18" customHeight="1">
      <c r="A485" s="369" t="s">
        <v>1740</v>
      </c>
      <c r="B485" s="370" t="s">
        <v>856</v>
      </c>
      <c r="C485" s="370">
        <v>2012</v>
      </c>
      <c r="D485" s="370" t="str">
        <f t="shared" si="7"/>
        <v>RINS2040-2012</v>
      </c>
      <c r="H485" s="402" t="s">
        <v>620</v>
      </c>
      <c r="Q485" s="368">
        <v>194</v>
      </c>
      <c r="R485" s="369" t="s">
        <v>596</v>
      </c>
      <c r="U485" s="372" t="s">
        <v>620</v>
      </c>
      <c r="W485" s="369" t="s">
        <v>620</v>
      </c>
      <c r="X485" s="369"/>
      <c r="Y485" s="369"/>
      <c r="AK485" s="369">
        <v>2012</v>
      </c>
      <c r="AL485" s="375" t="d">
        <v>2012-06-21</v>
      </c>
      <c r="AM485" s="372" t="s">
        <v>1810</v>
      </c>
      <c r="AN485" s="369" t="s">
        <v>1736</v>
      </c>
      <c r="AO485" s="369" t="s">
        <v>1788</v>
      </c>
      <c r="AP485" s="376">
        <v>2</v>
      </c>
      <c r="AQ485" s="369" t="s">
        <v>1757</v>
      </c>
      <c r="AR485" s="369" t="s">
        <v>587</v>
      </c>
      <c r="AS485" s="369">
        <v>42</v>
      </c>
      <c r="AT485" s="369" t="s">
        <v>594</v>
      </c>
      <c r="AU485" s="369">
        <v>36</v>
      </c>
      <c r="AV485" s="369">
        <v>0</v>
      </c>
      <c r="AW485" s="369">
        <v>1</v>
      </c>
      <c r="AX485" s="369">
        <v>0</v>
      </c>
      <c r="AY485" s="369">
        <v>0</v>
      </c>
      <c r="AZ485" s="369" t="s">
        <v>800</v>
      </c>
    </row>
    <row r="486" spans="1:52" ht="18" customHeight="1">
      <c r="A486" s="369" t="s">
        <v>1740</v>
      </c>
      <c r="B486" s="370" t="s">
        <v>857</v>
      </c>
      <c r="C486" s="370">
        <v>2012</v>
      </c>
      <c r="D486" s="370" t="str">
        <f t="shared" si="7"/>
        <v>RINS2041-2012</v>
      </c>
      <c r="H486" s="402" t="s">
        <v>620</v>
      </c>
      <c r="Q486" s="368">
        <v>195</v>
      </c>
      <c r="R486" s="369" t="s">
        <v>596</v>
      </c>
      <c r="U486" s="372" t="s">
        <v>620</v>
      </c>
      <c r="W486" s="369" t="s">
        <v>620</v>
      </c>
      <c r="X486" s="369"/>
      <c r="Y486" s="369"/>
      <c r="AK486" s="369">
        <v>2012</v>
      </c>
      <c r="AL486" s="375" t="d">
        <v>2012-06-21</v>
      </c>
      <c r="AM486" s="372" t="s">
        <v>1810</v>
      </c>
      <c r="AN486" s="369" t="s">
        <v>1736</v>
      </c>
      <c r="AO486" s="369" t="s">
        <v>1788</v>
      </c>
      <c r="AP486" s="376">
        <v>2</v>
      </c>
      <c r="AQ486" s="369" t="s">
        <v>1757</v>
      </c>
      <c r="AR486" s="369" t="s">
        <v>587</v>
      </c>
      <c r="AS486" s="369">
        <v>49</v>
      </c>
      <c r="AT486" s="369" t="s">
        <v>594</v>
      </c>
      <c r="AU486" s="369">
        <v>10</v>
      </c>
      <c r="AV486" s="369">
        <v>0</v>
      </c>
      <c r="AW486" s="369">
        <v>4</v>
      </c>
      <c r="AX486" s="369">
        <v>0</v>
      </c>
      <c r="AY486" s="369">
        <v>0</v>
      </c>
      <c r="AZ486" s="369" t="s">
        <v>800</v>
      </c>
    </row>
    <row r="487" spans="1:52" ht="18" customHeight="1">
      <c r="A487" s="369" t="s">
        <v>1740</v>
      </c>
      <c r="B487" s="370" t="s">
        <v>858</v>
      </c>
      <c r="C487" s="370">
        <v>2012</v>
      </c>
      <c r="D487" s="370" t="str">
        <f t="shared" si="7"/>
        <v>RINS2042-2012</v>
      </c>
      <c r="H487" s="402" t="s">
        <v>620</v>
      </c>
      <c r="Q487" s="368">
        <v>196</v>
      </c>
      <c r="R487" s="369" t="s">
        <v>596</v>
      </c>
      <c r="U487" s="372" t="s">
        <v>620</v>
      </c>
      <c r="W487" s="369" t="s">
        <v>620</v>
      </c>
      <c r="X487" s="369"/>
      <c r="Y487" s="369"/>
      <c r="AK487" s="369">
        <v>2012</v>
      </c>
      <c r="AL487" s="375" t="d">
        <v>2012-06-21</v>
      </c>
      <c r="AM487" s="372" t="s">
        <v>1810</v>
      </c>
      <c r="AN487" s="369" t="s">
        <v>1736</v>
      </c>
      <c r="AO487" s="369" t="s">
        <v>1788</v>
      </c>
      <c r="AP487" s="376">
        <v>2</v>
      </c>
      <c r="AQ487" s="369" t="s">
        <v>1757</v>
      </c>
      <c r="AR487" s="369" t="s">
        <v>587</v>
      </c>
      <c r="AT487" s="369" t="s">
        <v>594</v>
      </c>
      <c r="AU487" s="369">
        <v>51</v>
      </c>
      <c r="AV487" s="369">
        <v>0</v>
      </c>
      <c r="AW487" s="369">
        <v>1</v>
      </c>
      <c r="AX487" s="369">
        <v>0</v>
      </c>
      <c r="AY487" s="369">
        <v>0</v>
      </c>
    </row>
    <row r="488" spans="1:52" ht="18" customHeight="1">
      <c r="A488" s="369" t="s">
        <v>1740</v>
      </c>
      <c r="B488" s="370" t="s">
        <v>859</v>
      </c>
      <c r="C488" s="370">
        <v>2012</v>
      </c>
      <c r="D488" s="370" t="str">
        <f t="shared" si="7"/>
        <v>RINS2043-2012</v>
      </c>
      <c r="H488" s="402" t="s">
        <v>620</v>
      </c>
      <c r="Q488" s="368">
        <v>197</v>
      </c>
      <c r="R488" s="369" t="s">
        <v>596</v>
      </c>
      <c r="U488" s="372" t="s">
        <v>620</v>
      </c>
      <c r="W488" s="369" t="s">
        <v>620</v>
      </c>
      <c r="X488" s="369"/>
      <c r="Y488" s="369"/>
      <c r="AK488" s="369">
        <v>2012</v>
      </c>
      <c r="AL488" s="375" t="d">
        <v>2012-06-21</v>
      </c>
      <c r="AM488" s="372" t="s">
        <v>1810</v>
      </c>
      <c r="AN488" s="369" t="s">
        <v>1736</v>
      </c>
      <c r="AO488" s="369" t="s">
        <v>1788</v>
      </c>
      <c r="AP488" s="376">
        <v>2</v>
      </c>
      <c r="AQ488" s="369" t="s">
        <v>1757</v>
      </c>
      <c r="AR488" s="369" t="s">
        <v>587</v>
      </c>
      <c r="AT488" s="369" t="s">
        <v>594</v>
      </c>
      <c r="AU488" s="369">
        <v>47</v>
      </c>
      <c r="AV488" s="369">
        <v>0</v>
      </c>
      <c r="AW488" s="369">
        <v>1</v>
      </c>
      <c r="AX488" s="369">
        <v>0</v>
      </c>
      <c r="AY488" s="369">
        <v>0</v>
      </c>
    </row>
    <row r="489" spans="1:52" ht="18" customHeight="1">
      <c r="A489" s="369" t="s">
        <v>1740</v>
      </c>
      <c r="B489" s="370" t="s">
        <v>860</v>
      </c>
      <c r="C489" s="370">
        <v>2012</v>
      </c>
      <c r="D489" s="370" t="str">
        <f t="shared" si="7"/>
        <v>RINS2044-2012</v>
      </c>
      <c r="H489" s="402" t="s">
        <v>620</v>
      </c>
      <c r="Q489" s="368">
        <v>198</v>
      </c>
      <c r="R489" s="369" t="s">
        <v>596</v>
      </c>
      <c r="U489" s="372" t="s">
        <v>620</v>
      </c>
      <c r="W489" s="369" t="s">
        <v>620</v>
      </c>
      <c r="X489" s="369"/>
      <c r="Y489" s="369"/>
      <c r="AK489" s="369">
        <v>2012</v>
      </c>
      <c r="AL489" s="375" t="d">
        <v>2012-06-21</v>
      </c>
      <c r="AM489" s="372" t="s">
        <v>1810</v>
      </c>
      <c r="AN489" s="369" t="s">
        <v>1736</v>
      </c>
      <c r="AO489" s="369" t="s">
        <v>1788</v>
      </c>
      <c r="AP489" s="376">
        <v>2</v>
      </c>
      <c r="AQ489" s="369" t="s">
        <v>1757</v>
      </c>
      <c r="AR489" s="369" t="s">
        <v>587</v>
      </c>
      <c r="AU489" s="369">
        <v>52</v>
      </c>
      <c r="AV489" s="369">
        <v>0</v>
      </c>
      <c r="AW489" s="369">
        <v>2</v>
      </c>
      <c r="AX489" s="369">
        <v>0</v>
      </c>
      <c r="AY489" s="369">
        <v>0</v>
      </c>
    </row>
    <row r="490" spans="1:52" ht="18" customHeight="1">
      <c r="A490" s="369" t="s">
        <v>1740</v>
      </c>
      <c r="B490" s="370" t="s">
        <v>861</v>
      </c>
      <c r="C490" s="370">
        <v>2012</v>
      </c>
      <c r="D490" s="370" t="str">
        <f t="shared" si="7"/>
        <v>RINS2045-2012</v>
      </c>
      <c r="H490" s="402" t="s">
        <v>620</v>
      </c>
      <c r="Q490" s="368">
        <v>199</v>
      </c>
      <c r="R490" s="369" t="s">
        <v>596</v>
      </c>
      <c r="U490" s="372" t="s">
        <v>620</v>
      </c>
      <c r="W490" s="369" t="s">
        <v>620</v>
      </c>
      <c r="X490" s="369"/>
      <c r="Y490" s="369"/>
      <c r="AK490" s="369">
        <v>2012</v>
      </c>
      <c r="AL490" s="375" t="d">
        <v>2012-06-21</v>
      </c>
      <c r="AM490" s="372" t="s">
        <v>1810</v>
      </c>
      <c r="AN490" s="369" t="s">
        <v>1736</v>
      </c>
      <c r="AO490" s="369" t="s">
        <v>1788</v>
      </c>
      <c r="AP490" s="376">
        <v>2</v>
      </c>
      <c r="AQ490" s="369" t="s">
        <v>1757</v>
      </c>
      <c r="AR490" s="369" t="s">
        <v>587</v>
      </c>
      <c r="AU490" s="369">
        <v>50</v>
      </c>
      <c r="AV490" s="369">
        <v>0</v>
      </c>
      <c r="AW490" s="369">
        <v>1</v>
      </c>
      <c r="AX490" s="369">
        <v>0</v>
      </c>
      <c r="AY490" s="369">
        <v>0</v>
      </c>
    </row>
    <row r="491" spans="1:52" ht="18" customHeight="1">
      <c r="A491" s="369" t="s">
        <v>1740</v>
      </c>
      <c r="B491" s="370" t="s">
        <v>862</v>
      </c>
      <c r="C491" s="370">
        <v>2012</v>
      </c>
      <c r="D491" s="370" t="str">
        <f t="shared" si="7"/>
        <v>RINS2046-2012</v>
      </c>
      <c r="H491" s="402" t="s">
        <v>620</v>
      </c>
      <c r="Q491" s="368">
        <v>200</v>
      </c>
      <c r="R491" s="369" t="s">
        <v>596</v>
      </c>
      <c r="U491" s="372" t="s">
        <v>620</v>
      </c>
      <c r="W491" s="369" t="s">
        <v>620</v>
      </c>
      <c r="X491" s="369"/>
      <c r="Y491" s="369"/>
      <c r="AK491" s="369">
        <v>2012</v>
      </c>
      <c r="AL491" s="375" t="d">
        <v>2012-06-21</v>
      </c>
      <c r="AM491" s="372" t="s">
        <v>1810</v>
      </c>
      <c r="AN491" s="369" t="s">
        <v>1736</v>
      </c>
      <c r="AO491" s="369" t="s">
        <v>1788</v>
      </c>
      <c r="AP491" s="376">
        <v>2</v>
      </c>
      <c r="AQ491" s="369" t="s">
        <v>1757</v>
      </c>
      <c r="AR491" s="369" t="s">
        <v>587</v>
      </c>
      <c r="AU491" s="369">
        <v>50</v>
      </c>
      <c r="AV491" s="369">
        <v>0</v>
      </c>
      <c r="AW491" s="369">
        <v>1</v>
      </c>
      <c r="AX491" s="369">
        <v>0</v>
      </c>
      <c r="AY491" s="369">
        <v>0</v>
      </c>
    </row>
    <row r="492" spans="1:52" ht="18" customHeight="1">
      <c r="A492" s="369" t="s">
        <v>1740</v>
      </c>
      <c r="B492" s="370" t="s">
        <v>863</v>
      </c>
      <c r="C492" s="370">
        <v>2012</v>
      </c>
      <c r="D492" s="370" t="str">
        <f t="shared" si="7"/>
        <v>RINS2047-2012</v>
      </c>
      <c r="H492" s="402" t="s">
        <v>620</v>
      </c>
      <c r="Q492" s="368">
        <v>201</v>
      </c>
      <c r="R492" s="369" t="s">
        <v>596</v>
      </c>
      <c r="U492" s="372" t="s">
        <v>620</v>
      </c>
      <c r="W492" s="369" t="s">
        <v>620</v>
      </c>
      <c r="X492" s="369"/>
      <c r="Y492" s="369"/>
      <c r="AK492" s="369">
        <v>2012</v>
      </c>
      <c r="AL492" s="375" t="d">
        <v>2012-06-21</v>
      </c>
      <c r="AM492" s="372" t="s">
        <v>1810</v>
      </c>
      <c r="AN492" s="369" t="s">
        <v>1736</v>
      </c>
      <c r="AO492" s="369" t="s">
        <v>1788</v>
      </c>
      <c r="AP492" s="376">
        <v>2</v>
      </c>
      <c r="AQ492" s="369" t="s">
        <v>1757</v>
      </c>
      <c r="AR492" s="369" t="s">
        <v>587</v>
      </c>
      <c r="AU492" s="369">
        <v>51</v>
      </c>
      <c r="AV492" s="369">
        <v>0</v>
      </c>
      <c r="AW492" s="369">
        <v>2</v>
      </c>
      <c r="AX492" s="369">
        <v>0</v>
      </c>
      <c r="AY492" s="369">
        <v>0</v>
      </c>
    </row>
    <row r="493" spans="1:52" ht="18" customHeight="1">
      <c r="A493" s="369" t="s">
        <v>1740</v>
      </c>
      <c r="B493" s="370" t="s">
        <v>864</v>
      </c>
      <c r="C493" s="370">
        <v>2012</v>
      </c>
      <c r="D493" s="370" t="str">
        <f t="shared" si="7"/>
        <v>RINS2048-2012</v>
      </c>
      <c r="H493" s="402" t="s">
        <v>620</v>
      </c>
      <c r="Q493" s="368">
        <v>202</v>
      </c>
      <c r="R493" s="369" t="s">
        <v>596</v>
      </c>
      <c r="U493" s="372" t="s">
        <v>620</v>
      </c>
      <c r="W493" s="369" t="s">
        <v>620</v>
      </c>
      <c r="X493" s="369"/>
      <c r="Y493" s="369"/>
      <c r="AK493" s="369">
        <v>2012</v>
      </c>
      <c r="AL493" s="375" t="d">
        <v>2012-06-21</v>
      </c>
      <c r="AM493" s="372" t="s">
        <v>1810</v>
      </c>
      <c r="AN493" s="369" t="s">
        <v>1736</v>
      </c>
      <c r="AO493" s="369" t="s">
        <v>1788</v>
      </c>
      <c r="AP493" s="376">
        <v>2</v>
      </c>
      <c r="AQ493" s="369" t="s">
        <v>1757</v>
      </c>
      <c r="AR493" s="369" t="s">
        <v>587</v>
      </c>
      <c r="AU493" s="369">
        <v>54</v>
      </c>
      <c r="AV493" s="369">
        <v>0</v>
      </c>
      <c r="AW493" s="369">
        <v>1</v>
      </c>
      <c r="AX493" s="369">
        <v>0</v>
      </c>
      <c r="AY493" s="369">
        <v>0</v>
      </c>
    </row>
    <row r="494" spans="1:52" ht="18" customHeight="1">
      <c r="A494" s="369" t="s">
        <v>1740</v>
      </c>
      <c r="B494" s="370" t="s">
        <v>865</v>
      </c>
      <c r="C494" s="370">
        <v>2012</v>
      </c>
      <c r="D494" s="370" t="str">
        <f t="shared" si="7"/>
        <v>RINS2049-2012</v>
      </c>
      <c r="H494" s="402" t="s">
        <v>620</v>
      </c>
      <c r="Q494" s="368">
        <v>203</v>
      </c>
      <c r="R494" s="369" t="s">
        <v>596</v>
      </c>
      <c r="U494" s="372" t="s">
        <v>620</v>
      </c>
      <c r="W494" s="369" t="s">
        <v>620</v>
      </c>
      <c r="X494" s="369"/>
      <c r="Y494" s="369"/>
      <c r="AK494" s="369">
        <v>2012</v>
      </c>
      <c r="AL494" s="375" t="d">
        <v>2012-06-21</v>
      </c>
      <c r="AM494" s="372" t="s">
        <v>1810</v>
      </c>
      <c r="AN494" s="369" t="s">
        <v>1736</v>
      </c>
      <c r="AO494" s="369" t="s">
        <v>1788</v>
      </c>
      <c r="AP494" s="376">
        <v>2</v>
      </c>
      <c r="AQ494" s="369" t="s">
        <v>1757</v>
      </c>
      <c r="AR494" s="369" t="s">
        <v>587</v>
      </c>
      <c r="AU494" s="369">
        <v>52</v>
      </c>
      <c r="AV494" s="369">
        <v>0</v>
      </c>
      <c r="AW494" s="369">
        <v>1</v>
      </c>
      <c r="AX494" s="369">
        <v>0</v>
      </c>
      <c r="AY494" s="369">
        <v>0</v>
      </c>
    </row>
    <row r="495" spans="1:52" ht="18" customHeight="1">
      <c r="A495" s="369" t="s">
        <v>1740</v>
      </c>
      <c r="B495" s="370" t="s">
        <v>866</v>
      </c>
      <c r="C495" s="370">
        <v>2012</v>
      </c>
      <c r="D495" s="370" t="str">
        <f t="shared" si="7"/>
        <v>RINS2050-2012</v>
      </c>
      <c r="H495" s="402" t="s">
        <v>620</v>
      </c>
      <c r="Q495" s="368">
        <v>204</v>
      </c>
      <c r="R495" s="369" t="s">
        <v>596</v>
      </c>
      <c r="U495" s="372" t="s">
        <v>620</v>
      </c>
      <c r="W495" s="369" t="s">
        <v>620</v>
      </c>
      <c r="X495" s="369"/>
      <c r="Y495" s="369"/>
      <c r="AK495" s="369">
        <v>2012</v>
      </c>
      <c r="AL495" s="375" t="d">
        <v>2012-06-21</v>
      </c>
      <c r="AM495" s="372" t="s">
        <v>1810</v>
      </c>
      <c r="AN495" s="369" t="s">
        <v>1736</v>
      </c>
      <c r="AO495" s="369" t="s">
        <v>1788</v>
      </c>
      <c r="AP495" s="376">
        <v>2</v>
      </c>
      <c r="AQ495" s="369" t="s">
        <v>1757</v>
      </c>
      <c r="AR495" s="369" t="s">
        <v>587</v>
      </c>
      <c r="AU495" s="369">
        <v>51</v>
      </c>
      <c r="AV495" s="369">
        <v>0</v>
      </c>
      <c r="AW495" s="369">
        <v>1</v>
      </c>
      <c r="AX495" s="369">
        <v>0</v>
      </c>
      <c r="AY495" s="369">
        <v>0</v>
      </c>
    </row>
    <row r="496" spans="1:52" ht="18" customHeight="1">
      <c r="A496" s="369" t="s">
        <v>1740</v>
      </c>
      <c r="B496" s="370" t="s">
        <v>867</v>
      </c>
      <c r="C496" s="370">
        <v>2012</v>
      </c>
      <c r="D496" s="370" t="str">
        <f t="shared" si="7"/>
        <v>RINS2051-2012</v>
      </c>
      <c r="H496" s="402" t="s">
        <v>620</v>
      </c>
      <c r="Q496" s="368">
        <v>205</v>
      </c>
      <c r="R496" s="369" t="s">
        <v>596</v>
      </c>
      <c r="U496" s="372" t="s">
        <v>620</v>
      </c>
      <c r="W496" s="369" t="s">
        <v>620</v>
      </c>
      <c r="X496" s="369"/>
      <c r="Y496" s="369"/>
      <c r="AK496" s="369">
        <v>2012</v>
      </c>
      <c r="AL496" s="375" t="d">
        <v>2012-06-21</v>
      </c>
      <c r="AM496" s="372" t="s">
        <v>1810</v>
      </c>
      <c r="AN496" s="369" t="s">
        <v>1736</v>
      </c>
      <c r="AO496" s="369" t="s">
        <v>1788</v>
      </c>
      <c r="AP496" s="376">
        <v>2</v>
      </c>
      <c r="AQ496" s="369" t="s">
        <v>1757</v>
      </c>
      <c r="AR496" s="369" t="s">
        <v>587</v>
      </c>
      <c r="AU496" s="369">
        <v>50</v>
      </c>
      <c r="AV496" s="369">
        <v>0</v>
      </c>
      <c r="AW496" s="369">
        <v>1</v>
      </c>
      <c r="AX496" s="369">
        <v>0</v>
      </c>
      <c r="AY496" s="369">
        <v>0</v>
      </c>
    </row>
    <row r="497" spans="1:57" ht="18" customHeight="1">
      <c r="A497" s="369" t="s">
        <v>1740</v>
      </c>
      <c r="B497" s="370" t="s">
        <v>868</v>
      </c>
      <c r="C497" s="370">
        <v>2012</v>
      </c>
      <c r="D497" s="370" t="str">
        <f t="shared" si="7"/>
        <v>RINS2052-2012</v>
      </c>
      <c r="H497" s="402" t="s">
        <v>620</v>
      </c>
      <c r="Q497" s="368">
        <v>206</v>
      </c>
      <c r="R497" s="369" t="s">
        <v>596</v>
      </c>
      <c r="U497" s="372" t="s">
        <v>620</v>
      </c>
      <c r="W497" s="369" t="s">
        <v>620</v>
      </c>
      <c r="X497" s="369"/>
      <c r="Y497" s="369"/>
      <c r="AK497" s="369">
        <v>2012</v>
      </c>
      <c r="AL497" s="375" t="d">
        <v>2012-06-21</v>
      </c>
      <c r="AM497" s="372" t="s">
        <v>1810</v>
      </c>
      <c r="AN497" s="369" t="s">
        <v>1736</v>
      </c>
      <c r="AO497" s="369" t="s">
        <v>1788</v>
      </c>
      <c r="AP497" s="376">
        <v>2</v>
      </c>
      <c r="AQ497" s="369" t="s">
        <v>1757</v>
      </c>
      <c r="AR497" s="369" t="s">
        <v>587</v>
      </c>
      <c r="AU497" s="369">
        <v>47</v>
      </c>
      <c r="AV497" s="369">
        <v>0</v>
      </c>
      <c r="AW497" s="369">
        <v>3</v>
      </c>
      <c r="AX497" s="369">
        <v>0</v>
      </c>
      <c r="AY497" s="369">
        <v>0</v>
      </c>
    </row>
    <row r="498" spans="1:57" ht="18" customHeight="1">
      <c r="A498" s="369" t="s">
        <v>1740</v>
      </c>
      <c r="B498" s="370" t="s">
        <v>869</v>
      </c>
      <c r="C498" s="370">
        <v>2012</v>
      </c>
      <c r="D498" s="370" t="str">
        <f t="shared" si="7"/>
        <v>RINS2053-2012</v>
      </c>
      <c r="H498" s="402" t="s">
        <v>620</v>
      </c>
      <c r="Q498" s="368">
        <v>207</v>
      </c>
      <c r="R498" s="369" t="s">
        <v>596</v>
      </c>
      <c r="U498" s="372" t="s">
        <v>620</v>
      </c>
      <c r="W498" s="369" t="s">
        <v>620</v>
      </c>
      <c r="X498" s="369"/>
      <c r="Y498" s="369"/>
      <c r="AK498" s="369">
        <v>2012</v>
      </c>
      <c r="AL498" s="375" t="d">
        <v>2012-06-21</v>
      </c>
      <c r="AM498" s="372" t="s">
        <v>1810</v>
      </c>
      <c r="AN498" s="369" t="s">
        <v>1736</v>
      </c>
      <c r="AO498" s="369" t="s">
        <v>1788</v>
      </c>
      <c r="AP498" s="376">
        <v>2</v>
      </c>
      <c r="AQ498" s="369" t="s">
        <v>1757</v>
      </c>
      <c r="AR498" s="369" t="s">
        <v>587</v>
      </c>
      <c r="AU498" s="369">
        <v>55</v>
      </c>
      <c r="AV498" s="369">
        <v>0</v>
      </c>
      <c r="AW498" s="369">
        <v>1</v>
      </c>
      <c r="AX498" s="369">
        <v>0</v>
      </c>
      <c r="AY498" s="369">
        <v>0</v>
      </c>
    </row>
    <row r="499" spans="1:57" ht="18" customHeight="1">
      <c r="A499" s="369" t="s">
        <v>1740</v>
      </c>
      <c r="B499" s="370" t="s">
        <v>870</v>
      </c>
      <c r="C499" s="370">
        <v>2012</v>
      </c>
      <c r="D499" s="370" t="str">
        <f t="shared" si="7"/>
        <v>RINS2054-2012</v>
      </c>
      <c r="H499" s="402" t="s">
        <v>620</v>
      </c>
      <c r="Q499" s="368">
        <v>208</v>
      </c>
      <c r="R499" s="369" t="s">
        <v>596</v>
      </c>
      <c r="U499" s="372" t="s">
        <v>620</v>
      </c>
      <c r="W499" s="369" t="s">
        <v>620</v>
      </c>
      <c r="X499" s="369"/>
      <c r="Y499" s="369"/>
      <c r="AK499" s="369">
        <v>2012</v>
      </c>
      <c r="AL499" s="375" t="d">
        <v>2012-06-21</v>
      </c>
      <c r="AM499" s="372" t="s">
        <v>1810</v>
      </c>
      <c r="AN499" s="369" t="s">
        <v>1736</v>
      </c>
      <c r="AO499" s="369" t="s">
        <v>1788</v>
      </c>
      <c r="AP499" s="376">
        <v>2</v>
      </c>
      <c r="AQ499" s="369" t="s">
        <v>1757</v>
      </c>
      <c r="AR499" s="369" t="s">
        <v>587</v>
      </c>
      <c r="AU499" s="369">
        <v>52</v>
      </c>
      <c r="AV499" s="369">
        <v>0</v>
      </c>
      <c r="AW499" s="369">
        <v>1</v>
      </c>
      <c r="AX499" s="369">
        <v>0</v>
      </c>
      <c r="AY499" s="369">
        <v>0</v>
      </c>
    </row>
    <row r="500" spans="1:57" ht="18" customHeight="1">
      <c r="A500" s="369" t="s">
        <v>1740</v>
      </c>
      <c r="B500" s="370" t="s">
        <v>871</v>
      </c>
      <c r="C500" s="370">
        <v>2012</v>
      </c>
      <c r="D500" s="370" t="str">
        <f t="shared" si="7"/>
        <v>RINS2055-2012</v>
      </c>
      <c r="H500" s="402" t="s">
        <v>620</v>
      </c>
      <c r="Q500" s="368">
        <v>209</v>
      </c>
      <c r="R500" s="369" t="s">
        <v>596</v>
      </c>
      <c r="U500" s="372" t="s">
        <v>620</v>
      </c>
      <c r="W500" s="369" t="s">
        <v>620</v>
      </c>
      <c r="X500" s="369"/>
      <c r="Y500" s="369"/>
      <c r="AK500" s="369">
        <v>2012</v>
      </c>
      <c r="AL500" s="375" t="d">
        <v>2012-06-21</v>
      </c>
      <c r="AM500" s="372" t="s">
        <v>1810</v>
      </c>
      <c r="AN500" s="369" t="s">
        <v>1736</v>
      </c>
      <c r="AO500" s="369" t="s">
        <v>1788</v>
      </c>
      <c r="AP500" s="376">
        <v>2</v>
      </c>
      <c r="AQ500" s="369" t="s">
        <v>1757</v>
      </c>
      <c r="AR500" s="369" t="s">
        <v>587</v>
      </c>
      <c r="AU500" s="369">
        <v>48</v>
      </c>
      <c r="AV500" s="369">
        <v>0</v>
      </c>
      <c r="AW500" s="369">
        <v>1</v>
      </c>
      <c r="AX500" s="369">
        <v>0</v>
      </c>
      <c r="AY500" s="369">
        <v>0</v>
      </c>
    </row>
    <row r="501" spans="1:57" ht="18" customHeight="1">
      <c r="A501" s="369" t="s">
        <v>1740</v>
      </c>
      <c r="B501" s="370" t="s">
        <v>872</v>
      </c>
      <c r="C501" s="370">
        <v>2012</v>
      </c>
      <c r="D501" s="370" t="str">
        <f t="shared" si="7"/>
        <v>RINS2056-2012</v>
      </c>
      <c r="H501" s="402" t="s">
        <v>620</v>
      </c>
      <c r="Q501" s="368">
        <v>210</v>
      </c>
      <c r="R501" s="369" t="s">
        <v>596</v>
      </c>
      <c r="U501" s="372" t="s">
        <v>620</v>
      </c>
      <c r="W501" s="369" t="s">
        <v>620</v>
      </c>
      <c r="X501" s="369"/>
      <c r="Y501" s="369"/>
      <c r="AK501" s="369">
        <v>2012</v>
      </c>
      <c r="AL501" s="375" t="d">
        <v>2012-06-21</v>
      </c>
      <c r="AM501" s="372" t="s">
        <v>1810</v>
      </c>
      <c r="AN501" s="369" t="s">
        <v>1736</v>
      </c>
      <c r="AO501" s="369" t="s">
        <v>1788</v>
      </c>
      <c r="AP501" s="376">
        <v>2</v>
      </c>
      <c r="AQ501" s="369" t="s">
        <v>1757</v>
      </c>
      <c r="AR501" s="369" t="s">
        <v>587</v>
      </c>
      <c r="AU501" s="369">
        <v>53</v>
      </c>
      <c r="AV501" s="369">
        <v>0</v>
      </c>
      <c r="AW501" s="369">
        <v>4</v>
      </c>
      <c r="AX501" s="369">
        <v>0</v>
      </c>
      <c r="AY501" s="369">
        <v>0</v>
      </c>
      <c r="BC501" s="369"/>
      <c r="BD501" s="369"/>
      <c r="BE501" s="369"/>
    </row>
    <row r="502" spans="1:57" ht="18" customHeight="1">
      <c r="A502" s="369" t="s">
        <v>1740</v>
      </c>
      <c r="B502" s="370" t="s">
        <v>873</v>
      </c>
      <c r="C502" s="370">
        <v>2012</v>
      </c>
      <c r="D502" s="370" t="str">
        <f t="shared" si="7"/>
        <v>RINS2057-2012</v>
      </c>
      <c r="H502" s="402" t="s">
        <v>620</v>
      </c>
      <c r="Q502" s="368">
        <v>211</v>
      </c>
      <c r="R502" s="369" t="s">
        <v>596</v>
      </c>
      <c r="U502" s="372" t="s">
        <v>620</v>
      </c>
      <c r="W502" s="369" t="s">
        <v>620</v>
      </c>
      <c r="X502" s="369"/>
      <c r="Y502" s="369"/>
      <c r="AK502" s="369">
        <v>2012</v>
      </c>
      <c r="AL502" s="375" t="d">
        <v>2012-06-21</v>
      </c>
      <c r="AM502" s="372" t="s">
        <v>1810</v>
      </c>
      <c r="AN502" s="369" t="s">
        <v>1736</v>
      </c>
      <c r="AO502" s="369" t="s">
        <v>1788</v>
      </c>
      <c r="AP502" s="376">
        <v>2</v>
      </c>
      <c r="AQ502" s="369" t="s">
        <v>1757</v>
      </c>
      <c r="AR502" s="369" t="s">
        <v>587</v>
      </c>
      <c r="AU502" s="369">
        <v>53</v>
      </c>
      <c r="AV502" s="369">
        <v>0</v>
      </c>
      <c r="AW502" s="369">
        <v>1</v>
      </c>
      <c r="AX502" s="369">
        <v>0</v>
      </c>
      <c r="AY502" s="369">
        <v>0</v>
      </c>
    </row>
    <row r="503" spans="1:57" ht="18" customHeight="1">
      <c r="A503" s="369" t="s">
        <v>1740</v>
      </c>
      <c r="B503" s="370" t="s">
        <v>874</v>
      </c>
      <c r="C503" s="370">
        <v>2012</v>
      </c>
      <c r="D503" s="370" t="str">
        <f t="shared" si="7"/>
        <v>RINS2058-2012</v>
      </c>
      <c r="H503" s="402" t="s">
        <v>620</v>
      </c>
      <c r="Q503" s="368">
        <v>212</v>
      </c>
      <c r="R503" s="369" t="s">
        <v>596</v>
      </c>
      <c r="U503" s="372" t="s">
        <v>620</v>
      </c>
      <c r="W503" s="369" t="s">
        <v>620</v>
      </c>
      <c r="X503" s="369"/>
      <c r="Y503" s="369"/>
      <c r="AK503" s="369">
        <v>2012</v>
      </c>
      <c r="AL503" s="375" t="d">
        <v>2012-06-21</v>
      </c>
      <c r="AM503" s="372" t="s">
        <v>1810</v>
      </c>
      <c r="AN503" s="369" t="s">
        <v>1736</v>
      </c>
      <c r="AO503" s="369" t="s">
        <v>1788</v>
      </c>
      <c r="AP503" s="376">
        <v>2</v>
      </c>
      <c r="AQ503" s="369" t="s">
        <v>1757</v>
      </c>
      <c r="AR503" s="369" t="s">
        <v>587</v>
      </c>
      <c r="AU503" s="369">
        <v>61</v>
      </c>
      <c r="AV503" s="369">
        <v>0</v>
      </c>
      <c r="AW503" s="369">
        <v>3</v>
      </c>
      <c r="AX503" s="369">
        <v>0</v>
      </c>
      <c r="AY503" s="369">
        <v>0</v>
      </c>
    </row>
    <row r="504" spans="1:57" ht="18" customHeight="1">
      <c r="A504" s="369" t="s">
        <v>1740</v>
      </c>
      <c r="B504" s="370" t="s">
        <v>875</v>
      </c>
      <c r="C504" s="370">
        <v>2012</v>
      </c>
      <c r="D504" s="370" t="str">
        <f t="shared" si="7"/>
        <v>RINS2059-2012</v>
      </c>
      <c r="H504" s="402" t="s">
        <v>620</v>
      </c>
      <c r="Q504" s="368">
        <v>213</v>
      </c>
      <c r="R504" s="369" t="s">
        <v>596</v>
      </c>
      <c r="U504" s="372" t="s">
        <v>620</v>
      </c>
      <c r="W504" s="369" t="s">
        <v>620</v>
      </c>
      <c r="X504" s="369"/>
      <c r="Y504" s="369"/>
      <c r="AK504" s="369">
        <v>2012</v>
      </c>
      <c r="AL504" s="375" t="d">
        <v>2012-06-21</v>
      </c>
      <c r="AM504" s="372" t="s">
        <v>1810</v>
      </c>
      <c r="AN504" s="369" t="s">
        <v>1736</v>
      </c>
      <c r="AO504" s="369" t="s">
        <v>1788</v>
      </c>
      <c r="AP504" s="376">
        <v>2</v>
      </c>
      <c r="AQ504" s="369" t="s">
        <v>1757</v>
      </c>
      <c r="AR504" s="369" t="s">
        <v>587</v>
      </c>
      <c r="AU504" s="369">
        <v>46</v>
      </c>
      <c r="AV504" s="369">
        <v>0</v>
      </c>
      <c r="AW504" s="369">
        <v>2</v>
      </c>
      <c r="AX504" s="369">
        <v>0</v>
      </c>
      <c r="AY504" s="369">
        <v>0</v>
      </c>
    </row>
    <row r="505" spans="1:57" ht="18" customHeight="1">
      <c r="A505" s="369" t="s">
        <v>1740</v>
      </c>
      <c r="B505" s="370" t="s">
        <v>876</v>
      </c>
      <c r="C505" s="370">
        <v>2012</v>
      </c>
      <c r="D505" s="370" t="str">
        <f t="shared" si="7"/>
        <v>RINS2060-2012</v>
      </c>
      <c r="H505" s="402" t="s">
        <v>620</v>
      </c>
      <c r="Q505" s="368">
        <v>214</v>
      </c>
      <c r="R505" s="369" t="s">
        <v>596</v>
      </c>
      <c r="U505" s="372" t="s">
        <v>620</v>
      </c>
      <c r="W505" s="369" t="s">
        <v>620</v>
      </c>
      <c r="X505" s="369"/>
      <c r="Y505" s="369"/>
      <c r="AK505" s="369">
        <v>2012</v>
      </c>
      <c r="AL505" s="375" t="d">
        <v>2012-06-21</v>
      </c>
      <c r="AM505" s="372" t="s">
        <v>1810</v>
      </c>
      <c r="AN505" s="369" t="s">
        <v>1736</v>
      </c>
      <c r="AO505" s="369" t="s">
        <v>1788</v>
      </c>
      <c r="AP505" s="376">
        <v>2</v>
      </c>
      <c r="AQ505" s="369" t="s">
        <v>1757</v>
      </c>
      <c r="AR505" s="369" t="s">
        <v>587</v>
      </c>
      <c r="AU505" s="369">
        <v>58</v>
      </c>
      <c r="AV505" s="369">
        <v>0</v>
      </c>
      <c r="AW505" s="369">
        <v>1</v>
      </c>
      <c r="AX505" s="369">
        <v>0</v>
      </c>
      <c r="AY505" s="369">
        <v>0</v>
      </c>
    </row>
    <row r="506" spans="1:57" ht="18" customHeight="1">
      <c r="A506" s="369" t="s">
        <v>1740</v>
      </c>
      <c r="B506" s="370" t="s">
        <v>877</v>
      </c>
      <c r="C506" s="370">
        <v>2012</v>
      </c>
      <c r="D506" s="370" t="str">
        <f t="shared" si="7"/>
        <v>RINS2061-2012</v>
      </c>
      <c r="H506" s="402" t="s">
        <v>620</v>
      </c>
      <c r="Q506" s="368">
        <v>215</v>
      </c>
      <c r="R506" s="369" t="s">
        <v>596</v>
      </c>
      <c r="U506" s="372" t="s">
        <v>620</v>
      </c>
      <c r="W506" s="369" t="s">
        <v>620</v>
      </c>
      <c r="X506" s="369"/>
      <c r="Y506" s="369"/>
      <c r="AK506" s="369">
        <v>2012</v>
      </c>
      <c r="AL506" s="375" t="d">
        <v>2012-06-21</v>
      </c>
      <c r="AM506" s="372" t="s">
        <v>1810</v>
      </c>
      <c r="AN506" s="369" t="s">
        <v>1736</v>
      </c>
      <c r="AO506" s="369" t="s">
        <v>1788</v>
      </c>
      <c r="AP506" s="376">
        <v>2</v>
      </c>
      <c r="AQ506" s="369" t="s">
        <v>1757</v>
      </c>
      <c r="AR506" s="369" t="s">
        <v>587</v>
      </c>
      <c r="AU506" s="369">
        <v>57</v>
      </c>
      <c r="AV506" s="369">
        <v>0</v>
      </c>
      <c r="AW506" s="369">
        <v>1</v>
      </c>
      <c r="AX506" s="369">
        <v>0</v>
      </c>
      <c r="AY506" s="369">
        <v>0</v>
      </c>
      <c r="BC506" s="369"/>
      <c r="BD506" s="369"/>
      <c r="BE506" s="369"/>
    </row>
    <row r="507" spans="1:57" ht="18" customHeight="1">
      <c r="A507" s="369" t="s">
        <v>1740</v>
      </c>
      <c r="B507" s="370" t="s">
        <v>878</v>
      </c>
      <c r="C507" s="370">
        <v>2012</v>
      </c>
      <c r="D507" s="370" t="str">
        <f t="shared" si="7"/>
        <v>RINS2062-2012</v>
      </c>
      <c r="H507" s="402" t="s">
        <v>620</v>
      </c>
      <c r="Q507" s="368">
        <v>216</v>
      </c>
      <c r="R507" s="369" t="s">
        <v>596</v>
      </c>
      <c r="U507" s="372" t="s">
        <v>620</v>
      </c>
      <c r="W507" s="369" t="s">
        <v>620</v>
      </c>
      <c r="X507" s="369"/>
      <c r="Y507" s="369"/>
      <c r="AK507" s="369">
        <v>2012</v>
      </c>
      <c r="AL507" s="375" t="d">
        <v>2012-06-21</v>
      </c>
      <c r="AM507" s="372" t="s">
        <v>1810</v>
      </c>
      <c r="AN507" s="369" t="s">
        <v>1736</v>
      </c>
      <c r="AO507" s="369" t="s">
        <v>1788</v>
      </c>
      <c r="AP507" s="376">
        <v>2</v>
      </c>
      <c r="AQ507" s="369" t="s">
        <v>1757</v>
      </c>
      <c r="AR507" s="369" t="s">
        <v>587</v>
      </c>
      <c r="AU507" s="369">
        <v>56</v>
      </c>
      <c r="AV507" s="369">
        <v>0</v>
      </c>
      <c r="AW507" s="369">
        <v>2</v>
      </c>
      <c r="AX507" s="369">
        <v>0</v>
      </c>
      <c r="AY507" s="369">
        <v>0</v>
      </c>
    </row>
    <row r="508" spans="1:57" ht="18" customHeight="1">
      <c r="A508" s="369" t="s">
        <v>1740</v>
      </c>
      <c r="B508" s="370" t="s">
        <v>879</v>
      </c>
      <c r="C508" s="370">
        <v>2012</v>
      </c>
      <c r="D508" s="370" t="str">
        <f t="shared" si="7"/>
        <v>RINS2063-2012</v>
      </c>
      <c r="H508" s="402" t="s">
        <v>620</v>
      </c>
      <c r="Q508" s="368">
        <v>217</v>
      </c>
      <c r="R508" s="369" t="s">
        <v>596</v>
      </c>
      <c r="U508" s="372" t="s">
        <v>620</v>
      </c>
      <c r="W508" s="369" t="s">
        <v>620</v>
      </c>
      <c r="X508" s="369"/>
      <c r="Y508" s="369"/>
      <c r="AK508" s="369">
        <v>2012</v>
      </c>
      <c r="AL508" s="375" t="d">
        <v>2012-06-21</v>
      </c>
      <c r="AM508" s="372" t="s">
        <v>1810</v>
      </c>
      <c r="AN508" s="369" t="s">
        <v>1736</v>
      </c>
      <c r="AO508" s="369" t="s">
        <v>1788</v>
      </c>
      <c r="AP508" s="376">
        <v>2</v>
      </c>
      <c r="AQ508" s="369" t="s">
        <v>1757</v>
      </c>
      <c r="AR508" s="369" t="s">
        <v>587</v>
      </c>
      <c r="AU508" s="369">
        <v>57</v>
      </c>
      <c r="AV508" s="369">
        <v>0</v>
      </c>
      <c r="AW508" s="369">
        <v>1</v>
      </c>
      <c r="AX508" s="369">
        <v>0</v>
      </c>
      <c r="AY508" s="369">
        <v>0</v>
      </c>
    </row>
    <row r="509" spans="1:57" ht="18" customHeight="1">
      <c r="A509" s="369" t="s">
        <v>1740</v>
      </c>
      <c r="B509" s="370" t="s">
        <v>880</v>
      </c>
      <c r="C509" s="370">
        <v>2012</v>
      </c>
      <c r="D509" s="370" t="str">
        <f t="shared" si="7"/>
        <v>RINS2064-2012</v>
      </c>
      <c r="H509" s="402" t="s">
        <v>620</v>
      </c>
      <c r="Q509" s="368">
        <v>218</v>
      </c>
      <c r="R509" s="369" t="s">
        <v>596</v>
      </c>
      <c r="U509" s="372" t="s">
        <v>620</v>
      </c>
      <c r="W509" s="369" t="s">
        <v>620</v>
      </c>
      <c r="X509" s="369"/>
      <c r="Y509" s="369"/>
      <c r="AK509" s="369">
        <v>2012</v>
      </c>
      <c r="AL509" s="375" t="d">
        <v>2012-06-21</v>
      </c>
      <c r="AM509" s="372" t="s">
        <v>1810</v>
      </c>
      <c r="AN509" s="369" t="s">
        <v>1736</v>
      </c>
      <c r="AO509" s="369" t="s">
        <v>1788</v>
      </c>
      <c r="AP509" s="376">
        <v>2</v>
      </c>
      <c r="AQ509" s="369" t="s">
        <v>1757</v>
      </c>
      <c r="AR509" s="369" t="s">
        <v>587</v>
      </c>
      <c r="AU509" s="369">
        <v>58</v>
      </c>
      <c r="AV509" s="369">
        <v>0</v>
      </c>
      <c r="AW509" s="369">
        <v>4</v>
      </c>
      <c r="AX509" s="369">
        <v>0</v>
      </c>
      <c r="AY509" s="369">
        <v>0</v>
      </c>
    </row>
    <row r="510" spans="1:57" ht="18" customHeight="1">
      <c r="A510" s="369" t="s">
        <v>1740</v>
      </c>
      <c r="B510" s="370" t="s">
        <v>881</v>
      </c>
      <c r="C510" s="370">
        <v>2012</v>
      </c>
      <c r="D510" s="370" t="str">
        <f t="shared" si="7"/>
        <v>RINS2065-2012</v>
      </c>
      <c r="H510" s="402" t="s">
        <v>620</v>
      </c>
      <c r="Q510" s="368">
        <v>219</v>
      </c>
      <c r="R510" s="369" t="s">
        <v>596</v>
      </c>
      <c r="U510" s="372" t="s">
        <v>620</v>
      </c>
      <c r="W510" s="369" t="s">
        <v>620</v>
      </c>
      <c r="X510" s="369"/>
      <c r="Y510" s="369"/>
      <c r="AK510" s="369">
        <v>2012</v>
      </c>
      <c r="AL510" s="375" t="d">
        <v>2012-06-21</v>
      </c>
      <c r="AM510" s="372" t="s">
        <v>1810</v>
      </c>
      <c r="AN510" s="369" t="s">
        <v>1736</v>
      </c>
      <c r="AO510" s="369" t="s">
        <v>1788</v>
      </c>
      <c r="AP510" s="376">
        <v>2</v>
      </c>
      <c r="AQ510" s="369" t="s">
        <v>1757</v>
      </c>
      <c r="AR510" s="369" t="s">
        <v>587</v>
      </c>
      <c r="AU510" s="369">
        <v>63</v>
      </c>
      <c r="AV510" s="369">
        <v>0</v>
      </c>
      <c r="AW510" s="369">
        <v>2</v>
      </c>
      <c r="AX510" s="369">
        <v>0</v>
      </c>
      <c r="AY510" s="369">
        <v>0</v>
      </c>
    </row>
    <row r="511" spans="1:57" ht="18" customHeight="1">
      <c r="A511" s="369" t="s">
        <v>1740</v>
      </c>
      <c r="B511" s="370" t="s">
        <v>882</v>
      </c>
      <c r="C511" s="370">
        <v>2012</v>
      </c>
      <c r="D511" s="370" t="str">
        <f t="shared" si="7"/>
        <v>RINS2066-2012</v>
      </c>
      <c r="H511" s="402" t="s">
        <v>620</v>
      </c>
      <c r="Q511" s="368">
        <v>220</v>
      </c>
      <c r="R511" s="369" t="s">
        <v>596</v>
      </c>
      <c r="U511" s="372" t="s">
        <v>620</v>
      </c>
      <c r="W511" s="369" t="s">
        <v>620</v>
      </c>
      <c r="X511" s="369"/>
      <c r="Y511" s="369"/>
      <c r="AK511" s="369">
        <v>2012</v>
      </c>
      <c r="AL511" s="375" t="d">
        <v>2012-06-21</v>
      </c>
      <c r="AM511" s="372" t="s">
        <v>1810</v>
      </c>
      <c r="AN511" s="369" t="s">
        <v>1736</v>
      </c>
      <c r="AO511" s="369" t="s">
        <v>1788</v>
      </c>
      <c r="AP511" s="376">
        <v>2</v>
      </c>
      <c r="AQ511" s="369" t="s">
        <v>1757</v>
      </c>
      <c r="AR511" s="369" t="s">
        <v>587</v>
      </c>
      <c r="AU511" s="369">
        <v>56</v>
      </c>
      <c r="AV511" s="369">
        <v>0</v>
      </c>
      <c r="AW511" s="369">
        <v>1</v>
      </c>
      <c r="AX511" s="369">
        <v>0</v>
      </c>
      <c r="AY511" s="369">
        <v>0</v>
      </c>
    </row>
    <row r="512" spans="1:57" ht="18" customHeight="1">
      <c r="A512" s="369" t="s">
        <v>1740</v>
      </c>
      <c r="B512" s="370" t="s">
        <v>883</v>
      </c>
      <c r="C512" s="370">
        <v>2012</v>
      </c>
      <c r="D512" s="370" t="str">
        <f t="shared" si="7"/>
        <v>RINS2067-2012</v>
      </c>
      <c r="H512" s="402" t="s">
        <v>620</v>
      </c>
      <c r="Q512" s="368">
        <v>221</v>
      </c>
      <c r="R512" s="369" t="s">
        <v>596</v>
      </c>
      <c r="U512" s="372" t="s">
        <v>620</v>
      </c>
      <c r="W512" s="369" t="s">
        <v>620</v>
      </c>
      <c r="X512" s="369"/>
      <c r="Y512" s="369"/>
      <c r="AK512" s="369">
        <v>2012</v>
      </c>
      <c r="AL512" s="375" t="d">
        <v>2012-06-21</v>
      </c>
      <c r="AM512" s="372" t="s">
        <v>1810</v>
      </c>
      <c r="AN512" s="369" t="s">
        <v>1736</v>
      </c>
      <c r="AO512" s="369" t="s">
        <v>1788</v>
      </c>
      <c r="AP512" s="376">
        <v>2</v>
      </c>
      <c r="AQ512" s="369" t="s">
        <v>1757</v>
      </c>
      <c r="AR512" s="369" t="s">
        <v>587</v>
      </c>
      <c r="AU512" s="369">
        <v>57</v>
      </c>
      <c r="AV512" s="369">
        <v>0</v>
      </c>
      <c r="AW512" s="369">
        <v>2</v>
      </c>
      <c r="AX512" s="369">
        <v>0</v>
      </c>
      <c r="AY512" s="369">
        <v>0</v>
      </c>
    </row>
    <row r="513" spans="1:51" ht="18" customHeight="1">
      <c r="A513" s="369" t="s">
        <v>1740</v>
      </c>
      <c r="B513" s="370" t="s">
        <v>884</v>
      </c>
      <c r="C513" s="370">
        <v>2012</v>
      </c>
      <c r="D513" s="370" t="str">
        <f t="shared" si="7"/>
        <v>RINS2068-2012</v>
      </c>
      <c r="H513" s="402" t="s">
        <v>620</v>
      </c>
      <c r="Q513" s="368">
        <v>222</v>
      </c>
      <c r="R513" s="369" t="s">
        <v>596</v>
      </c>
      <c r="U513" s="372" t="s">
        <v>620</v>
      </c>
      <c r="W513" s="369" t="s">
        <v>620</v>
      </c>
      <c r="X513" s="369"/>
      <c r="Y513" s="369"/>
      <c r="AK513" s="369">
        <v>2012</v>
      </c>
      <c r="AL513" s="375" t="d">
        <v>2012-06-21</v>
      </c>
      <c r="AM513" s="372" t="s">
        <v>1810</v>
      </c>
      <c r="AN513" s="369" t="s">
        <v>1736</v>
      </c>
      <c r="AO513" s="369" t="s">
        <v>1788</v>
      </c>
      <c r="AP513" s="376">
        <v>2</v>
      </c>
      <c r="AQ513" s="369" t="s">
        <v>1757</v>
      </c>
      <c r="AR513" s="369" t="s">
        <v>587</v>
      </c>
      <c r="AU513" s="369">
        <v>60</v>
      </c>
      <c r="AV513" s="369">
        <v>0</v>
      </c>
      <c r="AW513" s="369">
        <v>4</v>
      </c>
      <c r="AX513" s="369">
        <v>0</v>
      </c>
      <c r="AY513" s="369">
        <v>0</v>
      </c>
    </row>
    <row r="514" spans="1:51" ht="18" customHeight="1">
      <c r="A514" s="369" t="s">
        <v>1740</v>
      </c>
      <c r="B514" s="370" t="s">
        <v>885</v>
      </c>
      <c r="C514" s="370">
        <v>2012</v>
      </c>
      <c r="D514" s="370" t="str">
        <f t="shared" si="7"/>
        <v>RINS2069-2012</v>
      </c>
      <c r="H514" s="402" t="s">
        <v>620</v>
      </c>
      <c r="Q514" s="368">
        <v>223</v>
      </c>
      <c r="R514" s="369" t="s">
        <v>596</v>
      </c>
      <c r="U514" s="372" t="s">
        <v>620</v>
      </c>
      <c r="W514" s="369" t="s">
        <v>620</v>
      </c>
      <c r="X514" s="369"/>
      <c r="Y514" s="369"/>
      <c r="AK514" s="369">
        <v>2012</v>
      </c>
      <c r="AL514" s="375" t="d">
        <v>2012-06-21</v>
      </c>
      <c r="AM514" s="372" t="s">
        <v>1810</v>
      </c>
      <c r="AN514" s="369" t="s">
        <v>1736</v>
      </c>
      <c r="AO514" s="369" t="s">
        <v>1788</v>
      </c>
      <c r="AP514" s="376">
        <v>2</v>
      </c>
      <c r="AQ514" s="369" t="s">
        <v>1757</v>
      </c>
      <c r="AR514" s="369" t="s">
        <v>587</v>
      </c>
      <c r="AU514" s="369">
        <v>58</v>
      </c>
      <c r="AV514" s="369">
        <v>0</v>
      </c>
      <c r="AW514" s="369">
        <v>1</v>
      </c>
      <c r="AX514" s="369">
        <v>0</v>
      </c>
      <c r="AY514" s="369">
        <v>0</v>
      </c>
    </row>
    <row r="515" spans="1:51" ht="18" customHeight="1">
      <c r="A515" s="369" t="s">
        <v>1740</v>
      </c>
      <c r="B515" s="370" t="s">
        <v>886</v>
      </c>
      <c r="C515" s="370">
        <v>2012</v>
      </c>
      <c r="D515" s="370" t="str">
        <f t="shared" ref="D515:D578" si="8">B515&amp;"-"&amp;C515</f>
        <v>RINS2070-2012</v>
      </c>
      <c r="H515" s="402" t="s">
        <v>620</v>
      </c>
      <c r="Q515" s="368">
        <v>224</v>
      </c>
      <c r="R515" s="369" t="s">
        <v>596</v>
      </c>
      <c r="U515" s="372" t="s">
        <v>620</v>
      </c>
      <c r="W515" s="369" t="s">
        <v>620</v>
      </c>
      <c r="X515" s="369"/>
      <c r="Y515" s="369"/>
      <c r="AK515" s="369">
        <v>2012</v>
      </c>
      <c r="AL515" s="375" t="d">
        <v>2012-06-21</v>
      </c>
      <c r="AM515" s="372" t="s">
        <v>1810</v>
      </c>
      <c r="AN515" s="369" t="s">
        <v>1736</v>
      </c>
      <c r="AO515" s="369" t="s">
        <v>1788</v>
      </c>
      <c r="AP515" s="376">
        <v>2</v>
      </c>
      <c r="AQ515" s="369" t="s">
        <v>1757</v>
      </c>
      <c r="AR515" s="369" t="s">
        <v>587</v>
      </c>
      <c r="AU515" s="369">
        <v>60</v>
      </c>
      <c r="AV515" s="369">
        <v>0</v>
      </c>
      <c r="AW515" s="369">
        <v>2</v>
      </c>
      <c r="AX515" s="369">
        <v>0</v>
      </c>
      <c r="AY515" s="369">
        <v>0</v>
      </c>
    </row>
    <row r="516" spans="1:51" ht="18" customHeight="1">
      <c r="A516" s="369" t="s">
        <v>1740</v>
      </c>
      <c r="B516" s="370" t="s">
        <v>887</v>
      </c>
      <c r="C516" s="370">
        <v>2012</v>
      </c>
      <c r="D516" s="370" t="str">
        <f t="shared" si="8"/>
        <v>RINS2071-2012</v>
      </c>
      <c r="H516" s="402" t="s">
        <v>620</v>
      </c>
      <c r="Q516" s="368">
        <v>225</v>
      </c>
      <c r="R516" s="369" t="s">
        <v>596</v>
      </c>
      <c r="U516" s="372" t="s">
        <v>620</v>
      </c>
      <c r="W516" s="369" t="s">
        <v>620</v>
      </c>
      <c r="X516" s="369"/>
      <c r="Y516" s="369"/>
      <c r="AK516" s="369">
        <v>2012</v>
      </c>
      <c r="AL516" s="375" t="d">
        <v>2012-06-21</v>
      </c>
      <c r="AM516" s="372" t="s">
        <v>1810</v>
      </c>
      <c r="AN516" s="369" t="s">
        <v>1736</v>
      </c>
      <c r="AO516" s="369" t="s">
        <v>1788</v>
      </c>
      <c r="AP516" s="376">
        <v>2</v>
      </c>
      <c r="AQ516" s="369" t="s">
        <v>1757</v>
      </c>
      <c r="AR516" s="369" t="s">
        <v>587</v>
      </c>
      <c r="AU516" s="369">
        <v>62</v>
      </c>
      <c r="AV516" s="369">
        <v>0</v>
      </c>
      <c r="AW516" s="369">
        <v>1</v>
      </c>
      <c r="AX516" s="369">
        <v>0</v>
      </c>
      <c r="AY516" s="369">
        <v>0</v>
      </c>
    </row>
    <row r="517" spans="1:51" ht="18" customHeight="1">
      <c r="A517" s="369" t="s">
        <v>1740</v>
      </c>
      <c r="B517" s="370" t="s">
        <v>888</v>
      </c>
      <c r="C517" s="370">
        <v>2012</v>
      </c>
      <c r="D517" s="370" t="str">
        <f t="shared" si="8"/>
        <v>RINS2072-2012</v>
      </c>
      <c r="H517" s="402" t="s">
        <v>620</v>
      </c>
      <c r="Q517" s="368">
        <v>226</v>
      </c>
      <c r="R517" s="369" t="s">
        <v>596</v>
      </c>
      <c r="U517" s="372" t="s">
        <v>620</v>
      </c>
      <c r="W517" s="369" t="s">
        <v>620</v>
      </c>
      <c r="X517" s="369"/>
      <c r="Y517" s="369"/>
      <c r="AK517" s="369">
        <v>2012</v>
      </c>
      <c r="AL517" s="375" t="d">
        <v>2012-06-21</v>
      </c>
      <c r="AM517" s="372" t="s">
        <v>1810</v>
      </c>
      <c r="AN517" s="369" t="s">
        <v>1736</v>
      </c>
      <c r="AO517" s="369" t="s">
        <v>1788</v>
      </c>
      <c r="AP517" s="376">
        <v>2</v>
      </c>
      <c r="AQ517" s="369" t="s">
        <v>1757</v>
      </c>
      <c r="AR517" s="369" t="s">
        <v>587</v>
      </c>
      <c r="AU517" s="369">
        <v>61</v>
      </c>
      <c r="AV517" s="369">
        <v>0</v>
      </c>
      <c r="AW517" s="369">
        <v>1</v>
      </c>
      <c r="AX517" s="369">
        <v>0</v>
      </c>
      <c r="AY517" s="369">
        <v>0</v>
      </c>
    </row>
    <row r="518" spans="1:51" ht="18" customHeight="1">
      <c r="A518" s="369" t="s">
        <v>1740</v>
      </c>
      <c r="B518" s="370" t="s">
        <v>889</v>
      </c>
      <c r="C518" s="370">
        <v>2012</v>
      </c>
      <c r="D518" s="370" t="str">
        <f t="shared" si="8"/>
        <v>RINS2073-2012</v>
      </c>
      <c r="H518" s="402" t="s">
        <v>620</v>
      </c>
      <c r="Q518" s="368">
        <v>227</v>
      </c>
      <c r="R518" s="369" t="s">
        <v>596</v>
      </c>
      <c r="U518" s="372" t="s">
        <v>620</v>
      </c>
      <c r="W518" s="369" t="s">
        <v>620</v>
      </c>
      <c r="X518" s="369"/>
      <c r="Y518" s="369"/>
      <c r="AK518" s="369">
        <v>2012</v>
      </c>
      <c r="AL518" s="375" t="d">
        <v>2012-06-21</v>
      </c>
      <c r="AM518" s="372" t="s">
        <v>1810</v>
      </c>
      <c r="AN518" s="369" t="s">
        <v>1736</v>
      </c>
      <c r="AO518" s="369" t="s">
        <v>1788</v>
      </c>
      <c r="AP518" s="376">
        <v>2</v>
      </c>
      <c r="AQ518" s="369" t="s">
        <v>1757</v>
      </c>
      <c r="AR518" s="369" t="s">
        <v>587</v>
      </c>
      <c r="AU518" s="369">
        <v>60</v>
      </c>
      <c r="AV518" s="369">
        <v>0</v>
      </c>
      <c r="AW518" s="369">
        <v>1</v>
      </c>
      <c r="AX518" s="369">
        <v>0</v>
      </c>
      <c r="AY518" s="369">
        <v>0</v>
      </c>
    </row>
    <row r="519" spans="1:51" ht="18" customHeight="1">
      <c r="A519" s="369" t="s">
        <v>1740</v>
      </c>
      <c r="B519" s="370" t="s">
        <v>890</v>
      </c>
      <c r="C519" s="370">
        <v>2012</v>
      </c>
      <c r="D519" s="370" t="str">
        <f t="shared" si="8"/>
        <v>RINS2074-2012</v>
      </c>
      <c r="H519" s="402" t="s">
        <v>620</v>
      </c>
      <c r="Q519" s="368">
        <v>228</v>
      </c>
      <c r="R519" s="369" t="s">
        <v>596</v>
      </c>
      <c r="U519" s="372" t="s">
        <v>620</v>
      </c>
      <c r="W519" s="369" t="s">
        <v>620</v>
      </c>
      <c r="X519" s="369"/>
      <c r="Y519" s="369"/>
      <c r="AK519" s="369">
        <v>2012</v>
      </c>
      <c r="AL519" s="375" t="d">
        <v>2012-06-21</v>
      </c>
      <c r="AM519" s="372" t="s">
        <v>1810</v>
      </c>
      <c r="AN519" s="369" t="s">
        <v>1736</v>
      </c>
      <c r="AO519" s="369" t="s">
        <v>1788</v>
      </c>
      <c r="AP519" s="376">
        <v>2</v>
      </c>
      <c r="AQ519" s="369" t="s">
        <v>1757</v>
      </c>
      <c r="AR519" s="369" t="s">
        <v>587</v>
      </c>
      <c r="AU519" s="369">
        <v>60</v>
      </c>
      <c r="AV519" s="369">
        <v>0</v>
      </c>
      <c r="AW519" s="369">
        <v>3</v>
      </c>
      <c r="AX519" s="369">
        <v>0</v>
      </c>
      <c r="AY519" s="369">
        <v>0</v>
      </c>
    </row>
    <row r="520" spans="1:51" ht="18" customHeight="1">
      <c r="A520" s="369" t="s">
        <v>1740</v>
      </c>
      <c r="B520" s="370" t="s">
        <v>891</v>
      </c>
      <c r="C520" s="370">
        <v>2012</v>
      </c>
      <c r="D520" s="370" t="str">
        <f t="shared" si="8"/>
        <v>RINS2075-2012</v>
      </c>
      <c r="H520" s="402" t="s">
        <v>620</v>
      </c>
      <c r="Q520" s="368">
        <v>229</v>
      </c>
      <c r="R520" s="369" t="s">
        <v>596</v>
      </c>
      <c r="U520" s="372" t="s">
        <v>620</v>
      </c>
      <c r="W520" s="369" t="s">
        <v>620</v>
      </c>
      <c r="X520" s="369"/>
      <c r="Y520" s="369"/>
      <c r="AK520" s="369">
        <v>2012</v>
      </c>
      <c r="AL520" s="375" t="d">
        <v>2012-06-21</v>
      </c>
      <c r="AM520" s="372" t="s">
        <v>1810</v>
      </c>
      <c r="AN520" s="369" t="s">
        <v>1736</v>
      </c>
      <c r="AO520" s="369" t="s">
        <v>1788</v>
      </c>
      <c r="AP520" s="376">
        <v>2</v>
      </c>
      <c r="AQ520" s="369" t="s">
        <v>1757</v>
      </c>
      <c r="AR520" s="369" t="s">
        <v>587</v>
      </c>
      <c r="AU520" s="369">
        <v>61</v>
      </c>
      <c r="AV520" s="369">
        <v>0</v>
      </c>
      <c r="AW520" s="369">
        <v>2</v>
      </c>
      <c r="AX520" s="369">
        <v>0</v>
      </c>
      <c r="AY520" s="369">
        <v>0</v>
      </c>
    </row>
    <row r="521" spans="1:51" ht="18" customHeight="1">
      <c r="A521" s="369" t="s">
        <v>1740</v>
      </c>
      <c r="B521" s="370" t="s">
        <v>892</v>
      </c>
      <c r="C521" s="370">
        <v>2012</v>
      </c>
      <c r="D521" s="370" t="str">
        <f t="shared" si="8"/>
        <v>RINS2076-2012</v>
      </c>
      <c r="H521" s="402" t="s">
        <v>620</v>
      </c>
      <c r="Q521" s="368">
        <v>230</v>
      </c>
      <c r="R521" s="369" t="s">
        <v>596</v>
      </c>
      <c r="U521" s="372" t="s">
        <v>620</v>
      </c>
      <c r="W521" s="369" t="s">
        <v>620</v>
      </c>
      <c r="X521" s="369"/>
      <c r="Y521" s="369"/>
      <c r="AK521" s="369">
        <v>2012</v>
      </c>
      <c r="AL521" s="375" t="d">
        <v>2012-06-21</v>
      </c>
      <c r="AM521" s="372" t="s">
        <v>1810</v>
      </c>
      <c r="AN521" s="369" t="s">
        <v>1736</v>
      </c>
      <c r="AO521" s="369" t="s">
        <v>1788</v>
      </c>
      <c r="AP521" s="376">
        <v>2</v>
      </c>
      <c r="AQ521" s="369" t="s">
        <v>1757</v>
      </c>
      <c r="AR521" s="369" t="s">
        <v>587</v>
      </c>
      <c r="AT521" s="369" t="s">
        <v>594</v>
      </c>
      <c r="AU521" s="369">
        <v>12</v>
      </c>
      <c r="AV521" s="369">
        <v>0</v>
      </c>
      <c r="AW521" s="369">
        <v>1</v>
      </c>
      <c r="AX521" s="369">
        <v>0</v>
      </c>
      <c r="AY521" s="369">
        <v>0</v>
      </c>
    </row>
    <row r="522" spans="1:51" ht="18" customHeight="1">
      <c r="A522" s="369" t="s">
        <v>1740</v>
      </c>
      <c r="B522" s="370" t="s">
        <v>893</v>
      </c>
      <c r="C522" s="370">
        <v>2012</v>
      </c>
      <c r="D522" s="370" t="str">
        <f t="shared" si="8"/>
        <v>RINS2077-2012</v>
      </c>
      <c r="H522" s="402" t="s">
        <v>620</v>
      </c>
      <c r="Q522" s="368">
        <v>231</v>
      </c>
      <c r="R522" s="369" t="s">
        <v>596</v>
      </c>
      <c r="U522" s="372" t="s">
        <v>620</v>
      </c>
      <c r="W522" s="369" t="s">
        <v>620</v>
      </c>
      <c r="X522" s="369"/>
      <c r="Y522" s="369"/>
      <c r="AK522" s="369">
        <v>2012</v>
      </c>
      <c r="AL522" s="375" t="d">
        <v>2012-06-21</v>
      </c>
      <c r="AM522" s="372" t="s">
        <v>1810</v>
      </c>
      <c r="AN522" s="369" t="s">
        <v>1736</v>
      </c>
      <c r="AO522" s="369" t="s">
        <v>1788</v>
      </c>
      <c r="AP522" s="376">
        <v>2</v>
      </c>
      <c r="AQ522" s="369" t="s">
        <v>1757</v>
      </c>
      <c r="AR522" s="369" t="s">
        <v>587</v>
      </c>
      <c r="AT522" s="369" t="s">
        <v>594</v>
      </c>
      <c r="AU522" s="369">
        <v>13</v>
      </c>
      <c r="AV522" s="369">
        <v>0</v>
      </c>
      <c r="AW522" s="369">
        <v>2</v>
      </c>
      <c r="AX522" s="369">
        <v>0</v>
      </c>
      <c r="AY522" s="369">
        <v>0</v>
      </c>
    </row>
    <row r="523" spans="1:51" ht="18" customHeight="1">
      <c r="A523" s="369" t="s">
        <v>1740</v>
      </c>
      <c r="B523" s="370" t="s">
        <v>894</v>
      </c>
      <c r="C523" s="370">
        <v>2012</v>
      </c>
      <c r="D523" s="370" t="str">
        <f t="shared" si="8"/>
        <v>RINS2078-2012</v>
      </c>
      <c r="H523" s="402" t="s">
        <v>620</v>
      </c>
      <c r="Q523" s="368">
        <v>232</v>
      </c>
      <c r="R523" s="369" t="s">
        <v>596</v>
      </c>
      <c r="U523" s="372" t="s">
        <v>620</v>
      </c>
      <c r="W523" s="369" t="s">
        <v>620</v>
      </c>
      <c r="X523" s="369"/>
      <c r="Y523" s="369"/>
      <c r="AK523" s="369">
        <v>2012</v>
      </c>
      <c r="AL523" s="375" t="d">
        <v>2012-06-21</v>
      </c>
      <c r="AM523" s="372" t="s">
        <v>1810</v>
      </c>
      <c r="AN523" s="369" t="s">
        <v>1736</v>
      </c>
      <c r="AO523" s="369" t="s">
        <v>1788</v>
      </c>
      <c r="AP523" s="376">
        <v>2</v>
      </c>
      <c r="AQ523" s="369" t="s">
        <v>1757</v>
      </c>
      <c r="AR523" s="369" t="s">
        <v>587</v>
      </c>
      <c r="AT523" s="369" t="s">
        <v>594</v>
      </c>
      <c r="AU523" s="369">
        <v>17</v>
      </c>
      <c r="AV523" s="369">
        <v>0</v>
      </c>
      <c r="AW523" s="369">
        <v>3</v>
      </c>
      <c r="AX523" s="369">
        <v>0</v>
      </c>
      <c r="AY523" s="369">
        <v>0</v>
      </c>
    </row>
    <row r="524" spans="1:51" ht="18" customHeight="1">
      <c r="A524" s="369" t="s">
        <v>1740</v>
      </c>
      <c r="B524" s="370" t="s">
        <v>895</v>
      </c>
      <c r="C524" s="370">
        <v>2012</v>
      </c>
      <c r="D524" s="370" t="str">
        <f t="shared" si="8"/>
        <v>RINS2079-2012</v>
      </c>
      <c r="H524" s="402" t="s">
        <v>620</v>
      </c>
      <c r="Q524" s="368">
        <v>233</v>
      </c>
      <c r="R524" s="369" t="s">
        <v>596</v>
      </c>
      <c r="U524" s="372" t="s">
        <v>620</v>
      </c>
      <c r="W524" s="369" t="s">
        <v>620</v>
      </c>
      <c r="X524" s="369"/>
      <c r="Y524" s="369"/>
      <c r="AK524" s="369">
        <v>2012</v>
      </c>
      <c r="AL524" s="375" t="d">
        <v>2012-06-21</v>
      </c>
      <c r="AM524" s="372" t="s">
        <v>1810</v>
      </c>
      <c r="AN524" s="369" t="s">
        <v>1736</v>
      </c>
      <c r="AO524" s="369" t="s">
        <v>1788</v>
      </c>
      <c r="AP524" s="376">
        <v>2</v>
      </c>
      <c r="AQ524" s="369" t="s">
        <v>1757</v>
      </c>
      <c r="AR524" s="369" t="s">
        <v>587</v>
      </c>
      <c r="AT524" s="369" t="s">
        <v>594</v>
      </c>
      <c r="AU524" s="369">
        <v>97</v>
      </c>
      <c r="AV524" s="369">
        <v>0</v>
      </c>
      <c r="AW524" s="369">
        <v>2</v>
      </c>
      <c r="AX524" s="369">
        <v>0</v>
      </c>
      <c r="AY524" s="369">
        <v>0</v>
      </c>
    </row>
    <row r="525" spans="1:51" ht="18" customHeight="1">
      <c r="A525" s="369" t="s">
        <v>1740</v>
      </c>
      <c r="B525" s="370" t="s">
        <v>896</v>
      </c>
      <c r="C525" s="370">
        <v>2012</v>
      </c>
      <c r="D525" s="370" t="str">
        <f t="shared" si="8"/>
        <v>RINS2080-2012</v>
      </c>
      <c r="H525" s="402" t="s">
        <v>620</v>
      </c>
      <c r="Q525" s="368">
        <v>234</v>
      </c>
      <c r="R525" s="369" t="s">
        <v>596</v>
      </c>
      <c r="U525" s="372" t="s">
        <v>620</v>
      </c>
      <c r="W525" s="369" t="s">
        <v>620</v>
      </c>
      <c r="X525" s="369"/>
      <c r="Y525" s="369"/>
      <c r="AK525" s="369">
        <v>2012</v>
      </c>
      <c r="AL525" s="375" t="d">
        <v>2012-06-21</v>
      </c>
      <c r="AM525" s="372" t="s">
        <v>1810</v>
      </c>
      <c r="AN525" s="369" t="s">
        <v>1736</v>
      </c>
      <c r="AO525" s="369" t="s">
        <v>1788</v>
      </c>
      <c r="AP525" s="376">
        <v>2</v>
      </c>
      <c r="AQ525" s="369" t="s">
        <v>1757</v>
      </c>
      <c r="AR525" s="369" t="s">
        <v>587</v>
      </c>
      <c r="AT525" s="369" t="s">
        <v>594</v>
      </c>
      <c r="AU525" s="369">
        <v>55</v>
      </c>
      <c r="AV525" s="369">
        <v>0</v>
      </c>
      <c r="AW525" s="369">
        <v>1</v>
      </c>
      <c r="AX525" s="369">
        <v>0</v>
      </c>
      <c r="AY525" s="369">
        <v>0</v>
      </c>
    </row>
    <row r="526" spans="1:51" ht="18" customHeight="1">
      <c r="A526" s="369" t="s">
        <v>1740</v>
      </c>
      <c r="B526" s="370" t="s">
        <v>897</v>
      </c>
      <c r="C526" s="370">
        <v>2012</v>
      </c>
      <c r="D526" s="370" t="str">
        <f t="shared" si="8"/>
        <v>RINS2081-2012</v>
      </c>
      <c r="H526" s="402" t="s">
        <v>620</v>
      </c>
      <c r="Q526" s="368">
        <v>235</v>
      </c>
      <c r="R526" s="369" t="s">
        <v>596</v>
      </c>
      <c r="U526" s="372" t="s">
        <v>620</v>
      </c>
      <c r="W526" s="369" t="s">
        <v>620</v>
      </c>
      <c r="X526" s="369"/>
      <c r="Y526" s="369"/>
      <c r="AK526" s="369">
        <v>2012</v>
      </c>
      <c r="AL526" s="375" t="d">
        <v>2012-06-21</v>
      </c>
      <c r="AM526" s="372" t="s">
        <v>1810</v>
      </c>
      <c r="AN526" s="369" t="s">
        <v>1736</v>
      </c>
      <c r="AO526" s="369" t="s">
        <v>1788</v>
      </c>
      <c r="AP526" s="376">
        <v>2</v>
      </c>
      <c r="AQ526" s="369" t="s">
        <v>1757</v>
      </c>
      <c r="AR526" s="369" t="s">
        <v>587</v>
      </c>
      <c r="AT526" s="369" t="s">
        <v>594</v>
      </c>
      <c r="AU526" s="369">
        <v>60</v>
      </c>
      <c r="AV526" s="369">
        <v>0</v>
      </c>
      <c r="AW526" s="369">
        <v>1</v>
      </c>
      <c r="AX526" s="369">
        <v>0</v>
      </c>
      <c r="AY526" s="369">
        <v>0</v>
      </c>
    </row>
    <row r="527" spans="1:51" ht="18" customHeight="1">
      <c r="A527" s="369" t="s">
        <v>1740</v>
      </c>
      <c r="B527" s="370" t="s">
        <v>898</v>
      </c>
      <c r="C527" s="370">
        <v>2012</v>
      </c>
      <c r="D527" s="370" t="str">
        <f t="shared" si="8"/>
        <v>RINS2082-2012</v>
      </c>
      <c r="H527" s="402" t="s">
        <v>620</v>
      </c>
      <c r="Q527" s="368">
        <v>236</v>
      </c>
      <c r="R527" s="369" t="s">
        <v>596</v>
      </c>
      <c r="U527" s="372" t="s">
        <v>620</v>
      </c>
      <c r="W527" s="369" t="s">
        <v>620</v>
      </c>
      <c r="X527" s="369"/>
      <c r="Y527" s="369"/>
      <c r="AK527" s="369">
        <v>2012</v>
      </c>
      <c r="AL527" s="375" t="d">
        <v>2012-06-21</v>
      </c>
      <c r="AM527" s="372" t="s">
        <v>1810</v>
      </c>
      <c r="AN527" s="369" t="s">
        <v>1736</v>
      </c>
      <c r="AO527" s="369" t="s">
        <v>1788</v>
      </c>
      <c r="AP527" s="376">
        <v>2</v>
      </c>
      <c r="AQ527" s="369" t="s">
        <v>1757</v>
      </c>
      <c r="AR527" s="369" t="s">
        <v>587</v>
      </c>
      <c r="AT527" s="369" t="s">
        <v>594</v>
      </c>
      <c r="AU527" s="369">
        <v>42</v>
      </c>
      <c r="AV527" s="369">
        <v>0</v>
      </c>
      <c r="AW527" s="369">
        <v>2</v>
      </c>
      <c r="AX527" s="369">
        <v>0</v>
      </c>
      <c r="AY527" s="369">
        <v>0</v>
      </c>
    </row>
    <row r="528" spans="1:51" ht="18" customHeight="1">
      <c r="A528" s="369" t="s">
        <v>1740</v>
      </c>
      <c r="B528" s="370" t="s">
        <v>899</v>
      </c>
      <c r="C528" s="370">
        <v>2012</v>
      </c>
      <c r="D528" s="370" t="str">
        <f t="shared" si="8"/>
        <v>RINS2083-2012</v>
      </c>
      <c r="H528" s="402" t="s">
        <v>620</v>
      </c>
      <c r="Q528" s="368">
        <v>237</v>
      </c>
      <c r="R528" s="369" t="s">
        <v>596</v>
      </c>
      <c r="U528" s="372" t="s">
        <v>620</v>
      </c>
      <c r="W528" s="369" t="s">
        <v>620</v>
      </c>
      <c r="X528" s="369"/>
      <c r="Y528" s="369"/>
      <c r="AK528" s="369">
        <v>2012</v>
      </c>
      <c r="AL528" s="375" t="d">
        <v>2012-06-21</v>
      </c>
      <c r="AM528" s="372" t="s">
        <v>1810</v>
      </c>
      <c r="AN528" s="369" t="s">
        <v>1736</v>
      </c>
      <c r="AO528" s="369" t="s">
        <v>1788</v>
      </c>
      <c r="AP528" s="376">
        <v>2</v>
      </c>
      <c r="AQ528" s="369" t="s">
        <v>1757</v>
      </c>
      <c r="AR528" s="369" t="s">
        <v>587</v>
      </c>
      <c r="AS528" s="369">
        <v>67</v>
      </c>
      <c r="AT528" s="369" t="s">
        <v>585</v>
      </c>
      <c r="AU528" s="369">
        <v>12</v>
      </c>
      <c r="AV528" s="369">
        <v>0</v>
      </c>
      <c r="AW528" s="369">
        <v>4</v>
      </c>
      <c r="AX528" s="369">
        <v>0</v>
      </c>
      <c r="AY528" s="369">
        <v>0</v>
      </c>
    </row>
    <row r="529" spans="1:52" ht="18" customHeight="1">
      <c r="A529" s="369" t="s">
        <v>1740</v>
      </c>
      <c r="B529" s="370" t="s">
        <v>900</v>
      </c>
      <c r="C529" s="370">
        <v>2012</v>
      </c>
      <c r="D529" s="370" t="str">
        <f t="shared" si="8"/>
        <v>RINS2084-2012</v>
      </c>
      <c r="H529" s="402" t="s">
        <v>620</v>
      </c>
      <c r="Q529" s="368">
        <v>238</v>
      </c>
      <c r="R529" s="369" t="s">
        <v>596</v>
      </c>
      <c r="U529" s="372" t="s">
        <v>620</v>
      </c>
      <c r="W529" s="369" t="s">
        <v>620</v>
      </c>
      <c r="X529" s="369"/>
      <c r="Y529" s="369"/>
      <c r="AK529" s="369">
        <v>2012</v>
      </c>
      <c r="AL529" s="375" t="d">
        <v>2012-06-21</v>
      </c>
      <c r="AM529" s="372" t="s">
        <v>1810</v>
      </c>
      <c r="AN529" s="369" t="s">
        <v>1736</v>
      </c>
      <c r="AO529" s="369" t="s">
        <v>1788</v>
      </c>
      <c r="AP529" s="376">
        <v>2</v>
      </c>
      <c r="AQ529" s="369" t="s">
        <v>1757</v>
      </c>
      <c r="AR529" s="369" t="s">
        <v>587</v>
      </c>
      <c r="AS529" s="369">
        <v>74</v>
      </c>
      <c r="AT529" s="369" t="s">
        <v>585</v>
      </c>
      <c r="AU529" s="369">
        <v>21</v>
      </c>
      <c r="AV529" s="369">
        <v>0</v>
      </c>
      <c r="AW529" s="369">
        <v>1</v>
      </c>
      <c r="AX529" s="369">
        <v>0</v>
      </c>
      <c r="AY529" s="369">
        <v>0</v>
      </c>
    </row>
    <row r="530" spans="1:52" ht="18" customHeight="1">
      <c r="A530" s="369" t="s">
        <v>1740</v>
      </c>
      <c r="B530" s="370" t="s">
        <v>901</v>
      </c>
      <c r="C530" s="370">
        <v>2012</v>
      </c>
      <c r="D530" s="370" t="str">
        <f t="shared" si="8"/>
        <v>RINS2085-2012</v>
      </c>
      <c r="H530" s="402" t="s">
        <v>620</v>
      </c>
      <c r="Q530" s="368">
        <v>239</v>
      </c>
      <c r="R530" s="369" t="s">
        <v>596</v>
      </c>
      <c r="U530" s="372" t="s">
        <v>620</v>
      </c>
      <c r="W530" s="369" t="s">
        <v>620</v>
      </c>
      <c r="X530" s="369"/>
      <c r="Y530" s="369"/>
      <c r="AK530" s="369">
        <v>2012</v>
      </c>
      <c r="AL530" s="375" t="d">
        <v>2012-06-21</v>
      </c>
      <c r="AM530" s="372" t="s">
        <v>1810</v>
      </c>
      <c r="AN530" s="369" t="s">
        <v>1736</v>
      </c>
      <c r="AO530" s="369" t="s">
        <v>1788</v>
      </c>
      <c r="AP530" s="376">
        <v>2</v>
      </c>
      <c r="AQ530" s="369" t="s">
        <v>1757</v>
      </c>
      <c r="AR530" s="369" t="s">
        <v>587</v>
      </c>
      <c r="AS530" s="369">
        <v>75</v>
      </c>
      <c r="AT530" s="369" t="s">
        <v>585</v>
      </c>
      <c r="AU530" s="369">
        <v>14</v>
      </c>
      <c r="AV530" s="369">
        <v>0</v>
      </c>
      <c r="AW530" s="369">
        <v>8</v>
      </c>
      <c r="AX530" s="369">
        <v>0</v>
      </c>
      <c r="AY530" s="369">
        <v>0</v>
      </c>
    </row>
    <row r="531" spans="1:52" ht="18" customHeight="1">
      <c r="A531" s="369" t="s">
        <v>1740</v>
      </c>
      <c r="B531" s="370" t="s">
        <v>902</v>
      </c>
      <c r="C531" s="370">
        <v>2012</v>
      </c>
      <c r="D531" s="370" t="str">
        <f t="shared" si="8"/>
        <v>RINS2086-2012</v>
      </c>
      <c r="H531" s="402" t="s">
        <v>620</v>
      </c>
      <c r="Q531" s="368">
        <v>240</v>
      </c>
      <c r="R531" s="369" t="s">
        <v>596</v>
      </c>
      <c r="U531" s="372" t="s">
        <v>620</v>
      </c>
      <c r="W531" s="369" t="s">
        <v>620</v>
      </c>
      <c r="X531" s="369"/>
      <c r="Y531" s="369"/>
      <c r="AK531" s="369">
        <v>2012</v>
      </c>
      <c r="AL531" s="375" t="d">
        <v>2012-06-21</v>
      </c>
      <c r="AM531" s="372" t="s">
        <v>1810</v>
      </c>
      <c r="AN531" s="369" t="s">
        <v>1736</v>
      </c>
      <c r="AO531" s="369" t="s">
        <v>1788</v>
      </c>
      <c r="AP531" s="376">
        <v>2</v>
      </c>
      <c r="AQ531" s="369" t="s">
        <v>1757</v>
      </c>
      <c r="AR531" s="369" t="s">
        <v>587</v>
      </c>
      <c r="AS531" s="369">
        <v>77</v>
      </c>
      <c r="AT531" s="369" t="s">
        <v>585</v>
      </c>
      <c r="AU531" s="369">
        <v>25</v>
      </c>
      <c r="AV531" s="369">
        <v>0</v>
      </c>
      <c r="AW531" s="369">
        <v>2</v>
      </c>
      <c r="AX531" s="369">
        <v>0</v>
      </c>
      <c r="AY531" s="369">
        <v>0</v>
      </c>
    </row>
    <row r="532" spans="1:52" ht="18" customHeight="1">
      <c r="A532" s="369" t="s">
        <v>1740</v>
      </c>
      <c r="B532" s="370" t="s">
        <v>903</v>
      </c>
      <c r="C532" s="370">
        <v>2012</v>
      </c>
      <c r="D532" s="370" t="str">
        <f t="shared" si="8"/>
        <v>RINS2087-2012</v>
      </c>
      <c r="H532" s="402" t="s">
        <v>620</v>
      </c>
      <c r="Q532" s="368">
        <v>241</v>
      </c>
      <c r="R532" s="369" t="s">
        <v>596</v>
      </c>
      <c r="U532" s="372" t="s">
        <v>620</v>
      </c>
      <c r="W532" s="369" t="s">
        <v>620</v>
      </c>
      <c r="X532" s="369"/>
      <c r="Y532" s="369"/>
      <c r="AK532" s="369">
        <v>2012</v>
      </c>
      <c r="AL532" s="375" t="d">
        <v>2012-06-21</v>
      </c>
      <c r="AM532" s="372" t="s">
        <v>1810</v>
      </c>
      <c r="AN532" s="369" t="s">
        <v>1736</v>
      </c>
      <c r="AO532" s="369" t="s">
        <v>1788</v>
      </c>
      <c r="AP532" s="376">
        <v>2</v>
      </c>
      <c r="AQ532" s="369" t="s">
        <v>1757</v>
      </c>
      <c r="AR532" s="369" t="s">
        <v>587</v>
      </c>
      <c r="AS532" s="369">
        <v>77</v>
      </c>
      <c r="AT532" s="369" t="s">
        <v>585</v>
      </c>
      <c r="AU532" s="369">
        <v>16</v>
      </c>
      <c r="AV532" s="369">
        <v>0</v>
      </c>
      <c r="AW532" s="369">
        <v>1</v>
      </c>
      <c r="AX532" s="369">
        <v>0</v>
      </c>
      <c r="AY532" s="369">
        <v>0</v>
      </c>
    </row>
    <row r="533" spans="1:52" ht="18" customHeight="1">
      <c r="A533" s="369" t="s">
        <v>1740</v>
      </c>
      <c r="B533" s="370" t="s">
        <v>904</v>
      </c>
      <c r="C533" s="370">
        <v>2012</v>
      </c>
      <c r="D533" s="370" t="str">
        <f t="shared" si="8"/>
        <v>RINS2088-2012</v>
      </c>
      <c r="H533" s="402" t="s">
        <v>620</v>
      </c>
      <c r="Q533" s="368">
        <v>242</v>
      </c>
      <c r="R533" s="369" t="s">
        <v>596</v>
      </c>
      <c r="U533" s="372" t="s">
        <v>620</v>
      </c>
      <c r="W533" s="369" t="s">
        <v>620</v>
      </c>
      <c r="X533" s="369"/>
      <c r="Y533" s="369"/>
      <c r="AK533" s="369">
        <v>2012</v>
      </c>
      <c r="AL533" s="375" t="d">
        <v>2012-06-21</v>
      </c>
      <c r="AM533" s="372" t="s">
        <v>1810</v>
      </c>
      <c r="AN533" s="369" t="s">
        <v>1736</v>
      </c>
      <c r="AO533" s="369" t="s">
        <v>1788</v>
      </c>
      <c r="AP533" s="376">
        <v>2</v>
      </c>
      <c r="AQ533" s="369" t="s">
        <v>1757</v>
      </c>
      <c r="AR533" s="369" t="s">
        <v>587</v>
      </c>
      <c r="AS533" s="369">
        <v>78</v>
      </c>
      <c r="AT533" s="369" t="s">
        <v>585</v>
      </c>
      <c r="AU533" s="369">
        <v>5</v>
      </c>
      <c r="AV533" s="369">
        <v>0</v>
      </c>
      <c r="AW533" s="369">
        <v>5</v>
      </c>
      <c r="AX533" s="369">
        <v>0</v>
      </c>
      <c r="AY533" s="369">
        <v>0</v>
      </c>
    </row>
    <row r="534" spans="1:52" ht="18" customHeight="1">
      <c r="A534" s="369" t="s">
        <v>1740</v>
      </c>
      <c r="B534" s="370" t="s">
        <v>905</v>
      </c>
      <c r="C534" s="370">
        <v>2012</v>
      </c>
      <c r="D534" s="370" t="str">
        <f t="shared" si="8"/>
        <v>RINS2089-2012</v>
      </c>
      <c r="H534" s="402" t="s">
        <v>620</v>
      </c>
      <c r="Q534" s="368">
        <v>243</v>
      </c>
      <c r="R534" s="369" t="s">
        <v>596</v>
      </c>
      <c r="U534" s="372" t="s">
        <v>620</v>
      </c>
      <c r="W534" s="369" t="s">
        <v>620</v>
      </c>
      <c r="X534" s="369"/>
      <c r="Y534" s="369"/>
      <c r="AK534" s="369">
        <v>2012</v>
      </c>
      <c r="AL534" s="375" t="d">
        <v>2012-06-21</v>
      </c>
      <c r="AM534" s="372" t="s">
        <v>1810</v>
      </c>
      <c r="AN534" s="369" t="s">
        <v>1736</v>
      </c>
      <c r="AO534" s="369" t="s">
        <v>1788</v>
      </c>
      <c r="AP534" s="376">
        <v>2</v>
      </c>
      <c r="AQ534" s="369" t="s">
        <v>1757</v>
      </c>
      <c r="AR534" s="369" t="s">
        <v>587</v>
      </c>
      <c r="AS534" s="369">
        <v>79</v>
      </c>
      <c r="AT534" s="369" t="s">
        <v>585</v>
      </c>
      <c r="AU534" s="369">
        <v>27</v>
      </c>
      <c r="AV534" s="369">
        <v>0</v>
      </c>
      <c r="AW534" s="369">
        <v>1</v>
      </c>
      <c r="AX534" s="369">
        <v>0</v>
      </c>
      <c r="AY534" s="369">
        <v>0</v>
      </c>
    </row>
    <row r="535" spans="1:52" ht="18" customHeight="1">
      <c r="A535" s="369" t="s">
        <v>1740</v>
      </c>
      <c r="B535" s="370" t="s">
        <v>906</v>
      </c>
      <c r="C535" s="370">
        <v>2012</v>
      </c>
      <c r="D535" s="370" t="str">
        <f t="shared" si="8"/>
        <v>RINS2090-2012</v>
      </c>
      <c r="H535" s="402" t="s">
        <v>620</v>
      </c>
      <c r="Q535" s="368">
        <v>244</v>
      </c>
      <c r="R535" s="369" t="s">
        <v>596</v>
      </c>
      <c r="U535" s="372" t="s">
        <v>620</v>
      </c>
      <c r="W535" s="369" t="s">
        <v>620</v>
      </c>
      <c r="X535" s="369"/>
      <c r="Y535" s="369"/>
      <c r="AK535" s="369">
        <v>2012</v>
      </c>
      <c r="AL535" s="375" t="d">
        <v>2012-06-21</v>
      </c>
      <c r="AM535" s="372" t="s">
        <v>1810</v>
      </c>
      <c r="AN535" s="369" t="s">
        <v>1736</v>
      </c>
      <c r="AO535" s="369" t="s">
        <v>1788</v>
      </c>
      <c r="AP535" s="376">
        <v>2</v>
      </c>
      <c r="AQ535" s="369" t="s">
        <v>1757</v>
      </c>
      <c r="AR535" s="369" t="s">
        <v>587</v>
      </c>
      <c r="AS535" s="369">
        <v>81</v>
      </c>
      <c r="AT535" s="369" t="s">
        <v>585</v>
      </c>
      <c r="AU535" s="369">
        <v>23</v>
      </c>
      <c r="AV535" s="369">
        <v>0</v>
      </c>
      <c r="AW535" s="369">
        <v>1</v>
      </c>
      <c r="AX535" s="369">
        <v>0</v>
      </c>
      <c r="AY535" s="369">
        <v>0</v>
      </c>
    </row>
    <row r="536" spans="1:52" ht="18" customHeight="1">
      <c r="A536" s="369" t="s">
        <v>1740</v>
      </c>
      <c r="B536" s="370" t="s">
        <v>907</v>
      </c>
      <c r="C536" s="370">
        <v>2012</v>
      </c>
      <c r="D536" s="370" t="str">
        <f t="shared" si="8"/>
        <v>RINS2091-2012</v>
      </c>
      <c r="H536" s="402" t="s">
        <v>620</v>
      </c>
      <c r="Q536" s="368">
        <v>245</v>
      </c>
      <c r="R536" s="369" t="s">
        <v>596</v>
      </c>
      <c r="U536" s="372" t="s">
        <v>620</v>
      </c>
      <c r="W536" s="369" t="s">
        <v>620</v>
      </c>
      <c r="X536" s="369"/>
      <c r="Y536" s="369"/>
      <c r="AK536" s="369">
        <v>2012</v>
      </c>
      <c r="AL536" s="375" t="d">
        <v>2012-06-21</v>
      </c>
      <c r="AM536" s="372" t="s">
        <v>1810</v>
      </c>
      <c r="AN536" s="369" t="s">
        <v>1736</v>
      </c>
      <c r="AO536" s="369" t="s">
        <v>1788</v>
      </c>
      <c r="AP536" s="376">
        <v>2</v>
      </c>
      <c r="AQ536" s="369" t="s">
        <v>1757</v>
      </c>
      <c r="AR536" s="369" t="s">
        <v>587</v>
      </c>
      <c r="AS536" s="369">
        <v>82</v>
      </c>
      <c r="AU536" s="369">
        <v>25</v>
      </c>
      <c r="AV536" s="369">
        <v>0</v>
      </c>
      <c r="AW536" s="369">
        <v>5</v>
      </c>
      <c r="AX536" s="369">
        <v>0</v>
      </c>
      <c r="AY536" s="369">
        <v>0</v>
      </c>
    </row>
    <row r="537" spans="1:52" ht="18" customHeight="1">
      <c r="A537" s="369" t="s">
        <v>1740</v>
      </c>
      <c r="B537" s="370" t="s">
        <v>908</v>
      </c>
      <c r="C537" s="370">
        <v>2012</v>
      </c>
      <c r="D537" s="370" t="str">
        <f t="shared" si="8"/>
        <v>RINS2092-2012</v>
      </c>
      <c r="H537" s="402" t="s">
        <v>620</v>
      </c>
      <c r="Q537" s="368">
        <v>246</v>
      </c>
      <c r="R537" s="369" t="s">
        <v>596</v>
      </c>
      <c r="U537" s="372" t="s">
        <v>620</v>
      </c>
      <c r="W537" s="369" t="s">
        <v>620</v>
      </c>
      <c r="X537" s="369"/>
      <c r="Y537" s="369"/>
      <c r="AK537" s="369">
        <v>2012</v>
      </c>
      <c r="AL537" s="375" t="d">
        <v>2012-06-21</v>
      </c>
      <c r="AM537" s="372" t="s">
        <v>1810</v>
      </c>
      <c r="AN537" s="369" t="s">
        <v>1736</v>
      </c>
      <c r="AO537" s="369" t="s">
        <v>1788</v>
      </c>
      <c r="AP537" s="376">
        <v>2</v>
      </c>
      <c r="AQ537" s="369" t="s">
        <v>1757</v>
      </c>
      <c r="AR537" s="369" t="s">
        <v>587</v>
      </c>
      <c r="AS537" s="369">
        <v>83</v>
      </c>
      <c r="AT537" s="369" t="s">
        <v>594</v>
      </c>
      <c r="AU537" s="369">
        <v>8</v>
      </c>
      <c r="AV537" s="369">
        <v>0</v>
      </c>
      <c r="AW537" s="369">
        <v>4</v>
      </c>
      <c r="AX537" s="369">
        <v>0</v>
      </c>
      <c r="AY537" s="369">
        <v>0</v>
      </c>
    </row>
    <row r="538" spans="1:52" ht="18" customHeight="1">
      <c r="A538" s="369" t="s">
        <v>1740</v>
      </c>
      <c r="B538" s="370" t="s">
        <v>909</v>
      </c>
      <c r="C538" s="370">
        <v>2012</v>
      </c>
      <c r="D538" s="370" t="str">
        <f t="shared" si="8"/>
        <v>RINS2093-2012</v>
      </c>
      <c r="H538" s="402" t="s">
        <v>620</v>
      </c>
      <c r="Q538" s="368">
        <v>247</v>
      </c>
      <c r="R538" s="369" t="s">
        <v>596</v>
      </c>
      <c r="U538" s="372" t="s">
        <v>620</v>
      </c>
      <c r="W538" s="369" t="s">
        <v>620</v>
      </c>
      <c r="X538" s="369"/>
      <c r="Y538" s="369"/>
      <c r="AK538" s="369">
        <v>2012</v>
      </c>
      <c r="AL538" s="375" t="d">
        <v>2012-06-21</v>
      </c>
      <c r="AM538" s="372" t="s">
        <v>1810</v>
      </c>
      <c r="AN538" s="369" t="s">
        <v>1736</v>
      </c>
      <c r="AO538" s="369" t="s">
        <v>1788</v>
      </c>
      <c r="AP538" s="376">
        <v>2</v>
      </c>
      <c r="AQ538" s="369" t="s">
        <v>1757</v>
      </c>
      <c r="AR538" s="369" t="s">
        <v>587</v>
      </c>
      <c r="AS538" s="369">
        <v>84</v>
      </c>
      <c r="AT538" s="369" t="s">
        <v>585</v>
      </c>
      <c r="AU538" s="369">
        <v>12</v>
      </c>
      <c r="AV538" s="369">
        <v>0</v>
      </c>
      <c r="AW538" s="369">
        <v>1</v>
      </c>
      <c r="AX538" s="369">
        <v>0</v>
      </c>
      <c r="AY538" s="369">
        <v>0</v>
      </c>
    </row>
    <row r="539" spans="1:52" ht="18" customHeight="1">
      <c r="A539" s="369" t="s">
        <v>1740</v>
      </c>
      <c r="B539" s="370" t="s">
        <v>910</v>
      </c>
      <c r="C539" s="370">
        <v>2012</v>
      </c>
      <c r="D539" s="370" t="str">
        <f t="shared" si="8"/>
        <v>RINS2094-2012</v>
      </c>
      <c r="H539" s="402" t="s">
        <v>620</v>
      </c>
      <c r="Q539" s="368">
        <v>248</v>
      </c>
      <c r="R539" s="369" t="s">
        <v>596</v>
      </c>
      <c r="U539" s="372" t="s">
        <v>620</v>
      </c>
      <c r="W539" s="369" t="s">
        <v>620</v>
      </c>
      <c r="X539" s="369"/>
      <c r="Y539" s="369"/>
      <c r="AK539" s="369">
        <v>2012</v>
      </c>
      <c r="AL539" s="375" t="d">
        <v>2012-06-21</v>
      </c>
      <c r="AM539" s="372" t="s">
        <v>1810</v>
      </c>
      <c r="AN539" s="369" t="s">
        <v>1736</v>
      </c>
      <c r="AO539" s="369" t="s">
        <v>1788</v>
      </c>
      <c r="AP539" s="376">
        <v>2</v>
      </c>
      <c r="AQ539" s="369" t="s">
        <v>1757</v>
      </c>
      <c r="AR539" s="369" t="s">
        <v>587</v>
      </c>
      <c r="AS539" s="369">
        <v>87</v>
      </c>
      <c r="AT539" s="369" t="s">
        <v>594</v>
      </c>
      <c r="AU539" s="369">
        <v>4</v>
      </c>
      <c r="AV539" s="369">
        <v>0</v>
      </c>
      <c r="AW539" s="369">
        <v>5</v>
      </c>
      <c r="AX539" s="369">
        <v>0</v>
      </c>
      <c r="AY539" s="369">
        <v>0</v>
      </c>
    </row>
    <row r="540" spans="1:52" ht="18" customHeight="1">
      <c r="A540" s="369" t="s">
        <v>1740</v>
      </c>
      <c r="B540" s="370" t="s">
        <v>911</v>
      </c>
      <c r="C540" s="370">
        <v>2012</v>
      </c>
      <c r="D540" s="370" t="str">
        <f t="shared" si="8"/>
        <v>RINS2095-2012</v>
      </c>
      <c r="H540" s="402" t="s">
        <v>620</v>
      </c>
      <c r="Q540" s="368">
        <v>249</v>
      </c>
      <c r="R540" s="369" t="s">
        <v>596</v>
      </c>
      <c r="U540" s="372" t="s">
        <v>620</v>
      </c>
      <c r="W540" s="369" t="s">
        <v>620</v>
      </c>
      <c r="X540" s="369"/>
      <c r="Y540" s="369"/>
      <c r="AK540" s="369">
        <v>2012</v>
      </c>
      <c r="AL540" s="375" t="d">
        <v>2012-06-21</v>
      </c>
      <c r="AM540" s="372" t="s">
        <v>1810</v>
      </c>
      <c r="AN540" s="369" t="s">
        <v>1736</v>
      </c>
      <c r="AO540" s="369" t="s">
        <v>1788</v>
      </c>
      <c r="AP540" s="376">
        <v>2</v>
      </c>
      <c r="AQ540" s="369" t="s">
        <v>1757</v>
      </c>
      <c r="AR540" s="369" t="s">
        <v>587</v>
      </c>
      <c r="AS540" s="369">
        <v>94</v>
      </c>
      <c r="AT540" s="369" t="s">
        <v>585</v>
      </c>
      <c r="AU540" s="369">
        <v>7</v>
      </c>
      <c r="AV540" s="369">
        <v>0</v>
      </c>
      <c r="AW540" s="369">
        <v>1</v>
      </c>
      <c r="AX540" s="369">
        <v>0</v>
      </c>
      <c r="AY540" s="369">
        <v>0</v>
      </c>
    </row>
    <row r="541" spans="1:52" ht="18" customHeight="1">
      <c r="A541" s="369" t="s">
        <v>1740</v>
      </c>
      <c r="B541" s="370" t="s">
        <v>912</v>
      </c>
      <c r="C541" s="370">
        <v>2012</v>
      </c>
      <c r="D541" s="370" t="str">
        <f t="shared" si="8"/>
        <v>RINS2096-2012</v>
      </c>
      <c r="H541" s="402" t="s">
        <v>620</v>
      </c>
      <c r="Q541" s="368">
        <v>250</v>
      </c>
      <c r="R541" s="369" t="s">
        <v>596</v>
      </c>
      <c r="U541" s="372" t="s">
        <v>620</v>
      </c>
      <c r="W541" s="369" t="s">
        <v>620</v>
      </c>
      <c r="X541" s="369"/>
      <c r="Y541" s="369"/>
      <c r="AK541" s="369">
        <v>2012</v>
      </c>
      <c r="AL541" s="375" t="d">
        <v>2012-06-21</v>
      </c>
      <c r="AM541" s="372" t="s">
        <v>1810</v>
      </c>
      <c r="AN541" s="369" t="s">
        <v>1736</v>
      </c>
      <c r="AO541" s="369" t="s">
        <v>1788</v>
      </c>
      <c r="AP541" s="376">
        <v>2</v>
      </c>
      <c r="AQ541" s="369" t="s">
        <v>1757</v>
      </c>
      <c r="AR541" s="369" t="s">
        <v>587</v>
      </c>
      <c r="AS541" s="369">
        <v>94</v>
      </c>
      <c r="AT541" s="369" t="s">
        <v>585</v>
      </c>
      <c r="AU541" s="369">
        <v>7</v>
      </c>
      <c r="AV541" s="369">
        <v>0</v>
      </c>
      <c r="AW541" s="369">
        <v>5</v>
      </c>
      <c r="AX541" s="369">
        <v>0</v>
      </c>
      <c r="AY541" s="369">
        <v>0</v>
      </c>
    </row>
    <row r="542" spans="1:52" ht="18" customHeight="1">
      <c r="A542" s="369" t="s">
        <v>1740</v>
      </c>
      <c r="B542" s="370" t="s">
        <v>913</v>
      </c>
      <c r="C542" s="370">
        <v>2012</v>
      </c>
      <c r="D542" s="370" t="str">
        <f t="shared" si="8"/>
        <v>RINS2097-2012</v>
      </c>
      <c r="H542" s="402" t="s">
        <v>620</v>
      </c>
      <c r="Q542" s="368">
        <v>251</v>
      </c>
      <c r="R542" s="369" t="s">
        <v>596</v>
      </c>
      <c r="U542" s="372" t="s">
        <v>620</v>
      </c>
      <c r="W542" s="369" t="s">
        <v>620</v>
      </c>
      <c r="X542" s="369"/>
      <c r="Y542" s="369"/>
      <c r="AK542" s="369">
        <v>2012</v>
      </c>
      <c r="AL542" s="375" t="d">
        <v>2012-06-21</v>
      </c>
      <c r="AM542" s="372" t="s">
        <v>1810</v>
      </c>
      <c r="AN542" s="369" t="s">
        <v>1736</v>
      </c>
      <c r="AO542" s="369" t="s">
        <v>1788</v>
      </c>
      <c r="AP542" s="376">
        <v>2</v>
      </c>
      <c r="AQ542" s="369" t="s">
        <v>1757</v>
      </c>
      <c r="AR542" s="369" t="s">
        <v>587</v>
      </c>
      <c r="AS542" s="369">
        <v>97</v>
      </c>
      <c r="AT542" s="369" t="s">
        <v>585</v>
      </c>
      <c r="AU542" s="369">
        <v>2</v>
      </c>
      <c r="AV542" s="369">
        <v>0</v>
      </c>
      <c r="AW542" s="369">
        <v>2</v>
      </c>
      <c r="AX542" s="369">
        <v>0</v>
      </c>
      <c r="AY542" s="369">
        <v>0</v>
      </c>
    </row>
    <row r="543" spans="1:52" ht="18" customHeight="1">
      <c r="A543" s="369" t="s">
        <v>1740</v>
      </c>
      <c r="B543" s="370" t="s">
        <v>914</v>
      </c>
      <c r="C543" s="370">
        <v>2012</v>
      </c>
      <c r="D543" s="370" t="str">
        <f t="shared" si="8"/>
        <v>RINS2098-2012</v>
      </c>
      <c r="H543" s="402" t="s">
        <v>620</v>
      </c>
      <c r="Q543" s="368">
        <v>252</v>
      </c>
      <c r="R543" s="369" t="s">
        <v>596</v>
      </c>
      <c r="U543" s="372" t="s">
        <v>620</v>
      </c>
      <c r="W543" s="369" t="s">
        <v>620</v>
      </c>
      <c r="X543" s="369"/>
      <c r="Y543" s="369"/>
      <c r="AK543" s="369">
        <v>2012</v>
      </c>
      <c r="AL543" s="375" t="d">
        <v>2012-06-21</v>
      </c>
      <c r="AM543" s="372" t="s">
        <v>1810</v>
      </c>
      <c r="AN543" s="369" t="s">
        <v>1736</v>
      </c>
      <c r="AO543" s="369" t="s">
        <v>1788</v>
      </c>
      <c r="AP543" s="376">
        <v>2</v>
      </c>
      <c r="AQ543" s="369" t="s">
        <v>1757</v>
      </c>
      <c r="AR543" s="369" t="s">
        <v>587</v>
      </c>
      <c r="AS543" s="369">
        <v>99</v>
      </c>
      <c r="AT543" s="369" t="s">
        <v>585</v>
      </c>
      <c r="AU543" s="369">
        <v>9</v>
      </c>
      <c r="AV543" s="369">
        <v>0</v>
      </c>
      <c r="AW543" s="369">
        <v>4</v>
      </c>
      <c r="AX543" s="369">
        <v>0</v>
      </c>
      <c r="AY543" s="369">
        <v>0</v>
      </c>
    </row>
    <row r="544" spans="1:52" ht="18" customHeight="1">
      <c r="A544" s="369" t="s">
        <v>1741</v>
      </c>
      <c r="B544" s="370" t="s">
        <v>993</v>
      </c>
      <c r="C544" s="370">
        <v>2012</v>
      </c>
      <c r="D544" s="370" t="str">
        <f t="shared" si="8"/>
        <v>RINW1001-2012</v>
      </c>
      <c r="H544" s="402" t="s">
        <v>620</v>
      </c>
      <c r="Q544" s="368">
        <v>298</v>
      </c>
      <c r="R544" s="369" t="s">
        <v>596</v>
      </c>
      <c r="U544" s="372" t="s">
        <v>620</v>
      </c>
      <c r="W544" s="369" t="s">
        <v>620</v>
      </c>
      <c r="X544" s="369"/>
      <c r="Y544" s="369"/>
      <c r="AK544" s="369">
        <v>2012</v>
      </c>
      <c r="AL544" s="375" t="d">
        <v>2012-06-24</v>
      </c>
      <c r="AM544" s="372" t="s">
        <v>1813</v>
      </c>
      <c r="AN544" s="369" t="s">
        <v>1736</v>
      </c>
      <c r="AO544" s="369" t="s">
        <v>1816</v>
      </c>
      <c r="AP544" s="376">
        <v>1</v>
      </c>
      <c r="AQ544" s="369" t="s">
        <v>1758</v>
      </c>
      <c r="AR544" s="369" t="s">
        <v>587</v>
      </c>
      <c r="AS544" s="369">
        <v>0.5</v>
      </c>
      <c r="AT544" s="369" t="s">
        <v>594</v>
      </c>
      <c r="AU544" s="369">
        <v>23</v>
      </c>
      <c r="AV544" s="369">
        <v>0</v>
      </c>
      <c r="AW544" s="369">
        <v>3</v>
      </c>
      <c r="AX544" s="369">
        <v>0</v>
      </c>
      <c r="AY544" s="369">
        <v>0</v>
      </c>
      <c r="AZ544" s="369" t="s">
        <v>1131</v>
      </c>
    </row>
    <row r="545" spans="1:70" ht="18" customHeight="1">
      <c r="A545" s="369" t="s">
        <v>1741</v>
      </c>
      <c r="B545" s="370" t="s">
        <v>994</v>
      </c>
      <c r="C545" s="370">
        <v>2012</v>
      </c>
      <c r="D545" s="370" t="str">
        <f t="shared" si="8"/>
        <v>RINW1002-2012</v>
      </c>
      <c r="E545" s="369" t="s">
        <v>707</v>
      </c>
      <c r="F545" s="369" t="s">
        <v>518</v>
      </c>
      <c r="G545" s="398">
        <v>6</v>
      </c>
      <c r="H545" s="403" t="s">
        <v>1775</v>
      </c>
      <c r="I545" s="374">
        <v>4495211.47</v>
      </c>
      <c r="J545" s="374">
        <v>403838.19</v>
      </c>
      <c r="K545" s="369">
        <v>0</v>
      </c>
      <c r="L545" s="369">
        <v>1</v>
      </c>
      <c r="M545" s="369">
        <v>0</v>
      </c>
      <c r="N545" s="369">
        <v>0</v>
      </c>
      <c r="Q545" s="368">
        <v>299</v>
      </c>
      <c r="R545" s="369" t="s">
        <v>587</v>
      </c>
      <c r="U545" s="372" t="s">
        <v>439</v>
      </c>
      <c r="W545" s="369" t="s">
        <v>587</v>
      </c>
      <c r="X545" s="369"/>
      <c r="Y545" s="369"/>
      <c r="AK545" s="369">
        <v>2012</v>
      </c>
      <c r="AL545" s="375" t="d">
        <v>2012-06-24</v>
      </c>
      <c r="AM545" s="372" t="s">
        <v>1813</v>
      </c>
      <c r="AN545" s="369" t="s">
        <v>1736</v>
      </c>
      <c r="AO545" s="369" t="s">
        <v>1816</v>
      </c>
      <c r="AP545" s="376">
        <v>1</v>
      </c>
      <c r="AQ545" s="369" t="s">
        <v>1758</v>
      </c>
      <c r="AR545" s="369" t="s">
        <v>587</v>
      </c>
      <c r="AS545" s="369">
        <v>0.5</v>
      </c>
      <c r="AT545" s="369" t="s">
        <v>594</v>
      </c>
      <c r="AU545" s="369">
        <v>34</v>
      </c>
      <c r="AV545" s="369">
        <v>0</v>
      </c>
      <c r="AW545" s="369">
        <v>1</v>
      </c>
      <c r="AX545" s="369">
        <v>0</v>
      </c>
      <c r="AY545" s="369">
        <v>0</v>
      </c>
      <c r="AZ545" s="369" t="s">
        <v>946</v>
      </c>
      <c r="BG545" s="369">
        <v>0</v>
      </c>
      <c r="BJ545" s="369">
        <v>46</v>
      </c>
      <c r="BM545" s="369">
        <v>47</v>
      </c>
      <c r="BP545" s="369">
        <v>4</v>
      </c>
    </row>
    <row r="546" spans="1:70" ht="18" customHeight="1">
      <c r="A546" s="369" t="s">
        <v>1741</v>
      </c>
      <c r="B546" s="370" t="s">
        <v>995</v>
      </c>
      <c r="C546" s="370">
        <v>2012</v>
      </c>
      <c r="D546" s="370" t="str">
        <f t="shared" si="8"/>
        <v>RINW1003-2012</v>
      </c>
      <c r="E546" s="369" t="s">
        <v>707</v>
      </c>
      <c r="F546" s="369" t="s">
        <v>518</v>
      </c>
      <c r="G546" s="398">
        <v>3</v>
      </c>
      <c r="H546" s="403" t="s">
        <v>1786</v>
      </c>
      <c r="I546" s="374">
        <v>4495208.95</v>
      </c>
      <c r="J546" s="374">
        <v>403852.1</v>
      </c>
      <c r="K546" s="369">
        <v>0</v>
      </c>
      <c r="L546" s="369">
        <v>2</v>
      </c>
      <c r="M546" s="369">
        <v>0</v>
      </c>
      <c r="N546" s="369">
        <v>1</v>
      </c>
      <c r="Q546" s="368">
        <v>300</v>
      </c>
      <c r="R546" s="369" t="s">
        <v>587</v>
      </c>
      <c r="U546" s="372" t="s">
        <v>440</v>
      </c>
      <c r="W546" s="369" t="s">
        <v>587</v>
      </c>
      <c r="X546" s="369"/>
      <c r="Y546" s="369"/>
      <c r="AK546" s="369">
        <v>2012</v>
      </c>
      <c r="AL546" s="375" t="d">
        <v>2012-06-24</v>
      </c>
      <c r="AM546" s="372" t="s">
        <v>1813</v>
      </c>
      <c r="AN546" s="369" t="s">
        <v>1736</v>
      </c>
      <c r="AO546" s="369" t="s">
        <v>1816</v>
      </c>
      <c r="AP546" s="376">
        <v>1</v>
      </c>
      <c r="AQ546" s="369" t="s">
        <v>1758</v>
      </c>
      <c r="AR546" s="369" t="s">
        <v>587</v>
      </c>
      <c r="AS546" s="369">
        <v>2</v>
      </c>
      <c r="AT546" s="369" t="s">
        <v>594</v>
      </c>
      <c r="AU546" s="369">
        <v>19</v>
      </c>
      <c r="AV546" s="369">
        <v>0</v>
      </c>
      <c r="AW546" s="369">
        <v>2</v>
      </c>
      <c r="AX546" s="369">
        <v>0</v>
      </c>
      <c r="AY546" s="369">
        <v>0</v>
      </c>
      <c r="AZ546" s="369" t="s">
        <v>945</v>
      </c>
      <c r="BG546" s="369">
        <v>0</v>
      </c>
      <c r="BH546" s="369">
        <v>5</v>
      </c>
      <c r="BI546" s="369">
        <v>0</v>
      </c>
      <c r="BJ546" s="369">
        <v>55</v>
      </c>
      <c r="BK546" s="369">
        <v>10</v>
      </c>
      <c r="BL546" s="369">
        <v>0</v>
      </c>
      <c r="BM546" s="369">
        <v>54</v>
      </c>
      <c r="BN546" s="369">
        <v>47</v>
      </c>
      <c r="BO546" s="369">
        <v>40</v>
      </c>
      <c r="BP546" s="369">
        <v>5</v>
      </c>
      <c r="BQ546" s="369">
        <v>4</v>
      </c>
      <c r="BR546" s="369">
        <v>0</v>
      </c>
    </row>
    <row r="547" spans="1:70" ht="18" customHeight="1">
      <c r="A547" s="369" t="s">
        <v>1741</v>
      </c>
      <c r="B547" s="370" t="s">
        <v>996</v>
      </c>
      <c r="C547" s="370">
        <v>2012</v>
      </c>
      <c r="D547" s="370" t="str">
        <f t="shared" si="8"/>
        <v>RINW1004-2012</v>
      </c>
      <c r="H547" s="402" t="s">
        <v>620</v>
      </c>
      <c r="Q547" s="368">
        <v>301</v>
      </c>
      <c r="R547" s="369" t="s">
        <v>596</v>
      </c>
      <c r="U547" s="372" t="s">
        <v>620</v>
      </c>
      <c r="W547" s="369" t="s">
        <v>620</v>
      </c>
      <c r="X547" s="369"/>
      <c r="Y547" s="369"/>
      <c r="AK547" s="369">
        <v>2012</v>
      </c>
      <c r="AL547" s="375" t="d">
        <v>2012-06-24</v>
      </c>
      <c r="AM547" s="372" t="s">
        <v>1813</v>
      </c>
      <c r="AN547" s="369" t="s">
        <v>1736</v>
      </c>
      <c r="AO547" s="369" t="s">
        <v>1816</v>
      </c>
      <c r="AP547" s="376">
        <v>1</v>
      </c>
      <c r="AQ547" s="369" t="s">
        <v>1758</v>
      </c>
      <c r="AR547" s="369" t="s">
        <v>587</v>
      </c>
      <c r="AS547" s="369">
        <v>2.5</v>
      </c>
      <c r="AT547" s="369" t="s">
        <v>594</v>
      </c>
      <c r="AU547" s="369">
        <v>17</v>
      </c>
      <c r="AV547" s="369">
        <v>0</v>
      </c>
      <c r="AW547" s="369">
        <v>2</v>
      </c>
      <c r="AX547" s="369">
        <v>0</v>
      </c>
      <c r="AY547" s="369">
        <v>0</v>
      </c>
      <c r="AZ547" s="369" t="s">
        <v>945</v>
      </c>
    </row>
    <row r="548" spans="1:70" ht="18" customHeight="1">
      <c r="A548" s="369" t="s">
        <v>1741</v>
      </c>
      <c r="B548" s="370" t="s">
        <v>997</v>
      </c>
      <c r="C548" s="370">
        <v>2012</v>
      </c>
      <c r="D548" s="370" t="str">
        <f t="shared" si="8"/>
        <v>RINW1005-2012</v>
      </c>
      <c r="H548" s="402" t="s">
        <v>620</v>
      </c>
      <c r="Q548" s="368">
        <v>302</v>
      </c>
      <c r="R548" s="369" t="s">
        <v>596</v>
      </c>
      <c r="U548" s="372" t="s">
        <v>620</v>
      </c>
      <c r="W548" s="369" t="s">
        <v>620</v>
      </c>
      <c r="X548" s="369"/>
      <c r="Y548" s="369"/>
      <c r="AK548" s="369">
        <v>2012</v>
      </c>
      <c r="AL548" s="375" t="d">
        <v>2012-06-24</v>
      </c>
      <c r="AM548" s="372" t="s">
        <v>1813</v>
      </c>
      <c r="AN548" s="369" t="s">
        <v>1736</v>
      </c>
      <c r="AO548" s="369" t="s">
        <v>1816</v>
      </c>
      <c r="AP548" s="376">
        <v>1</v>
      </c>
      <c r="AQ548" s="369" t="s">
        <v>1758</v>
      </c>
      <c r="AR548" s="369" t="s">
        <v>587</v>
      </c>
      <c r="AS548" s="369">
        <v>2.5</v>
      </c>
      <c r="AT548" s="369" t="s">
        <v>594</v>
      </c>
      <c r="AU548" s="369">
        <v>35</v>
      </c>
      <c r="AV548" s="369">
        <v>0</v>
      </c>
      <c r="AW548" s="369">
        <v>1</v>
      </c>
      <c r="AX548" s="369">
        <v>0</v>
      </c>
      <c r="AY548" s="369">
        <v>0</v>
      </c>
      <c r="AZ548" s="369" t="s">
        <v>944</v>
      </c>
    </row>
    <row r="549" spans="1:70" ht="18" customHeight="1">
      <c r="A549" s="369" t="s">
        <v>1741</v>
      </c>
      <c r="B549" s="370" t="s">
        <v>998</v>
      </c>
      <c r="C549" s="370">
        <v>2012</v>
      </c>
      <c r="D549" s="370" t="str">
        <f t="shared" si="8"/>
        <v>RINW1006-2012</v>
      </c>
      <c r="H549" s="402" t="s">
        <v>620</v>
      </c>
      <c r="Q549" s="368">
        <v>303</v>
      </c>
      <c r="R549" s="369" t="s">
        <v>596</v>
      </c>
      <c r="U549" s="372" t="s">
        <v>620</v>
      </c>
      <c r="W549" s="369" t="s">
        <v>620</v>
      </c>
      <c r="X549" s="369"/>
      <c r="Y549" s="369"/>
      <c r="AK549" s="369">
        <v>2012</v>
      </c>
      <c r="AL549" s="375" t="d">
        <v>2012-06-24</v>
      </c>
      <c r="AM549" s="372" t="s">
        <v>1813</v>
      </c>
      <c r="AN549" s="369" t="s">
        <v>1736</v>
      </c>
      <c r="AO549" s="369" t="s">
        <v>1816</v>
      </c>
      <c r="AP549" s="376">
        <v>1</v>
      </c>
      <c r="AQ549" s="369" t="s">
        <v>1758</v>
      </c>
      <c r="AR549" s="369" t="s">
        <v>587</v>
      </c>
      <c r="AS549" s="369">
        <v>5</v>
      </c>
      <c r="AT549" s="369" t="s">
        <v>594</v>
      </c>
      <c r="AU549" s="369">
        <v>17</v>
      </c>
      <c r="AV549" s="369">
        <v>0</v>
      </c>
      <c r="AW549" s="369">
        <v>1</v>
      </c>
      <c r="AX549" s="369">
        <v>0</v>
      </c>
      <c r="AY549" s="369">
        <v>0</v>
      </c>
      <c r="AZ549" s="369" t="s">
        <v>944</v>
      </c>
    </row>
    <row r="550" spans="1:70" ht="18" customHeight="1">
      <c r="A550" s="369" t="s">
        <v>1741</v>
      </c>
      <c r="B550" s="370" t="s">
        <v>999</v>
      </c>
      <c r="C550" s="370">
        <v>2012</v>
      </c>
      <c r="D550" s="370" t="str">
        <f t="shared" si="8"/>
        <v>RINW1007-2012</v>
      </c>
      <c r="H550" s="402" t="s">
        <v>620</v>
      </c>
      <c r="Q550" s="368">
        <v>304</v>
      </c>
      <c r="R550" s="369" t="s">
        <v>596</v>
      </c>
      <c r="U550" s="372" t="s">
        <v>620</v>
      </c>
      <c r="W550" s="369" t="s">
        <v>620</v>
      </c>
      <c r="X550" s="369"/>
      <c r="Y550" s="369"/>
      <c r="AK550" s="369">
        <v>2012</v>
      </c>
      <c r="AL550" s="375" t="d">
        <v>2012-06-24</v>
      </c>
      <c r="AM550" s="372" t="s">
        <v>1813</v>
      </c>
      <c r="AN550" s="369" t="s">
        <v>1736</v>
      </c>
      <c r="AO550" s="369" t="s">
        <v>1816</v>
      </c>
      <c r="AP550" s="376">
        <v>1</v>
      </c>
      <c r="AQ550" s="369" t="s">
        <v>1758</v>
      </c>
      <c r="AR550" s="369" t="s">
        <v>587</v>
      </c>
      <c r="AS550" s="369">
        <v>7</v>
      </c>
      <c r="AT550" s="369" t="s">
        <v>594</v>
      </c>
      <c r="AU550" s="369">
        <v>28</v>
      </c>
      <c r="AV550" s="369">
        <v>0</v>
      </c>
      <c r="AW550" s="369">
        <v>4</v>
      </c>
      <c r="AX550" s="369">
        <v>0</v>
      </c>
      <c r="AY550" s="369">
        <v>0</v>
      </c>
      <c r="AZ550" s="369" t="s">
        <v>1132</v>
      </c>
    </row>
    <row r="551" spans="1:70" ht="18" customHeight="1">
      <c r="A551" s="369" t="s">
        <v>1741</v>
      </c>
      <c r="B551" s="370" t="s">
        <v>1000</v>
      </c>
      <c r="C551" s="370">
        <v>2012</v>
      </c>
      <c r="D551" s="370" t="str">
        <f t="shared" si="8"/>
        <v>RINW1008-2012</v>
      </c>
      <c r="H551" s="402" t="s">
        <v>620</v>
      </c>
      <c r="Q551" s="368">
        <v>305</v>
      </c>
      <c r="R551" s="369" t="s">
        <v>596</v>
      </c>
      <c r="U551" s="372" t="s">
        <v>620</v>
      </c>
      <c r="W551" s="369" t="s">
        <v>620</v>
      </c>
      <c r="X551" s="369"/>
      <c r="Y551" s="369"/>
      <c r="AK551" s="369">
        <v>2012</v>
      </c>
      <c r="AL551" s="375" t="d">
        <v>2012-06-24</v>
      </c>
      <c r="AM551" s="372" t="s">
        <v>1813</v>
      </c>
      <c r="AN551" s="369" t="s">
        <v>1736</v>
      </c>
      <c r="AO551" s="369" t="s">
        <v>1816</v>
      </c>
      <c r="AP551" s="376">
        <v>1</v>
      </c>
      <c r="AQ551" s="369" t="s">
        <v>1758</v>
      </c>
      <c r="AR551" s="369" t="s">
        <v>587</v>
      </c>
      <c r="AS551" s="369">
        <v>10</v>
      </c>
      <c r="AT551" s="369" t="s">
        <v>594</v>
      </c>
      <c r="AU551" s="369">
        <v>29</v>
      </c>
      <c r="AV551" s="369">
        <v>0</v>
      </c>
      <c r="AW551" s="369">
        <v>2</v>
      </c>
      <c r="AX551" s="369">
        <v>0</v>
      </c>
      <c r="AY551" s="369">
        <v>0</v>
      </c>
      <c r="AZ551" s="369" t="s">
        <v>945</v>
      </c>
    </row>
    <row r="552" spans="1:70" ht="18" customHeight="1">
      <c r="A552" s="369" t="s">
        <v>1741</v>
      </c>
      <c r="B552" s="370" t="s">
        <v>1001</v>
      </c>
      <c r="C552" s="370">
        <v>2012</v>
      </c>
      <c r="D552" s="370" t="str">
        <f t="shared" si="8"/>
        <v>RINW1009-2012</v>
      </c>
      <c r="E552" s="369" t="s">
        <v>588</v>
      </c>
      <c r="F552" s="369" t="s">
        <v>812</v>
      </c>
      <c r="G552" s="398">
        <v>9</v>
      </c>
      <c r="H552" s="402" t="s">
        <v>521</v>
      </c>
      <c r="I552" s="374">
        <v>4495205.29</v>
      </c>
      <c r="J552" s="374">
        <v>403763.58</v>
      </c>
      <c r="K552" s="369">
        <v>0</v>
      </c>
      <c r="L552" s="369">
        <v>16</v>
      </c>
      <c r="M552" s="369">
        <v>0</v>
      </c>
      <c r="N552" s="369">
        <v>0</v>
      </c>
      <c r="Q552" s="368">
        <v>306</v>
      </c>
      <c r="R552" s="369" t="s">
        <v>587</v>
      </c>
      <c r="U552" s="372" t="s">
        <v>441</v>
      </c>
      <c r="W552" s="369" t="s">
        <v>587</v>
      </c>
      <c r="X552" s="369"/>
      <c r="Y552" s="369"/>
      <c r="AK552" s="369">
        <v>2012</v>
      </c>
      <c r="AL552" s="375" t="d">
        <v>2012-06-24</v>
      </c>
      <c r="AM552" s="372" t="s">
        <v>1813</v>
      </c>
      <c r="AN552" s="369" t="s">
        <v>1736</v>
      </c>
      <c r="AO552" s="369" t="s">
        <v>1816</v>
      </c>
      <c r="AP552" s="376">
        <v>1</v>
      </c>
      <c r="AQ552" s="369" t="s">
        <v>1758</v>
      </c>
      <c r="AR552" s="369" t="s">
        <v>587</v>
      </c>
      <c r="AS552" s="369">
        <v>10</v>
      </c>
      <c r="AT552" s="369" t="s">
        <v>594</v>
      </c>
      <c r="AU552" s="369">
        <v>101</v>
      </c>
      <c r="AV552" s="369">
        <v>0</v>
      </c>
      <c r="AW552" s="369">
        <v>12</v>
      </c>
      <c r="AX552" s="369">
        <v>0</v>
      </c>
      <c r="AY552" s="369">
        <v>0</v>
      </c>
      <c r="AZ552" s="369" t="s">
        <v>1133</v>
      </c>
      <c r="BF552" s="369" t="s">
        <v>1182</v>
      </c>
      <c r="BG552" s="369">
        <v>30</v>
      </c>
      <c r="BH552" s="369">
        <v>25</v>
      </c>
      <c r="BI552" s="369">
        <v>8</v>
      </c>
      <c r="BJ552" s="369">
        <v>135</v>
      </c>
      <c r="BK552" s="369">
        <v>240</v>
      </c>
      <c r="BL552" s="369">
        <v>160</v>
      </c>
      <c r="BM552" s="369">
        <v>75</v>
      </c>
      <c r="BN552" s="369">
        <v>74</v>
      </c>
      <c r="BO552" s="369">
        <v>72</v>
      </c>
      <c r="BP552" s="369">
        <v>3</v>
      </c>
      <c r="BQ552" s="369">
        <v>4</v>
      </c>
      <c r="BR552" s="369">
        <v>4</v>
      </c>
    </row>
    <row r="553" spans="1:70" ht="18" customHeight="1">
      <c r="A553" s="369" t="s">
        <v>1741</v>
      </c>
      <c r="B553" s="370" t="s">
        <v>1002</v>
      </c>
      <c r="C553" s="370">
        <v>2012</v>
      </c>
      <c r="D553" s="370" t="str">
        <f t="shared" si="8"/>
        <v>RINW1010-2012</v>
      </c>
      <c r="H553" s="402" t="s">
        <v>620</v>
      </c>
      <c r="Q553" s="368">
        <v>307</v>
      </c>
      <c r="R553" s="369" t="s">
        <v>596</v>
      </c>
      <c r="U553" s="372" t="s">
        <v>620</v>
      </c>
      <c r="W553" s="369" t="s">
        <v>620</v>
      </c>
      <c r="X553" s="369"/>
      <c r="Y553" s="369"/>
      <c r="AK553" s="369">
        <v>2012</v>
      </c>
      <c r="AL553" s="375" t="d">
        <v>2012-06-24</v>
      </c>
      <c r="AM553" s="372" t="s">
        <v>1813</v>
      </c>
      <c r="AN553" s="369" t="s">
        <v>1736</v>
      </c>
      <c r="AO553" s="369" t="s">
        <v>1816</v>
      </c>
      <c r="AP553" s="376">
        <v>1</v>
      </c>
      <c r="AQ553" s="369" t="s">
        <v>1758</v>
      </c>
      <c r="AR553" s="369" t="s">
        <v>587</v>
      </c>
      <c r="AS553" s="369">
        <v>10.5</v>
      </c>
      <c r="AT553" s="369" t="s">
        <v>594</v>
      </c>
      <c r="AU553" s="369">
        <v>8</v>
      </c>
      <c r="AV553" s="369">
        <v>0</v>
      </c>
      <c r="AW553" s="369">
        <v>2</v>
      </c>
      <c r="AX553" s="369">
        <v>0</v>
      </c>
      <c r="AY553" s="369">
        <v>0</v>
      </c>
      <c r="AZ553" s="369" t="s">
        <v>1134</v>
      </c>
    </row>
    <row r="554" spans="1:70" ht="18" customHeight="1">
      <c r="A554" s="369" t="s">
        <v>1741</v>
      </c>
      <c r="B554" s="370" t="s">
        <v>1003</v>
      </c>
      <c r="C554" s="370">
        <v>2012</v>
      </c>
      <c r="D554" s="370" t="str">
        <f t="shared" si="8"/>
        <v>RINW1011-2012</v>
      </c>
      <c r="H554" s="402" t="s">
        <v>620</v>
      </c>
      <c r="Q554" s="368">
        <v>308</v>
      </c>
      <c r="R554" s="369" t="s">
        <v>596</v>
      </c>
      <c r="U554" s="372" t="s">
        <v>620</v>
      </c>
      <c r="W554" s="369" t="s">
        <v>620</v>
      </c>
      <c r="X554" s="369"/>
      <c r="Y554" s="369"/>
      <c r="AK554" s="369">
        <v>2012</v>
      </c>
      <c r="AL554" s="375" t="d">
        <v>2012-06-24</v>
      </c>
      <c r="AM554" s="372" t="s">
        <v>1813</v>
      </c>
      <c r="AN554" s="369" t="s">
        <v>1736</v>
      </c>
      <c r="AO554" s="369" t="s">
        <v>1816</v>
      </c>
      <c r="AP554" s="376">
        <v>1</v>
      </c>
      <c r="AQ554" s="369" t="s">
        <v>1758</v>
      </c>
      <c r="AR554" s="369" t="s">
        <v>587</v>
      </c>
      <c r="AS554" s="369">
        <v>11</v>
      </c>
      <c r="AT554" s="369" t="s">
        <v>585</v>
      </c>
      <c r="AU554" s="369">
        <v>17</v>
      </c>
      <c r="AV554" s="369">
        <v>0</v>
      </c>
      <c r="AW554" s="369">
        <v>1</v>
      </c>
      <c r="AX554" s="369">
        <v>0</v>
      </c>
      <c r="AY554" s="369">
        <v>0</v>
      </c>
      <c r="AZ554" s="369" t="s">
        <v>1135</v>
      </c>
    </row>
    <row r="555" spans="1:70" ht="18" customHeight="1">
      <c r="A555" s="369" t="s">
        <v>1741</v>
      </c>
      <c r="B555" s="370" t="s">
        <v>1004</v>
      </c>
      <c r="C555" s="370">
        <v>2012</v>
      </c>
      <c r="D555" s="370" t="str">
        <f t="shared" si="8"/>
        <v>RINW1012-2012</v>
      </c>
      <c r="H555" s="402" t="s">
        <v>620</v>
      </c>
      <c r="Q555" s="368">
        <v>309</v>
      </c>
      <c r="R555" s="369" t="s">
        <v>596</v>
      </c>
      <c r="U555" s="372" t="s">
        <v>620</v>
      </c>
      <c r="W555" s="369" t="s">
        <v>620</v>
      </c>
      <c r="X555" s="369"/>
      <c r="Y555" s="369"/>
      <c r="AK555" s="369">
        <v>2012</v>
      </c>
      <c r="AL555" s="375" t="d">
        <v>2012-06-24</v>
      </c>
      <c r="AM555" s="372" t="s">
        <v>1813</v>
      </c>
      <c r="AN555" s="369" t="s">
        <v>1736</v>
      </c>
      <c r="AO555" s="369" t="s">
        <v>1816</v>
      </c>
      <c r="AP555" s="376">
        <v>1</v>
      </c>
      <c r="AQ555" s="369" t="s">
        <v>1758</v>
      </c>
      <c r="AR555" s="369" t="s">
        <v>587</v>
      </c>
      <c r="AS555" s="369">
        <v>11</v>
      </c>
      <c r="AT555" s="369" t="s">
        <v>594</v>
      </c>
      <c r="AU555" s="369">
        <v>8</v>
      </c>
      <c r="AV555" s="369">
        <v>1</v>
      </c>
      <c r="AW555" s="369">
        <v>1</v>
      </c>
      <c r="AX555" s="369">
        <v>0</v>
      </c>
      <c r="AY555" s="369">
        <v>0</v>
      </c>
      <c r="AZ555" s="369" t="s">
        <v>1136</v>
      </c>
    </row>
    <row r="556" spans="1:70" ht="18" customHeight="1">
      <c r="A556" s="369" t="s">
        <v>1741</v>
      </c>
      <c r="B556" s="370" t="s">
        <v>1005</v>
      </c>
      <c r="C556" s="370">
        <v>2012</v>
      </c>
      <c r="D556" s="370" t="str">
        <f t="shared" si="8"/>
        <v>RINW1013-2012</v>
      </c>
      <c r="H556" s="402" t="s">
        <v>620</v>
      </c>
      <c r="Q556" s="368">
        <v>310</v>
      </c>
      <c r="R556" s="369" t="s">
        <v>596</v>
      </c>
      <c r="U556" s="372" t="s">
        <v>620</v>
      </c>
      <c r="W556" s="369" t="s">
        <v>620</v>
      </c>
      <c r="X556" s="369"/>
      <c r="Y556" s="369"/>
      <c r="AK556" s="369">
        <v>2012</v>
      </c>
      <c r="AL556" s="375" t="d">
        <v>2012-06-24</v>
      </c>
      <c r="AM556" s="372" t="s">
        <v>1813</v>
      </c>
      <c r="AN556" s="369" t="s">
        <v>1736</v>
      </c>
      <c r="AO556" s="369" t="s">
        <v>1816</v>
      </c>
      <c r="AP556" s="376">
        <v>1</v>
      </c>
      <c r="AQ556" s="369" t="s">
        <v>1758</v>
      </c>
      <c r="AR556" s="369" t="s">
        <v>587</v>
      </c>
      <c r="AS556" s="369">
        <v>12</v>
      </c>
      <c r="AT556" s="369" t="s">
        <v>585</v>
      </c>
      <c r="AU556" s="369">
        <v>10</v>
      </c>
      <c r="AV556" s="369">
        <v>0</v>
      </c>
      <c r="AW556" s="369">
        <v>3</v>
      </c>
      <c r="AX556" s="369">
        <v>0</v>
      </c>
      <c r="AY556" s="369">
        <v>0</v>
      </c>
      <c r="AZ556" s="369" t="s">
        <v>1137</v>
      </c>
    </row>
    <row r="557" spans="1:70" ht="18" customHeight="1">
      <c r="A557" s="369" t="s">
        <v>1741</v>
      </c>
      <c r="B557" s="370" t="s">
        <v>1006</v>
      </c>
      <c r="C557" s="370">
        <v>2012</v>
      </c>
      <c r="D557" s="370" t="str">
        <f t="shared" si="8"/>
        <v>RINW1014-2012</v>
      </c>
      <c r="H557" s="402" t="s">
        <v>620</v>
      </c>
      <c r="Q557" s="368">
        <v>311</v>
      </c>
      <c r="R557" s="369" t="s">
        <v>596</v>
      </c>
      <c r="U557" s="372" t="s">
        <v>620</v>
      </c>
      <c r="W557" s="369" t="s">
        <v>620</v>
      </c>
      <c r="X557" s="369"/>
      <c r="Y557" s="369"/>
      <c r="AK557" s="369">
        <v>2012</v>
      </c>
      <c r="AL557" s="375" t="d">
        <v>2012-06-24</v>
      </c>
      <c r="AM557" s="372" t="s">
        <v>1813</v>
      </c>
      <c r="AN557" s="369" t="s">
        <v>1736</v>
      </c>
      <c r="AO557" s="369" t="s">
        <v>1816</v>
      </c>
      <c r="AP557" s="376">
        <v>1</v>
      </c>
      <c r="AQ557" s="369" t="s">
        <v>1758</v>
      </c>
      <c r="AR557" s="369" t="s">
        <v>587</v>
      </c>
      <c r="AS557" s="369">
        <v>12</v>
      </c>
      <c r="AT557" s="369" t="s">
        <v>594</v>
      </c>
      <c r="AU557" s="369">
        <v>26</v>
      </c>
      <c r="AV557" s="369">
        <v>0</v>
      </c>
      <c r="AW557" s="369">
        <v>3</v>
      </c>
      <c r="AX557" s="369">
        <v>0</v>
      </c>
      <c r="AY557" s="369">
        <v>0</v>
      </c>
      <c r="AZ557" s="369" t="s">
        <v>1131</v>
      </c>
    </row>
    <row r="558" spans="1:70" ht="18" customHeight="1">
      <c r="A558" s="369" t="s">
        <v>1741</v>
      </c>
      <c r="B558" s="370" t="s">
        <v>1007</v>
      </c>
      <c r="C558" s="370">
        <v>2012</v>
      </c>
      <c r="D558" s="370" t="str">
        <f t="shared" si="8"/>
        <v>RINW1015-2012</v>
      </c>
      <c r="H558" s="402" t="s">
        <v>620</v>
      </c>
      <c r="Q558" s="368">
        <v>312</v>
      </c>
      <c r="R558" s="369" t="s">
        <v>596</v>
      </c>
      <c r="U558" s="372" t="s">
        <v>620</v>
      </c>
      <c r="W558" s="369" t="s">
        <v>620</v>
      </c>
      <c r="X558" s="369"/>
      <c r="Y558" s="369"/>
      <c r="AK558" s="369">
        <v>2012</v>
      </c>
      <c r="AL558" s="375" t="d">
        <v>2012-06-24</v>
      </c>
      <c r="AM558" s="372" t="s">
        <v>1813</v>
      </c>
      <c r="AN558" s="369" t="s">
        <v>1736</v>
      </c>
      <c r="AO558" s="369" t="s">
        <v>1816</v>
      </c>
      <c r="AP558" s="376">
        <v>1</v>
      </c>
      <c r="AQ558" s="369" t="s">
        <v>1758</v>
      </c>
      <c r="AR558" s="369" t="s">
        <v>587</v>
      </c>
      <c r="AS558" s="369">
        <v>13</v>
      </c>
      <c r="AT558" s="369" t="s">
        <v>585</v>
      </c>
      <c r="AU558" s="369">
        <v>51</v>
      </c>
      <c r="AV558" s="369">
        <v>0</v>
      </c>
      <c r="AW558" s="369">
        <v>5</v>
      </c>
      <c r="AX558" s="369">
        <v>0</v>
      </c>
      <c r="AY558" s="369">
        <v>0</v>
      </c>
      <c r="AZ558" s="369" t="s">
        <v>1138</v>
      </c>
    </row>
    <row r="559" spans="1:70" ht="18" customHeight="1">
      <c r="A559" s="369" t="s">
        <v>1741</v>
      </c>
      <c r="B559" s="370" t="s">
        <v>1008</v>
      </c>
      <c r="C559" s="370">
        <v>2012</v>
      </c>
      <c r="D559" s="370" t="str">
        <f t="shared" si="8"/>
        <v>RINW1016-2012</v>
      </c>
      <c r="H559" s="402" t="s">
        <v>620</v>
      </c>
      <c r="Q559" s="368">
        <v>313</v>
      </c>
      <c r="R559" s="369" t="s">
        <v>596</v>
      </c>
      <c r="U559" s="372" t="s">
        <v>620</v>
      </c>
      <c r="W559" s="369" t="s">
        <v>620</v>
      </c>
      <c r="X559" s="369"/>
      <c r="Y559" s="369"/>
      <c r="AK559" s="369">
        <v>2012</v>
      </c>
      <c r="AL559" s="375" t="d">
        <v>2012-06-24</v>
      </c>
      <c r="AM559" s="372" t="s">
        <v>1813</v>
      </c>
      <c r="AN559" s="369" t="s">
        <v>1736</v>
      </c>
      <c r="AO559" s="369" t="s">
        <v>1816</v>
      </c>
      <c r="AP559" s="376">
        <v>1</v>
      </c>
      <c r="AQ559" s="369" t="s">
        <v>1758</v>
      </c>
      <c r="AR559" s="369" t="s">
        <v>587</v>
      </c>
      <c r="AS559" s="369">
        <v>14</v>
      </c>
      <c r="AT559" s="369" t="s">
        <v>594</v>
      </c>
      <c r="AU559" s="369">
        <v>9</v>
      </c>
      <c r="AV559" s="369">
        <v>0</v>
      </c>
      <c r="AW559" s="369">
        <v>5</v>
      </c>
      <c r="AX559" s="369">
        <v>0</v>
      </c>
      <c r="AY559" s="369">
        <v>0</v>
      </c>
      <c r="AZ559" s="369" t="s">
        <v>1139</v>
      </c>
    </row>
    <row r="560" spans="1:70" ht="18" customHeight="1">
      <c r="A560" s="369" t="s">
        <v>1741</v>
      </c>
      <c r="B560" s="370" t="s">
        <v>1009</v>
      </c>
      <c r="C560" s="370">
        <v>2012</v>
      </c>
      <c r="D560" s="370" t="str">
        <f t="shared" si="8"/>
        <v>RINW1017-2012</v>
      </c>
      <c r="H560" s="402" t="s">
        <v>620</v>
      </c>
      <c r="Q560" s="368">
        <v>314</v>
      </c>
      <c r="R560" s="369" t="s">
        <v>596</v>
      </c>
      <c r="U560" s="372" t="s">
        <v>620</v>
      </c>
      <c r="W560" s="369" t="s">
        <v>620</v>
      </c>
      <c r="X560" s="369"/>
      <c r="Y560" s="369"/>
      <c r="AK560" s="369">
        <v>2012</v>
      </c>
      <c r="AL560" s="375" t="d">
        <v>2012-06-24</v>
      </c>
      <c r="AM560" s="372" t="s">
        <v>1813</v>
      </c>
      <c r="AN560" s="369" t="s">
        <v>1736</v>
      </c>
      <c r="AO560" s="369" t="s">
        <v>1816</v>
      </c>
      <c r="AP560" s="376">
        <v>1</v>
      </c>
      <c r="AQ560" s="369" t="s">
        <v>1758</v>
      </c>
      <c r="AR560" s="369" t="s">
        <v>587</v>
      </c>
      <c r="AS560" s="369">
        <v>14</v>
      </c>
      <c r="AT560" s="369" t="s">
        <v>594</v>
      </c>
      <c r="AU560" s="369">
        <v>8</v>
      </c>
      <c r="AV560" s="369">
        <v>0</v>
      </c>
      <c r="AW560" s="369">
        <v>2</v>
      </c>
      <c r="AX560" s="369">
        <v>0</v>
      </c>
      <c r="AY560" s="369">
        <v>0</v>
      </c>
      <c r="AZ560" s="369" t="s">
        <v>945</v>
      </c>
    </row>
    <row r="561" spans="1:70" ht="18" customHeight="1">
      <c r="A561" s="369" t="s">
        <v>1741</v>
      </c>
      <c r="B561" s="370" t="s">
        <v>1010</v>
      </c>
      <c r="C561" s="370">
        <v>2012</v>
      </c>
      <c r="D561" s="370" t="str">
        <f t="shared" si="8"/>
        <v>RINW1018-2012</v>
      </c>
      <c r="E561" s="369" t="s">
        <v>588</v>
      </c>
      <c r="F561" s="369" t="s">
        <v>812</v>
      </c>
      <c r="G561" s="398">
        <v>8</v>
      </c>
      <c r="H561" s="402" t="s">
        <v>522</v>
      </c>
      <c r="I561" s="374">
        <v>4495198.76</v>
      </c>
      <c r="J561" s="374">
        <v>403759.35999999999</v>
      </c>
      <c r="K561" s="369">
        <v>0</v>
      </c>
      <c r="L561" s="369">
        <v>6</v>
      </c>
      <c r="M561" s="369">
        <v>0</v>
      </c>
      <c r="N561" s="369">
        <v>0</v>
      </c>
      <c r="Q561" s="368">
        <v>315</v>
      </c>
      <c r="R561" s="369" t="s">
        <v>587</v>
      </c>
      <c r="U561" s="372" t="s">
        <v>438</v>
      </c>
      <c r="W561" s="369" t="s">
        <v>587</v>
      </c>
      <c r="X561" s="369"/>
      <c r="Y561" s="369"/>
      <c r="AK561" s="369">
        <v>2012</v>
      </c>
      <c r="AL561" s="375" t="d">
        <v>2012-06-24</v>
      </c>
      <c r="AM561" s="372" t="s">
        <v>1813</v>
      </c>
      <c r="AN561" s="369" t="s">
        <v>1736</v>
      </c>
      <c r="AO561" s="369" t="s">
        <v>1816</v>
      </c>
      <c r="AP561" s="376">
        <v>1</v>
      </c>
      <c r="AQ561" s="369" t="s">
        <v>1758</v>
      </c>
      <c r="AR561" s="369" t="s">
        <v>587</v>
      </c>
      <c r="AS561" s="369">
        <v>14</v>
      </c>
      <c r="AT561" s="369" t="s">
        <v>594</v>
      </c>
      <c r="AU561" s="369">
        <v>107</v>
      </c>
      <c r="AV561" s="369">
        <v>0</v>
      </c>
      <c r="AW561" s="369">
        <v>12</v>
      </c>
      <c r="AX561" s="369">
        <v>0</v>
      </c>
      <c r="AY561" s="369">
        <v>0</v>
      </c>
      <c r="AZ561" s="369" t="s">
        <v>801</v>
      </c>
      <c r="BF561" s="369" t="s">
        <v>1183</v>
      </c>
      <c r="BG561" s="369">
        <v>40</v>
      </c>
      <c r="BH561" s="369">
        <v>60</v>
      </c>
      <c r="BI561" s="369">
        <v>50</v>
      </c>
      <c r="BJ561" s="369">
        <v>125</v>
      </c>
      <c r="BK561" s="369">
        <v>85</v>
      </c>
      <c r="BL561" s="369">
        <v>135</v>
      </c>
      <c r="BM561" s="369">
        <v>68</v>
      </c>
      <c r="BN561" s="369">
        <v>67</v>
      </c>
      <c r="BO561" s="369">
        <v>65</v>
      </c>
      <c r="BP561" s="369">
        <v>4</v>
      </c>
      <c r="BQ561" s="369">
        <v>4</v>
      </c>
      <c r="BR561" s="369">
        <v>4</v>
      </c>
    </row>
    <row r="562" spans="1:70" ht="18" customHeight="1">
      <c r="A562" s="369" t="s">
        <v>1741</v>
      </c>
      <c r="B562" s="370" t="s">
        <v>1011</v>
      </c>
      <c r="C562" s="370">
        <v>2012</v>
      </c>
      <c r="D562" s="370" t="str">
        <f t="shared" si="8"/>
        <v>RINW1019-2012</v>
      </c>
      <c r="H562" s="402" t="s">
        <v>620</v>
      </c>
      <c r="Q562" s="368">
        <v>316</v>
      </c>
      <c r="R562" s="369" t="s">
        <v>596</v>
      </c>
      <c r="U562" s="372" t="s">
        <v>620</v>
      </c>
      <c r="W562" s="369" t="s">
        <v>620</v>
      </c>
      <c r="X562" s="369"/>
      <c r="Y562" s="369"/>
      <c r="AK562" s="369">
        <v>2012</v>
      </c>
      <c r="AL562" s="375" t="d">
        <v>2012-06-24</v>
      </c>
      <c r="AM562" s="372" t="s">
        <v>1813</v>
      </c>
      <c r="AN562" s="369" t="s">
        <v>1736</v>
      </c>
      <c r="AO562" s="369" t="s">
        <v>1816</v>
      </c>
      <c r="AP562" s="376">
        <v>1</v>
      </c>
      <c r="AQ562" s="369" t="s">
        <v>1758</v>
      </c>
      <c r="AR562" s="369" t="s">
        <v>587</v>
      </c>
      <c r="AS562" s="369">
        <v>14</v>
      </c>
      <c r="AT562" s="369" t="s">
        <v>585</v>
      </c>
      <c r="AU562" s="369">
        <v>15</v>
      </c>
      <c r="AV562" s="369">
        <v>0</v>
      </c>
      <c r="AW562" s="369">
        <v>1</v>
      </c>
      <c r="AX562" s="369">
        <v>0</v>
      </c>
      <c r="AY562" s="369">
        <v>0</v>
      </c>
      <c r="AZ562" s="369" t="s">
        <v>1135</v>
      </c>
    </row>
    <row r="563" spans="1:70" ht="18" customHeight="1">
      <c r="A563" s="369" t="s">
        <v>1741</v>
      </c>
      <c r="B563" s="370" t="s">
        <v>1012</v>
      </c>
      <c r="C563" s="370">
        <v>2012</v>
      </c>
      <c r="D563" s="370" t="str">
        <f t="shared" si="8"/>
        <v>RINW1020-2012</v>
      </c>
      <c r="E563" s="369" t="s">
        <v>707</v>
      </c>
      <c r="F563" s="369" t="s">
        <v>1185</v>
      </c>
      <c r="G563" s="398">
        <v>4</v>
      </c>
      <c r="H563" s="403" t="s">
        <v>523</v>
      </c>
      <c r="I563" s="374">
        <v>4495194.3600000003</v>
      </c>
      <c r="J563" s="374">
        <v>403867.63</v>
      </c>
      <c r="K563" s="369">
        <v>0</v>
      </c>
      <c r="L563" s="369">
        <v>7</v>
      </c>
      <c r="M563" s="369">
        <v>0</v>
      </c>
      <c r="N563" s="369">
        <v>1</v>
      </c>
      <c r="P563" s="369" t="s">
        <v>731</v>
      </c>
      <c r="Q563" s="368">
        <v>317</v>
      </c>
      <c r="R563" s="369" t="s">
        <v>587</v>
      </c>
      <c r="U563" s="372" t="s">
        <v>442</v>
      </c>
      <c r="W563" s="369" t="s">
        <v>587</v>
      </c>
      <c r="X563" s="369"/>
      <c r="Y563" s="369"/>
      <c r="AK563" s="369">
        <v>2012</v>
      </c>
      <c r="AL563" s="375" t="d">
        <v>2012-06-24</v>
      </c>
      <c r="AM563" s="372" t="s">
        <v>1813</v>
      </c>
      <c r="AN563" s="369" t="s">
        <v>1736</v>
      </c>
      <c r="AO563" s="369" t="s">
        <v>1816</v>
      </c>
      <c r="AP563" s="376">
        <v>1</v>
      </c>
      <c r="AQ563" s="369" t="s">
        <v>1758</v>
      </c>
      <c r="AR563" s="369" t="s">
        <v>587</v>
      </c>
      <c r="AS563" s="369">
        <v>15</v>
      </c>
      <c r="AT563" s="369" t="s">
        <v>594</v>
      </c>
      <c r="AU563" s="369">
        <v>3</v>
      </c>
      <c r="AV563" s="369">
        <v>0</v>
      </c>
      <c r="AW563" s="369">
        <v>7</v>
      </c>
      <c r="AX563" s="369">
        <v>0</v>
      </c>
      <c r="AY563" s="369">
        <v>1</v>
      </c>
      <c r="AZ563" s="369" t="s">
        <v>1140</v>
      </c>
      <c r="BG563" s="369">
        <v>0</v>
      </c>
      <c r="BH563" s="369">
        <v>0</v>
      </c>
      <c r="BI563" s="369">
        <v>0</v>
      </c>
      <c r="BJ563" s="369">
        <v>83</v>
      </c>
      <c r="BK563" s="369">
        <v>80</v>
      </c>
      <c r="BL563" s="369">
        <v>78</v>
      </c>
      <c r="BM563" s="369">
        <v>49</v>
      </c>
      <c r="BN563" s="369">
        <v>49</v>
      </c>
      <c r="BO563" s="369">
        <v>49</v>
      </c>
      <c r="BP563" s="369">
        <v>5</v>
      </c>
      <c r="BQ563" s="369">
        <v>5</v>
      </c>
      <c r="BR563" s="369">
        <v>5</v>
      </c>
    </row>
    <row r="564" spans="1:70" ht="18" customHeight="1">
      <c r="A564" s="369" t="s">
        <v>1741</v>
      </c>
      <c r="B564" s="370" t="s">
        <v>1013</v>
      </c>
      <c r="C564" s="370">
        <v>2012</v>
      </c>
      <c r="D564" s="370" t="str">
        <f t="shared" si="8"/>
        <v>RINW1021-2012</v>
      </c>
      <c r="H564" s="402" t="s">
        <v>620</v>
      </c>
      <c r="Q564" s="368">
        <v>318</v>
      </c>
      <c r="R564" s="369" t="s">
        <v>596</v>
      </c>
      <c r="U564" s="372" t="s">
        <v>620</v>
      </c>
      <c r="W564" s="369" t="s">
        <v>620</v>
      </c>
      <c r="X564" s="369"/>
      <c r="Y564" s="369"/>
      <c r="AK564" s="369">
        <v>2012</v>
      </c>
      <c r="AL564" s="375" t="d">
        <v>2012-06-24</v>
      </c>
      <c r="AM564" s="372" t="s">
        <v>1813</v>
      </c>
      <c r="AN564" s="369" t="s">
        <v>1736</v>
      </c>
      <c r="AO564" s="369" t="s">
        <v>1816</v>
      </c>
      <c r="AP564" s="376">
        <v>1</v>
      </c>
      <c r="AQ564" s="369" t="s">
        <v>1758</v>
      </c>
      <c r="AR564" s="369" t="s">
        <v>587</v>
      </c>
      <c r="AS564" s="369">
        <v>15</v>
      </c>
      <c r="AT564" s="369" t="s">
        <v>585</v>
      </c>
      <c r="AU564" s="369">
        <v>10</v>
      </c>
      <c r="AV564" s="369">
        <v>0</v>
      </c>
      <c r="AW564" s="369">
        <v>2</v>
      </c>
      <c r="AX564" s="369">
        <v>0</v>
      </c>
      <c r="AY564" s="369">
        <v>0</v>
      </c>
      <c r="AZ564" s="369" t="s">
        <v>948</v>
      </c>
    </row>
    <row r="565" spans="1:70" ht="18" customHeight="1">
      <c r="A565" s="369" t="s">
        <v>1741</v>
      </c>
      <c r="B565" s="370" t="s">
        <v>1014</v>
      </c>
      <c r="C565" s="370">
        <v>2012</v>
      </c>
      <c r="D565" s="370" t="str">
        <f t="shared" si="8"/>
        <v>RINW1022-2012</v>
      </c>
      <c r="H565" s="402" t="s">
        <v>620</v>
      </c>
      <c r="Q565" s="368">
        <v>319</v>
      </c>
      <c r="R565" s="369" t="s">
        <v>596</v>
      </c>
      <c r="U565" s="372" t="s">
        <v>620</v>
      </c>
      <c r="W565" s="369" t="s">
        <v>620</v>
      </c>
      <c r="X565" s="369"/>
      <c r="Y565" s="369"/>
      <c r="AK565" s="369">
        <v>2012</v>
      </c>
      <c r="AL565" s="375" t="d">
        <v>2012-06-24</v>
      </c>
      <c r="AM565" s="372" t="s">
        <v>1813</v>
      </c>
      <c r="AN565" s="369" t="s">
        <v>1736</v>
      </c>
      <c r="AO565" s="369" t="s">
        <v>1816</v>
      </c>
      <c r="AP565" s="376">
        <v>1</v>
      </c>
      <c r="AQ565" s="369" t="s">
        <v>1758</v>
      </c>
      <c r="AR565" s="369" t="s">
        <v>587</v>
      </c>
      <c r="AS565" s="369">
        <v>15.5</v>
      </c>
      <c r="AT565" s="369" t="s">
        <v>594</v>
      </c>
      <c r="AU565" s="369">
        <v>13</v>
      </c>
      <c r="AV565" s="369">
        <v>0</v>
      </c>
      <c r="AW565" s="369">
        <v>2</v>
      </c>
      <c r="AX565" s="369">
        <v>0</v>
      </c>
      <c r="AY565" s="369">
        <v>0</v>
      </c>
      <c r="AZ565" s="369" t="s">
        <v>948</v>
      </c>
    </row>
    <row r="566" spans="1:70" ht="18" customHeight="1">
      <c r="A566" s="369" t="s">
        <v>1741</v>
      </c>
      <c r="B566" s="370" t="s">
        <v>1015</v>
      </c>
      <c r="C566" s="370">
        <v>2012</v>
      </c>
      <c r="D566" s="370" t="str">
        <f t="shared" si="8"/>
        <v>RINW1023-2012</v>
      </c>
      <c r="H566" s="402" t="s">
        <v>620</v>
      </c>
      <c r="Q566" s="368">
        <v>320</v>
      </c>
      <c r="R566" s="369" t="s">
        <v>596</v>
      </c>
      <c r="U566" s="372" t="s">
        <v>620</v>
      </c>
      <c r="W566" s="369" t="s">
        <v>620</v>
      </c>
      <c r="X566" s="369"/>
      <c r="Y566" s="369"/>
      <c r="AK566" s="369">
        <v>2012</v>
      </c>
      <c r="AL566" s="375" t="d">
        <v>2012-06-24</v>
      </c>
      <c r="AM566" s="372" t="s">
        <v>1813</v>
      </c>
      <c r="AN566" s="369" t="s">
        <v>1736</v>
      </c>
      <c r="AO566" s="369" t="s">
        <v>1816</v>
      </c>
      <c r="AP566" s="376">
        <v>1</v>
      </c>
      <c r="AQ566" s="369" t="s">
        <v>1758</v>
      </c>
      <c r="AR566" s="369" t="s">
        <v>587</v>
      </c>
      <c r="AS566" s="369">
        <v>16.5</v>
      </c>
      <c r="AT566" s="369" t="s">
        <v>594</v>
      </c>
      <c r="AU566" s="369">
        <v>28</v>
      </c>
      <c r="AV566" s="369">
        <v>0</v>
      </c>
      <c r="AW566" s="369">
        <v>1</v>
      </c>
      <c r="AX566" s="369">
        <v>0</v>
      </c>
      <c r="AY566" s="369">
        <v>0</v>
      </c>
      <c r="AZ566" s="369" t="s">
        <v>1135</v>
      </c>
    </row>
    <row r="567" spans="1:70" ht="18" customHeight="1">
      <c r="A567" s="369" t="s">
        <v>1741</v>
      </c>
      <c r="B567" s="370" t="s">
        <v>1016</v>
      </c>
      <c r="C567" s="370">
        <v>2012</v>
      </c>
      <c r="D567" s="370" t="str">
        <f t="shared" si="8"/>
        <v>RINW1024-2012</v>
      </c>
      <c r="H567" s="402" t="s">
        <v>620</v>
      </c>
      <c r="Q567" s="368">
        <v>321</v>
      </c>
      <c r="R567" s="369" t="s">
        <v>596</v>
      </c>
      <c r="U567" s="372" t="s">
        <v>620</v>
      </c>
      <c r="W567" s="369" t="s">
        <v>620</v>
      </c>
      <c r="X567" s="369"/>
      <c r="Y567" s="369"/>
      <c r="AK567" s="369">
        <v>2012</v>
      </c>
      <c r="AL567" s="375" t="d">
        <v>2012-06-24</v>
      </c>
      <c r="AM567" s="372" t="s">
        <v>1813</v>
      </c>
      <c r="AN567" s="369" t="s">
        <v>1736</v>
      </c>
      <c r="AO567" s="369" t="s">
        <v>1816</v>
      </c>
      <c r="AP567" s="376">
        <v>1</v>
      </c>
      <c r="AQ567" s="369" t="s">
        <v>1758</v>
      </c>
      <c r="AR567" s="369" t="s">
        <v>587</v>
      </c>
      <c r="AS567" s="369">
        <v>16.5</v>
      </c>
      <c r="AT567" s="369" t="s">
        <v>594</v>
      </c>
      <c r="AU567" s="369">
        <v>7</v>
      </c>
      <c r="AV567" s="369">
        <v>0</v>
      </c>
      <c r="AW567" s="369">
        <v>1</v>
      </c>
      <c r="AX567" s="369">
        <v>0</v>
      </c>
      <c r="AY567" s="369">
        <v>0</v>
      </c>
      <c r="AZ567" s="369" t="s">
        <v>944</v>
      </c>
    </row>
    <row r="568" spans="1:70" ht="18" customHeight="1">
      <c r="A568" s="369" t="s">
        <v>1741</v>
      </c>
      <c r="B568" s="370" t="s">
        <v>1017</v>
      </c>
      <c r="C568" s="370">
        <v>2012</v>
      </c>
      <c r="D568" s="370" t="str">
        <f t="shared" si="8"/>
        <v>RINW1025-2012</v>
      </c>
      <c r="H568" s="402" t="s">
        <v>620</v>
      </c>
      <c r="Q568" s="368">
        <v>322</v>
      </c>
      <c r="R568" s="369" t="s">
        <v>596</v>
      </c>
      <c r="U568" s="372" t="s">
        <v>620</v>
      </c>
      <c r="W568" s="369" t="s">
        <v>620</v>
      </c>
      <c r="X568" s="369"/>
      <c r="Y568" s="369"/>
      <c r="AK568" s="369">
        <v>2012</v>
      </c>
      <c r="AL568" s="375" t="d">
        <v>2012-06-24</v>
      </c>
      <c r="AM568" s="372" t="s">
        <v>1813</v>
      </c>
      <c r="AN568" s="369" t="s">
        <v>1736</v>
      </c>
      <c r="AO568" s="369" t="s">
        <v>1816</v>
      </c>
      <c r="AP568" s="376">
        <v>1</v>
      </c>
      <c r="AQ568" s="369" t="s">
        <v>1758</v>
      </c>
      <c r="AR568" s="369" t="s">
        <v>587</v>
      </c>
      <c r="AS568" s="369">
        <v>17</v>
      </c>
      <c r="AT568" s="369" t="s">
        <v>594</v>
      </c>
      <c r="AU568" s="369">
        <v>23</v>
      </c>
      <c r="AV568" s="369">
        <v>0</v>
      </c>
      <c r="AW568" s="369">
        <v>1</v>
      </c>
      <c r="AX568" s="369">
        <v>0</v>
      </c>
      <c r="AY568" s="369">
        <v>0</v>
      </c>
      <c r="AZ568" s="369" t="s">
        <v>1135</v>
      </c>
    </row>
    <row r="569" spans="1:70" ht="18" customHeight="1">
      <c r="A569" s="369" t="s">
        <v>1741</v>
      </c>
      <c r="B569" s="370" t="s">
        <v>1018</v>
      </c>
      <c r="C569" s="370">
        <v>2012</v>
      </c>
      <c r="D569" s="370" t="str">
        <f t="shared" si="8"/>
        <v>RINW1026-2012</v>
      </c>
      <c r="H569" s="402" t="s">
        <v>620</v>
      </c>
      <c r="Q569" s="368">
        <v>323</v>
      </c>
      <c r="R569" s="369" t="s">
        <v>596</v>
      </c>
      <c r="U569" s="372" t="s">
        <v>620</v>
      </c>
      <c r="W569" s="369" t="s">
        <v>620</v>
      </c>
      <c r="X569" s="369"/>
      <c r="Y569" s="369"/>
      <c r="AK569" s="369">
        <v>2012</v>
      </c>
      <c r="AL569" s="375" t="d">
        <v>2012-06-24</v>
      </c>
      <c r="AM569" s="372" t="s">
        <v>1813</v>
      </c>
      <c r="AN569" s="369" t="s">
        <v>1736</v>
      </c>
      <c r="AO569" s="369" t="s">
        <v>1816</v>
      </c>
      <c r="AP569" s="376">
        <v>1</v>
      </c>
      <c r="AQ569" s="369" t="s">
        <v>1758</v>
      </c>
      <c r="AR569" s="369" t="s">
        <v>587</v>
      </c>
      <c r="AS569" s="369">
        <v>18</v>
      </c>
      <c r="AT569" s="369" t="s">
        <v>594</v>
      </c>
      <c r="AU569" s="369">
        <v>8</v>
      </c>
      <c r="AV569" s="369">
        <v>0</v>
      </c>
      <c r="AW569" s="369">
        <v>1</v>
      </c>
      <c r="AX569" s="369">
        <v>0</v>
      </c>
      <c r="AY569" s="369">
        <v>0</v>
      </c>
      <c r="AZ569" s="369" t="s">
        <v>944</v>
      </c>
    </row>
    <row r="570" spans="1:70" ht="18" customHeight="1">
      <c r="A570" s="369" t="s">
        <v>1741</v>
      </c>
      <c r="B570" s="370" t="s">
        <v>1019</v>
      </c>
      <c r="C570" s="370">
        <v>2012</v>
      </c>
      <c r="D570" s="370" t="str">
        <f t="shared" si="8"/>
        <v>RINW1027-2012</v>
      </c>
      <c r="H570" s="402" t="s">
        <v>620</v>
      </c>
      <c r="Q570" s="368">
        <v>324</v>
      </c>
      <c r="R570" s="369" t="s">
        <v>596</v>
      </c>
      <c r="U570" s="372" t="s">
        <v>620</v>
      </c>
      <c r="W570" s="369" t="s">
        <v>620</v>
      </c>
      <c r="X570" s="369"/>
      <c r="Y570" s="369"/>
      <c r="AK570" s="369">
        <v>2012</v>
      </c>
      <c r="AL570" s="375" t="d">
        <v>2012-06-24</v>
      </c>
      <c r="AM570" s="372" t="s">
        <v>1813</v>
      </c>
      <c r="AN570" s="369" t="s">
        <v>1736</v>
      </c>
      <c r="AO570" s="369" t="s">
        <v>1816</v>
      </c>
      <c r="AP570" s="376">
        <v>1</v>
      </c>
      <c r="AQ570" s="369" t="s">
        <v>1758</v>
      </c>
      <c r="AR570" s="369" t="s">
        <v>587</v>
      </c>
      <c r="AS570" s="369">
        <v>18</v>
      </c>
      <c r="AT570" s="369" t="s">
        <v>594</v>
      </c>
      <c r="AU570" s="369">
        <v>4</v>
      </c>
      <c r="AV570" s="369">
        <v>0</v>
      </c>
      <c r="AW570" s="369">
        <v>2</v>
      </c>
      <c r="AX570" s="369">
        <v>0</v>
      </c>
      <c r="AY570" s="369">
        <v>2</v>
      </c>
      <c r="AZ570" s="369" t="s">
        <v>945</v>
      </c>
    </row>
    <row r="571" spans="1:70" ht="18" customHeight="1">
      <c r="A571" s="369" t="s">
        <v>1741</v>
      </c>
      <c r="B571" s="370" t="s">
        <v>1020</v>
      </c>
      <c r="C571" s="370">
        <v>2012</v>
      </c>
      <c r="D571" s="370" t="str">
        <f t="shared" si="8"/>
        <v>RINW1028-2012</v>
      </c>
      <c r="H571" s="402" t="s">
        <v>620</v>
      </c>
      <c r="Q571" s="368">
        <v>325</v>
      </c>
      <c r="R571" s="369" t="s">
        <v>596</v>
      </c>
      <c r="U571" s="372" t="s">
        <v>620</v>
      </c>
      <c r="W571" s="369" t="s">
        <v>620</v>
      </c>
      <c r="X571" s="369"/>
      <c r="Y571" s="369"/>
      <c r="AK571" s="369">
        <v>2012</v>
      </c>
      <c r="AL571" s="375" t="d">
        <v>2012-06-24</v>
      </c>
      <c r="AM571" s="372" t="s">
        <v>1813</v>
      </c>
      <c r="AN571" s="369" t="s">
        <v>1736</v>
      </c>
      <c r="AO571" s="369" t="s">
        <v>1816</v>
      </c>
      <c r="AP571" s="376">
        <v>1</v>
      </c>
      <c r="AQ571" s="369" t="s">
        <v>1758</v>
      </c>
      <c r="AR571" s="369" t="s">
        <v>587</v>
      </c>
      <c r="AS571" s="369">
        <v>18.5</v>
      </c>
      <c r="AT571" s="369" t="s">
        <v>585</v>
      </c>
      <c r="AU571" s="369">
        <v>13</v>
      </c>
      <c r="AV571" s="369">
        <v>0</v>
      </c>
      <c r="AW571" s="369">
        <v>1</v>
      </c>
      <c r="AX571" s="369">
        <v>0</v>
      </c>
      <c r="AY571" s="369">
        <v>0</v>
      </c>
      <c r="AZ571" s="369" t="s">
        <v>944</v>
      </c>
    </row>
    <row r="572" spans="1:70" ht="18" customHeight="1">
      <c r="A572" s="369" t="s">
        <v>1741</v>
      </c>
      <c r="B572" s="370" t="s">
        <v>1021</v>
      </c>
      <c r="C572" s="370">
        <v>2012</v>
      </c>
      <c r="D572" s="370" t="str">
        <f t="shared" si="8"/>
        <v>RINW1029-2012</v>
      </c>
      <c r="H572" s="402" t="s">
        <v>620</v>
      </c>
      <c r="Q572" s="368">
        <v>326</v>
      </c>
      <c r="R572" s="369" t="s">
        <v>596</v>
      </c>
      <c r="U572" s="372" t="s">
        <v>620</v>
      </c>
      <c r="W572" s="369" t="s">
        <v>620</v>
      </c>
      <c r="X572" s="369"/>
      <c r="Y572" s="369"/>
      <c r="AK572" s="369">
        <v>2012</v>
      </c>
      <c r="AL572" s="375" t="d">
        <v>2012-06-24</v>
      </c>
      <c r="AM572" s="372" t="s">
        <v>1813</v>
      </c>
      <c r="AN572" s="369" t="s">
        <v>1736</v>
      </c>
      <c r="AO572" s="369" t="s">
        <v>1816</v>
      </c>
      <c r="AP572" s="376">
        <v>1</v>
      </c>
      <c r="AQ572" s="369" t="s">
        <v>1758</v>
      </c>
      <c r="AR572" s="369" t="s">
        <v>587</v>
      </c>
      <c r="AS572" s="369">
        <v>19</v>
      </c>
      <c r="AT572" s="369" t="s">
        <v>585</v>
      </c>
      <c r="AU572" s="369">
        <v>2</v>
      </c>
      <c r="AV572" s="369">
        <v>0</v>
      </c>
      <c r="AW572" s="369">
        <v>5</v>
      </c>
      <c r="AX572" s="369">
        <v>0</v>
      </c>
      <c r="AY572" s="369">
        <v>0</v>
      </c>
      <c r="AZ572" s="369" t="s">
        <v>1138</v>
      </c>
    </row>
    <row r="573" spans="1:70" ht="18" customHeight="1">
      <c r="A573" s="369" t="s">
        <v>1741</v>
      </c>
      <c r="B573" s="370" t="s">
        <v>1022</v>
      </c>
      <c r="C573" s="370">
        <v>2012</v>
      </c>
      <c r="D573" s="370" t="str">
        <f t="shared" si="8"/>
        <v>RINW1030-2012</v>
      </c>
      <c r="H573" s="402" t="s">
        <v>620</v>
      </c>
      <c r="Q573" s="368">
        <v>327</v>
      </c>
      <c r="R573" s="369" t="s">
        <v>596</v>
      </c>
      <c r="U573" s="372" t="s">
        <v>620</v>
      </c>
      <c r="W573" s="369" t="s">
        <v>620</v>
      </c>
      <c r="X573" s="369"/>
      <c r="Y573" s="369"/>
      <c r="AK573" s="369">
        <v>2012</v>
      </c>
      <c r="AL573" s="375" t="d">
        <v>2012-06-24</v>
      </c>
      <c r="AM573" s="372" t="s">
        <v>1813</v>
      </c>
      <c r="AN573" s="369" t="s">
        <v>1736</v>
      </c>
      <c r="AO573" s="369" t="s">
        <v>1816</v>
      </c>
      <c r="AP573" s="376">
        <v>1</v>
      </c>
      <c r="AQ573" s="369" t="s">
        <v>1758</v>
      </c>
      <c r="AR573" s="369" t="s">
        <v>587</v>
      </c>
      <c r="AS573" s="369">
        <v>19.5</v>
      </c>
      <c r="AT573" s="369" t="s">
        <v>585</v>
      </c>
      <c r="AU573" s="369">
        <v>1</v>
      </c>
      <c r="AV573" s="369">
        <v>0</v>
      </c>
      <c r="AW573" s="369">
        <v>1</v>
      </c>
      <c r="AX573" s="369">
        <v>0</v>
      </c>
      <c r="AY573" s="369">
        <v>0</v>
      </c>
      <c r="AZ573" s="369" t="s">
        <v>944</v>
      </c>
    </row>
    <row r="574" spans="1:70" ht="18" customHeight="1">
      <c r="A574" s="369" t="s">
        <v>1741</v>
      </c>
      <c r="B574" s="370" t="s">
        <v>1023</v>
      </c>
      <c r="C574" s="370">
        <v>2012</v>
      </c>
      <c r="D574" s="370" t="str">
        <f t="shared" si="8"/>
        <v>RINW1031-2012</v>
      </c>
      <c r="H574" s="402" t="s">
        <v>620</v>
      </c>
      <c r="Q574" s="368">
        <v>328</v>
      </c>
      <c r="R574" s="369" t="s">
        <v>596</v>
      </c>
      <c r="U574" s="372" t="s">
        <v>620</v>
      </c>
      <c r="W574" s="369" t="s">
        <v>620</v>
      </c>
      <c r="X574" s="369"/>
      <c r="Y574" s="369"/>
      <c r="AK574" s="369">
        <v>2012</v>
      </c>
      <c r="AL574" s="375" t="d">
        <v>2012-06-24</v>
      </c>
      <c r="AM574" s="372" t="s">
        <v>1813</v>
      </c>
      <c r="AN574" s="369" t="s">
        <v>1736</v>
      </c>
      <c r="AO574" s="369" t="s">
        <v>1816</v>
      </c>
      <c r="AP574" s="376">
        <v>1</v>
      </c>
      <c r="AQ574" s="369" t="s">
        <v>1758</v>
      </c>
      <c r="AR574" s="369" t="s">
        <v>587</v>
      </c>
      <c r="AS574" s="369">
        <v>19.5</v>
      </c>
      <c r="AT574" s="369" t="s">
        <v>585</v>
      </c>
      <c r="AU574" s="369">
        <v>3</v>
      </c>
      <c r="AV574" s="369">
        <v>0</v>
      </c>
      <c r="AW574" s="369">
        <v>1</v>
      </c>
      <c r="AX574" s="369">
        <v>0</v>
      </c>
      <c r="AY574" s="369">
        <v>0</v>
      </c>
      <c r="AZ574" s="369" t="s">
        <v>944</v>
      </c>
    </row>
    <row r="575" spans="1:70" ht="18" customHeight="1">
      <c r="A575" s="369" t="s">
        <v>1741</v>
      </c>
      <c r="B575" s="370" t="s">
        <v>1024</v>
      </c>
      <c r="C575" s="370">
        <v>2012</v>
      </c>
      <c r="D575" s="370" t="str">
        <f t="shared" si="8"/>
        <v>RINW1032-2012</v>
      </c>
      <c r="H575" s="402" t="s">
        <v>620</v>
      </c>
      <c r="Q575" s="368">
        <v>329</v>
      </c>
      <c r="R575" s="369" t="s">
        <v>596</v>
      </c>
      <c r="U575" s="372" t="s">
        <v>620</v>
      </c>
      <c r="W575" s="369" t="s">
        <v>620</v>
      </c>
      <c r="X575" s="369"/>
      <c r="Y575" s="369"/>
      <c r="AK575" s="369">
        <v>2012</v>
      </c>
      <c r="AL575" s="375" t="d">
        <v>2012-06-24</v>
      </c>
      <c r="AM575" s="372" t="s">
        <v>1813</v>
      </c>
      <c r="AN575" s="369" t="s">
        <v>1736</v>
      </c>
      <c r="AO575" s="369" t="s">
        <v>1816</v>
      </c>
      <c r="AP575" s="376">
        <v>1</v>
      </c>
      <c r="AQ575" s="369" t="s">
        <v>1758</v>
      </c>
      <c r="AR575" s="369" t="s">
        <v>587</v>
      </c>
      <c r="AS575" s="369">
        <v>20</v>
      </c>
      <c r="AT575" s="369" t="s">
        <v>585</v>
      </c>
      <c r="AU575" s="369">
        <v>3</v>
      </c>
      <c r="AV575" s="369">
        <v>0</v>
      </c>
      <c r="AW575" s="369">
        <v>1</v>
      </c>
      <c r="AX575" s="369">
        <v>0</v>
      </c>
      <c r="AY575" s="369">
        <v>0</v>
      </c>
      <c r="AZ575" s="369" t="s">
        <v>944</v>
      </c>
    </row>
    <row r="576" spans="1:70" ht="18" customHeight="1">
      <c r="A576" s="369" t="s">
        <v>1741</v>
      </c>
      <c r="B576" s="370" t="s">
        <v>1025</v>
      </c>
      <c r="C576" s="370">
        <v>2012</v>
      </c>
      <c r="D576" s="370" t="str">
        <f t="shared" si="8"/>
        <v>RINW1033-2012</v>
      </c>
      <c r="E576" s="369" t="s">
        <v>588</v>
      </c>
      <c r="F576" s="369" t="s">
        <v>812</v>
      </c>
      <c r="G576" s="398">
        <v>7</v>
      </c>
      <c r="H576" s="402" t="s">
        <v>524</v>
      </c>
      <c r="I576" s="374">
        <v>4495196.43</v>
      </c>
      <c r="J576" s="374">
        <v>403753.78</v>
      </c>
      <c r="K576" s="369">
        <v>0</v>
      </c>
      <c r="L576" s="369">
        <v>9</v>
      </c>
      <c r="M576" s="369">
        <v>0</v>
      </c>
      <c r="N576" s="369">
        <v>0</v>
      </c>
      <c r="Q576" s="368">
        <v>330</v>
      </c>
      <c r="R576" s="369" t="s">
        <v>587</v>
      </c>
      <c r="U576" s="372" t="s">
        <v>446</v>
      </c>
      <c r="W576" s="369" t="s">
        <v>587</v>
      </c>
      <c r="X576" s="369"/>
      <c r="Y576" s="369"/>
      <c r="AK576" s="369">
        <v>2012</v>
      </c>
      <c r="AL576" s="375" t="d">
        <v>2012-06-24</v>
      </c>
      <c r="AM576" s="372" t="s">
        <v>1813</v>
      </c>
      <c r="AN576" s="369" t="s">
        <v>1736</v>
      </c>
      <c r="AO576" s="369" t="s">
        <v>1816</v>
      </c>
      <c r="AP576" s="376">
        <v>1</v>
      </c>
      <c r="AQ576" s="369" t="s">
        <v>1758</v>
      </c>
      <c r="AR576" s="369" t="s">
        <v>587</v>
      </c>
      <c r="AS576" s="369">
        <v>20</v>
      </c>
      <c r="AT576" s="369" t="s">
        <v>594</v>
      </c>
      <c r="AU576" s="369">
        <v>107</v>
      </c>
      <c r="AV576" s="369">
        <v>0</v>
      </c>
      <c r="AW576" s="369">
        <v>15</v>
      </c>
      <c r="AX576" s="369">
        <v>0</v>
      </c>
      <c r="AY576" s="369">
        <v>0</v>
      </c>
      <c r="AZ576" s="369" t="s">
        <v>1141</v>
      </c>
      <c r="BF576" s="369" t="s">
        <v>1184</v>
      </c>
      <c r="BG576" s="369">
        <v>30</v>
      </c>
      <c r="BH576" s="369">
        <v>20</v>
      </c>
      <c r="BI576" s="369">
        <v>30</v>
      </c>
      <c r="BJ576" s="369">
        <v>120</v>
      </c>
      <c r="BK576" s="369">
        <v>55</v>
      </c>
      <c r="BL576" s="369">
        <v>80</v>
      </c>
      <c r="BM576" s="369">
        <v>70</v>
      </c>
      <c r="BN576" s="369">
        <v>68</v>
      </c>
      <c r="BO576" s="369">
        <v>64</v>
      </c>
      <c r="BP576" s="369">
        <v>5</v>
      </c>
      <c r="BQ576" s="369">
        <v>5</v>
      </c>
      <c r="BR576" s="369">
        <v>5</v>
      </c>
    </row>
    <row r="577" spans="1:52" ht="18" customHeight="1">
      <c r="A577" s="369" t="s">
        <v>1741</v>
      </c>
      <c r="B577" s="370" t="s">
        <v>1026</v>
      </c>
      <c r="C577" s="370">
        <v>2012</v>
      </c>
      <c r="D577" s="370" t="str">
        <f t="shared" si="8"/>
        <v>RINW1034-2012</v>
      </c>
      <c r="H577" s="402" t="s">
        <v>620</v>
      </c>
      <c r="Q577" s="368">
        <v>331</v>
      </c>
      <c r="R577" s="369" t="s">
        <v>596</v>
      </c>
      <c r="U577" s="372" t="s">
        <v>620</v>
      </c>
      <c r="W577" s="369" t="s">
        <v>620</v>
      </c>
      <c r="X577" s="369"/>
      <c r="Y577" s="369"/>
      <c r="AK577" s="369">
        <v>2012</v>
      </c>
      <c r="AL577" s="375" t="d">
        <v>2012-06-24</v>
      </c>
      <c r="AM577" s="372" t="s">
        <v>1813</v>
      </c>
      <c r="AN577" s="369" t="s">
        <v>1736</v>
      </c>
      <c r="AO577" s="369" t="s">
        <v>1816</v>
      </c>
      <c r="AP577" s="376">
        <v>1</v>
      </c>
      <c r="AQ577" s="369" t="s">
        <v>1758</v>
      </c>
      <c r="AR577" s="369" t="s">
        <v>587</v>
      </c>
      <c r="AS577" s="369">
        <v>20</v>
      </c>
      <c r="AT577" s="369" t="s">
        <v>594</v>
      </c>
      <c r="AU577" s="369">
        <v>3</v>
      </c>
      <c r="AV577" s="369">
        <v>0</v>
      </c>
      <c r="AW577" s="369">
        <v>2</v>
      </c>
      <c r="AX577" s="369">
        <v>0</v>
      </c>
      <c r="AY577" s="369">
        <v>0</v>
      </c>
      <c r="AZ577" s="369" t="s">
        <v>1134</v>
      </c>
    </row>
    <row r="578" spans="1:52" ht="18" customHeight="1">
      <c r="A578" s="369" t="s">
        <v>1741</v>
      </c>
      <c r="B578" s="370" t="s">
        <v>1027</v>
      </c>
      <c r="C578" s="370">
        <v>2012</v>
      </c>
      <c r="D578" s="370" t="str">
        <f t="shared" si="8"/>
        <v>RINW1035-2012</v>
      </c>
      <c r="H578" s="402" t="s">
        <v>620</v>
      </c>
      <c r="Q578" s="368">
        <v>332</v>
      </c>
      <c r="R578" s="369" t="s">
        <v>596</v>
      </c>
      <c r="U578" s="372" t="s">
        <v>620</v>
      </c>
      <c r="W578" s="369" t="s">
        <v>620</v>
      </c>
      <c r="X578" s="369"/>
      <c r="Y578" s="369"/>
      <c r="AK578" s="369">
        <v>2012</v>
      </c>
      <c r="AL578" s="375" t="d">
        <v>2012-06-24</v>
      </c>
      <c r="AM578" s="372" t="s">
        <v>1813</v>
      </c>
      <c r="AN578" s="369" t="s">
        <v>1736</v>
      </c>
      <c r="AO578" s="369" t="s">
        <v>1816</v>
      </c>
      <c r="AP578" s="376">
        <v>1</v>
      </c>
      <c r="AQ578" s="369" t="s">
        <v>1758</v>
      </c>
      <c r="AR578" s="369" t="s">
        <v>587</v>
      </c>
      <c r="AS578" s="369">
        <v>20.5</v>
      </c>
      <c r="AT578" s="369" t="s">
        <v>594</v>
      </c>
      <c r="AU578" s="369">
        <v>1</v>
      </c>
      <c r="AV578" s="369">
        <v>0</v>
      </c>
      <c r="AW578" s="369">
        <v>1</v>
      </c>
      <c r="AX578" s="369">
        <v>0</v>
      </c>
      <c r="AY578" s="369">
        <v>0</v>
      </c>
      <c r="AZ578" s="369" t="s">
        <v>1135</v>
      </c>
    </row>
    <row r="579" spans="1:52" ht="18" customHeight="1">
      <c r="A579" s="369" t="s">
        <v>1741</v>
      </c>
      <c r="B579" s="370" t="s">
        <v>1028</v>
      </c>
      <c r="C579" s="370">
        <v>2012</v>
      </c>
      <c r="D579" s="370" t="str">
        <f t="shared" ref="D579:D642" si="9">B579&amp;"-"&amp;C579</f>
        <v>RINW1036-2012</v>
      </c>
      <c r="H579" s="402" t="s">
        <v>620</v>
      </c>
      <c r="Q579" s="368">
        <v>333</v>
      </c>
      <c r="R579" s="369" t="s">
        <v>596</v>
      </c>
      <c r="U579" s="372" t="s">
        <v>620</v>
      </c>
      <c r="W579" s="369" t="s">
        <v>620</v>
      </c>
      <c r="X579" s="369"/>
      <c r="Y579" s="369"/>
      <c r="AK579" s="369">
        <v>2012</v>
      </c>
      <c r="AL579" s="375" t="d">
        <v>2012-06-24</v>
      </c>
      <c r="AM579" s="372" t="s">
        <v>1813</v>
      </c>
      <c r="AN579" s="369" t="s">
        <v>1736</v>
      </c>
      <c r="AO579" s="369" t="s">
        <v>1816</v>
      </c>
      <c r="AP579" s="376">
        <v>1</v>
      </c>
      <c r="AQ579" s="369" t="s">
        <v>1758</v>
      </c>
      <c r="AR579" s="369" t="s">
        <v>587</v>
      </c>
      <c r="AS579" s="369">
        <v>20.5</v>
      </c>
      <c r="AT579" s="369" t="s">
        <v>594</v>
      </c>
      <c r="AU579" s="369">
        <v>8</v>
      </c>
      <c r="AV579" s="369">
        <v>0</v>
      </c>
      <c r="AW579" s="369">
        <v>3</v>
      </c>
      <c r="AX579" s="369">
        <v>0</v>
      </c>
      <c r="AY579" s="369">
        <v>0</v>
      </c>
      <c r="AZ579" s="369" t="s">
        <v>1137</v>
      </c>
    </row>
    <row r="580" spans="1:52" ht="18" customHeight="1">
      <c r="A580" s="369" t="s">
        <v>1741</v>
      </c>
      <c r="B580" s="370" t="s">
        <v>1029</v>
      </c>
      <c r="C580" s="370">
        <v>2012</v>
      </c>
      <c r="D580" s="370" t="str">
        <f t="shared" si="9"/>
        <v>RINW1037-2012</v>
      </c>
      <c r="H580" s="402" t="s">
        <v>620</v>
      </c>
      <c r="Q580" s="368">
        <v>334</v>
      </c>
      <c r="R580" s="369" t="s">
        <v>596</v>
      </c>
      <c r="U580" s="372" t="s">
        <v>620</v>
      </c>
      <c r="W580" s="369" t="s">
        <v>620</v>
      </c>
      <c r="X580" s="369"/>
      <c r="Y580" s="369"/>
      <c r="AK580" s="369">
        <v>2012</v>
      </c>
      <c r="AL580" s="375" t="d">
        <v>2012-06-24</v>
      </c>
      <c r="AM580" s="372" t="s">
        <v>1813</v>
      </c>
      <c r="AN580" s="369" t="s">
        <v>1736</v>
      </c>
      <c r="AO580" s="369" t="s">
        <v>1816</v>
      </c>
      <c r="AP580" s="376">
        <v>1</v>
      </c>
      <c r="AQ580" s="369" t="s">
        <v>1758</v>
      </c>
      <c r="AR580" s="369" t="s">
        <v>587</v>
      </c>
      <c r="AS580" s="369">
        <v>20.5</v>
      </c>
      <c r="AT580" s="369" t="s">
        <v>594</v>
      </c>
      <c r="AU580" s="369">
        <v>9</v>
      </c>
      <c r="AV580" s="369">
        <v>0</v>
      </c>
      <c r="AW580" s="369">
        <v>1</v>
      </c>
      <c r="AX580" s="369">
        <v>0</v>
      </c>
      <c r="AY580" s="369">
        <v>0</v>
      </c>
      <c r="AZ580" s="369" t="s">
        <v>1135</v>
      </c>
    </row>
    <row r="581" spans="1:52" ht="18" customHeight="1">
      <c r="A581" s="369" t="s">
        <v>1741</v>
      </c>
      <c r="B581" s="370" t="s">
        <v>1030</v>
      </c>
      <c r="C581" s="370">
        <v>2012</v>
      </c>
      <c r="D581" s="370" t="str">
        <f t="shared" si="9"/>
        <v>RINW1038-2012</v>
      </c>
      <c r="H581" s="402" t="s">
        <v>620</v>
      </c>
      <c r="Q581" s="368">
        <v>335</v>
      </c>
      <c r="R581" s="369" t="s">
        <v>596</v>
      </c>
      <c r="U581" s="372" t="s">
        <v>620</v>
      </c>
      <c r="W581" s="369" t="s">
        <v>620</v>
      </c>
      <c r="X581" s="369"/>
      <c r="Y581" s="369"/>
      <c r="AK581" s="369">
        <v>2012</v>
      </c>
      <c r="AL581" s="375" t="d">
        <v>2012-06-24</v>
      </c>
      <c r="AM581" s="372" t="s">
        <v>1813</v>
      </c>
      <c r="AN581" s="369" t="s">
        <v>1736</v>
      </c>
      <c r="AO581" s="369" t="s">
        <v>1816</v>
      </c>
      <c r="AP581" s="376">
        <v>1</v>
      </c>
      <c r="AQ581" s="369" t="s">
        <v>1758</v>
      </c>
      <c r="AR581" s="369" t="s">
        <v>587</v>
      </c>
      <c r="AS581" s="369">
        <v>20.5</v>
      </c>
      <c r="AT581" s="369" t="s">
        <v>594</v>
      </c>
      <c r="AU581" s="369">
        <v>10</v>
      </c>
      <c r="AV581" s="369">
        <v>0</v>
      </c>
      <c r="AW581" s="369">
        <v>4</v>
      </c>
      <c r="AX581" s="369">
        <v>0</v>
      </c>
      <c r="AY581" s="369">
        <v>0</v>
      </c>
      <c r="AZ581" s="369" t="s">
        <v>1132</v>
      </c>
    </row>
    <row r="582" spans="1:52" ht="18" customHeight="1">
      <c r="A582" s="369" t="s">
        <v>1741</v>
      </c>
      <c r="B582" s="370" t="s">
        <v>1031</v>
      </c>
      <c r="C582" s="370">
        <v>2012</v>
      </c>
      <c r="D582" s="370" t="str">
        <f t="shared" si="9"/>
        <v>RINW1039-2012</v>
      </c>
      <c r="H582" s="402" t="s">
        <v>620</v>
      </c>
      <c r="Q582" s="368">
        <v>336</v>
      </c>
      <c r="R582" s="369" t="s">
        <v>596</v>
      </c>
      <c r="U582" s="372" t="s">
        <v>620</v>
      </c>
      <c r="W582" s="369" t="s">
        <v>620</v>
      </c>
      <c r="X582" s="369"/>
      <c r="Y582" s="369"/>
      <c r="AK582" s="369">
        <v>2012</v>
      </c>
      <c r="AL582" s="375" t="d">
        <v>2012-06-24</v>
      </c>
      <c r="AM582" s="372" t="s">
        <v>1813</v>
      </c>
      <c r="AN582" s="369" t="s">
        <v>1736</v>
      </c>
      <c r="AO582" s="369" t="s">
        <v>1816</v>
      </c>
      <c r="AP582" s="376">
        <v>1</v>
      </c>
      <c r="AQ582" s="369" t="s">
        <v>1758</v>
      </c>
      <c r="AR582" s="369" t="s">
        <v>587</v>
      </c>
      <c r="AS582" s="369">
        <v>20.5</v>
      </c>
      <c r="AT582" s="369" t="s">
        <v>594</v>
      </c>
      <c r="AU582" s="369">
        <v>11</v>
      </c>
      <c r="AV582" s="369">
        <v>0</v>
      </c>
      <c r="AW582" s="369">
        <v>2</v>
      </c>
      <c r="AX582" s="369">
        <v>0</v>
      </c>
      <c r="AY582" s="369">
        <v>0</v>
      </c>
      <c r="AZ582" s="369" t="s">
        <v>945</v>
      </c>
    </row>
    <row r="583" spans="1:52" ht="18" customHeight="1">
      <c r="A583" s="369" t="s">
        <v>1741</v>
      </c>
      <c r="B583" s="370" t="s">
        <v>1032</v>
      </c>
      <c r="C583" s="370">
        <v>2012</v>
      </c>
      <c r="D583" s="370" t="str">
        <f t="shared" si="9"/>
        <v>RINW1040-2012</v>
      </c>
      <c r="H583" s="402" t="s">
        <v>620</v>
      </c>
      <c r="Q583" s="368">
        <v>337</v>
      </c>
      <c r="R583" s="369" t="s">
        <v>596</v>
      </c>
      <c r="U583" s="372" t="s">
        <v>620</v>
      </c>
      <c r="W583" s="369" t="s">
        <v>620</v>
      </c>
      <c r="X583" s="369"/>
      <c r="Y583" s="369"/>
      <c r="AK583" s="369">
        <v>2012</v>
      </c>
      <c r="AL583" s="375" t="d">
        <v>2012-06-24</v>
      </c>
      <c r="AM583" s="372" t="s">
        <v>1813</v>
      </c>
      <c r="AN583" s="369" t="s">
        <v>1736</v>
      </c>
      <c r="AO583" s="369" t="s">
        <v>1816</v>
      </c>
      <c r="AP583" s="376">
        <v>1</v>
      </c>
      <c r="AQ583" s="369" t="s">
        <v>1758</v>
      </c>
      <c r="AR583" s="369" t="s">
        <v>587</v>
      </c>
      <c r="AS583" s="369">
        <v>20</v>
      </c>
      <c r="AT583" s="369" t="s">
        <v>594</v>
      </c>
      <c r="AU583" s="369">
        <v>39</v>
      </c>
      <c r="AV583" s="369">
        <v>1</v>
      </c>
      <c r="AW583" s="369">
        <v>0</v>
      </c>
      <c r="AX583" s="369">
        <v>0</v>
      </c>
      <c r="AY583" s="369">
        <v>0</v>
      </c>
      <c r="AZ583" s="369" t="s">
        <v>1142</v>
      </c>
    </row>
    <row r="584" spans="1:52" ht="18" customHeight="1">
      <c r="A584" s="369" t="s">
        <v>1741</v>
      </c>
      <c r="B584" s="370" t="s">
        <v>1033</v>
      </c>
      <c r="C584" s="370">
        <v>2012</v>
      </c>
      <c r="D584" s="370" t="str">
        <f t="shared" si="9"/>
        <v>RINW1041-2012</v>
      </c>
      <c r="H584" s="402" t="s">
        <v>620</v>
      </c>
      <c r="Q584" s="368">
        <v>338</v>
      </c>
      <c r="R584" s="369" t="s">
        <v>596</v>
      </c>
      <c r="U584" s="372" t="s">
        <v>620</v>
      </c>
      <c r="W584" s="369" t="s">
        <v>620</v>
      </c>
      <c r="X584" s="369"/>
      <c r="Y584" s="369"/>
      <c r="AK584" s="369">
        <v>2012</v>
      </c>
      <c r="AL584" s="375" t="d">
        <v>2012-06-24</v>
      </c>
      <c r="AM584" s="372" t="s">
        <v>1813</v>
      </c>
      <c r="AN584" s="369" t="s">
        <v>1736</v>
      </c>
      <c r="AO584" s="369" t="s">
        <v>1816</v>
      </c>
      <c r="AP584" s="376">
        <v>1</v>
      </c>
      <c r="AQ584" s="369" t="s">
        <v>1758</v>
      </c>
      <c r="AR584" s="369" t="s">
        <v>587</v>
      </c>
      <c r="AS584" s="369">
        <v>21</v>
      </c>
      <c r="AT584" s="369" t="s">
        <v>594</v>
      </c>
      <c r="AU584" s="369">
        <v>1</v>
      </c>
      <c r="AV584" s="369">
        <v>0</v>
      </c>
      <c r="AW584" s="369">
        <v>1</v>
      </c>
      <c r="AX584" s="369">
        <v>0</v>
      </c>
      <c r="AY584" s="369">
        <v>0</v>
      </c>
      <c r="AZ584" s="369" t="s">
        <v>1143</v>
      </c>
    </row>
    <row r="585" spans="1:52" ht="18" customHeight="1">
      <c r="A585" s="369" t="s">
        <v>1741</v>
      </c>
      <c r="B585" s="370" t="s">
        <v>1034</v>
      </c>
      <c r="C585" s="370">
        <v>2012</v>
      </c>
      <c r="D585" s="370" t="str">
        <f t="shared" si="9"/>
        <v>RINW1042-2012</v>
      </c>
      <c r="H585" s="402" t="s">
        <v>620</v>
      </c>
      <c r="Q585" s="368">
        <v>339</v>
      </c>
      <c r="R585" s="369" t="s">
        <v>596</v>
      </c>
      <c r="U585" s="372" t="s">
        <v>620</v>
      </c>
      <c r="W585" s="369" t="s">
        <v>620</v>
      </c>
      <c r="X585" s="369"/>
      <c r="Y585" s="369"/>
      <c r="AK585" s="369">
        <v>2012</v>
      </c>
      <c r="AL585" s="375" t="d">
        <v>2012-06-24</v>
      </c>
      <c r="AM585" s="372" t="s">
        <v>1813</v>
      </c>
      <c r="AN585" s="369" t="s">
        <v>1736</v>
      </c>
      <c r="AO585" s="369" t="s">
        <v>1816</v>
      </c>
      <c r="AP585" s="376">
        <v>1</v>
      </c>
      <c r="AQ585" s="369" t="s">
        <v>1758</v>
      </c>
      <c r="AR585" s="369" t="s">
        <v>587</v>
      </c>
      <c r="AS585" s="369">
        <v>22</v>
      </c>
      <c r="AT585" s="369" t="s">
        <v>594</v>
      </c>
      <c r="AU585" s="369">
        <v>1</v>
      </c>
      <c r="AV585" s="369">
        <v>0</v>
      </c>
      <c r="AW585" s="369">
        <v>3</v>
      </c>
      <c r="AX585" s="369">
        <v>0</v>
      </c>
      <c r="AY585" s="369">
        <v>0</v>
      </c>
      <c r="AZ585" s="369" t="s">
        <v>1144</v>
      </c>
    </row>
    <row r="586" spans="1:52" ht="18" customHeight="1">
      <c r="A586" s="369" t="s">
        <v>1741</v>
      </c>
      <c r="B586" s="370" t="s">
        <v>1035</v>
      </c>
      <c r="C586" s="370">
        <v>2012</v>
      </c>
      <c r="D586" s="370" t="str">
        <f t="shared" si="9"/>
        <v>RINW1043-2012</v>
      </c>
      <c r="H586" s="402" t="s">
        <v>620</v>
      </c>
      <c r="Q586" s="368">
        <v>340</v>
      </c>
      <c r="R586" s="369" t="s">
        <v>596</v>
      </c>
      <c r="U586" s="372" t="s">
        <v>620</v>
      </c>
      <c r="W586" s="369" t="s">
        <v>620</v>
      </c>
      <c r="X586" s="369"/>
      <c r="Y586" s="369"/>
      <c r="AK586" s="369">
        <v>2012</v>
      </c>
      <c r="AL586" s="375" t="d">
        <v>2012-06-24</v>
      </c>
      <c r="AM586" s="372" t="s">
        <v>1813</v>
      </c>
      <c r="AN586" s="369" t="s">
        <v>1736</v>
      </c>
      <c r="AO586" s="369" t="s">
        <v>1816</v>
      </c>
      <c r="AP586" s="376">
        <v>1</v>
      </c>
      <c r="AQ586" s="369" t="s">
        <v>1758</v>
      </c>
      <c r="AR586" s="369" t="s">
        <v>587</v>
      </c>
      <c r="AS586" s="369">
        <v>22</v>
      </c>
      <c r="AT586" s="369" t="s">
        <v>594</v>
      </c>
      <c r="AU586" s="369">
        <v>8</v>
      </c>
      <c r="AV586" s="369">
        <v>0</v>
      </c>
      <c r="AW586" s="369">
        <v>1</v>
      </c>
      <c r="AX586" s="369">
        <v>0</v>
      </c>
      <c r="AY586" s="369">
        <v>0</v>
      </c>
      <c r="AZ586" s="369" t="s">
        <v>944</v>
      </c>
    </row>
    <row r="587" spans="1:52" ht="18" customHeight="1">
      <c r="A587" s="369" t="s">
        <v>1741</v>
      </c>
      <c r="B587" s="370" t="s">
        <v>1036</v>
      </c>
      <c r="C587" s="370">
        <v>2012</v>
      </c>
      <c r="D587" s="370" t="str">
        <f t="shared" si="9"/>
        <v>RINW1044-2012</v>
      </c>
      <c r="H587" s="402" t="s">
        <v>620</v>
      </c>
      <c r="Q587" s="368">
        <v>341</v>
      </c>
      <c r="R587" s="369" t="s">
        <v>596</v>
      </c>
      <c r="U587" s="372" t="s">
        <v>620</v>
      </c>
      <c r="W587" s="369" t="s">
        <v>620</v>
      </c>
      <c r="X587" s="369"/>
      <c r="Y587" s="369"/>
      <c r="AK587" s="369">
        <v>2012</v>
      </c>
      <c r="AL587" s="375" t="d">
        <v>2012-06-24</v>
      </c>
      <c r="AM587" s="372" t="s">
        <v>1813</v>
      </c>
      <c r="AN587" s="369" t="s">
        <v>1736</v>
      </c>
      <c r="AO587" s="369" t="s">
        <v>1816</v>
      </c>
      <c r="AP587" s="376">
        <v>1</v>
      </c>
      <c r="AQ587" s="369" t="s">
        <v>1758</v>
      </c>
      <c r="AR587" s="369" t="s">
        <v>587</v>
      </c>
      <c r="AS587" s="369">
        <v>22</v>
      </c>
      <c r="AT587" s="369" t="s">
        <v>594</v>
      </c>
      <c r="AU587" s="369">
        <v>111</v>
      </c>
      <c r="AV587" s="369">
        <v>0</v>
      </c>
      <c r="AW587" s="369">
        <v>12</v>
      </c>
      <c r="AX587" s="369">
        <v>0</v>
      </c>
      <c r="AY587" s="369">
        <v>0</v>
      </c>
      <c r="AZ587" s="369" t="s">
        <v>1145</v>
      </c>
    </row>
    <row r="588" spans="1:52" ht="18" customHeight="1">
      <c r="A588" s="369" t="s">
        <v>1741</v>
      </c>
      <c r="B588" s="370" t="s">
        <v>1037</v>
      </c>
      <c r="C588" s="370">
        <v>2012</v>
      </c>
      <c r="D588" s="370" t="str">
        <f t="shared" si="9"/>
        <v>RINW1045-2012</v>
      </c>
      <c r="H588" s="402" t="s">
        <v>620</v>
      </c>
      <c r="Q588" s="368">
        <v>342</v>
      </c>
      <c r="R588" s="369" t="s">
        <v>596</v>
      </c>
      <c r="U588" s="372" t="s">
        <v>620</v>
      </c>
      <c r="W588" s="369" t="s">
        <v>620</v>
      </c>
      <c r="X588" s="369"/>
      <c r="Y588" s="369"/>
      <c r="AK588" s="369">
        <v>2012</v>
      </c>
      <c r="AL588" s="375" t="d">
        <v>2012-06-24</v>
      </c>
      <c r="AM588" s="372" t="s">
        <v>1813</v>
      </c>
      <c r="AN588" s="369" t="s">
        <v>1736</v>
      </c>
      <c r="AO588" s="369" t="s">
        <v>1816</v>
      </c>
      <c r="AP588" s="376">
        <v>1</v>
      </c>
      <c r="AQ588" s="369" t="s">
        <v>1758</v>
      </c>
      <c r="AR588" s="369" t="s">
        <v>587</v>
      </c>
      <c r="AS588" s="369">
        <v>23</v>
      </c>
      <c r="AT588" s="369" t="s">
        <v>585</v>
      </c>
      <c r="AU588" s="369">
        <v>0</v>
      </c>
      <c r="AV588" s="369">
        <v>0</v>
      </c>
      <c r="AW588" s="369">
        <v>1</v>
      </c>
      <c r="AX588" s="369">
        <v>0</v>
      </c>
      <c r="AY588" s="369">
        <v>0</v>
      </c>
      <c r="AZ588" s="369" t="s">
        <v>1146</v>
      </c>
    </row>
    <row r="589" spans="1:52" ht="18" customHeight="1">
      <c r="A589" s="369" t="s">
        <v>1741</v>
      </c>
      <c r="B589" s="370" t="s">
        <v>1038</v>
      </c>
      <c r="C589" s="370">
        <v>2012</v>
      </c>
      <c r="D589" s="370" t="str">
        <f t="shared" si="9"/>
        <v>RINW1046-2012</v>
      </c>
      <c r="H589" s="402" t="s">
        <v>620</v>
      </c>
      <c r="Q589" s="368">
        <v>343</v>
      </c>
      <c r="R589" s="369" t="s">
        <v>596</v>
      </c>
      <c r="U589" s="372" t="s">
        <v>620</v>
      </c>
      <c r="W589" s="369" t="s">
        <v>620</v>
      </c>
      <c r="X589" s="369"/>
      <c r="Y589" s="369"/>
      <c r="AK589" s="369">
        <v>2012</v>
      </c>
      <c r="AL589" s="375" t="d">
        <v>2012-06-24</v>
      </c>
      <c r="AM589" s="372" t="s">
        <v>1813</v>
      </c>
      <c r="AN589" s="369" t="s">
        <v>1736</v>
      </c>
      <c r="AO589" s="369" t="s">
        <v>1816</v>
      </c>
      <c r="AP589" s="376">
        <v>1</v>
      </c>
      <c r="AQ589" s="369" t="s">
        <v>1758</v>
      </c>
      <c r="AR589" s="369" t="s">
        <v>587</v>
      </c>
      <c r="AS589" s="369">
        <v>23</v>
      </c>
      <c r="AT589" s="369" t="s">
        <v>594</v>
      </c>
      <c r="AU589" s="369">
        <v>8</v>
      </c>
      <c r="AV589" s="369">
        <v>0</v>
      </c>
      <c r="AW589" s="369">
        <v>1</v>
      </c>
      <c r="AX589" s="369">
        <v>0</v>
      </c>
      <c r="AY589" s="369">
        <v>0</v>
      </c>
      <c r="AZ589" s="369" t="s">
        <v>1146</v>
      </c>
    </row>
    <row r="590" spans="1:52" ht="18" customHeight="1">
      <c r="A590" s="369" t="s">
        <v>1741</v>
      </c>
      <c r="B590" s="370" t="s">
        <v>1039</v>
      </c>
      <c r="C590" s="370">
        <v>2012</v>
      </c>
      <c r="D590" s="370" t="str">
        <f t="shared" si="9"/>
        <v>RINW1047-2012</v>
      </c>
      <c r="H590" s="402" t="s">
        <v>620</v>
      </c>
      <c r="Q590" s="368">
        <v>344</v>
      </c>
      <c r="R590" s="369" t="s">
        <v>596</v>
      </c>
      <c r="U590" s="372" t="s">
        <v>620</v>
      </c>
      <c r="W590" s="369" t="s">
        <v>620</v>
      </c>
      <c r="X590" s="369"/>
      <c r="Y590" s="369"/>
      <c r="AK590" s="369">
        <v>2012</v>
      </c>
      <c r="AL590" s="375" t="d">
        <v>2012-06-24</v>
      </c>
      <c r="AM590" s="372" t="s">
        <v>1813</v>
      </c>
      <c r="AN590" s="369" t="s">
        <v>1736</v>
      </c>
      <c r="AO590" s="369" t="s">
        <v>1816</v>
      </c>
      <c r="AP590" s="376">
        <v>1</v>
      </c>
      <c r="AQ590" s="369" t="s">
        <v>1758</v>
      </c>
      <c r="AR590" s="369" t="s">
        <v>587</v>
      </c>
      <c r="AS590" s="369">
        <v>23.5</v>
      </c>
      <c r="AT590" s="369" t="s">
        <v>594</v>
      </c>
      <c r="AU590" s="369">
        <v>8</v>
      </c>
      <c r="AV590" s="369">
        <v>0</v>
      </c>
      <c r="AW590" s="369">
        <v>1</v>
      </c>
      <c r="AX590" s="369">
        <v>0</v>
      </c>
      <c r="AY590" s="369">
        <v>0</v>
      </c>
      <c r="AZ590" s="369" t="s">
        <v>1147</v>
      </c>
    </row>
    <row r="591" spans="1:52" ht="18" customHeight="1">
      <c r="A591" s="369" t="s">
        <v>1741</v>
      </c>
      <c r="B591" s="370" t="s">
        <v>1040</v>
      </c>
      <c r="C591" s="370">
        <v>2012</v>
      </c>
      <c r="D591" s="370" t="str">
        <f t="shared" si="9"/>
        <v>RINW1048-2012</v>
      </c>
      <c r="H591" s="402" t="s">
        <v>620</v>
      </c>
      <c r="Q591" s="368">
        <v>345</v>
      </c>
      <c r="R591" s="369" t="s">
        <v>596</v>
      </c>
      <c r="U591" s="372" t="s">
        <v>620</v>
      </c>
      <c r="W591" s="369" t="s">
        <v>620</v>
      </c>
      <c r="X591" s="369"/>
      <c r="Y591" s="369"/>
      <c r="AK591" s="369">
        <v>2012</v>
      </c>
      <c r="AL591" s="375" t="d">
        <v>2012-06-24</v>
      </c>
      <c r="AM591" s="372" t="s">
        <v>1813</v>
      </c>
      <c r="AN591" s="369" t="s">
        <v>1736</v>
      </c>
      <c r="AO591" s="369" t="s">
        <v>1816</v>
      </c>
      <c r="AP591" s="376">
        <v>1</v>
      </c>
      <c r="AQ591" s="369" t="s">
        <v>1758</v>
      </c>
      <c r="AR591" s="369" t="s">
        <v>587</v>
      </c>
      <c r="AS591" s="369">
        <v>23.5</v>
      </c>
      <c r="AT591" s="369" t="s">
        <v>594</v>
      </c>
      <c r="AU591" s="369">
        <v>12</v>
      </c>
      <c r="AV591" s="369">
        <v>0</v>
      </c>
      <c r="AW591" s="369">
        <v>2</v>
      </c>
      <c r="AX591" s="369">
        <v>0</v>
      </c>
      <c r="AY591" s="369">
        <v>0</v>
      </c>
      <c r="AZ591" s="369" t="s">
        <v>1148</v>
      </c>
    </row>
    <row r="592" spans="1:52" ht="18" customHeight="1">
      <c r="A592" s="369" t="s">
        <v>1741</v>
      </c>
      <c r="B592" s="370" t="s">
        <v>1041</v>
      </c>
      <c r="C592" s="370">
        <v>2012</v>
      </c>
      <c r="D592" s="370" t="str">
        <f t="shared" si="9"/>
        <v>RINW1049-2012</v>
      </c>
      <c r="H592" s="402" t="s">
        <v>620</v>
      </c>
      <c r="Q592" s="368">
        <v>346</v>
      </c>
      <c r="R592" s="369" t="s">
        <v>596</v>
      </c>
      <c r="U592" s="372" t="s">
        <v>620</v>
      </c>
      <c r="W592" s="369" t="s">
        <v>620</v>
      </c>
      <c r="X592" s="369"/>
      <c r="Y592" s="369"/>
      <c r="AK592" s="369">
        <v>2012</v>
      </c>
      <c r="AL592" s="375" t="d">
        <v>2012-06-24</v>
      </c>
      <c r="AM592" s="372" t="s">
        <v>1813</v>
      </c>
      <c r="AN592" s="369" t="s">
        <v>1736</v>
      </c>
      <c r="AO592" s="369" t="s">
        <v>1816</v>
      </c>
      <c r="AP592" s="376">
        <v>1</v>
      </c>
      <c r="AQ592" s="369" t="s">
        <v>1758</v>
      </c>
      <c r="AR592" s="369" t="s">
        <v>587</v>
      </c>
      <c r="AS592" s="369">
        <v>23.5</v>
      </c>
      <c r="AT592" s="369" t="s">
        <v>594</v>
      </c>
      <c r="AU592" s="369">
        <v>12</v>
      </c>
      <c r="AV592" s="369">
        <v>0</v>
      </c>
      <c r="AW592" s="369">
        <v>6</v>
      </c>
      <c r="AX592" s="369">
        <v>0</v>
      </c>
      <c r="AY592" s="369">
        <v>0</v>
      </c>
      <c r="AZ592" s="369" t="s">
        <v>1149</v>
      </c>
    </row>
    <row r="593" spans="1:52" ht="18" customHeight="1">
      <c r="A593" s="369" t="s">
        <v>1741</v>
      </c>
      <c r="B593" s="370" t="s">
        <v>1042</v>
      </c>
      <c r="C593" s="370">
        <v>2012</v>
      </c>
      <c r="D593" s="370" t="str">
        <f t="shared" si="9"/>
        <v>RINW1050-2012</v>
      </c>
      <c r="H593" s="402" t="s">
        <v>620</v>
      </c>
      <c r="Q593" s="368">
        <v>347</v>
      </c>
      <c r="R593" s="369" t="s">
        <v>596</v>
      </c>
      <c r="U593" s="372" t="s">
        <v>620</v>
      </c>
      <c r="W593" s="369" t="s">
        <v>620</v>
      </c>
      <c r="X593" s="369"/>
      <c r="Y593" s="369"/>
      <c r="AK593" s="369">
        <v>2012</v>
      </c>
      <c r="AL593" s="375" t="d">
        <v>2012-06-24</v>
      </c>
      <c r="AM593" s="372" t="s">
        <v>1813</v>
      </c>
      <c r="AN593" s="369" t="s">
        <v>1736</v>
      </c>
      <c r="AO593" s="369" t="s">
        <v>1816</v>
      </c>
      <c r="AP593" s="376">
        <v>1</v>
      </c>
      <c r="AQ593" s="369" t="s">
        <v>1758</v>
      </c>
      <c r="AR593" s="369" t="s">
        <v>587</v>
      </c>
      <c r="AS593" s="369">
        <v>24.5</v>
      </c>
      <c r="AT593" s="369" t="s">
        <v>594</v>
      </c>
      <c r="AU593" s="369">
        <v>2</v>
      </c>
      <c r="AV593" s="369">
        <v>0</v>
      </c>
      <c r="AW593" s="369">
        <v>2</v>
      </c>
      <c r="AX593" s="369">
        <v>0</v>
      </c>
      <c r="AY593" s="369">
        <v>0</v>
      </c>
      <c r="AZ593" s="369" t="s">
        <v>1150</v>
      </c>
    </row>
    <row r="594" spans="1:52" ht="18" customHeight="1">
      <c r="A594" s="369" t="s">
        <v>1741</v>
      </c>
      <c r="B594" s="370" t="s">
        <v>1043</v>
      </c>
      <c r="C594" s="370">
        <v>2012</v>
      </c>
      <c r="D594" s="370" t="str">
        <f t="shared" si="9"/>
        <v>RINW1051-2012</v>
      </c>
      <c r="H594" s="402" t="s">
        <v>620</v>
      </c>
      <c r="Q594" s="368">
        <v>348</v>
      </c>
      <c r="R594" s="369" t="s">
        <v>596</v>
      </c>
      <c r="U594" s="372" t="s">
        <v>620</v>
      </c>
      <c r="W594" s="369" t="s">
        <v>620</v>
      </c>
      <c r="X594" s="369"/>
      <c r="Y594" s="369"/>
      <c r="AK594" s="369">
        <v>2012</v>
      </c>
      <c r="AL594" s="375" t="d">
        <v>2012-06-24</v>
      </c>
      <c r="AM594" s="372" t="s">
        <v>1813</v>
      </c>
      <c r="AN594" s="369" t="s">
        <v>1736</v>
      </c>
      <c r="AO594" s="369" t="s">
        <v>1816</v>
      </c>
      <c r="AP594" s="376">
        <v>1</v>
      </c>
      <c r="AQ594" s="369" t="s">
        <v>1758</v>
      </c>
      <c r="AR594" s="369" t="s">
        <v>587</v>
      </c>
      <c r="AS594" s="369">
        <v>25</v>
      </c>
      <c r="AT594" s="369" t="s">
        <v>594</v>
      </c>
      <c r="AU594" s="369">
        <v>5</v>
      </c>
      <c r="AV594" s="369">
        <v>0</v>
      </c>
      <c r="AW594" s="369">
        <v>5</v>
      </c>
      <c r="AX594" s="369">
        <v>0</v>
      </c>
      <c r="AY594" s="369">
        <v>1</v>
      </c>
      <c r="AZ594" s="369" t="s">
        <v>1151</v>
      </c>
    </row>
    <row r="595" spans="1:52" ht="18" customHeight="1">
      <c r="A595" s="369" t="s">
        <v>1741</v>
      </c>
      <c r="B595" s="370" t="s">
        <v>1044</v>
      </c>
      <c r="C595" s="370">
        <v>2012</v>
      </c>
      <c r="D595" s="370" t="str">
        <f t="shared" si="9"/>
        <v>RINW1052-2012</v>
      </c>
      <c r="H595" s="402" t="s">
        <v>620</v>
      </c>
      <c r="Q595" s="368">
        <v>349</v>
      </c>
      <c r="R595" s="369" t="s">
        <v>596</v>
      </c>
      <c r="U595" s="372" t="s">
        <v>620</v>
      </c>
      <c r="W595" s="369" t="s">
        <v>620</v>
      </c>
      <c r="X595" s="369"/>
      <c r="Y595" s="369"/>
      <c r="AK595" s="369">
        <v>2012</v>
      </c>
      <c r="AL595" s="375" t="d">
        <v>2012-06-24</v>
      </c>
      <c r="AM595" s="372" t="s">
        <v>1813</v>
      </c>
      <c r="AN595" s="369" t="s">
        <v>1736</v>
      </c>
      <c r="AO595" s="369" t="s">
        <v>1816</v>
      </c>
      <c r="AP595" s="376">
        <v>1</v>
      </c>
      <c r="AQ595" s="369" t="s">
        <v>1758</v>
      </c>
      <c r="AR595" s="369" t="s">
        <v>587</v>
      </c>
      <c r="AS595" s="369">
        <v>25</v>
      </c>
      <c r="AT595" s="369" t="s">
        <v>594</v>
      </c>
      <c r="AU595" s="369">
        <v>5</v>
      </c>
      <c r="AV595" s="369">
        <v>0</v>
      </c>
      <c r="AW595" s="369">
        <v>1</v>
      </c>
      <c r="AX595" s="369">
        <v>0</v>
      </c>
      <c r="AY595" s="369">
        <v>0</v>
      </c>
      <c r="AZ595" s="369" t="s">
        <v>1146</v>
      </c>
    </row>
    <row r="596" spans="1:52" ht="18" customHeight="1">
      <c r="A596" s="369" t="s">
        <v>1741</v>
      </c>
      <c r="B596" s="370" t="s">
        <v>1045</v>
      </c>
      <c r="C596" s="370">
        <v>2012</v>
      </c>
      <c r="D596" s="370" t="str">
        <f t="shared" si="9"/>
        <v>RINW1053-2012</v>
      </c>
      <c r="H596" s="402" t="s">
        <v>620</v>
      </c>
      <c r="Q596" s="368">
        <v>350</v>
      </c>
      <c r="R596" s="369" t="s">
        <v>596</v>
      </c>
      <c r="U596" s="372" t="s">
        <v>620</v>
      </c>
      <c r="W596" s="369" t="s">
        <v>620</v>
      </c>
      <c r="X596" s="369"/>
      <c r="Y596" s="369"/>
      <c r="AK596" s="369">
        <v>2012</v>
      </c>
      <c r="AL596" s="375" t="d">
        <v>2012-06-24</v>
      </c>
      <c r="AM596" s="372" t="s">
        <v>1813</v>
      </c>
      <c r="AN596" s="369" t="s">
        <v>1736</v>
      </c>
      <c r="AO596" s="369" t="s">
        <v>1816</v>
      </c>
      <c r="AP596" s="376">
        <v>1</v>
      </c>
      <c r="AQ596" s="369" t="s">
        <v>1758</v>
      </c>
      <c r="AR596" s="369" t="s">
        <v>587</v>
      </c>
      <c r="AS596" s="369">
        <v>25</v>
      </c>
      <c r="AT596" s="369" t="s">
        <v>594</v>
      </c>
      <c r="AU596" s="369">
        <v>10</v>
      </c>
      <c r="AV596" s="369">
        <v>0</v>
      </c>
      <c r="AW596" s="369">
        <v>3</v>
      </c>
      <c r="AX596" s="369">
        <v>0</v>
      </c>
      <c r="AY596" s="369">
        <v>0</v>
      </c>
      <c r="AZ596" s="369" t="s">
        <v>1152</v>
      </c>
    </row>
    <row r="597" spans="1:52" ht="18" customHeight="1">
      <c r="A597" s="369" t="s">
        <v>1741</v>
      </c>
      <c r="B597" s="370" t="s">
        <v>1046</v>
      </c>
      <c r="C597" s="370">
        <v>2012</v>
      </c>
      <c r="D597" s="370" t="str">
        <f t="shared" si="9"/>
        <v>RINW1054-2012</v>
      </c>
      <c r="H597" s="402" t="s">
        <v>620</v>
      </c>
      <c r="Q597" s="368">
        <v>351</v>
      </c>
      <c r="R597" s="369" t="s">
        <v>596</v>
      </c>
      <c r="U597" s="372" t="s">
        <v>620</v>
      </c>
      <c r="W597" s="369" t="s">
        <v>620</v>
      </c>
      <c r="X597" s="369"/>
      <c r="Y597" s="369"/>
      <c r="AK597" s="369">
        <v>2012</v>
      </c>
      <c r="AL597" s="375" t="d">
        <v>2012-06-24</v>
      </c>
      <c r="AM597" s="372" t="s">
        <v>1813</v>
      </c>
      <c r="AN597" s="369" t="s">
        <v>1736</v>
      </c>
      <c r="AO597" s="369" t="s">
        <v>1816</v>
      </c>
      <c r="AP597" s="376">
        <v>1</v>
      </c>
      <c r="AQ597" s="369" t="s">
        <v>1758</v>
      </c>
      <c r="AR597" s="369" t="s">
        <v>587</v>
      </c>
      <c r="AS597" s="369">
        <v>25</v>
      </c>
      <c r="AT597" s="369" t="s">
        <v>594</v>
      </c>
      <c r="AU597" s="369">
        <v>14</v>
      </c>
      <c r="AV597" s="369">
        <v>0</v>
      </c>
      <c r="AW597" s="369">
        <v>2</v>
      </c>
      <c r="AX597" s="369">
        <v>0</v>
      </c>
      <c r="AY597" s="369">
        <v>0</v>
      </c>
      <c r="AZ597" s="369" t="s">
        <v>1153</v>
      </c>
    </row>
    <row r="598" spans="1:52" ht="18" customHeight="1">
      <c r="A598" s="369" t="s">
        <v>1741</v>
      </c>
      <c r="B598" s="370" t="s">
        <v>1047</v>
      </c>
      <c r="C598" s="370">
        <v>2012</v>
      </c>
      <c r="D598" s="370" t="str">
        <f t="shared" si="9"/>
        <v>RINW1055-2012</v>
      </c>
      <c r="H598" s="402" t="s">
        <v>620</v>
      </c>
      <c r="Q598" s="368">
        <v>352</v>
      </c>
      <c r="R598" s="369" t="s">
        <v>596</v>
      </c>
      <c r="U598" s="372" t="s">
        <v>620</v>
      </c>
      <c r="W598" s="369" t="s">
        <v>620</v>
      </c>
      <c r="X598" s="369"/>
      <c r="Y598" s="369"/>
      <c r="AK598" s="369">
        <v>2012</v>
      </c>
      <c r="AL598" s="375" t="d">
        <v>2012-06-24</v>
      </c>
      <c r="AM598" s="372" t="s">
        <v>1813</v>
      </c>
      <c r="AN598" s="369" t="s">
        <v>1736</v>
      </c>
      <c r="AO598" s="369" t="s">
        <v>1816</v>
      </c>
      <c r="AP598" s="376">
        <v>1</v>
      </c>
      <c r="AQ598" s="369" t="s">
        <v>1758</v>
      </c>
      <c r="AR598" s="369" t="s">
        <v>587</v>
      </c>
      <c r="AS598" s="369">
        <v>25</v>
      </c>
      <c r="AT598" s="369" t="s">
        <v>594</v>
      </c>
      <c r="AU598" s="369">
        <v>19</v>
      </c>
      <c r="AV598" s="369">
        <v>0</v>
      </c>
      <c r="AW598" s="369">
        <v>5</v>
      </c>
      <c r="AX598" s="369">
        <v>0</v>
      </c>
      <c r="AY598" s="369">
        <v>0</v>
      </c>
      <c r="AZ598" s="369" t="s">
        <v>1154</v>
      </c>
    </row>
    <row r="599" spans="1:52" ht="18" customHeight="1">
      <c r="A599" s="369" t="s">
        <v>1741</v>
      </c>
      <c r="B599" s="370" t="s">
        <v>1048</v>
      </c>
      <c r="C599" s="370">
        <v>2012</v>
      </c>
      <c r="D599" s="370" t="str">
        <f t="shared" si="9"/>
        <v>RINW1056-2012</v>
      </c>
      <c r="H599" s="402" t="s">
        <v>620</v>
      </c>
      <c r="Q599" s="368">
        <v>353</v>
      </c>
      <c r="R599" s="369" t="s">
        <v>596</v>
      </c>
      <c r="U599" s="372" t="s">
        <v>620</v>
      </c>
      <c r="W599" s="369" t="s">
        <v>620</v>
      </c>
      <c r="X599" s="369"/>
      <c r="Y599" s="369"/>
      <c r="AK599" s="369">
        <v>2012</v>
      </c>
      <c r="AL599" s="375" t="d">
        <v>2012-06-24</v>
      </c>
      <c r="AM599" s="372" t="s">
        <v>1813</v>
      </c>
      <c r="AN599" s="369" t="s">
        <v>1736</v>
      </c>
      <c r="AO599" s="369" t="s">
        <v>1816</v>
      </c>
      <c r="AP599" s="376">
        <v>1</v>
      </c>
      <c r="AQ599" s="369" t="s">
        <v>1758</v>
      </c>
      <c r="AR599" s="369" t="s">
        <v>587</v>
      </c>
      <c r="AS599" s="369">
        <v>25</v>
      </c>
      <c r="AT599" s="369" t="s">
        <v>585</v>
      </c>
      <c r="AU599" s="369">
        <v>17</v>
      </c>
      <c r="AV599" s="369">
        <v>1</v>
      </c>
      <c r="AW599" s="369">
        <v>1</v>
      </c>
      <c r="AX599" s="369">
        <v>0</v>
      </c>
      <c r="AY599" s="369">
        <v>0</v>
      </c>
      <c r="AZ599" s="369" t="s">
        <v>1155</v>
      </c>
    </row>
    <row r="600" spans="1:52" ht="18" customHeight="1">
      <c r="A600" s="369" t="s">
        <v>1741</v>
      </c>
      <c r="B600" s="370" t="s">
        <v>1049</v>
      </c>
      <c r="C600" s="370">
        <v>2012</v>
      </c>
      <c r="D600" s="370" t="str">
        <f t="shared" si="9"/>
        <v>RINW1057-2012</v>
      </c>
      <c r="H600" s="402" t="s">
        <v>620</v>
      </c>
      <c r="Q600" s="368">
        <v>354</v>
      </c>
      <c r="R600" s="369" t="s">
        <v>596</v>
      </c>
      <c r="U600" s="372" t="s">
        <v>620</v>
      </c>
      <c r="W600" s="369" t="s">
        <v>620</v>
      </c>
      <c r="X600" s="369"/>
      <c r="Y600" s="369"/>
      <c r="AK600" s="369">
        <v>2012</v>
      </c>
      <c r="AL600" s="375" t="d">
        <v>2012-06-24</v>
      </c>
      <c r="AM600" s="372" t="s">
        <v>1813</v>
      </c>
      <c r="AN600" s="369" t="s">
        <v>1736</v>
      </c>
      <c r="AO600" s="369" t="s">
        <v>1816</v>
      </c>
      <c r="AP600" s="376">
        <v>1</v>
      </c>
      <c r="AQ600" s="369" t="s">
        <v>1758</v>
      </c>
      <c r="AR600" s="369" t="s">
        <v>587</v>
      </c>
      <c r="AS600" s="369">
        <v>26</v>
      </c>
      <c r="AT600" s="369" t="s">
        <v>585</v>
      </c>
      <c r="AU600" s="369">
        <v>0</v>
      </c>
      <c r="AV600" s="369">
        <v>0</v>
      </c>
      <c r="AW600" s="369">
        <v>4</v>
      </c>
      <c r="AX600" s="369">
        <v>0</v>
      </c>
      <c r="AY600" s="369">
        <v>0</v>
      </c>
      <c r="AZ600" s="369" t="s">
        <v>1150</v>
      </c>
    </row>
    <row r="601" spans="1:52" ht="18" customHeight="1">
      <c r="A601" s="369" t="s">
        <v>1741</v>
      </c>
      <c r="B601" s="370" t="s">
        <v>1050</v>
      </c>
      <c r="C601" s="370">
        <v>2012</v>
      </c>
      <c r="D601" s="370" t="str">
        <f t="shared" si="9"/>
        <v>RINW1058-2012</v>
      </c>
      <c r="H601" s="402" t="s">
        <v>620</v>
      </c>
      <c r="Q601" s="368">
        <v>355</v>
      </c>
      <c r="R601" s="369" t="s">
        <v>596</v>
      </c>
      <c r="U601" s="372" t="s">
        <v>620</v>
      </c>
      <c r="W601" s="369" t="s">
        <v>620</v>
      </c>
      <c r="X601" s="369"/>
      <c r="Y601" s="369"/>
      <c r="AK601" s="369">
        <v>2012</v>
      </c>
      <c r="AL601" s="375" t="d">
        <v>2012-06-24</v>
      </c>
      <c r="AM601" s="372" t="s">
        <v>1813</v>
      </c>
      <c r="AN601" s="369" t="s">
        <v>1736</v>
      </c>
      <c r="AO601" s="369" t="s">
        <v>1816</v>
      </c>
      <c r="AP601" s="376">
        <v>1</v>
      </c>
      <c r="AQ601" s="369" t="s">
        <v>1758</v>
      </c>
      <c r="AR601" s="369" t="s">
        <v>587</v>
      </c>
      <c r="AS601" s="369">
        <v>26</v>
      </c>
      <c r="AT601" s="369" t="s">
        <v>594</v>
      </c>
      <c r="AU601" s="369">
        <v>13</v>
      </c>
      <c r="AV601" s="369">
        <v>0</v>
      </c>
      <c r="AW601" s="369">
        <v>3</v>
      </c>
      <c r="AX601" s="369">
        <v>0</v>
      </c>
      <c r="AY601" s="369">
        <v>0</v>
      </c>
      <c r="AZ601" s="369" t="s">
        <v>1152</v>
      </c>
    </row>
    <row r="602" spans="1:52" ht="18" customHeight="1">
      <c r="A602" s="369" t="s">
        <v>1741</v>
      </c>
      <c r="B602" s="370" t="s">
        <v>1051</v>
      </c>
      <c r="C602" s="370">
        <v>2012</v>
      </c>
      <c r="D602" s="370" t="str">
        <f t="shared" si="9"/>
        <v>RINW1059-2012</v>
      </c>
      <c r="H602" s="402" t="s">
        <v>620</v>
      </c>
      <c r="Q602" s="368">
        <v>356</v>
      </c>
      <c r="R602" s="369" t="s">
        <v>596</v>
      </c>
      <c r="U602" s="372" t="s">
        <v>620</v>
      </c>
      <c r="W602" s="369" t="s">
        <v>620</v>
      </c>
      <c r="X602" s="369"/>
      <c r="Y602" s="369"/>
      <c r="AK602" s="369">
        <v>2012</v>
      </c>
      <c r="AL602" s="375" t="d">
        <v>2012-06-24</v>
      </c>
      <c r="AM602" s="372" t="s">
        <v>1813</v>
      </c>
      <c r="AN602" s="369" t="s">
        <v>1736</v>
      </c>
      <c r="AO602" s="369" t="s">
        <v>1816</v>
      </c>
      <c r="AP602" s="376">
        <v>1</v>
      </c>
      <c r="AQ602" s="369" t="s">
        <v>1758</v>
      </c>
      <c r="AR602" s="369" t="s">
        <v>587</v>
      </c>
      <c r="AS602" s="369">
        <v>26.5</v>
      </c>
      <c r="AT602" s="369" t="s">
        <v>594</v>
      </c>
      <c r="AU602" s="369">
        <v>9</v>
      </c>
      <c r="AV602" s="369">
        <v>0</v>
      </c>
      <c r="AW602" s="369">
        <v>1</v>
      </c>
      <c r="AX602" s="369">
        <v>0</v>
      </c>
      <c r="AY602" s="369">
        <v>0</v>
      </c>
      <c r="AZ602" s="369" t="s">
        <v>1155</v>
      </c>
    </row>
    <row r="603" spans="1:52" ht="18" customHeight="1">
      <c r="A603" s="369" t="s">
        <v>1741</v>
      </c>
      <c r="B603" s="370" t="s">
        <v>1052</v>
      </c>
      <c r="C603" s="370">
        <v>2012</v>
      </c>
      <c r="D603" s="370" t="str">
        <f t="shared" si="9"/>
        <v>RINW1060-2012</v>
      </c>
      <c r="H603" s="402" t="s">
        <v>620</v>
      </c>
      <c r="Q603" s="368">
        <v>357</v>
      </c>
      <c r="R603" s="369" t="s">
        <v>596</v>
      </c>
      <c r="U603" s="372" t="s">
        <v>620</v>
      </c>
      <c r="W603" s="369" t="s">
        <v>620</v>
      </c>
      <c r="X603" s="369"/>
      <c r="Y603" s="369"/>
      <c r="AK603" s="369">
        <v>2012</v>
      </c>
      <c r="AL603" s="375" t="d">
        <v>2012-06-24</v>
      </c>
      <c r="AM603" s="372" t="s">
        <v>1813</v>
      </c>
      <c r="AN603" s="369" t="s">
        <v>1736</v>
      </c>
      <c r="AO603" s="369" t="s">
        <v>1816</v>
      </c>
      <c r="AP603" s="376">
        <v>1</v>
      </c>
      <c r="AQ603" s="369" t="s">
        <v>1758</v>
      </c>
      <c r="AR603" s="369" t="s">
        <v>587</v>
      </c>
      <c r="AS603" s="369">
        <v>26.5</v>
      </c>
      <c r="AT603" s="369" t="s">
        <v>594</v>
      </c>
      <c r="AU603" s="369">
        <v>3</v>
      </c>
      <c r="AV603" s="369">
        <v>0</v>
      </c>
      <c r="AW603" s="369">
        <v>2</v>
      </c>
      <c r="AX603" s="369">
        <v>0</v>
      </c>
      <c r="AY603" s="369">
        <v>1</v>
      </c>
      <c r="AZ603" s="369" t="s">
        <v>1156</v>
      </c>
    </row>
    <row r="604" spans="1:52" ht="18" customHeight="1">
      <c r="A604" s="369" t="s">
        <v>1741</v>
      </c>
      <c r="B604" s="370" t="s">
        <v>1053</v>
      </c>
      <c r="C604" s="370">
        <v>2012</v>
      </c>
      <c r="D604" s="370" t="str">
        <f t="shared" si="9"/>
        <v>RINW1061-2012</v>
      </c>
      <c r="H604" s="402" t="s">
        <v>620</v>
      </c>
      <c r="Q604" s="368">
        <v>358</v>
      </c>
      <c r="R604" s="369" t="s">
        <v>596</v>
      </c>
      <c r="U604" s="372" t="s">
        <v>620</v>
      </c>
      <c r="W604" s="369" t="s">
        <v>620</v>
      </c>
      <c r="X604" s="369"/>
      <c r="Y604" s="369"/>
      <c r="AK604" s="369">
        <v>2012</v>
      </c>
      <c r="AL604" s="375" t="d">
        <v>2012-06-24</v>
      </c>
      <c r="AM604" s="372" t="s">
        <v>1813</v>
      </c>
      <c r="AN604" s="369" t="s">
        <v>1736</v>
      </c>
      <c r="AO604" s="369" t="s">
        <v>1816</v>
      </c>
      <c r="AP604" s="376">
        <v>1</v>
      </c>
      <c r="AQ604" s="369" t="s">
        <v>1758</v>
      </c>
      <c r="AR604" s="369" t="s">
        <v>587</v>
      </c>
      <c r="AS604" s="369">
        <v>26.5</v>
      </c>
      <c r="AT604" s="369" t="s">
        <v>594</v>
      </c>
      <c r="AU604" s="369">
        <v>7</v>
      </c>
      <c r="AV604" s="369">
        <v>0</v>
      </c>
      <c r="AW604" s="369">
        <v>1</v>
      </c>
      <c r="AX604" s="369">
        <v>0</v>
      </c>
      <c r="AY604" s="369">
        <v>0</v>
      </c>
      <c r="AZ604" s="369" t="s">
        <v>1157</v>
      </c>
    </row>
    <row r="605" spans="1:52" ht="18" customHeight="1">
      <c r="A605" s="369" t="s">
        <v>1741</v>
      </c>
      <c r="B605" s="370" t="s">
        <v>1054</v>
      </c>
      <c r="C605" s="370">
        <v>2012</v>
      </c>
      <c r="D605" s="370" t="str">
        <f t="shared" si="9"/>
        <v>RINW1062-2012</v>
      </c>
      <c r="H605" s="402" t="s">
        <v>620</v>
      </c>
      <c r="Q605" s="368">
        <v>359</v>
      </c>
      <c r="R605" s="369" t="s">
        <v>596</v>
      </c>
      <c r="U605" s="372" t="s">
        <v>620</v>
      </c>
      <c r="W605" s="369" t="s">
        <v>620</v>
      </c>
      <c r="X605" s="369"/>
      <c r="Y605" s="369"/>
      <c r="AK605" s="369">
        <v>2012</v>
      </c>
      <c r="AL605" s="375" t="d">
        <v>2012-06-24</v>
      </c>
      <c r="AM605" s="372" t="s">
        <v>1813</v>
      </c>
      <c r="AN605" s="369" t="s">
        <v>1736</v>
      </c>
      <c r="AO605" s="369" t="s">
        <v>1816</v>
      </c>
      <c r="AP605" s="376">
        <v>1</v>
      </c>
      <c r="AQ605" s="369" t="s">
        <v>1758</v>
      </c>
      <c r="AR605" s="369" t="s">
        <v>587</v>
      </c>
      <c r="AS605" s="369">
        <v>29</v>
      </c>
      <c r="AT605" s="369" t="s">
        <v>594</v>
      </c>
      <c r="AU605" s="369">
        <v>60</v>
      </c>
      <c r="AV605" s="369">
        <v>0</v>
      </c>
      <c r="AW605" s="369">
        <v>2</v>
      </c>
      <c r="AX605" s="369">
        <v>0</v>
      </c>
      <c r="AY605" s="369">
        <v>0</v>
      </c>
      <c r="AZ605" s="369" t="s">
        <v>1153</v>
      </c>
    </row>
    <row r="606" spans="1:52" ht="18" customHeight="1">
      <c r="A606" s="369" t="s">
        <v>1741</v>
      </c>
      <c r="B606" s="370" t="s">
        <v>1055</v>
      </c>
      <c r="C606" s="370">
        <v>2012</v>
      </c>
      <c r="D606" s="370" t="str">
        <f t="shared" si="9"/>
        <v>RINW1063-2012</v>
      </c>
      <c r="H606" s="402" t="s">
        <v>620</v>
      </c>
      <c r="Q606" s="368">
        <v>360</v>
      </c>
      <c r="R606" s="369" t="s">
        <v>596</v>
      </c>
      <c r="U606" s="372" t="s">
        <v>620</v>
      </c>
      <c r="W606" s="369" t="s">
        <v>620</v>
      </c>
      <c r="X606" s="369"/>
      <c r="Y606" s="369"/>
      <c r="AK606" s="369">
        <v>2012</v>
      </c>
      <c r="AL606" s="375" t="d">
        <v>2012-06-24</v>
      </c>
      <c r="AM606" s="372" t="s">
        <v>1813</v>
      </c>
      <c r="AN606" s="369" t="s">
        <v>1736</v>
      </c>
      <c r="AO606" s="369" t="s">
        <v>1816</v>
      </c>
      <c r="AP606" s="376">
        <v>1</v>
      </c>
      <c r="AQ606" s="369" t="s">
        <v>1758</v>
      </c>
      <c r="AR606" s="369" t="s">
        <v>587</v>
      </c>
      <c r="AS606" s="369">
        <v>29.5</v>
      </c>
      <c r="AT606" s="369" t="s">
        <v>585</v>
      </c>
      <c r="AU606" s="369">
        <v>7</v>
      </c>
      <c r="AV606" s="369">
        <v>0</v>
      </c>
      <c r="AW606" s="369">
        <v>2</v>
      </c>
      <c r="AX606" s="369">
        <v>0</v>
      </c>
      <c r="AY606" s="369">
        <v>0</v>
      </c>
      <c r="AZ606" s="369" t="s">
        <v>1153</v>
      </c>
    </row>
    <row r="607" spans="1:52" ht="18" customHeight="1">
      <c r="A607" s="369" t="s">
        <v>1741</v>
      </c>
      <c r="B607" s="370" t="s">
        <v>1056</v>
      </c>
      <c r="C607" s="370">
        <v>2012</v>
      </c>
      <c r="D607" s="370" t="str">
        <f t="shared" si="9"/>
        <v>RINW1064-2012</v>
      </c>
      <c r="H607" s="402" t="s">
        <v>620</v>
      </c>
      <c r="Q607" s="368">
        <v>361</v>
      </c>
      <c r="R607" s="369" t="s">
        <v>596</v>
      </c>
      <c r="U607" s="372" t="s">
        <v>620</v>
      </c>
      <c r="W607" s="369" t="s">
        <v>620</v>
      </c>
      <c r="X607" s="369"/>
      <c r="Y607" s="369"/>
      <c r="AK607" s="369">
        <v>2012</v>
      </c>
      <c r="AL607" s="375" t="d">
        <v>2012-06-24</v>
      </c>
      <c r="AM607" s="372" t="s">
        <v>1813</v>
      </c>
      <c r="AN607" s="369" t="s">
        <v>1736</v>
      </c>
      <c r="AO607" s="369" t="s">
        <v>1816</v>
      </c>
      <c r="AP607" s="376">
        <v>1</v>
      </c>
      <c r="AQ607" s="369" t="s">
        <v>1758</v>
      </c>
      <c r="AR607" s="369" t="s">
        <v>587</v>
      </c>
      <c r="AS607" s="369">
        <v>30</v>
      </c>
      <c r="AT607" s="369" t="s">
        <v>594</v>
      </c>
      <c r="AU607" s="369">
        <v>3</v>
      </c>
      <c r="AV607" s="369">
        <v>0</v>
      </c>
      <c r="AW607" s="369">
        <v>1</v>
      </c>
      <c r="AX607" s="369">
        <v>1</v>
      </c>
      <c r="AY607" s="369">
        <v>1</v>
      </c>
      <c r="AZ607" s="369" t="s">
        <v>1146</v>
      </c>
    </row>
    <row r="608" spans="1:52" ht="18" customHeight="1">
      <c r="A608" s="369" t="s">
        <v>1741</v>
      </c>
      <c r="B608" s="370" t="s">
        <v>1057</v>
      </c>
      <c r="C608" s="370">
        <v>2012</v>
      </c>
      <c r="D608" s="370" t="str">
        <f t="shared" si="9"/>
        <v>RINW1065-2012</v>
      </c>
      <c r="H608" s="402" t="s">
        <v>620</v>
      </c>
      <c r="Q608" s="368">
        <v>362</v>
      </c>
      <c r="R608" s="369" t="s">
        <v>596</v>
      </c>
      <c r="U608" s="372" t="s">
        <v>620</v>
      </c>
      <c r="W608" s="369" t="s">
        <v>620</v>
      </c>
      <c r="X608" s="369"/>
      <c r="Y608" s="369"/>
      <c r="AK608" s="369">
        <v>2012</v>
      </c>
      <c r="AL608" s="375" t="d">
        <v>2012-06-24</v>
      </c>
      <c r="AM608" s="372" t="s">
        <v>1813</v>
      </c>
      <c r="AN608" s="369" t="s">
        <v>1736</v>
      </c>
      <c r="AO608" s="369" t="s">
        <v>1816</v>
      </c>
      <c r="AP608" s="376">
        <v>1</v>
      </c>
      <c r="AQ608" s="369" t="s">
        <v>1758</v>
      </c>
      <c r="AR608" s="369" t="s">
        <v>587</v>
      </c>
      <c r="AS608" s="369">
        <v>30</v>
      </c>
      <c r="AT608" s="369" t="s">
        <v>594</v>
      </c>
      <c r="AU608" s="369">
        <v>3</v>
      </c>
      <c r="AV608" s="369">
        <v>1</v>
      </c>
      <c r="AW608" s="369">
        <v>1</v>
      </c>
      <c r="AX608" s="369">
        <v>0</v>
      </c>
      <c r="AY608" s="369">
        <v>0</v>
      </c>
      <c r="AZ608" s="369" t="s">
        <v>1147</v>
      </c>
    </row>
    <row r="609" spans="1:52" ht="18" customHeight="1">
      <c r="A609" s="369" t="s">
        <v>1741</v>
      </c>
      <c r="B609" s="370" t="s">
        <v>1058</v>
      </c>
      <c r="C609" s="370">
        <v>2012</v>
      </c>
      <c r="D609" s="370" t="str">
        <f t="shared" si="9"/>
        <v>RINW1066-2012</v>
      </c>
      <c r="H609" s="402" t="s">
        <v>620</v>
      </c>
      <c r="Q609" s="368">
        <v>363</v>
      </c>
      <c r="R609" s="369" t="s">
        <v>596</v>
      </c>
      <c r="U609" s="372" t="s">
        <v>620</v>
      </c>
      <c r="W609" s="369" t="s">
        <v>620</v>
      </c>
      <c r="X609" s="369"/>
      <c r="Y609" s="369"/>
      <c r="AK609" s="369">
        <v>2012</v>
      </c>
      <c r="AL609" s="375" t="d">
        <v>2012-06-24</v>
      </c>
      <c r="AM609" s="372" t="s">
        <v>1813</v>
      </c>
      <c r="AN609" s="369" t="s">
        <v>1736</v>
      </c>
      <c r="AO609" s="369" t="s">
        <v>1816</v>
      </c>
      <c r="AP609" s="376">
        <v>1</v>
      </c>
      <c r="AQ609" s="369" t="s">
        <v>1758</v>
      </c>
      <c r="AR609" s="369" t="s">
        <v>587</v>
      </c>
      <c r="AS609" s="369">
        <v>30</v>
      </c>
      <c r="AT609" s="369" t="s">
        <v>585</v>
      </c>
      <c r="AU609" s="369">
        <v>21</v>
      </c>
      <c r="AV609" s="369">
        <v>0</v>
      </c>
      <c r="AW609" s="369">
        <v>2</v>
      </c>
      <c r="AX609" s="369">
        <v>0</v>
      </c>
      <c r="AY609" s="369">
        <v>0</v>
      </c>
      <c r="AZ609" s="369" t="s">
        <v>1158</v>
      </c>
    </row>
    <row r="610" spans="1:52" ht="18" customHeight="1">
      <c r="A610" s="369" t="s">
        <v>1741</v>
      </c>
      <c r="B610" s="370" t="s">
        <v>1059</v>
      </c>
      <c r="C610" s="370">
        <v>2012</v>
      </c>
      <c r="D610" s="370" t="str">
        <f t="shared" si="9"/>
        <v>RINW1067-2012</v>
      </c>
      <c r="H610" s="402" t="s">
        <v>620</v>
      </c>
      <c r="Q610" s="368">
        <v>364</v>
      </c>
      <c r="R610" s="369" t="s">
        <v>596</v>
      </c>
      <c r="U610" s="372" t="s">
        <v>620</v>
      </c>
      <c r="W610" s="369" t="s">
        <v>620</v>
      </c>
      <c r="X610" s="369"/>
      <c r="Y610" s="369"/>
      <c r="AK610" s="369">
        <v>2012</v>
      </c>
      <c r="AL610" s="375" t="d">
        <v>2012-06-24</v>
      </c>
      <c r="AM610" s="372" t="s">
        <v>1813</v>
      </c>
      <c r="AN610" s="369" t="s">
        <v>1736</v>
      </c>
      <c r="AO610" s="369" t="s">
        <v>1816</v>
      </c>
      <c r="AP610" s="376">
        <v>1</v>
      </c>
      <c r="AQ610" s="369" t="s">
        <v>1758</v>
      </c>
      <c r="AR610" s="369" t="s">
        <v>587</v>
      </c>
      <c r="AS610" s="369">
        <v>30.5</v>
      </c>
      <c r="AT610" s="369" t="s">
        <v>594</v>
      </c>
      <c r="AU610" s="369">
        <v>53</v>
      </c>
      <c r="AV610" s="369">
        <v>0</v>
      </c>
      <c r="AW610" s="369">
        <v>4</v>
      </c>
      <c r="AX610" s="369">
        <v>0</v>
      </c>
      <c r="AY610" s="369">
        <v>0</v>
      </c>
      <c r="AZ610" s="369" t="s">
        <v>1159</v>
      </c>
    </row>
    <row r="611" spans="1:52" ht="18" customHeight="1">
      <c r="A611" s="369" t="s">
        <v>1741</v>
      </c>
      <c r="B611" s="370" t="s">
        <v>1060</v>
      </c>
      <c r="C611" s="370">
        <v>2012</v>
      </c>
      <c r="D611" s="370" t="str">
        <f t="shared" si="9"/>
        <v>RINW1068-2012</v>
      </c>
      <c r="H611" s="402" t="s">
        <v>620</v>
      </c>
      <c r="Q611" s="368">
        <v>365</v>
      </c>
      <c r="R611" s="369" t="s">
        <v>596</v>
      </c>
      <c r="U611" s="372" t="s">
        <v>620</v>
      </c>
      <c r="W611" s="369" t="s">
        <v>620</v>
      </c>
      <c r="X611" s="369"/>
      <c r="Y611" s="369"/>
      <c r="AK611" s="369">
        <v>2012</v>
      </c>
      <c r="AL611" s="375" t="d">
        <v>2012-06-24</v>
      </c>
      <c r="AM611" s="372" t="s">
        <v>1813</v>
      </c>
      <c r="AN611" s="369" t="s">
        <v>1736</v>
      </c>
      <c r="AO611" s="369" t="s">
        <v>1816</v>
      </c>
      <c r="AP611" s="376">
        <v>1</v>
      </c>
      <c r="AQ611" s="369" t="s">
        <v>1758</v>
      </c>
      <c r="AR611" s="369" t="s">
        <v>587</v>
      </c>
      <c r="AS611" s="369">
        <v>30.5</v>
      </c>
      <c r="AT611" s="369" t="s">
        <v>594</v>
      </c>
      <c r="AU611" s="369">
        <v>61</v>
      </c>
      <c r="AV611" s="369">
        <v>0</v>
      </c>
      <c r="AW611" s="369">
        <v>4</v>
      </c>
      <c r="AX611" s="369">
        <v>0</v>
      </c>
      <c r="AY611" s="369">
        <v>0</v>
      </c>
      <c r="AZ611" s="369" t="s">
        <v>1159</v>
      </c>
    </row>
    <row r="612" spans="1:52" ht="18" customHeight="1">
      <c r="A612" s="369" t="s">
        <v>1741</v>
      </c>
      <c r="B612" s="370" t="s">
        <v>1061</v>
      </c>
      <c r="C612" s="370">
        <v>2012</v>
      </c>
      <c r="D612" s="370" t="str">
        <f t="shared" si="9"/>
        <v>RINW1069-2012</v>
      </c>
      <c r="H612" s="402" t="s">
        <v>620</v>
      </c>
      <c r="Q612" s="368">
        <v>366</v>
      </c>
      <c r="R612" s="369" t="s">
        <v>596</v>
      </c>
      <c r="U612" s="372" t="s">
        <v>620</v>
      </c>
      <c r="W612" s="369" t="s">
        <v>620</v>
      </c>
      <c r="X612" s="369"/>
      <c r="Y612" s="369"/>
      <c r="AK612" s="369">
        <v>2012</v>
      </c>
      <c r="AL612" s="375" t="d">
        <v>2012-06-24</v>
      </c>
      <c r="AM612" s="372" t="s">
        <v>1813</v>
      </c>
      <c r="AN612" s="369" t="s">
        <v>1736</v>
      </c>
      <c r="AO612" s="369" t="s">
        <v>1816</v>
      </c>
      <c r="AP612" s="376">
        <v>1</v>
      </c>
      <c r="AQ612" s="369" t="s">
        <v>1758</v>
      </c>
      <c r="AR612" s="369" t="s">
        <v>587</v>
      </c>
      <c r="AS612" s="369">
        <v>31.5</v>
      </c>
      <c r="AT612" s="369" t="s">
        <v>585</v>
      </c>
      <c r="AU612" s="369">
        <v>5</v>
      </c>
      <c r="AV612" s="369">
        <v>0</v>
      </c>
      <c r="AW612" s="369">
        <v>1</v>
      </c>
      <c r="AX612" s="369">
        <v>0</v>
      </c>
      <c r="AY612" s="369">
        <v>0</v>
      </c>
      <c r="AZ612" s="369" t="s">
        <v>1146</v>
      </c>
    </row>
    <row r="613" spans="1:52" ht="18" customHeight="1">
      <c r="A613" s="369" t="s">
        <v>1741</v>
      </c>
      <c r="B613" s="370" t="s">
        <v>1062</v>
      </c>
      <c r="C613" s="370">
        <v>2012</v>
      </c>
      <c r="D613" s="370" t="str">
        <f t="shared" si="9"/>
        <v>RINW1070-2012</v>
      </c>
      <c r="H613" s="402" t="s">
        <v>620</v>
      </c>
      <c r="Q613" s="368">
        <v>367</v>
      </c>
      <c r="R613" s="369" t="s">
        <v>596</v>
      </c>
      <c r="U613" s="372" t="s">
        <v>620</v>
      </c>
      <c r="W613" s="369" t="s">
        <v>620</v>
      </c>
      <c r="X613" s="369"/>
      <c r="Y613" s="369"/>
      <c r="AK613" s="369">
        <v>2012</v>
      </c>
      <c r="AL613" s="375" t="d">
        <v>2012-06-24</v>
      </c>
      <c r="AM613" s="372" t="s">
        <v>1813</v>
      </c>
      <c r="AN613" s="369" t="s">
        <v>1736</v>
      </c>
      <c r="AO613" s="369" t="s">
        <v>1816</v>
      </c>
      <c r="AP613" s="376">
        <v>1</v>
      </c>
      <c r="AQ613" s="369" t="s">
        <v>1758</v>
      </c>
      <c r="AR613" s="369" t="s">
        <v>587</v>
      </c>
      <c r="AS613" s="369">
        <v>32</v>
      </c>
      <c r="AT613" s="369" t="s">
        <v>594</v>
      </c>
      <c r="AU613" s="369">
        <v>22</v>
      </c>
      <c r="AV613" s="369">
        <v>0</v>
      </c>
      <c r="AW613" s="369">
        <v>3</v>
      </c>
      <c r="AX613" s="369">
        <v>0</v>
      </c>
      <c r="AY613" s="369">
        <v>0</v>
      </c>
      <c r="AZ613" s="369" t="s">
        <v>1160</v>
      </c>
    </row>
    <row r="614" spans="1:52" ht="18" customHeight="1">
      <c r="A614" s="369" t="s">
        <v>1741</v>
      </c>
      <c r="B614" s="370" t="s">
        <v>1063</v>
      </c>
      <c r="C614" s="370">
        <v>2012</v>
      </c>
      <c r="D614" s="370" t="str">
        <f t="shared" si="9"/>
        <v>RINW1071-2012</v>
      </c>
      <c r="H614" s="402" t="s">
        <v>620</v>
      </c>
      <c r="Q614" s="368">
        <v>368</v>
      </c>
      <c r="R614" s="369" t="s">
        <v>596</v>
      </c>
      <c r="U614" s="372" t="s">
        <v>620</v>
      </c>
      <c r="W614" s="369" t="s">
        <v>620</v>
      </c>
      <c r="X614" s="369"/>
      <c r="Y614" s="369"/>
      <c r="AK614" s="369">
        <v>2012</v>
      </c>
      <c r="AL614" s="375" t="d">
        <v>2012-06-24</v>
      </c>
      <c r="AM614" s="372" t="s">
        <v>1813</v>
      </c>
      <c r="AN614" s="369" t="s">
        <v>1736</v>
      </c>
      <c r="AO614" s="369" t="s">
        <v>1816</v>
      </c>
      <c r="AP614" s="376">
        <v>1</v>
      </c>
      <c r="AQ614" s="369" t="s">
        <v>1758</v>
      </c>
      <c r="AR614" s="369" t="s">
        <v>587</v>
      </c>
      <c r="AS614" s="369">
        <v>32</v>
      </c>
      <c r="AT614" s="369" t="s">
        <v>585</v>
      </c>
      <c r="AU614" s="369">
        <v>26</v>
      </c>
      <c r="AV614" s="369">
        <v>0</v>
      </c>
      <c r="AW614" s="369">
        <v>1</v>
      </c>
      <c r="AX614" s="369">
        <v>0</v>
      </c>
      <c r="AY614" s="369">
        <v>0</v>
      </c>
      <c r="AZ614" s="369" t="s">
        <v>1147</v>
      </c>
    </row>
    <row r="615" spans="1:52" ht="18" customHeight="1">
      <c r="A615" s="369" t="s">
        <v>1741</v>
      </c>
      <c r="B615" s="370" t="s">
        <v>1064</v>
      </c>
      <c r="C615" s="370">
        <v>2012</v>
      </c>
      <c r="D615" s="370" t="str">
        <f t="shared" si="9"/>
        <v>RINW1072-2012</v>
      </c>
      <c r="H615" s="402" t="s">
        <v>620</v>
      </c>
      <c r="Q615" s="368">
        <v>369</v>
      </c>
      <c r="R615" s="369" t="s">
        <v>596</v>
      </c>
      <c r="U615" s="372" t="s">
        <v>620</v>
      </c>
      <c r="W615" s="369" t="s">
        <v>620</v>
      </c>
      <c r="X615" s="369"/>
      <c r="Y615" s="369"/>
      <c r="AK615" s="369">
        <v>2012</v>
      </c>
      <c r="AL615" s="375" t="d">
        <v>2012-06-24</v>
      </c>
      <c r="AM615" s="372" t="s">
        <v>1813</v>
      </c>
      <c r="AN615" s="369" t="s">
        <v>1736</v>
      </c>
      <c r="AO615" s="369" t="s">
        <v>1816</v>
      </c>
      <c r="AP615" s="376">
        <v>1</v>
      </c>
      <c r="AQ615" s="369" t="s">
        <v>1758</v>
      </c>
      <c r="AR615" s="369" t="s">
        <v>587</v>
      </c>
      <c r="AS615" s="369">
        <v>35</v>
      </c>
      <c r="AT615" s="369" t="s">
        <v>594</v>
      </c>
      <c r="AU615" s="369">
        <v>4</v>
      </c>
      <c r="AV615" s="369">
        <v>0</v>
      </c>
      <c r="AW615" s="369">
        <v>1</v>
      </c>
      <c r="AX615" s="369">
        <v>0</v>
      </c>
      <c r="AY615" s="369">
        <v>0</v>
      </c>
      <c r="AZ615" s="369" t="s">
        <v>1146</v>
      </c>
    </row>
    <row r="616" spans="1:52" ht="18" customHeight="1">
      <c r="A616" s="369" t="s">
        <v>1741</v>
      </c>
      <c r="B616" s="370" t="s">
        <v>1065</v>
      </c>
      <c r="C616" s="370">
        <v>2012</v>
      </c>
      <c r="D616" s="370" t="str">
        <f t="shared" si="9"/>
        <v>RINW1073-2012</v>
      </c>
      <c r="H616" s="402" t="s">
        <v>620</v>
      </c>
      <c r="Q616" s="368">
        <v>370</v>
      </c>
      <c r="R616" s="369" t="s">
        <v>596</v>
      </c>
      <c r="U616" s="372" t="s">
        <v>620</v>
      </c>
      <c r="W616" s="369" t="s">
        <v>620</v>
      </c>
      <c r="X616" s="369"/>
      <c r="Y616" s="369"/>
      <c r="AK616" s="369">
        <v>2012</v>
      </c>
      <c r="AL616" s="375" t="d">
        <v>2012-06-24</v>
      </c>
      <c r="AM616" s="372" t="s">
        <v>1813</v>
      </c>
      <c r="AN616" s="369" t="s">
        <v>1736</v>
      </c>
      <c r="AO616" s="369" t="s">
        <v>1816</v>
      </c>
      <c r="AP616" s="376">
        <v>1</v>
      </c>
      <c r="AQ616" s="369" t="s">
        <v>1758</v>
      </c>
      <c r="AR616" s="369" t="s">
        <v>587</v>
      </c>
      <c r="AS616" s="369">
        <v>35</v>
      </c>
      <c r="AT616" s="369" t="s">
        <v>594</v>
      </c>
      <c r="AU616" s="369">
        <v>11</v>
      </c>
      <c r="AV616" s="369">
        <v>0</v>
      </c>
      <c r="AW616" s="369">
        <v>8</v>
      </c>
      <c r="AX616" s="369">
        <v>0</v>
      </c>
      <c r="AY616" s="369">
        <v>1</v>
      </c>
      <c r="AZ616" s="369" t="s">
        <v>1161</v>
      </c>
    </row>
    <row r="617" spans="1:52" ht="18" customHeight="1">
      <c r="A617" s="369" t="s">
        <v>1741</v>
      </c>
      <c r="B617" s="370" t="s">
        <v>1066</v>
      </c>
      <c r="C617" s="370">
        <v>2012</v>
      </c>
      <c r="D617" s="370" t="str">
        <f t="shared" si="9"/>
        <v>RINW1074-2012</v>
      </c>
      <c r="H617" s="402" t="s">
        <v>620</v>
      </c>
      <c r="Q617" s="368">
        <v>371</v>
      </c>
      <c r="R617" s="369" t="s">
        <v>596</v>
      </c>
      <c r="U617" s="372" t="s">
        <v>620</v>
      </c>
      <c r="W617" s="369" t="s">
        <v>620</v>
      </c>
      <c r="X617" s="369"/>
      <c r="Y617" s="369"/>
      <c r="AK617" s="369">
        <v>2012</v>
      </c>
      <c r="AL617" s="375" t="d">
        <v>2012-06-24</v>
      </c>
      <c r="AM617" s="372" t="s">
        <v>1813</v>
      </c>
      <c r="AN617" s="369" t="s">
        <v>1736</v>
      </c>
      <c r="AO617" s="369" t="s">
        <v>1816</v>
      </c>
      <c r="AP617" s="376">
        <v>1</v>
      </c>
      <c r="AQ617" s="369" t="s">
        <v>1758</v>
      </c>
      <c r="AR617" s="369" t="s">
        <v>587</v>
      </c>
      <c r="AS617" s="369">
        <v>36</v>
      </c>
      <c r="AT617" s="369" t="s">
        <v>594</v>
      </c>
      <c r="AU617" s="369">
        <v>39</v>
      </c>
      <c r="AV617" s="369">
        <v>0</v>
      </c>
      <c r="AW617" s="369">
        <v>3</v>
      </c>
      <c r="AX617" s="369">
        <v>0</v>
      </c>
      <c r="AY617" s="369">
        <v>0</v>
      </c>
      <c r="AZ617" s="369" t="s">
        <v>1162</v>
      </c>
    </row>
    <row r="618" spans="1:52" ht="18" customHeight="1">
      <c r="A618" s="369" t="s">
        <v>1741</v>
      </c>
      <c r="B618" s="370" t="s">
        <v>1067</v>
      </c>
      <c r="C618" s="370">
        <v>2012</v>
      </c>
      <c r="D618" s="370" t="str">
        <f t="shared" si="9"/>
        <v>RINW1075-2012</v>
      </c>
      <c r="H618" s="402" t="s">
        <v>620</v>
      </c>
      <c r="Q618" s="368">
        <v>372</v>
      </c>
      <c r="R618" s="369" t="s">
        <v>596</v>
      </c>
      <c r="U618" s="372" t="s">
        <v>620</v>
      </c>
      <c r="W618" s="369" t="s">
        <v>620</v>
      </c>
      <c r="X618" s="369"/>
      <c r="Y618" s="369"/>
      <c r="AK618" s="369">
        <v>2012</v>
      </c>
      <c r="AL618" s="375" t="d">
        <v>2012-06-24</v>
      </c>
      <c r="AM618" s="372" t="s">
        <v>1813</v>
      </c>
      <c r="AN618" s="369" t="s">
        <v>1736</v>
      </c>
      <c r="AO618" s="369" t="s">
        <v>1816</v>
      </c>
      <c r="AP618" s="376">
        <v>1</v>
      </c>
      <c r="AQ618" s="369" t="s">
        <v>1758</v>
      </c>
      <c r="AR618" s="369" t="s">
        <v>587</v>
      </c>
      <c r="AS618" s="369">
        <v>36</v>
      </c>
      <c r="AT618" s="369" t="s">
        <v>585</v>
      </c>
      <c r="AU618" s="369">
        <v>12</v>
      </c>
      <c r="AV618" s="369">
        <v>0</v>
      </c>
      <c r="AW618" s="369">
        <v>3</v>
      </c>
      <c r="AX618" s="369">
        <v>0</v>
      </c>
      <c r="AY618" s="369">
        <v>0</v>
      </c>
      <c r="AZ618" s="369" t="s">
        <v>1152</v>
      </c>
    </row>
    <row r="619" spans="1:52" ht="18" customHeight="1">
      <c r="A619" s="369" t="s">
        <v>1741</v>
      </c>
      <c r="B619" s="370" t="s">
        <v>1068</v>
      </c>
      <c r="C619" s="370">
        <v>2012</v>
      </c>
      <c r="D619" s="370" t="str">
        <f t="shared" si="9"/>
        <v>RINW1076-2012</v>
      </c>
      <c r="H619" s="402" t="s">
        <v>620</v>
      </c>
      <c r="Q619" s="368">
        <v>373</v>
      </c>
      <c r="R619" s="369" t="s">
        <v>596</v>
      </c>
      <c r="U619" s="372" t="s">
        <v>620</v>
      </c>
      <c r="W619" s="369" t="s">
        <v>620</v>
      </c>
      <c r="X619" s="369"/>
      <c r="Y619" s="369"/>
      <c r="AK619" s="369">
        <v>2012</v>
      </c>
      <c r="AL619" s="375" t="d">
        <v>2012-06-24</v>
      </c>
      <c r="AM619" s="372" t="s">
        <v>1813</v>
      </c>
      <c r="AN619" s="369" t="s">
        <v>1736</v>
      </c>
      <c r="AO619" s="369" t="s">
        <v>1816</v>
      </c>
      <c r="AP619" s="376">
        <v>1</v>
      </c>
      <c r="AQ619" s="369" t="s">
        <v>1758</v>
      </c>
      <c r="AR619" s="369" t="s">
        <v>587</v>
      </c>
      <c r="AS619" s="369">
        <v>37.5</v>
      </c>
      <c r="AT619" s="369" t="s">
        <v>594</v>
      </c>
      <c r="AU619" s="369">
        <v>21</v>
      </c>
      <c r="AV619" s="369">
        <v>0</v>
      </c>
      <c r="AW619" s="369">
        <v>3</v>
      </c>
      <c r="AX619" s="369">
        <v>0</v>
      </c>
      <c r="AY619" s="369">
        <v>0</v>
      </c>
      <c r="AZ619" s="369" t="s">
        <v>1152</v>
      </c>
    </row>
    <row r="620" spans="1:52" ht="18" customHeight="1">
      <c r="A620" s="369" t="s">
        <v>1741</v>
      </c>
      <c r="B620" s="370" t="s">
        <v>1069</v>
      </c>
      <c r="C620" s="370">
        <v>2012</v>
      </c>
      <c r="D620" s="370" t="str">
        <f t="shared" si="9"/>
        <v>RINW1077-2012</v>
      </c>
      <c r="H620" s="402" t="s">
        <v>620</v>
      </c>
      <c r="Q620" s="368">
        <v>374</v>
      </c>
      <c r="R620" s="369" t="s">
        <v>596</v>
      </c>
      <c r="U620" s="372" t="s">
        <v>620</v>
      </c>
      <c r="W620" s="369" t="s">
        <v>620</v>
      </c>
      <c r="X620" s="369"/>
      <c r="Y620" s="369"/>
      <c r="AK620" s="369">
        <v>2012</v>
      </c>
      <c r="AL620" s="375" t="d">
        <v>2012-06-24</v>
      </c>
      <c r="AM620" s="372" t="s">
        <v>1813</v>
      </c>
      <c r="AN620" s="369" t="s">
        <v>1736</v>
      </c>
      <c r="AO620" s="369" t="s">
        <v>1816</v>
      </c>
      <c r="AP620" s="376">
        <v>1</v>
      </c>
      <c r="AQ620" s="369" t="s">
        <v>1758</v>
      </c>
      <c r="AR620" s="369" t="s">
        <v>587</v>
      </c>
      <c r="AS620" s="369">
        <v>38</v>
      </c>
      <c r="AT620" s="369" t="s">
        <v>585</v>
      </c>
      <c r="AU620" s="369">
        <v>17</v>
      </c>
      <c r="AV620" s="369">
        <v>0</v>
      </c>
      <c r="AW620" s="369">
        <v>1</v>
      </c>
      <c r="AX620" s="369">
        <v>0</v>
      </c>
      <c r="AY620" s="369">
        <v>0</v>
      </c>
      <c r="AZ620" s="369" t="s">
        <v>1157</v>
      </c>
    </row>
    <row r="621" spans="1:52" ht="18" customHeight="1">
      <c r="A621" s="369" t="s">
        <v>1741</v>
      </c>
      <c r="B621" s="370" t="s">
        <v>1070</v>
      </c>
      <c r="C621" s="370">
        <v>2012</v>
      </c>
      <c r="D621" s="370" t="str">
        <f t="shared" si="9"/>
        <v>RINW1078-2012</v>
      </c>
      <c r="H621" s="402" t="s">
        <v>620</v>
      </c>
      <c r="Q621" s="368">
        <v>375</v>
      </c>
      <c r="R621" s="369" t="s">
        <v>596</v>
      </c>
      <c r="U621" s="372" t="s">
        <v>620</v>
      </c>
      <c r="W621" s="369" t="s">
        <v>620</v>
      </c>
      <c r="X621" s="369"/>
      <c r="Y621" s="369"/>
      <c r="AK621" s="369">
        <v>2012</v>
      </c>
      <c r="AL621" s="375" t="d">
        <v>2012-06-24</v>
      </c>
      <c r="AM621" s="372" t="s">
        <v>1813</v>
      </c>
      <c r="AN621" s="369" t="s">
        <v>1736</v>
      </c>
      <c r="AO621" s="369" t="s">
        <v>1816</v>
      </c>
      <c r="AP621" s="376">
        <v>1</v>
      </c>
      <c r="AQ621" s="369" t="s">
        <v>1758</v>
      </c>
      <c r="AR621" s="369" t="s">
        <v>587</v>
      </c>
      <c r="AS621" s="369">
        <v>38.5</v>
      </c>
      <c r="AT621" s="369" t="s">
        <v>594</v>
      </c>
      <c r="AU621" s="369">
        <v>0</v>
      </c>
      <c r="AV621" s="369">
        <v>0</v>
      </c>
      <c r="AW621" s="369">
        <v>0</v>
      </c>
      <c r="AX621" s="369">
        <v>1</v>
      </c>
      <c r="AY621" s="369">
        <v>0</v>
      </c>
      <c r="AZ621" s="369" t="s">
        <v>1163</v>
      </c>
    </row>
    <row r="622" spans="1:52" ht="18" customHeight="1">
      <c r="A622" s="369" t="s">
        <v>1741</v>
      </c>
      <c r="B622" s="370" t="s">
        <v>1071</v>
      </c>
      <c r="C622" s="370">
        <v>2012</v>
      </c>
      <c r="D622" s="370" t="str">
        <f t="shared" si="9"/>
        <v>RINW1079-2012</v>
      </c>
      <c r="H622" s="402" t="s">
        <v>620</v>
      </c>
      <c r="Q622" s="368">
        <v>376</v>
      </c>
      <c r="R622" s="369" t="s">
        <v>596</v>
      </c>
      <c r="U622" s="372" t="s">
        <v>620</v>
      </c>
      <c r="W622" s="369" t="s">
        <v>620</v>
      </c>
      <c r="X622" s="369"/>
      <c r="Y622" s="369"/>
      <c r="AK622" s="369">
        <v>2012</v>
      </c>
      <c r="AL622" s="375" t="d">
        <v>2012-06-24</v>
      </c>
      <c r="AM622" s="372" t="s">
        <v>1813</v>
      </c>
      <c r="AN622" s="369" t="s">
        <v>1736</v>
      </c>
      <c r="AO622" s="369" t="s">
        <v>1816</v>
      </c>
      <c r="AP622" s="376">
        <v>1</v>
      </c>
      <c r="AQ622" s="369" t="s">
        <v>1758</v>
      </c>
      <c r="AR622" s="369" t="s">
        <v>587</v>
      </c>
      <c r="AS622" s="369">
        <v>40</v>
      </c>
      <c r="AT622" s="369" t="s">
        <v>594</v>
      </c>
      <c r="AU622" s="369">
        <v>11</v>
      </c>
      <c r="AV622" s="369">
        <v>0</v>
      </c>
      <c r="AW622" s="369">
        <v>2</v>
      </c>
      <c r="AX622" s="369">
        <v>0</v>
      </c>
      <c r="AY622" s="369">
        <v>0</v>
      </c>
      <c r="AZ622" s="369" t="s">
        <v>1146</v>
      </c>
    </row>
    <row r="623" spans="1:52" ht="18" customHeight="1">
      <c r="A623" s="369" t="s">
        <v>1741</v>
      </c>
      <c r="B623" s="370" t="s">
        <v>1072</v>
      </c>
      <c r="C623" s="370">
        <v>2012</v>
      </c>
      <c r="D623" s="370" t="str">
        <f t="shared" si="9"/>
        <v>RINW1080-2012</v>
      </c>
      <c r="H623" s="402" t="s">
        <v>620</v>
      </c>
      <c r="Q623" s="368">
        <v>377</v>
      </c>
      <c r="R623" s="369" t="s">
        <v>596</v>
      </c>
      <c r="U623" s="372" t="s">
        <v>620</v>
      </c>
      <c r="W623" s="369" t="s">
        <v>620</v>
      </c>
      <c r="X623" s="369"/>
      <c r="Y623" s="369"/>
      <c r="AK623" s="369">
        <v>2012</v>
      </c>
      <c r="AL623" s="375" t="d">
        <v>2012-06-24</v>
      </c>
      <c r="AM623" s="372" t="s">
        <v>1813</v>
      </c>
      <c r="AN623" s="369" t="s">
        <v>1736</v>
      </c>
      <c r="AO623" s="369" t="s">
        <v>1816</v>
      </c>
      <c r="AP623" s="376">
        <v>1</v>
      </c>
      <c r="AQ623" s="369" t="s">
        <v>1758</v>
      </c>
      <c r="AR623" s="369" t="s">
        <v>587</v>
      </c>
      <c r="AS623" s="369">
        <v>40</v>
      </c>
      <c r="AT623" s="369" t="s">
        <v>594</v>
      </c>
      <c r="AU623" s="369">
        <v>9</v>
      </c>
      <c r="AV623" s="369">
        <v>0</v>
      </c>
      <c r="AW623" s="369">
        <v>2</v>
      </c>
      <c r="AX623" s="369">
        <v>0</v>
      </c>
      <c r="AY623" s="369">
        <v>0</v>
      </c>
      <c r="AZ623" s="369" t="s">
        <v>1158</v>
      </c>
    </row>
    <row r="624" spans="1:52" ht="18" customHeight="1">
      <c r="A624" s="369" t="s">
        <v>1741</v>
      </c>
      <c r="B624" s="370" t="s">
        <v>1073</v>
      </c>
      <c r="C624" s="370">
        <v>2012</v>
      </c>
      <c r="D624" s="370" t="str">
        <f t="shared" si="9"/>
        <v>RINW1081-2012</v>
      </c>
      <c r="H624" s="402" t="s">
        <v>620</v>
      </c>
      <c r="Q624" s="368">
        <v>378</v>
      </c>
      <c r="R624" s="369" t="s">
        <v>596</v>
      </c>
      <c r="U624" s="372" t="s">
        <v>620</v>
      </c>
      <c r="W624" s="369" t="s">
        <v>620</v>
      </c>
      <c r="X624" s="369"/>
      <c r="Y624" s="369"/>
      <c r="AK624" s="369">
        <v>2012</v>
      </c>
      <c r="AL624" s="375" t="d">
        <v>2012-06-24</v>
      </c>
      <c r="AM624" s="372" t="s">
        <v>1813</v>
      </c>
      <c r="AN624" s="369" t="s">
        <v>1736</v>
      </c>
      <c r="AO624" s="369" t="s">
        <v>1816</v>
      </c>
      <c r="AP624" s="376">
        <v>1</v>
      </c>
      <c r="AQ624" s="369" t="s">
        <v>1758</v>
      </c>
      <c r="AR624" s="369" t="s">
        <v>587</v>
      </c>
      <c r="AS624" s="369">
        <v>40</v>
      </c>
      <c r="AT624" s="369" t="s">
        <v>585</v>
      </c>
      <c r="AU624" s="369">
        <v>10</v>
      </c>
      <c r="AV624" s="369">
        <v>0</v>
      </c>
      <c r="AW624" s="369">
        <v>5</v>
      </c>
      <c r="AX624" s="369">
        <v>0</v>
      </c>
      <c r="AY624" s="369">
        <v>0</v>
      </c>
      <c r="AZ624" s="369" t="s">
        <v>1164</v>
      </c>
    </row>
    <row r="625" spans="1:70" ht="18" customHeight="1">
      <c r="A625" s="369" t="s">
        <v>1741</v>
      </c>
      <c r="B625" s="370" t="s">
        <v>1074</v>
      </c>
      <c r="C625" s="370">
        <v>2012</v>
      </c>
      <c r="D625" s="370" t="str">
        <f t="shared" si="9"/>
        <v>RINW1082-2012</v>
      </c>
      <c r="H625" s="402" t="s">
        <v>620</v>
      </c>
      <c r="Q625" s="368">
        <v>379</v>
      </c>
      <c r="R625" s="369" t="s">
        <v>596</v>
      </c>
      <c r="U625" s="372" t="s">
        <v>620</v>
      </c>
      <c r="W625" s="369" t="s">
        <v>620</v>
      </c>
      <c r="X625" s="369"/>
      <c r="Y625" s="369"/>
      <c r="AK625" s="369">
        <v>2012</v>
      </c>
      <c r="AL625" s="375" t="d">
        <v>2012-06-24</v>
      </c>
      <c r="AM625" s="372" t="s">
        <v>1813</v>
      </c>
      <c r="AN625" s="369" t="s">
        <v>1736</v>
      </c>
      <c r="AO625" s="369" t="s">
        <v>1816</v>
      </c>
      <c r="AP625" s="376">
        <v>1</v>
      </c>
      <c r="AQ625" s="369" t="s">
        <v>1758</v>
      </c>
      <c r="AR625" s="369" t="s">
        <v>587</v>
      </c>
      <c r="AS625" s="369">
        <v>40</v>
      </c>
      <c r="AT625" s="369" t="s">
        <v>585</v>
      </c>
      <c r="AU625" s="369">
        <v>28</v>
      </c>
      <c r="AV625" s="369">
        <v>0</v>
      </c>
      <c r="AW625" s="369">
        <v>4</v>
      </c>
      <c r="AX625" s="369">
        <v>0</v>
      </c>
      <c r="AY625" s="369">
        <v>0</v>
      </c>
      <c r="AZ625" s="369" t="s">
        <v>1165</v>
      </c>
    </row>
    <row r="626" spans="1:70" ht="18" customHeight="1">
      <c r="A626" s="369" t="s">
        <v>1741</v>
      </c>
      <c r="B626" s="370" t="s">
        <v>1075</v>
      </c>
      <c r="C626" s="370">
        <v>2012</v>
      </c>
      <c r="D626" s="370" t="str">
        <f t="shared" si="9"/>
        <v>RINW1083-2012</v>
      </c>
      <c r="H626" s="402" t="s">
        <v>620</v>
      </c>
      <c r="Q626" s="368">
        <v>380</v>
      </c>
      <c r="R626" s="369" t="s">
        <v>596</v>
      </c>
      <c r="U626" s="372" t="s">
        <v>620</v>
      </c>
      <c r="W626" s="369" t="s">
        <v>620</v>
      </c>
      <c r="X626" s="369"/>
      <c r="Y626" s="369"/>
      <c r="AK626" s="369">
        <v>2012</v>
      </c>
      <c r="AL626" s="375" t="d">
        <v>2012-06-24</v>
      </c>
      <c r="AM626" s="372" t="s">
        <v>1813</v>
      </c>
      <c r="AN626" s="369" t="s">
        <v>1736</v>
      </c>
      <c r="AO626" s="369" t="s">
        <v>1816</v>
      </c>
      <c r="AP626" s="376">
        <v>1</v>
      </c>
      <c r="AQ626" s="369" t="s">
        <v>1758</v>
      </c>
      <c r="AR626" s="369" t="s">
        <v>587</v>
      </c>
      <c r="AS626" s="369">
        <v>41</v>
      </c>
      <c r="AT626" s="369" t="s">
        <v>594</v>
      </c>
      <c r="AU626" s="369">
        <v>7</v>
      </c>
      <c r="AV626" s="369">
        <v>0</v>
      </c>
      <c r="AW626" s="369">
        <v>3</v>
      </c>
      <c r="AX626" s="369">
        <v>0</v>
      </c>
      <c r="AY626" s="369">
        <v>0</v>
      </c>
      <c r="AZ626" s="369" t="s">
        <v>1166</v>
      </c>
    </row>
    <row r="627" spans="1:70" ht="18" customHeight="1">
      <c r="A627" s="369" t="s">
        <v>1741</v>
      </c>
      <c r="B627" s="370" t="s">
        <v>1076</v>
      </c>
      <c r="C627" s="370">
        <v>2012</v>
      </c>
      <c r="D627" s="370" t="str">
        <f t="shared" si="9"/>
        <v>RINW1084-2012</v>
      </c>
      <c r="H627" s="402" t="s">
        <v>620</v>
      </c>
      <c r="Q627" s="368">
        <v>381</v>
      </c>
      <c r="R627" s="369" t="s">
        <v>596</v>
      </c>
      <c r="U627" s="372" t="s">
        <v>620</v>
      </c>
      <c r="W627" s="369" t="s">
        <v>620</v>
      </c>
      <c r="X627" s="369"/>
      <c r="Y627" s="369"/>
      <c r="AK627" s="369">
        <v>2012</v>
      </c>
      <c r="AL627" s="375" t="d">
        <v>2012-06-24</v>
      </c>
      <c r="AM627" s="372" t="s">
        <v>1813</v>
      </c>
      <c r="AN627" s="369" t="s">
        <v>1736</v>
      </c>
      <c r="AO627" s="369" t="s">
        <v>1816</v>
      </c>
      <c r="AP627" s="376">
        <v>1</v>
      </c>
      <c r="AQ627" s="369" t="s">
        <v>1758</v>
      </c>
      <c r="AR627" s="369" t="s">
        <v>587</v>
      </c>
      <c r="AS627" s="369">
        <v>42</v>
      </c>
      <c r="AT627" s="369" t="s">
        <v>594</v>
      </c>
      <c r="AU627" s="369">
        <v>28</v>
      </c>
      <c r="AV627" s="369">
        <v>0</v>
      </c>
      <c r="AW627" s="369">
        <v>2</v>
      </c>
      <c r="AX627" s="369">
        <v>0</v>
      </c>
      <c r="AY627" s="369">
        <v>0</v>
      </c>
      <c r="AZ627" s="369" t="s">
        <v>1134</v>
      </c>
    </row>
    <row r="628" spans="1:70" ht="18" customHeight="1">
      <c r="A628" s="369" t="s">
        <v>1741</v>
      </c>
      <c r="B628" s="370" t="s">
        <v>1077</v>
      </c>
      <c r="C628" s="370">
        <v>2012</v>
      </c>
      <c r="D628" s="370" t="str">
        <f t="shared" si="9"/>
        <v>RINW1085-2012</v>
      </c>
      <c r="H628" s="402" t="s">
        <v>620</v>
      </c>
      <c r="Q628" s="368">
        <v>382</v>
      </c>
      <c r="R628" s="369" t="s">
        <v>596</v>
      </c>
      <c r="U628" s="372" t="s">
        <v>620</v>
      </c>
      <c r="W628" s="369" t="s">
        <v>620</v>
      </c>
      <c r="X628" s="369"/>
      <c r="Y628" s="369"/>
      <c r="AK628" s="369">
        <v>2012</v>
      </c>
      <c r="AL628" s="375" t="d">
        <v>2012-06-24</v>
      </c>
      <c r="AM628" s="372" t="s">
        <v>1813</v>
      </c>
      <c r="AN628" s="369" t="s">
        <v>1736</v>
      </c>
      <c r="AO628" s="369" t="s">
        <v>1816</v>
      </c>
      <c r="AP628" s="376">
        <v>1</v>
      </c>
      <c r="AQ628" s="369" t="s">
        <v>1758</v>
      </c>
      <c r="AR628" s="369" t="s">
        <v>587</v>
      </c>
      <c r="AS628" s="369">
        <v>42</v>
      </c>
      <c r="AT628" s="369" t="s">
        <v>594</v>
      </c>
      <c r="AU628" s="369">
        <v>119</v>
      </c>
      <c r="AV628" s="369">
        <v>0</v>
      </c>
      <c r="AW628" s="369">
        <v>3</v>
      </c>
      <c r="AX628" s="369">
        <v>0</v>
      </c>
      <c r="AY628" s="369">
        <v>0</v>
      </c>
      <c r="AZ628" s="369" t="s">
        <v>1167</v>
      </c>
    </row>
    <row r="629" spans="1:70" ht="18" customHeight="1">
      <c r="A629" s="369" t="s">
        <v>1741</v>
      </c>
      <c r="B629" s="370" t="s">
        <v>1078</v>
      </c>
      <c r="C629" s="370">
        <v>2012</v>
      </c>
      <c r="D629" s="370" t="str">
        <f t="shared" si="9"/>
        <v>RINW1086-2012</v>
      </c>
      <c r="H629" s="402" t="s">
        <v>620</v>
      </c>
      <c r="Q629" s="368">
        <v>383</v>
      </c>
      <c r="R629" s="369" t="s">
        <v>596</v>
      </c>
      <c r="U629" s="372" t="s">
        <v>620</v>
      </c>
      <c r="W629" s="369" t="s">
        <v>620</v>
      </c>
      <c r="X629" s="369"/>
      <c r="Y629" s="369"/>
      <c r="AK629" s="369">
        <v>2012</v>
      </c>
      <c r="AL629" s="375" t="d">
        <v>2012-06-24</v>
      </c>
      <c r="AM629" s="372" t="s">
        <v>1813</v>
      </c>
      <c r="AN629" s="369" t="s">
        <v>1736</v>
      </c>
      <c r="AO629" s="369" t="s">
        <v>1816</v>
      </c>
      <c r="AP629" s="376">
        <v>1</v>
      </c>
      <c r="AQ629" s="369" t="s">
        <v>1758</v>
      </c>
      <c r="AR629" s="369" t="s">
        <v>587</v>
      </c>
      <c r="AS629" s="369">
        <v>43</v>
      </c>
      <c r="AT629" s="369" t="s">
        <v>594</v>
      </c>
      <c r="AU629" s="369">
        <v>113</v>
      </c>
      <c r="AV629" s="369">
        <v>0</v>
      </c>
      <c r="AW629" s="369">
        <v>4</v>
      </c>
      <c r="AX629" s="369">
        <v>0</v>
      </c>
      <c r="AY629" s="369">
        <v>0</v>
      </c>
      <c r="AZ629" s="369" t="s">
        <v>1168</v>
      </c>
    </row>
    <row r="630" spans="1:70" ht="18" customHeight="1">
      <c r="A630" s="369" t="s">
        <v>1741</v>
      </c>
      <c r="B630" s="370" t="s">
        <v>1079</v>
      </c>
      <c r="C630" s="370">
        <v>2012</v>
      </c>
      <c r="D630" s="370" t="str">
        <f t="shared" si="9"/>
        <v>RINW1087-2012</v>
      </c>
      <c r="H630" s="402" t="s">
        <v>620</v>
      </c>
      <c r="Q630" s="368">
        <v>384</v>
      </c>
      <c r="R630" s="369" t="s">
        <v>596</v>
      </c>
      <c r="U630" s="372" t="s">
        <v>620</v>
      </c>
      <c r="W630" s="369" t="s">
        <v>620</v>
      </c>
      <c r="X630" s="369"/>
      <c r="Y630" s="369"/>
      <c r="AK630" s="369">
        <v>2012</v>
      </c>
      <c r="AL630" s="375" t="d">
        <v>2012-06-24</v>
      </c>
      <c r="AM630" s="372" t="s">
        <v>1813</v>
      </c>
      <c r="AN630" s="369" t="s">
        <v>1736</v>
      </c>
      <c r="AO630" s="369" t="s">
        <v>1816</v>
      </c>
      <c r="AP630" s="376">
        <v>1</v>
      </c>
      <c r="AQ630" s="369" t="s">
        <v>1758</v>
      </c>
      <c r="AR630" s="369" t="s">
        <v>587</v>
      </c>
      <c r="AS630" s="369">
        <v>44</v>
      </c>
      <c r="AT630" s="369" t="s">
        <v>585</v>
      </c>
      <c r="AU630" s="369">
        <v>13</v>
      </c>
      <c r="AV630" s="369">
        <v>0</v>
      </c>
      <c r="AW630" s="369">
        <v>3</v>
      </c>
      <c r="AX630" s="369">
        <v>0</v>
      </c>
      <c r="AY630" s="369">
        <v>0</v>
      </c>
      <c r="AZ630" s="369" t="s">
        <v>1143</v>
      </c>
    </row>
    <row r="631" spans="1:70" ht="18" customHeight="1">
      <c r="A631" s="369" t="s">
        <v>1741</v>
      </c>
      <c r="B631" s="370" t="s">
        <v>1080</v>
      </c>
      <c r="C631" s="370">
        <v>2012</v>
      </c>
      <c r="D631" s="370" t="str">
        <f t="shared" si="9"/>
        <v>RINW1088-2012</v>
      </c>
      <c r="H631" s="402" t="s">
        <v>620</v>
      </c>
      <c r="Q631" s="368">
        <v>385</v>
      </c>
      <c r="R631" s="369" t="s">
        <v>596</v>
      </c>
      <c r="U631" s="372" t="s">
        <v>620</v>
      </c>
      <c r="W631" s="369" t="s">
        <v>620</v>
      </c>
      <c r="X631" s="369"/>
      <c r="Y631" s="369"/>
      <c r="AK631" s="369">
        <v>2012</v>
      </c>
      <c r="AL631" s="375" t="d">
        <v>2012-06-24</v>
      </c>
      <c r="AM631" s="372" t="s">
        <v>1813</v>
      </c>
      <c r="AN631" s="369" t="s">
        <v>1736</v>
      </c>
      <c r="AO631" s="369" t="s">
        <v>1816</v>
      </c>
      <c r="AP631" s="376">
        <v>1</v>
      </c>
      <c r="AQ631" s="369" t="s">
        <v>1758</v>
      </c>
      <c r="AR631" s="369" t="s">
        <v>587</v>
      </c>
      <c r="AS631" s="369">
        <v>44</v>
      </c>
      <c r="AT631" s="369" t="s">
        <v>594</v>
      </c>
      <c r="AU631" s="369">
        <v>10</v>
      </c>
      <c r="AV631" s="369">
        <v>0</v>
      </c>
      <c r="AW631" s="369">
        <v>1</v>
      </c>
      <c r="AX631" s="369">
        <v>0</v>
      </c>
      <c r="AY631" s="369">
        <v>0</v>
      </c>
      <c r="AZ631" s="369" t="s">
        <v>946</v>
      </c>
    </row>
    <row r="632" spans="1:70" ht="18" customHeight="1">
      <c r="A632" s="369" t="s">
        <v>1741</v>
      </c>
      <c r="B632" s="370" t="s">
        <v>1081</v>
      </c>
      <c r="C632" s="370">
        <v>2012</v>
      </c>
      <c r="D632" s="370" t="str">
        <f t="shared" si="9"/>
        <v>RINW1089-2012</v>
      </c>
      <c r="H632" s="402" t="s">
        <v>620</v>
      </c>
      <c r="Q632" s="368">
        <v>386</v>
      </c>
      <c r="R632" s="369" t="s">
        <v>596</v>
      </c>
      <c r="U632" s="372" t="s">
        <v>620</v>
      </c>
      <c r="W632" s="369" t="s">
        <v>620</v>
      </c>
      <c r="X632" s="369"/>
      <c r="Y632" s="369"/>
      <c r="AK632" s="369">
        <v>2012</v>
      </c>
      <c r="AL632" s="375" t="d">
        <v>2012-06-24</v>
      </c>
      <c r="AM632" s="372" t="s">
        <v>1813</v>
      </c>
      <c r="AN632" s="369" t="s">
        <v>1736</v>
      </c>
      <c r="AO632" s="369" t="s">
        <v>1816</v>
      </c>
      <c r="AP632" s="376">
        <v>1</v>
      </c>
      <c r="AQ632" s="369" t="s">
        <v>1758</v>
      </c>
      <c r="AR632" s="369" t="s">
        <v>587</v>
      </c>
      <c r="AS632" s="369">
        <v>46</v>
      </c>
      <c r="AT632" s="369" t="s">
        <v>585</v>
      </c>
      <c r="AU632" s="369">
        <v>9</v>
      </c>
      <c r="AV632" s="369">
        <v>0</v>
      </c>
      <c r="AW632" s="369">
        <v>3</v>
      </c>
      <c r="AX632" s="369">
        <v>0</v>
      </c>
      <c r="AY632" s="369">
        <v>0</v>
      </c>
      <c r="AZ632" s="369" t="s">
        <v>1162</v>
      </c>
    </row>
    <row r="633" spans="1:70" ht="18" customHeight="1">
      <c r="A633" s="369" t="s">
        <v>1741</v>
      </c>
      <c r="B633" s="370" t="s">
        <v>1082</v>
      </c>
      <c r="C633" s="370">
        <v>2012</v>
      </c>
      <c r="D633" s="370" t="str">
        <f t="shared" si="9"/>
        <v>RINW1090-2012</v>
      </c>
      <c r="H633" s="402" t="s">
        <v>620</v>
      </c>
      <c r="Q633" s="368">
        <v>387</v>
      </c>
      <c r="R633" s="369" t="s">
        <v>596</v>
      </c>
      <c r="U633" s="372" t="s">
        <v>620</v>
      </c>
      <c r="W633" s="369" t="s">
        <v>620</v>
      </c>
      <c r="X633" s="369"/>
      <c r="Y633" s="369"/>
      <c r="AK633" s="369">
        <v>2012</v>
      </c>
      <c r="AL633" s="375" t="d">
        <v>2012-06-24</v>
      </c>
      <c r="AM633" s="372" t="s">
        <v>1813</v>
      </c>
      <c r="AN633" s="369" t="s">
        <v>1736</v>
      </c>
      <c r="AO633" s="369" t="s">
        <v>1816</v>
      </c>
      <c r="AP633" s="376">
        <v>1</v>
      </c>
      <c r="AQ633" s="369" t="s">
        <v>1758</v>
      </c>
      <c r="AR633" s="369" t="s">
        <v>587</v>
      </c>
      <c r="AS633" s="369">
        <v>47</v>
      </c>
      <c r="AT633" s="369" t="s">
        <v>585</v>
      </c>
      <c r="AU633" s="369">
        <v>9</v>
      </c>
      <c r="AV633" s="369">
        <v>0</v>
      </c>
      <c r="AW633" s="369">
        <v>2</v>
      </c>
      <c r="AX633" s="369">
        <v>0</v>
      </c>
      <c r="AY633" s="369">
        <v>0</v>
      </c>
      <c r="AZ633" s="369" t="s">
        <v>1148</v>
      </c>
    </row>
    <row r="634" spans="1:70" ht="18" customHeight="1">
      <c r="A634" s="369" t="s">
        <v>1741</v>
      </c>
      <c r="B634" s="370" t="s">
        <v>1083</v>
      </c>
      <c r="C634" s="370">
        <v>2012</v>
      </c>
      <c r="D634" s="370" t="str">
        <f t="shared" si="9"/>
        <v>RINW1091-2012</v>
      </c>
      <c r="H634" s="402" t="s">
        <v>620</v>
      </c>
      <c r="Q634" s="368">
        <v>388</v>
      </c>
      <c r="R634" s="369" t="s">
        <v>596</v>
      </c>
      <c r="U634" s="372" t="s">
        <v>620</v>
      </c>
      <c r="W634" s="369" t="s">
        <v>620</v>
      </c>
      <c r="X634" s="369"/>
      <c r="Y634" s="369"/>
      <c r="AK634" s="369">
        <v>2012</v>
      </c>
      <c r="AL634" s="375" t="d">
        <v>2012-06-24</v>
      </c>
      <c r="AM634" s="372" t="s">
        <v>1813</v>
      </c>
      <c r="AN634" s="369" t="s">
        <v>1736</v>
      </c>
      <c r="AO634" s="369" t="s">
        <v>1816</v>
      </c>
      <c r="AP634" s="376">
        <v>1</v>
      </c>
      <c r="AQ634" s="369" t="s">
        <v>1758</v>
      </c>
      <c r="AR634" s="369" t="s">
        <v>587</v>
      </c>
      <c r="AS634" s="369">
        <v>46</v>
      </c>
      <c r="AT634" s="369" t="s">
        <v>594</v>
      </c>
      <c r="AU634" s="369">
        <v>20</v>
      </c>
      <c r="AV634" s="369">
        <v>0</v>
      </c>
      <c r="AW634" s="369">
        <v>8</v>
      </c>
      <c r="AX634" s="369">
        <v>0</v>
      </c>
      <c r="AY634" s="369">
        <v>0</v>
      </c>
      <c r="AZ634" s="369" t="s">
        <v>1161</v>
      </c>
    </row>
    <row r="635" spans="1:70" ht="18" customHeight="1">
      <c r="A635" s="369" t="s">
        <v>1741</v>
      </c>
      <c r="B635" s="370" t="s">
        <v>1084</v>
      </c>
      <c r="C635" s="370">
        <v>2012</v>
      </c>
      <c r="D635" s="370" t="str">
        <f t="shared" si="9"/>
        <v>RINW1092-2012</v>
      </c>
      <c r="H635" s="402" t="s">
        <v>620</v>
      </c>
      <c r="Q635" s="368">
        <v>389</v>
      </c>
      <c r="R635" s="369" t="s">
        <v>596</v>
      </c>
      <c r="U635" s="372" t="s">
        <v>620</v>
      </c>
      <c r="W635" s="369" t="s">
        <v>620</v>
      </c>
      <c r="X635" s="369"/>
      <c r="Y635" s="369"/>
      <c r="AK635" s="369">
        <v>2012</v>
      </c>
      <c r="AL635" s="375" t="d">
        <v>2012-06-24</v>
      </c>
      <c r="AM635" s="372" t="s">
        <v>1813</v>
      </c>
      <c r="AN635" s="369" t="s">
        <v>1736</v>
      </c>
      <c r="AO635" s="369" t="s">
        <v>1816</v>
      </c>
      <c r="AP635" s="376">
        <v>1</v>
      </c>
      <c r="AQ635" s="369" t="s">
        <v>1758</v>
      </c>
      <c r="AR635" s="369" t="s">
        <v>587</v>
      </c>
      <c r="AS635" s="369">
        <v>48.5</v>
      </c>
      <c r="AT635" s="369" t="s">
        <v>594</v>
      </c>
      <c r="AU635" s="369">
        <v>3</v>
      </c>
      <c r="AV635" s="369">
        <v>0</v>
      </c>
      <c r="AW635" s="369">
        <v>1</v>
      </c>
      <c r="AX635" s="369">
        <v>0</v>
      </c>
      <c r="AY635" s="369">
        <v>0</v>
      </c>
      <c r="AZ635" s="369" t="s">
        <v>1146</v>
      </c>
    </row>
    <row r="636" spans="1:70" ht="18" customHeight="1">
      <c r="A636" s="369" t="s">
        <v>1741</v>
      </c>
      <c r="B636" s="370" t="s">
        <v>1085</v>
      </c>
      <c r="C636" s="370">
        <v>2012</v>
      </c>
      <c r="D636" s="370" t="str">
        <f t="shared" si="9"/>
        <v>RINW1093-2012</v>
      </c>
      <c r="H636" s="402" t="s">
        <v>620</v>
      </c>
      <c r="Q636" s="368">
        <v>390</v>
      </c>
      <c r="R636" s="369" t="s">
        <v>596</v>
      </c>
      <c r="U636" s="372" t="s">
        <v>620</v>
      </c>
      <c r="W636" s="369" t="s">
        <v>620</v>
      </c>
      <c r="X636" s="369"/>
      <c r="Y636" s="369"/>
      <c r="AK636" s="369">
        <v>2012</v>
      </c>
      <c r="AL636" s="375" t="d">
        <v>2012-06-24</v>
      </c>
      <c r="AM636" s="372" t="s">
        <v>1813</v>
      </c>
      <c r="AN636" s="369" t="s">
        <v>1736</v>
      </c>
      <c r="AO636" s="369" t="s">
        <v>1816</v>
      </c>
      <c r="AP636" s="376">
        <v>1</v>
      </c>
      <c r="AQ636" s="369" t="s">
        <v>1758</v>
      </c>
      <c r="AR636" s="369" t="s">
        <v>587</v>
      </c>
      <c r="AS636" s="369">
        <v>48</v>
      </c>
      <c r="AT636" s="369" t="s">
        <v>585</v>
      </c>
      <c r="AU636" s="369">
        <v>30</v>
      </c>
      <c r="AV636" s="369">
        <v>0</v>
      </c>
      <c r="AW636" s="369">
        <v>1</v>
      </c>
      <c r="AX636" s="369">
        <v>0</v>
      </c>
      <c r="AY636" s="369">
        <v>0</v>
      </c>
      <c r="AZ636" s="369" t="s">
        <v>1147</v>
      </c>
    </row>
    <row r="637" spans="1:70" ht="18" customHeight="1">
      <c r="A637" s="369" t="s">
        <v>1741</v>
      </c>
      <c r="B637" s="370" t="s">
        <v>1086</v>
      </c>
      <c r="C637" s="370">
        <v>2012</v>
      </c>
      <c r="D637" s="370" t="str">
        <f t="shared" si="9"/>
        <v>RINW1094-2012</v>
      </c>
      <c r="H637" s="402" t="s">
        <v>620</v>
      </c>
      <c r="Q637" s="368">
        <v>391</v>
      </c>
      <c r="R637" s="369" t="s">
        <v>596</v>
      </c>
      <c r="U637" s="372" t="s">
        <v>620</v>
      </c>
      <c r="W637" s="369" t="s">
        <v>620</v>
      </c>
      <c r="X637" s="369"/>
      <c r="Y637" s="369"/>
      <c r="AK637" s="369">
        <v>2012</v>
      </c>
      <c r="AL637" s="375" t="d">
        <v>2012-06-24</v>
      </c>
      <c r="AM637" s="372" t="s">
        <v>1813</v>
      </c>
      <c r="AN637" s="369" t="s">
        <v>1736</v>
      </c>
      <c r="AO637" s="369" t="s">
        <v>1816</v>
      </c>
      <c r="AP637" s="376">
        <v>1</v>
      </c>
      <c r="AQ637" s="369" t="s">
        <v>1758</v>
      </c>
      <c r="AR637" s="369" t="s">
        <v>587</v>
      </c>
      <c r="AS637" s="369">
        <v>49</v>
      </c>
      <c r="AT637" s="369" t="s">
        <v>585</v>
      </c>
      <c r="AU637" s="369">
        <v>29</v>
      </c>
      <c r="AV637" s="369">
        <v>0</v>
      </c>
      <c r="AW637" s="369">
        <v>2</v>
      </c>
      <c r="AX637" s="369">
        <v>0</v>
      </c>
      <c r="AY637" s="369">
        <v>0</v>
      </c>
      <c r="AZ637" s="369" t="s">
        <v>1148</v>
      </c>
    </row>
    <row r="638" spans="1:70" ht="18" customHeight="1">
      <c r="A638" s="369" t="s">
        <v>1741</v>
      </c>
      <c r="B638" s="370" t="s">
        <v>1087</v>
      </c>
      <c r="C638" s="370">
        <v>2012</v>
      </c>
      <c r="D638" s="370" t="str">
        <f t="shared" si="9"/>
        <v>RINW1095-2012</v>
      </c>
      <c r="H638" s="402" t="s">
        <v>620</v>
      </c>
      <c r="Q638" s="368">
        <v>392</v>
      </c>
      <c r="R638" s="369" t="s">
        <v>596</v>
      </c>
      <c r="U638" s="372" t="s">
        <v>620</v>
      </c>
      <c r="W638" s="369" t="s">
        <v>620</v>
      </c>
      <c r="X638" s="369"/>
      <c r="Y638" s="369"/>
      <c r="AK638" s="369">
        <v>2012</v>
      </c>
      <c r="AL638" s="375" t="d">
        <v>2012-06-24</v>
      </c>
      <c r="AM638" s="372" t="s">
        <v>1813</v>
      </c>
      <c r="AN638" s="369" t="s">
        <v>1736</v>
      </c>
      <c r="AO638" s="369" t="s">
        <v>1816</v>
      </c>
      <c r="AP638" s="376">
        <v>1</v>
      </c>
      <c r="AQ638" s="369" t="s">
        <v>1758</v>
      </c>
      <c r="AR638" s="369" t="s">
        <v>587</v>
      </c>
      <c r="AS638" s="369">
        <v>56</v>
      </c>
      <c r="AT638" s="369" t="s">
        <v>585</v>
      </c>
      <c r="AU638" s="369">
        <v>18</v>
      </c>
      <c r="AV638" s="369">
        <v>0</v>
      </c>
      <c r="AW638" s="369">
        <v>0</v>
      </c>
      <c r="AX638" s="369">
        <v>3</v>
      </c>
      <c r="AY638" s="369">
        <v>0</v>
      </c>
      <c r="AZ638" s="369" t="s">
        <v>1169</v>
      </c>
    </row>
    <row r="639" spans="1:70" ht="18" customHeight="1">
      <c r="A639" s="369" t="s">
        <v>1741</v>
      </c>
      <c r="B639" s="370" t="s">
        <v>1088</v>
      </c>
      <c r="C639" s="370">
        <v>2012</v>
      </c>
      <c r="D639" s="370" t="str">
        <f t="shared" si="9"/>
        <v>RINW1096-2012</v>
      </c>
      <c r="H639" s="402" t="s">
        <v>620</v>
      </c>
      <c r="Q639" s="368">
        <v>393</v>
      </c>
      <c r="R639" s="369" t="s">
        <v>596</v>
      </c>
      <c r="U639" s="372" t="s">
        <v>620</v>
      </c>
      <c r="W639" s="369" t="s">
        <v>620</v>
      </c>
      <c r="X639" s="369"/>
      <c r="Y639" s="369"/>
      <c r="AK639" s="369">
        <v>2012</v>
      </c>
      <c r="AL639" s="375" t="d">
        <v>2012-06-24</v>
      </c>
      <c r="AM639" s="372" t="s">
        <v>1813</v>
      </c>
      <c r="AN639" s="369" t="s">
        <v>1736</v>
      </c>
      <c r="AO639" s="369" t="s">
        <v>1816</v>
      </c>
      <c r="AP639" s="376">
        <v>1</v>
      </c>
      <c r="AQ639" s="369" t="s">
        <v>1758</v>
      </c>
      <c r="AR639" s="369" t="s">
        <v>587</v>
      </c>
      <c r="AS639" s="369">
        <v>57</v>
      </c>
      <c r="AT639" s="369" t="s">
        <v>585</v>
      </c>
      <c r="AU639" s="369">
        <v>17</v>
      </c>
      <c r="AV639" s="369">
        <v>0</v>
      </c>
      <c r="AW639" s="369">
        <v>0</v>
      </c>
      <c r="AX639" s="369">
        <v>2</v>
      </c>
      <c r="AY639" s="369">
        <v>0</v>
      </c>
      <c r="AZ639" s="369" t="s">
        <v>1158</v>
      </c>
    </row>
    <row r="640" spans="1:70" ht="18" customHeight="1">
      <c r="A640" s="369" t="s">
        <v>1741</v>
      </c>
      <c r="B640" s="370" t="s">
        <v>1089</v>
      </c>
      <c r="C640" s="370">
        <v>2012</v>
      </c>
      <c r="D640" s="370" t="str">
        <f t="shared" si="9"/>
        <v>RINW1097-2012</v>
      </c>
      <c r="E640" s="369" t="s">
        <v>707</v>
      </c>
      <c r="F640" s="369" t="s">
        <v>518</v>
      </c>
      <c r="G640" s="398">
        <v>3</v>
      </c>
      <c r="H640" s="403" t="s">
        <v>525</v>
      </c>
      <c r="I640" s="374">
        <v>4495154.78</v>
      </c>
      <c r="J640" s="374">
        <v>403836.9</v>
      </c>
      <c r="K640" s="369">
        <v>0</v>
      </c>
      <c r="L640" s="369">
        <v>4</v>
      </c>
      <c r="M640" s="369">
        <v>0</v>
      </c>
      <c r="N640" s="369">
        <v>0</v>
      </c>
      <c r="P640" s="369" t="s">
        <v>1186</v>
      </c>
      <c r="Q640" s="368">
        <v>394</v>
      </c>
      <c r="R640" s="369" t="s">
        <v>587</v>
      </c>
      <c r="U640" s="372" t="s">
        <v>443</v>
      </c>
      <c r="W640" s="369" t="s">
        <v>587</v>
      </c>
      <c r="X640" s="369"/>
      <c r="Y640" s="369"/>
      <c r="AK640" s="369">
        <v>2012</v>
      </c>
      <c r="AL640" s="375" t="d">
        <v>2012-06-24</v>
      </c>
      <c r="AM640" s="372" t="s">
        <v>1813</v>
      </c>
      <c r="AN640" s="369" t="s">
        <v>1736</v>
      </c>
      <c r="AO640" s="369" t="s">
        <v>1816</v>
      </c>
      <c r="AP640" s="376">
        <v>1</v>
      </c>
      <c r="AQ640" s="369" t="s">
        <v>1758</v>
      </c>
      <c r="AR640" s="369" t="s">
        <v>587</v>
      </c>
      <c r="AS640" s="369">
        <v>58</v>
      </c>
      <c r="AT640" s="369" t="s">
        <v>594</v>
      </c>
      <c r="AU640" s="369">
        <v>35</v>
      </c>
      <c r="AV640" s="369">
        <v>0</v>
      </c>
      <c r="AW640" s="369">
        <v>3</v>
      </c>
      <c r="AX640" s="369">
        <v>0</v>
      </c>
      <c r="AY640" s="369">
        <v>0</v>
      </c>
      <c r="AZ640" s="369" t="s">
        <v>1152</v>
      </c>
      <c r="BG640" s="369">
        <v>0</v>
      </c>
      <c r="BH640" s="369">
        <v>0</v>
      </c>
      <c r="BI640" s="369">
        <v>0</v>
      </c>
      <c r="BJ640" s="369">
        <v>125</v>
      </c>
      <c r="BK640" s="369">
        <v>80</v>
      </c>
      <c r="BL640" s="369">
        <v>75</v>
      </c>
      <c r="BM640" s="369">
        <v>52</v>
      </c>
      <c r="BN640" s="369">
        <v>49</v>
      </c>
      <c r="BO640" s="369">
        <v>45</v>
      </c>
      <c r="BP640" s="369">
        <v>6</v>
      </c>
      <c r="BQ640" s="369">
        <v>6</v>
      </c>
      <c r="BR640" s="369">
        <v>6</v>
      </c>
    </row>
    <row r="641" spans="1:69" ht="18" customHeight="1">
      <c r="A641" s="369" t="s">
        <v>1741</v>
      </c>
      <c r="B641" s="370" t="s">
        <v>1090</v>
      </c>
      <c r="C641" s="370">
        <v>2012</v>
      </c>
      <c r="D641" s="370" t="str">
        <f t="shared" si="9"/>
        <v>RINW1098-2012</v>
      </c>
      <c r="H641" s="402" t="s">
        <v>620</v>
      </c>
      <c r="Q641" s="368">
        <v>395</v>
      </c>
      <c r="R641" s="369" t="s">
        <v>596</v>
      </c>
      <c r="U641" s="372" t="s">
        <v>620</v>
      </c>
      <c r="W641" s="369" t="s">
        <v>620</v>
      </c>
      <c r="X641" s="369"/>
      <c r="Y641" s="369"/>
      <c r="AK641" s="369">
        <v>2012</v>
      </c>
      <c r="AL641" s="375" t="d">
        <v>2012-06-24</v>
      </c>
      <c r="AM641" s="372" t="s">
        <v>1813</v>
      </c>
      <c r="AN641" s="369" t="s">
        <v>1736</v>
      </c>
      <c r="AO641" s="369" t="s">
        <v>1816</v>
      </c>
      <c r="AP641" s="376">
        <v>1</v>
      </c>
      <c r="AQ641" s="369" t="s">
        <v>1758</v>
      </c>
      <c r="AR641" s="369" t="s">
        <v>587</v>
      </c>
      <c r="AS641" s="369">
        <v>58</v>
      </c>
      <c r="AT641" s="369" t="s">
        <v>585</v>
      </c>
      <c r="AU641" s="369">
        <v>14</v>
      </c>
      <c r="AV641" s="369">
        <v>0</v>
      </c>
      <c r="AW641" s="369">
        <v>2</v>
      </c>
      <c r="AX641" s="369">
        <v>0</v>
      </c>
      <c r="AY641" s="369">
        <v>2</v>
      </c>
      <c r="AZ641" s="369" t="s">
        <v>1158</v>
      </c>
    </row>
    <row r="642" spans="1:69" ht="18" customHeight="1">
      <c r="A642" s="369" t="s">
        <v>1741</v>
      </c>
      <c r="B642" s="370" t="s">
        <v>1091</v>
      </c>
      <c r="C642" s="370">
        <v>2012</v>
      </c>
      <c r="D642" s="370" t="str">
        <f t="shared" si="9"/>
        <v>RINW1099-2012</v>
      </c>
      <c r="H642" s="402" t="s">
        <v>620</v>
      </c>
      <c r="Q642" s="368">
        <v>396</v>
      </c>
      <c r="R642" s="369" t="s">
        <v>596</v>
      </c>
      <c r="U642" s="372" t="s">
        <v>620</v>
      </c>
      <c r="W642" s="369" t="s">
        <v>620</v>
      </c>
      <c r="X642" s="369"/>
      <c r="Y642" s="369"/>
      <c r="AK642" s="369">
        <v>2012</v>
      </c>
      <c r="AL642" s="375" t="d">
        <v>2012-06-24</v>
      </c>
      <c r="AM642" s="372" t="s">
        <v>1813</v>
      </c>
      <c r="AN642" s="369" t="s">
        <v>1736</v>
      </c>
      <c r="AO642" s="369" t="s">
        <v>1816</v>
      </c>
      <c r="AP642" s="376">
        <v>1</v>
      </c>
      <c r="AQ642" s="369" t="s">
        <v>1758</v>
      </c>
      <c r="AR642" s="369" t="s">
        <v>587</v>
      </c>
      <c r="AS642" s="369">
        <v>61</v>
      </c>
      <c r="AT642" s="369" t="s">
        <v>594</v>
      </c>
      <c r="AU642" s="369">
        <v>21</v>
      </c>
      <c r="AV642" s="369">
        <v>0</v>
      </c>
      <c r="AW642" s="369">
        <v>9</v>
      </c>
      <c r="AX642" s="369">
        <v>0</v>
      </c>
      <c r="AY642" s="369">
        <v>0</v>
      </c>
      <c r="AZ642" s="369" t="s">
        <v>1170</v>
      </c>
    </row>
    <row r="643" spans="1:69" ht="18" customHeight="1">
      <c r="A643" s="369" t="s">
        <v>1741</v>
      </c>
      <c r="B643" s="370" t="s">
        <v>1092</v>
      </c>
      <c r="C643" s="370">
        <v>2012</v>
      </c>
      <c r="D643" s="370" t="str">
        <f t="shared" ref="D643:D706" si="10">B643&amp;"-"&amp;C643</f>
        <v>RINW1100-2012</v>
      </c>
      <c r="H643" s="402" t="s">
        <v>620</v>
      </c>
      <c r="Q643" s="368">
        <v>397</v>
      </c>
      <c r="R643" s="369" t="s">
        <v>596</v>
      </c>
      <c r="U643" s="372" t="s">
        <v>620</v>
      </c>
      <c r="W643" s="369" t="s">
        <v>620</v>
      </c>
      <c r="X643" s="369"/>
      <c r="Y643" s="369"/>
      <c r="AK643" s="369">
        <v>2012</v>
      </c>
      <c r="AL643" s="375" t="d">
        <v>2012-06-24</v>
      </c>
      <c r="AM643" s="372" t="s">
        <v>1813</v>
      </c>
      <c r="AN643" s="369" t="s">
        <v>1736</v>
      </c>
      <c r="AO643" s="369" t="s">
        <v>1816</v>
      </c>
      <c r="AP643" s="376">
        <v>1</v>
      </c>
      <c r="AQ643" s="369" t="s">
        <v>1758</v>
      </c>
      <c r="AR643" s="369" t="s">
        <v>587</v>
      </c>
      <c r="AS643" s="369">
        <v>60</v>
      </c>
      <c r="AT643" s="369" t="s">
        <v>585</v>
      </c>
      <c r="AU643" s="369">
        <v>11</v>
      </c>
      <c r="AV643" s="369">
        <v>0</v>
      </c>
      <c r="AW643" s="369">
        <v>1</v>
      </c>
      <c r="AX643" s="369">
        <v>0</v>
      </c>
      <c r="AY643" s="369">
        <v>0</v>
      </c>
      <c r="AZ643" s="369" t="s">
        <v>1146</v>
      </c>
    </row>
    <row r="644" spans="1:69" ht="18" customHeight="1">
      <c r="A644" s="369" t="s">
        <v>1741</v>
      </c>
      <c r="B644" s="370" t="s">
        <v>1093</v>
      </c>
      <c r="C644" s="370">
        <v>2012</v>
      </c>
      <c r="D644" s="370" t="str">
        <f t="shared" si="10"/>
        <v>RINW1101-2012</v>
      </c>
      <c r="H644" s="402" t="s">
        <v>620</v>
      </c>
      <c r="Q644" s="368">
        <v>398</v>
      </c>
      <c r="R644" s="369" t="s">
        <v>596</v>
      </c>
      <c r="U644" s="372" t="s">
        <v>620</v>
      </c>
      <c r="W644" s="369" t="s">
        <v>620</v>
      </c>
      <c r="X644" s="369"/>
      <c r="Y644" s="369"/>
      <c r="AK644" s="369">
        <v>2012</v>
      </c>
      <c r="AL644" s="375" t="d">
        <v>2012-06-24</v>
      </c>
      <c r="AM644" s="372" t="s">
        <v>1813</v>
      </c>
      <c r="AN644" s="369" t="s">
        <v>1736</v>
      </c>
      <c r="AO644" s="369" t="s">
        <v>1816</v>
      </c>
      <c r="AP644" s="376">
        <v>1</v>
      </c>
      <c r="AQ644" s="369" t="s">
        <v>1758</v>
      </c>
      <c r="AR644" s="369" t="s">
        <v>587</v>
      </c>
      <c r="AS644" s="369">
        <v>64</v>
      </c>
      <c r="AT644" s="369" t="s">
        <v>585</v>
      </c>
      <c r="AU644" s="369">
        <v>11</v>
      </c>
      <c r="AV644" s="369">
        <v>0</v>
      </c>
      <c r="AW644" s="369">
        <v>1</v>
      </c>
      <c r="AX644" s="369">
        <v>0</v>
      </c>
      <c r="AY644" s="369">
        <v>0</v>
      </c>
      <c r="AZ644" s="369" t="s">
        <v>1155</v>
      </c>
    </row>
    <row r="645" spans="1:69" ht="18" customHeight="1">
      <c r="A645" s="369" t="s">
        <v>1741</v>
      </c>
      <c r="B645" s="370" t="s">
        <v>1094</v>
      </c>
      <c r="C645" s="370">
        <v>2012</v>
      </c>
      <c r="D645" s="370" t="str">
        <f t="shared" si="10"/>
        <v>RINW1102-2012</v>
      </c>
      <c r="H645" s="402" t="s">
        <v>620</v>
      </c>
      <c r="Q645" s="368">
        <v>399</v>
      </c>
      <c r="R645" s="369" t="s">
        <v>596</v>
      </c>
      <c r="U645" s="372" t="s">
        <v>620</v>
      </c>
      <c r="W645" s="369" t="s">
        <v>620</v>
      </c>
      <c r="X645" s="369"/>
      <c r="Y645" s="369"/>
      <c r="AK645" s="369">
        <v>2012</v>
      </c>
      <c r="AL645" s="375" t="d">
        <v>2012-06-24</v>
      </c>
      <c r="AM645" s="372" t="s">
        <v>1813</v>
      </c>
      <c r="AN645" s="369" t="s">
        <v>1736</v>
      </c>
      <c r="AO645" s="369" t="s">
        <v>1816</v>
      </c>
      <c r="AP645" s="376">
        <v>1</v>
      </c>
      <c r="AQ645" s="369" t="s">
        <v>1758</v>
      </c>
      <c r="AR645" s="369" t="s">
        <v>587</v>
      </c>
      <c r="AS645" s="369">
        <v>64</v>
      </c>
      <c r="AT645" s="369" t="s">
        <v>585</v>
      </c>
      <c r="AU645" s="369">
        <v>11</v>
      </c>
      <c r="AV645" s="369">
        <v>0</v>
      </c>
      <c r="AW645" s="369">
        <v>1</v>
      </c>
      <c r="AX645" s="369">
        <v>0</v>
      </c>
      <c r="AY645" s="369">
        <v>0</v>
      </c>
      <c r="AZ645" s="369" t="s">
        <v>946</v>
      </c>
    </row>
    <row r="646" spans="1:69" ht="18" customHeight="1">
      <c r="A646" s="369" t="s">
        <v>1741</v>
      </c>
      <c r="B646" s="370" t="s">
        <v>1095</v>
      </c>
      <c r="C646" s="370">
        <v>2012</v>
      </c>
      <c r="D646" s="370" t="str">
        <f t="shared" si="10"/>
        <v>RINW1103-2012</v>
      </c>
      <c r="H646" s="402" t="s">
        <v>620</v>
      </c>
      <c r="Q646" s="368">
        <v>400</v>
      </c>
      <c r="R646" s="369" t="s">
        <v>596</v>
      </c>
      <c r="U646" s="372" t="s">
        <v>620</v>
      </c>
      <c r="W646" s="369" t="s">
        <v>620</v>
      </c>
      <c r="X646" s="369"/>
      <c r="Y646" s="369"/>
      <c r="AK646" s="369">
        <v>2012</v>
      </c>
      <c r="AL646" s="375" t="d">
        <v>2012-06-24</v>
      </c>
      <c r="AM646" s="372" t="s">
        <v>1813</v>
      </c>
      <c r="AN646" s="369" t="s">
        <v>1736</v>
      </c>
      <c r="AO646" s="369" t="s">
        <v>1816</v>
      </c>
      <c r="AP646" s="376">
        <v>1</v>
      </c>
      <c r="AQ646" s="369" t="s">
        <v>1758</v>
      </c>
      <c r="AR646" s="369" t="s">
        <v>587</v>
      </c>
      <c r="AS646" s="369">
        <v>64.5</v>
      </c>
      <c r="AT646" s="369" t="s">
        <v>585</v>
      </c>
      <c r="AU646" s="369">
        <v>10</v>
      </c>
      <c r="AV646" s="369">
        <v>0</v>
      </c>
      <c r="AW646" s="369">
        <v>4</v>
      </c>
      <c r="AX646" s="369">
        <v>0</v>
      </c>
      <c r="AY646" s="369">
        <v>0</v>
      </c>
      <c r="AZ646" s="369" t="s">
        <v>1171</v>
      </c>
    </row>
    <row r="647" spans="1:69" ht="18" customHeight="1">
      <c r="A647" s="369" t="s">
        <v>1741</v>
      </c>
      <c r="B647" s="370" t="s">
        <v>1096</v>
      </c>
      <c r="C647" s="370">
        <v>2012</v>
      </c>
      <c r="D647" s="370" t="str">
        <f t="shared" si="10"/>
        <v>RINW1104-2012</v>
      </c>
      <c r="H647" s="402" t="s">
        <v>620</v>
      </c>
      <c r="Q647" s="368">
        <v>401</v>
      </c>
      <c r="R647" s="369" t="s">
        <v>596</v>
      </c>
      <c r="U647" s="372" t="s">
        <v>620</v>
      </c>
      <c r="W647" s="369" t="s">
        <v>620</v>
      </c>
      <c r="X647" s="369"/>
      <c r="Y647" s="369"/>
      <c r="AK647" s="369">
        <v>2012</v>
      </c>
      <c r="AL647" s="375" t="d">
        <v>2012-06-24</v>
      </c>
      <c r="AM647" s="372" t="s">
        <v>1813</v>
      </c>
      <c r="AN647" s="369" t="s">
        <v>1736</v>
      </c>
      <c r="AO647" s="369" t="s">
        <v>1816</v>
      </c>
      <c r="AP647" s="376">
        <v>1</v>
      </c>
      <c r="AQ647" s="369" t="s">
        <v>1758</v>
      </c>
      <c r="AR647" s="369" t="s">
        <v>587</v>
      </c>
      <c r="AS647" s="369">
        <v>69</v>
      </c>
      <c r="AT647" s="369" t="s">
        <v>585</v>
      </c>
      <c r="AU647" s="369">
        <v>17</v>
      </c>
      <c r="AV647" s="369">
        <v>0</v>
      </c>
      <c r="AW647" s="369">
        <v>1</v>
      </c>
      <c r="AX647" s="369">
        <v>0</v>
      </c>
      <c r="AY647" s="369">
        <v>0</v>
      </c>
      <c r="AZ647" s="369" t="s">
        <v>1172</v>
      </c>
    </row>
    <row r="648" spans="1:69" ht="18" customHeight="1">
      <c r="A648" s="369" t="s">
        <v>1741</v>
      </c>
      <c r="B648" s="370" t="s">
        <v>1097</v>
      </c>
      <c r="C648" s="370">
        <v>2012</v>
      </c>
      <c r="D648" s="370" t="str">
        <f t="shared" si="10"/>
        <v>RINW1105-2012</v>
      </c>
      <c r="H648" s="402" t="s">
        <v>620</v>
      </c>
      <c r="Q648" s="368">
        <v>402</v>
      </c>
      <c r="R648" s="369" t="s">
        <v>596</v>
      </c>
      <c r="U648" s="372" t="s">
        <v>620</v>
      </c>
      <c r="W648" s="369" t="s">
        <v>620</v>
      </c>
      <c r="X648" s="369"/>
      <c r="Y648" s="369"/>
      <c r="AK648" s="369">
        <v>2012</v>
      </c>
      <c r="AL648" s="375" t="d">
        <v>2012-06-24</v>
      </c>
      <c r="AM648" s="372" t="s">
        <v>1813</v>
      </c>
      <c r="AN648" s="369" t="s">
        <v>1736</v>
      </c>
      <c r="AO648" s="369" t="s">
        <v>1816</v>
      </c>
      <c r="AP648" s="376">
        <v>1</v>
      </c>
      <c r="AQ648" s="369" t="s">
        <v>1758</v>
      </c>
      <c r="AR648" s="369" t="s">
        <v>587</v>
      </c>
      <c r="AS648" s="369">
        <v>72</v>
      </c>
      <c r="AT648" s="369" t="s">
        <v>594</v>
      </c>
      <c r="AU648" s="369">
        <v>30</v>
      </c>
      <c r="AV648" s="369">
        <v>0</v>
      </c>
      <c r="AW648" s="369">
        <v>4</v>
      </c>
      <c r="AX648" s="369">
        <v>0</v>
      </c>
      <c r="AY648" s="369">
        <v>0</v>
      </c>
      <c r="AZ648" s="369" t="s">
        <v>1159</v>
      </c>
    </row>
    <row r="649" spans="1:69" ht="18" customHeight="1">
      <c r="A649" s="369" t="s">
        <v>1741</v>
      </c>
      <c r="B649" s="370" t="s">
        <v>1098</v>
      </c>
      <c r="C649" s="370">
        <v>2012</v>
      </c>
      <c r="D649" s="370" t="str">
        <f t="shared" si="10"/>
        <v>RINW1106-2012</v>
      </c>
      <c r="E649" s="369" t="s">
        <v>707</v>
      </c>
      <c r="F649" s="369" t="s">
        <v>518</v>
      </c>
      <c r="G649" s="398">
        <v>2</v>
      </c>
      <c r="H649" s="403" t="s">
        <v>528</v>
      </c>
      <c r="I649" s="374">
        <v>4495133.74</v>
      </c>
      <c r="J649" s="374">
        <v>403869.5</v>
      </c>
      <c r="K649" s="369">
        <v>0</v>
      </c>
      <c r="L649" s="369">
        <v>2</v>
      </c>
      <c r="M649" s="369">
        <v>0</v>
      </c>
      <c r="N649" s="369">
        <v>0</v>
      </c>
      <c r="Q649" s="368">
        <v>403</v>
      </c>
      <c r="R649" s="369" t="s">
        <v>587</v>
      </c>
      <c r="U649" s="372" t="s">
        <v>444</v>
      </c>
      <c r="W649" s="369" t="s">
        <v>587</v>
      </c>
      <c r="X649" s="369"/>
      <c r="Y649" s="369"/>
      <c r="AK649" s="369">
        <v>2012</v>
      </c>
      <c r="AL649" s="375" t="d">
        <v>2012-06-24</v>
      </c>
      <c r="AM649" s="372" t="s">
        <v>1813</v>
      </c>
      <c r="AN649" s="369" t="s">
        <v>1736</v>
      </c>
      <c r="AO649" s="369" t="s">
        <v>1816</v>
      </c>
      <c r="AP649" s="376">
        <v>1</v>
      </c>
      <c r="AQ649" s="369" t="s">
        <v>1758</v>
      </c>
      <c r="AR649" s="369" t="s">
        <v>587</v>
      </c>
      <c r="AS649" s="369">
        <v>75.5</v>
      </c>
      <c r="AT649" s="369" t="s">
        <v>585</v>
      </c>
      <c r="AU649" s="369">
        <v>1</v>
      </c>
      <c r="AV649" s="369">
        <v>0</v>
      </c>
      <c r="AW649" s="369">
        <v>2</v>
      </c>
      <c r="AX649" s="369">
        <v>0</v>
      </c>
      <c r="AY649" s="369">
        <v>0</v>
      </c>
      <c r="AZ649" s="369" t="s">
        <v>1153</v>
      </c>
      <c r="BG649" s="369">
        <v>14</v>
      </c>
      <c r="BH649" s="369">
        <v>0</v>
      </c>
      <c r="BJ649" s="369">
        <v>115</v>
      </c>
      <c r="BK649" s="369">
        <v>85</v>
      </c>
      <c r="BM649" s="369">
        <v>58</v>
      </c>
      <c r="BN649" s="369">
        <v>54</v>
      </c>
      <c r="BP649" s="369">
        <v>5</v>
      </c>
      <c r="BQ649" s="369">
        <v>5</v>
      </c>
    </row>
    <row r="650" spans="1:69" ht="18" customHeight="1">
      <c r="A650" s="369" t="s">
        <v>1741</v>
      </c>
      <c r="B650" s="370" t="s">
        <v>1099</v>
      </c>
      <c r="C650" s="370">
        <v>2012</v>
      </c>
      <c r="D650" s="370" t="str">
        <f t="shared" si="10"/>
        <v>RINW1107-2012</v>
      </c>
      <c r="H650" s="402" t="s">
        <v>620</v>
      </c>
      <c r="Q650" s="368">
        <v>404</v>
      </c>
      <c r="R650" s="369" t="s">
        <v>596</v>
      </c>
      <c r="U650" s="372" t="s">
        <v>620</v>
      </c>
      <c r="W650" s="369" t="s">
        <v>620</v>
      </c>
      <c r="X650" s="369"/>
      <c r="Y650" s="369"/>
      <c r="AK650" s="369">
        <v>2012</v>
      </c>
      <c r="AL650" s="375" t="d">
        <v>2012-06-24</v>
      </c>
      <c r="AM650" s="372" t="s">
        <v>1813</v>
      </c>
      <c r="AN650" s="369" t="s">
        <v>1736</v>
      </c>
      <c r="AO650" s="369" t="s">
        <v>1816</v>
      </c>
      <c r="AP650" s="376">
        <v>1</v>
      </c>
      <c r="AQ650" s="369" t="s">
        <v>1758</v>
      </c>
      <c r="AR650" s="369" t="s">
        <v>587</v>
      </c>
      <c r="AS650" s="369">
        <v>77</v>
      </c>
      <c r="AT650" s="369" t="s">
        <v>585</v>
      </c>
      <c r="AU650" s="369">
        <v>17</v>
      </c>
      <c r="AV650" s="369">
        <v>0</v>
      </c>
      <c r="AW650" s="369">
        <v>4</v>
      </c>
      <c r="AX650" s="369">
        <v>0</v>
      </c>
      <c r="AY650" s="369">
        <v>0</v>
      </c>
      <c r="AZ650" s="369" t="s">
        <v>1165</v>
      </c>
    </row>
    <row r="651" spans="1:69" ht="18" customHeight="1">
      <c r="A651" s="369" t="s">
        <v>1741</v>
      </c>
      <c r="B651" s="370" t="s">
        <v>1100</v>
      </c>
      <c r="C651" s="370">
        <v>2012</v>
      </c>
      <c r="D651" s="370" t="str">
        <f t="shared" si="10"/>
        <v>RINW1108-2012</v>
      </c>
      <c r="H651" s="402" t="s">
        <v>620</v>
      </c>
      <c r="Q651" s="368">
        <v>405</v>
      </c>
      <c r="R651" s="369" t="s">
        <v>596</v>
      </c>
      <c r="U651" s="372" t="s">
        <v>620</v>
      </c>
      <c r="W651" s="369" t="s">
        <v>620</v>
      </c>
      <c r="X651" s="369"/>
      <c r="Y651" s="369"/>
      <c r="AK651" s="369">
        <v>2012</v>
      </c>
      <c r="AL651" s="375" t="d">
        <v>2012-06-24</v>
      </c>
      <c r="AM651" s="372" t="s">
        <v>1813</v>
      </c>
      <c r="AN651" s="369" t="s">
        <v>1736</v>
      </c>
      <c r="AO651" s="369" t="s">
        <v>1816</v>
      </c>
      <c r="AP651" s="376">
        <v>1</v>
      </c>
      <c r="AQ651" s="369" t="s">
        <v>1758</v>
      </c>
      <c r="AR651" s="369" t="s">
        <v>587</v>
      </c>
      <c r="AS651" s="369">
        <v>77</v>
      </c>
      <c r="AT651" s="369" t="s">
        <v>585</v>
      </c>
      <c r="AU651" s="369">
        <v>10</v>
      </c>
      <c r="AV651" s="369">
        <v>0</v>
      </c>
      <c r="AW651" s="369">
        <v>1</v>
      </c>
      <c r="AX651" s="369">
        <v>0</v>
      </c>
      <c r="AY651" s="369">
        <v>0</v>
      </c>
      <c r="AZ651" s="369" t="s">
        <v>944</v>
      </c>
    </row>
    <row r="652" spans="1:69" ht="18" customHeight="1">
      <c r="A652" s="369" t="s">
        <v>1741</v>
      </c>
      <c r="B652" s="370" t="s">
        <v>1101</v>
      </c>
      <c r="C652" s="370">
        <v>2012</v>
      </c>
      <c r="D652" s="370" t="str">
        <f t="shared" si="10"/>
        <v>RINW1109-2012</v>
      </c>
      <c r="H652" s="402" t="s">
        <v>620</v>
      </c>
      <c r="Q652" s="368">
        <v>406</v>
      </c>
      <c r="R652" s="369" t="s">
        <v>596</v>
      </c>
      <c r="U652" s="372" t="s">
        <v>620</v>
      </c>
      <c r="W652" s="369" t="s">
        <v>620</v>
      </c>
      <c r="X652" s="369"/>
      <c r="Y652" s="369"/>
      <c r="AK652" s="369">
        <v>2012</v>
      </c>
      <c r="AL652" s="375" t="d">
        <v>2012-06-24</v>
      </c>
      <c r="AM652" s="372" t="s">
        <v>1813</v>
      </c>
      <c r="AN652" s="369" t="s">
        <v>1736</v>
      </c>
      <c r="AO652" s="369" t="s">
        <v>1816</v>
      </c>
      <c r="AP652" s="376">
        <v>1</v>
      </c>
      <c r="AQ652" s="369" t="s">
        <v>1758</v>
      </c>
      <c r="AR652" s="369" t="s">
        <v>587</v>
      </c>
      <c r="AS652" s="369">
        <v>80</v>
      </c>
      <c r="AT652" s="369" t="s">
        <v>585</v>
      </c>
      <c r="AU652" s="369">
        <v>0</v>
      </c>
      <c r="AV652" s="369">
        <v>1</v>
      </c>
      <c r="AW652" s="369">
        <v>1</v>
      </c>
      <c r="AX652" s="369">
        <v>0</v>
      </c>
      <c r="AY652" s="369">
        <v>0</v>
      </c>
      <c r="AZ652" s="369" t="s">
        <v>946</v>
      </c>
    </row>
    <row r="653" spans="1:69" ht="18" customHeight="1">
      <c r="A653" s="369" t="s">
        <v>1741</v>
      </c>
      <c r="B653" s="370" t="s">
        <v>1102</v>
      </c>
      <c r="C653" s="370">
        <v>2012</v>
      </c>
      <c r="D653" s="370" t="str">
        <f t="shared" si="10"/>
        <v>RINW1110-2012</v>
      </c>
      <c r="H653" s="402" t="s">
        <v>620</v>
      </c>
      <c r="Q653" s="368">
        <v>407</v>
      </c>
      <c r="R653" s="369" t="s">
        <v>596</v>
      </c>
      <c r="U653" s="372" t="s">
        <v>620</v>
      </c>
      <c r="W653" s="369" t="s">
        <v>620</v>
      </c>
      <c r="X653" s="369"/>
      <c r="Y653" s="369"/>
      <c r="AK653" s="369">
        <v>2012</v>
      </c>
      <c r="AL653" s="375" t="d">
        <v>2012-06-24</v>
      </c>
      <c r="AM653" s="372" t="s">
        <v>1813</v>
      </c>
      <c r="AN653" s="369" t="s">
        <v>1736</v>
      </c>
      <c r="AO653" s="369" t="s">
        <v>1816</v>
      </c>
      <c r="AP653" s="376">
        <v>1</v>
      </c>
      <c r="AQ653" s="369" t="s">
        <v>1758</v>
      </c>
      <c r="AR653" s="369" t="s">
        <v>587</v>
      </c>
      <c r="AS653" s="369">
        <v>80</v>
      </c>
      <c r="AT653" s="369" t="s">
        <v>585</v>
      </c>
      <c r="AU653" s="369">
        <v>8</v>
      </c>
      <c r="AV653" s="369">
        <v>0</v>
      </c>
      <c r="AW653" s="369">
        <v>1</v>
      </c>
      <c r="AX653" s="369">
        <v>0</v>
      </c>
      <c r="AY653" s="369">
        <v>1</v>
      </c>
      <c r="AZ653" s="369" t="s">
        <v>944</v>
      </c>
    </row>
    <row r="654" spans="1:69" ht="18" customHeight="1">
      <c r="A654" s="369" t="s">
        <v>1741</v>
      </c>
      <c r="B654" s="370" t="s">
        <v>1103</v>
      </c>
      <c r="C654" s="370">
        <v>2012</v>
      </c>
      <c r="D654" s="370" t="str">
        <f t="shared" si="10"/>
        <v>RINW1111-2012</v>
      </c>
      <c r="H654" s="402" t="s">
        <v>620</v>
      </c>
      <c r="Q654" s="368">
        <v>408</v>
      </c>
      <c r="R654" s="369" t="s">
        <v>596</v>
      </c>
      <c r="U654" s="372" t="s">
        <v>620</v>
      </c>
      <c r="W654" s="369" t="s">
        <v>620</v>
      </c>
      <c r="X654" s="369"/>
      <c r="Y654" s="369"/>
      <c r="AK654" s="369">
        <v>2012</v>
      </c>
      <c r="AL654" s="375" t="d">
        <v>2012-06-24</v>
      </c>
      <c r="AM654" s="372" t="s">
        <v>1813</v>
      </c>
      <c r="AN654" s="369" t="s">
        <v>1736</v>
      </c>
      <c r="AO654" s="369" t="s">
        <v>1816</v>
      </c>
      <c r="AP654" s="376">
        <v>1</v>
      </c>
      <c r="AQ654" s="369" t="s">
        <v>1758</v>
      </c>
      <c r="AR654" s="369" t="s">
        <v>587</v>
      </c>
      <c r="AS654" s="369">
        <v>79.5</v>
      </c>
      <c r="AT654" s="369" t="s">
        <v>594</v>
      </c>
      <c r="AU654" s="369">
        <v>21</v>
      </c>
      <c r="AV654" s="369">
        <v>0</v>
      </c>
      <c r="AW654" s="369">
        <v>1</v>
      </c>
      <c r="AX654" s="369">
        <v>0</v>
      </c>
      <c r="AY654" s="369">
        <v>0</v>
      </c>
      <c r="AZ654" s="369" t="s">
        <v>1173</v>
      </c>
    </row>
    <row r="655" spans="1:69" ht="18" customHeight="1">
      <c r="A655" s="369" t="s">
        <v>1741</v>
      </c>
      <c r="B655" s="370" t="s">
        <v>1104</v>
      </c>
      <c r="C655" s="370">
        <v>2012</v>
      </c>
      <c r="D655" s="370" t="str">
        <f t="shared" si="10"/>
        <v>RINW1112-2012</v>
      </c>
      <c r="H655" s="402" t="s">
        <v>620</v>
      </c>
      <c r="Q655" s="368">
        <v>409</v>
      </c>
      <c r="R655" s="369" t="s">
        <v>596</v>
      </c>
      <c r="U655" s="372" t="s">
        <v>620</v>
      </c>
      <c r="W655" s="369" t="s">
        <v>620</v>
      </c>
      <c r="X655" s="369"/>
      <c r="Y655" s="369"/>
      <c r="AK655" s="369">
        <v>2012</v>
      </c>
      <c r="AL655" s="375" t="d">
        <v>2012-06-24</v>
      </c>
      <c r="AM655" s="372" t="s">
        <v>1813</v>
      </c>
      <c r="AN655" s="369" t="s">
        <v>1736</v>
      </c>
      <c r="AO655" s="369" t="s">
        <v>1816</v>
      </c>
      <c r="AP655" s="376">
        <v>1</v>
      </c>
      <c r="AQ655" s="369" t="s">
        <v>1758</v>
      </c>
      <c r="AR655" s="369" t="s">
        <v>587</v>
      </c>
      <c r="AS655" s="369">
        <v>80</v>
      </c>
      <c r="AT655" s="369" t="s">
        <v>594</v>
      </c>
      <c r="AU655" s="369">
        <v>20</v>
      </c>
      <c r="AV655" s="369">
        <v>0</v>
      </c>
      <c r="AW655" s="369">
        <v>1</v>
      </c>
      <c r="AX655" s="369">
        <v>0</v>
      </c>
      <c r="AY655" s="369">
        <v>0</v>
      </c>
      <c r="AZ655" s="369" t="s">
        <v>946</v>
      </c>
    </row>
    <row r="656" spans="1:69" ht="18" customHeight="1">
      <c r="A656" s="369" t="s">
        <v>1741</v>
      </c>
      <c r="B656" s="370" t="s">
        <v>1105</v>
      </c>
      <c r="C656" s="370">
        <v>2012</v>
      </c>
      <c r="D656" s="370" t="str">
        <f t="shared" si="10"/>
        <v>RINW1113-2012</v>
      </c>
      <c r="H656" s="402" t="s">
        <v>620</v>
      </c>
      <c r="Q656" s="368">
        <v>410</v>
      </c>
      <c r="R656" s="369" t="s">
        <v>596</v>
      </c>
      <c r="U656" s="372" t="s">
        <v>620</v>
      </c>
      <c r="W656" s="369" t="s">
        <v>620</v>
      </c>
      <c r="X656" s="369"/>
      <c r="Y656" s="369"/>
      <c r="AK656" s="369">
        <v>2012</v>
      </c>
      <c r="AL656" s="375" t="d">
        <v>2012-06-24</v>
      </c>
      <c r="AM656" s="372" t="s">
        <v>1813</v>
      </c>
      <c r="AN656" s="369" t="s">
        <v>1736</v>
      </c>
      <c r="AO656" s="369" t="s">
        <v>1816</v>
      </c>
      <c r="AP656" s="376">
        <v>1</v>
      </c>
      <c r="AQ656" s="369" t="s">
        <v>1758</v>
      </c>
      <c r="AR656" s="369" t="s">
        <v>587</v>
      </c>
      <c r="AS656" s="369">
        <v>81</v>
      </c>
      <c r="AT656" s="369" t="s">
        <v>594</v>
      </c>
      <c r="AU656" s="369">
        <v>18</v>
      </c>
      <c r="AV656" s="369">
        <v>0</v>
      </c>
      <c r="AW656" s="369">
        <v>1</v>
      </c>
      <c r="AX656" s="369">
        <v>0</v>
      </c>
      <c r="AY656" s="369">
        <v>1</v>
      </c>
      <c r="AZ656" s="369" t="s">
        <v>946</v>
      </c>
    </row>
    <row r="657" spans="1:70" ht="18" customHeight="1">
      <c r="A657" s="369" t="s">
        <v>1741</v>
      </c>
      <c r="B657" s="370" t="s">
        <v>1106</v>
      </c>
      <c r="C657" s="370">
        <v>2012</v>
      </c>
      <c r="D657" s="370" t="str">
        <f t="shared" si="10"/>
        <v>RINW1114-2012</v>
      </c>
      <c r="H657" s="402" t="s">
        <v>620</v>
      </c>
      <c r="Q657" s="368">
        <v>411</v>
      </c>
      <c r="R657" s="369" t="s">
        <v>596</v>
      </c>
      <c r="U657" s="372" t="s">
        <v>620</v>
      </c>
      <c r="W657" s="369" t="s">
        <v>620</v>
      </c>
      <c r="X657" s="369"/>
      <c r="Y657" s="369"/>
      <c r="AK657" s="369">
        <v>2012</v>
      </c>
      <c r="AL657" s="375" t="d">
        <v>2012-06-24</v>
      </c>
      <c r="AM657" s="372" t="s">
        <v>1813</v>
      </c>
      <c r="AN657" s="369" t="s">
        <v>1736</v>
      </c>
      <c r="AO657" s="369" t="s">
        <v>1816</v>
      </c>
      <c r="AP657" s="376">
        <v>1</v>
      </c>
      <c r="AQ657" s="369" t="s">
        <v>1758</v>
      </c>
      <c r="AR657" s="369" t="s">
        <v>587</v>
      </c>
      <c r="AS657" s="369">
        <v>82</v>
      </c>
      <c r="AT657" s="369" t="s">
        <v>585</v>
      </c>
      <c r="AU657" s="369">
        <v>22</v>
      </c>
      <c r="AV657" s="369">
        <v>0</v>
      </c>
      <c r="AW657" s="369">
        <v>1</v>
      </c>
      <c r="AX657" s="369">
        <v>0</v>
      </c>
      <c r="AY657" s="369">
        <v>0</v>
      </c>
      <c r="AZ657" s="369" t="s">
        <v>944</v>
      </c>
    </row>
    <row r="658" spans="1:70" ht="18" customHeight="1">
      <c r="A658" s="369" t="s">
        <v>1741</v>
      </c>
      <c r="B658" s="370" t="s">
        <v>1107</v>
      </c>
      <c r="C658" s="370">
        <v>2012</v>
      </c>
      <c r="D658" s="370" t="str">
        <f t="shared" si="10"/>
        <v>RINW1115-2012</v>
      </c>
      <c r="H658" s="402" t="s">
        <v>620</v>
      </c>
      <c r="Q658" s="368">
        <v>412</v>
      </c>
      <c r="R658" s="369" t="s">
        <v>596</v>
      </c>
      <c r="U658" s="372" t="s">
        <v>620</v>
      </c>
      <c r="W658" s="369" t="s">
        <v>620</v>
      </c>
      <c r="X658" s="369"/>
      <c r="Y658" s="369"/>
      <c r="AK658" s="369">
        <v>2012</v>
      </c>
      <c r="AL658" s="375" t="d">
        <v>2012-06-24</v>
      </c>
      <c r="AM658" s="372" t="s">
        <v>1813</v>
      </c>
      <c r="AN658" s="369" t="s">
        <v>1736</v>
      </c>
      <c r="AO658" s="369" t="s">
        <v>1816</v>
      </c>
      <c r="AP658" s="376">
        <v>1</v>
      </c>
      <c r="AQ658" s="369" t="s">
        <v>1758</v>
      </c>
      <c r="AR658" s="369" t="s">
        <v>587</v>
      </c>
      <c r="AS658" s="369">
        <v>82</v>
      </c>
      <c r="AT658" s="369" t="s">
        <v>585</v>
      </c>
      <c r="AU658" s="369">
        <v>21</v>
      </c>
      <c r="AV658" s="369">
        <v>1</v>
      </c>
      <c r="AW658" s="369">
        <v>2</v>
      </c>
      <c r="AX658" s="369">
        <v>0</v>
      </c>
      <c r="AY658" s="369">
        <v>0</v>
      </c>
      <c r="AZ658" s="369" t="s">
        <v>1134</v>
      </c>
    </row>
    <row r="659" spans="1:70" ht="18" customHeight="1">
      <c r="A659" s="369" t="s">
        <v>1741</v>
      </c>
      <c r="B659" s="370" t="s">
        <v>1108</v>
      </c>
      <c r="C659" s="370">
        <v>2012</v>
      </c>
      <c r="D659" s="370" t="str">
        <f t="shared" si="10"/>
        <v>RINW1116-2012</v>
      </c>
      <c r="H659" s="402" t="s">
        <v>620</v>
      </c>
      <c r="Q659" s="368">
        <v>413</v>
      </c>
      <c r="R659" s="369" t="s">
        <v>596</v>
      </c>
      <c r="U659" s="372" t="s">
        <v>620</v>
      </c>
      <c r="W659" s="369" t="s">
        <v>620</v>
      </c>
      <c r="X659" s="369"/>
      <c r="Y659" s="369"/>
      <c r="AK659" s="369">
        <v>2012</v>
      </c>
      <c r="AL659" s="375" t="d">
        <v>2012-06-24</v>
      </c>
      <c r="AM659" s="372" t="s">
        <v>1813</v>
      </c>
      <c r="AN659" s="369" t="s">
        <v>1736</v>
      </c>
      <c r="AO659" s="369" t="s">
        <v>1816</v>
      </c>
      <c r="AP659" s="376">
        <v>1</v>
      </c>
      <c r="AQ659" s="369" t="s">
        <v>1758</v>
      </c>
      <c r="AR659" s="369" t="s">
        <v>587</v>
      </c>
      <c r="AS659" s="369">
        <v>83</v>
      </c>
      <c r="AT659" s="369" t="s">
        <v>585</v>
      </c>
      <c r="AU659" s="369">
        <v>4</v>
      </c>
      <c r="AV659" s="369">
        <v>0</v>
      </c>
      <c r="AW659" s="369">
        <v>2</v>
      </c>
      <c r="AX659" s="369">
        <v>0</v>
      </c>
      <c r="AY659" s="369">
        <v>0</v>
      </c>
      <c r="AZ659" s="369" t="s">
        <v>1134</v>
      </c>
    </row>
    <row r="660" spans="1:70" ht="18" customHeight="1">
      <c r="A660" s="369" t="s">
        <v>1741</v>
      </c>
      <c r="B660" s="370" t="s">
        <v>1109</v>
      </c>
      <c r="C660" s="370">
        <v>2012</v>
      </c>
      <c r="D660" s="370" t="str">
        <f t="shared" si="10"/>
        <v>RINW1117-2012</v>
      </c>
      <c r="H660" s="402" t="s">
        <v>620</v>
      </c>
      <c r="Q660" s="368">
        <v>414</v>
      </c>
      <c r="R660" s="369" t="s">
        <v>596</v>
      </c>
      <c r="U660" s="372" t="s">
        <v>620</v>
      </c>
      <c r="W660" s="369" t="s">
        <v>620</v>
      </c>
      <c r="X660" s="369"/>
      <c r="Y660" s="369"/>
      <c r="AK660" s="369">
        <v>2012</v>
      </c>
      <c r="AL660" s="375" t="d">
        <v>2012-06-24</v>
      </c>
      <c r="AM660" s="372" t="s">
        <v>1813</v>
      </c>
      <c r="AN660" s="369" t="s">
        <v>1736</v>
      </c>
      <c r="AO660" s="369" t="s">
        <v>1816</v>
      </c>
      <c r="AP660" s="376">
        <v>1</v>
      </c>
      <c r="AQ660" s="369" t="s">
        <v>1758</v>
      </c>
      <c r="AR660" s="369" t="s">
        <v>587</v>
      </c>
      <c r="AS660" s="369">
        <v>83.5</v>
      </c>
      <c r="AT660" s="369" t="s">
        <v>585</v>
      </c>
      <c r="AU660" s="369">
        <v>4</v>
      </c>
      <c r="AV660" s="369">
        <v>0</v>
      </c>
      <c r="AW660" s="369">
        <v>1</v>
      </c>
      <c r="AX660" s="369">
        <v>0</v>
      </c>
      <c r="AY660" s="369">
        <v>0</v>
      </c>
      <c r="AZ660" s="369" t="s">
        <v>944</v>
      </c>
    </row>
    <row r="661" spans="1:70" ht="18" customHeight="1">
      <c r="A661" s="369" t="s">
        <v>1741</v>
      </c>
      <c r="B661" s="370" t="s">
        <v>1110</v>
      </c>
      <c r="C661" s="370">
        <v>2012</v>
      </c>
      <c r="D661" s="370" t="str">
        <f t="shared" si="10"/>
        <v>RINW1118-2012</v>
      </c>
      <c r="H661" s="402" t="s">
        <v>620</v>
      </c>
      <c r="Q661" s="368">
        <v>415</v>
      </c>
      <c r="R661" s="369" t="s">
        <v>596</v>
      </c>
      <c r="U661" s="372" t="s">
        <v>620</v>
      </c>
      <c r="W661" s="369" t="s">
        <v>620</v>
      </c>
      <c r="X661" s="369"/>
      <c r="Y661" s="369"/>
      <c r="AK661" s="369">
        <v>2012</v>
      </c>
      <c r="AL661" s="375" t="d">
        <v>2012-06-24</v>
      </c>
      <c r="AM661" s="372" t="s">
        <v>1813</v>
      </c>
      <c r="AN661" s="369" t="s">
        <v>1736</v>
      </c>
      <c r="AO661" s="369" t="s">
        <v>1816</v>
      </c>
      <c r="AP661" s="376">
        <v>1</v>
      </c>
      <c r="AQ661" s="369" t="s">
        <v>1758</v>
      </c>
      <c r="AR661" s="369" t="s">
        <v>587</v>
      </c>
      <c r="AS661" s="369">
        <v>83</v>
      </c>
      <c r="AT661" s="369" t="s">
        <v>594</v>
      </c>
      <c r="AU661" s="369">
        <v>28</v>
      </c>
      <c r="AV661" s="369">
        <v>0</v>
      </c>
      <c r="AW661" s="369">
        <v>2</v>
      </c>
      <c r="AX661" s="369">
        <v>0</v>
      </c>
      <c r="AY661" s="369">
        <v>0</v>
      </c>
      <c r="AZ661" s="369" t="s">
        <v>1174</v>
      </c>
    </row>
    <row r="662" spans="1:70" ht="18" customHeight="1">
      <c r="A662" s="369" t="s">
        <v>1741</v>
      </c>
      <c r="B662" s="370" t="s">
        <v>1111</v>
      </c>
      <c r="C662" s="370">
        <v>2012</v>
      </c>
      <c r="D662" s="370" t="str">
        <f t="shared" si="10"/>
        <v>RINW1119-2012</v>
      </c>
      <c r="H662" s="402" t="s">
        <v>620</v>
      </c>
      <c r="Q662" s="368">
        <v>416</v>
      </c>
      <c r="R662" s="369" t="s">
        <v>596</v>
      </c>
      <c r="U662" s="372" t="s">
        <v>620</v>
      </c>
      <c r="W662" s="369" t="s">
        <v>620</v>
      </c>
      <c r="X662" s="369"/>
      <c r="Y662" s="369"/>
      <c r="AK662" s="369">
        <v>2012</v>
      </c>
      <c r="AL662" s="375" t="d">
        <v>2012-06-24</v>
      </c>
      <c r="AM662" s="372" t="s">
        <v>1813</v>
      </c>
      <c r="AN662" s="369" t="s">
        <v>1736</v>
      </c>
      <c r="AO662" s="369" t="s">
        <v>1816</v>
      </c>
      <c r="AP662" s="376">
        <v>1</v>
      </c>
      <c r="AQ662" s="369" t="s">
        <v>1758</v>
      </c>
      <c r="AR662" s="369" t="s">
        <v>587</v>
      </c>
      <c r="AS662" s="369">
        <v>85</v>
      </c>
      <c r="AT662" s="369" t="s">
        <v>585</v>
      </c>
      <c r="AU662" s="369">
        <v>4</v>
      </c>
      <c r="AV662" s="369">
        <v>0</v>
      </c>
      <c r="AW662" s="369">
        <v>1</v>
      </c>
      <c r="AX662" s="369">
        <v>0</v>
      </c>
      <c r="AY662" s="369">
        <v>0</v>
      </c>
      <c r="AZ662" s="369" t="s">
        <v>1135</v>
      </c>
    </row>
    <row r="663" spans="1:70" ht="18" customHeight="1">
      <c r="A663" s="369" t="s">
        <v>1741</v>
      </c>
      <c r="B663" s="370" t="s">
        <v>1112</v>
      </c>
      <c r="C663" s="370">
        <v>2012</v>
      </c>
      <c r="D663" s="370" t="str">
        <f t="shared" si="10"/>
        <v>RINW1120-2012</v>
      </c>
      <c r="E663" s="369" t="s">
        <v>707</v>
      </c>
      <c r="F663" s="369" t="s">
        <v>518</v>
      </c>
      <c r="G663" s="398">
        <v>1</v>
      </c>
      <c r="H663" s="403" t="s">
        <v>526</v>
      </c>
      <c r="I663" s="374">
        <v>4495120.1900000004</v>
      </c>
      <c r="J663" s="374">
        <v>403902.04</v>
      </c>
      <c r="K663" s="369">
        <v>0</v>
      </c>
      <c r="L663" s="369">
        <v>5</v>
      </c>
      <c r="M663" s="369">
        <v>0</v>
      </c>
      <c r="N663" s="369">
        <v>0</v>
      </c>
      <c r="Q663" s="368">
        <v>417</v>
      </c>
      <c r="R663" s="369" t="s">
        <v>587</v>
      </c>
      <c r="U663" s="372" t="s">
        <v>445</v>
      </c>
      <c r="W663" s="369" t="s">
        <v>587</v>
      </c>
      <c r="X663" s="369"/>
      <c r="Y663" s="369"/>
      <c r="AK663" s="369">
        <v>2012</v>
      </c>
      <c r="AL663" s="375" t="d">
        <v>2012-06-24</v>
      </c>
      <c r="AM663" s="372" t="s">
        <v>1813</v>
      </c>
      <c r="AN663" s="369" t="s">
        <v>1736</v>
      </c>
      <c r="AO663" s="369" t="s">
        <v>1816</v>
      </c>
      <c r="AP663" s="376">
        <v>1</v>
      </c>
      <c r="AQ663" s="369" t="s">
        <v>1758</v>
      </c>
      <c r="AR663" s="369" t="s">
        <v>587</v>
      </c>
      <c r="AS663" s="369">
        <v>87</v>
      </c>
      <c r="AT663" s="369" t="s">
        <v>585</v>
      </c>
      <c r="AU663" s="369">
        <v>35</v>
      </c>
      <c r="AV663" s="369">
        <v>0</v>
      </c>
      <c r="AW663" s="369">
        <v>3</v>
      </c>
      <c r="AX663" s="369">
        <v>0</v>
      </c>
      <c r="AY663" s="369">
        <v>0</v>
      </c>
      <c r="AZ663" s="369" t="s">
        <v>1143</v>
      </c>
      <c r="BG663" s="369">
        <v>0</v>
      </c>
      <c r="BH663" s="369">
        <v>0</v>
      </c>
      <c r="BI663" s="369">
        <v>0</v>
      </c>
      <c r="BJ663" s="369">
        <v>90</v>
      </c>
      <c r="BK663" s="369">
        <v>80</v>
      </c>
      <c r="BL663" s="369">
        <v>60</v>
      </c>
      <c r="BM663" s="369">
        <v>56</v>
      </c>
      <c r="BN663" s="369">
        <v>53</v>
      </c>
      <c r="BO663" s="369">
        <v>52</v>
      </c>
      <c r="BP663" s="369">
        <v>6</v>
      </c>
      <c r="BQ663" s="369">
        <v>5</v>
      </c>
      <c r="BR663" s="369">
        <v>6</v>
      </c>
    </row>
    <row r="664" spans="1:70" ht="18" customHeight="1">
      <c r="A664" s="369" t="s">
        <v>1741</v>
      </c>
      <c r="B664" s="370" t="s">
        <v>1113</v>
      </c>
      <c r="C664" s="370">
        <v>2012</v>
      </c>
      <c r="D664" s="370" t="str">
        <f t="shared" si="10"/>
        <v>RINW1121-2012</v>
      </c>
      <c r="H664" s="402" t="s">
        <v>620</v>
      </c>
      <c r="Q664" s="368">
        <v>418</v>
      </c>
      <c r="R664" s="369" t="s">
        <v>596</v>
      </c>
      <c r="U664" s="372" t="s">
        <v>620</v>
      </c>
      <c r="W664" s="369" t="s">
        <v>620</v>
      </c>
      <c r="X664" s="369"/>
      <c r="Y664" s="369"/>
      <c r="AK664" s="369">
        <v>2012</v>
      </c>
      <c r="AL664" s="375" t="d">
        <v>2012-06-24</v>
      </c>
      <c r="AM664" s="372" t="s">
        <v>1813</v>
      </c>
      <c r="AN664" s="369" t="s">
        <v>1736</v>
      </c>
      <c r="AO664" s="369" t="s">
        <v>1816</v>
      </c>
      <c r="AP664" s="376">
        <v>1</v>
      </c>
      <c r="AQ664" s="369" t="s">
        <v>1758</v>
      </c>
      <c r="AR664" s="369" t="s">
        <v>587</v>
      </c>
      <c r="AS664" s="369">
        <v>85</v>
      </c>
      <c r="AT664" s="369" t="s">
        <v>585</v>
      </c>
      <c r="AU664" s="369">
        <v>19</v>
      </c>
      <c r="AV664" s="369">
        <v>0</v>
      </c>
      <c r="AW664" s="369">
        <v>1</v>
      </c>
      <c r="AX664" s="369">
        <v>0</v>
      </c>
      <c r="AY664" s="369">
        <v>0</v>
      </c>
      <c r="AZ664" s="369" t="s">
        <v>1175</v>
      </c>
    </row>
    <row r="665" spans="1:70" ht="18" customHeight="1">
      <c r="A665" s="369" t="s">
        <v>1741</v>
      </c>
      <c r="B665" s="370" t="s">
        <v>1114</v>
      </c>
      <c r="C665" s="370">
        <v>2012</v>
      </c>
      <c r="D665" s="370" t="str">
        <f t="shared" si="10"/>
        <v>RINW1122-2012</v>
      </c>
      <c r="H665" s="402" t="s">
        <v>620</v>
      </c>
      <c r="Q665" s="368">
        <v>419</v>
      </c>
      <c r="R665" s="369" t="s">
        <v>596</v>
      </c>
      <c r="U665" s="372" t="s">
        <v>620</v>
      </c>
      <c r="W665" s="369" t="s">
        <v>620</v>
      </c>
      <c r="X665" s="369"/>
      <c r="Y665" s="369"/>
      <c r="AK665" s="369">
        <v>2012</v>
      </c>
      <c r="AL665" s="375" t="d">
        <v>2012-06-24</v>
      </c>
      <c r="AM665" s="372" t="s">
        <v>1813</v>
      </c>
      <c r="AN665" s="369" t="s">
        <v>1736</v>
      </c>
      <c r="AO665" s="369" t="s">
        <v>1816</v>
      </c>
      <c r="AP665" s="376">
        <v>1</v>
      </c>
      <c r="AQ665" s="369" t="s">
        <v>1758</v>
      </c>
      <c r="AR665" s="369" t="s">
        <v>587</v>
      </c>
      <c r="AS665" s="369">
        <v>85</v>
      </c>
      <c r="AT665" s="369" t="s">
        <v>585</v>
      </c>
      <c r="AU665" s="369">
        <v>17</v>
      </c>
      <c r="AV665" s="369">
        <v>0</v>
      </c>
      <c r="AW665" s="369">
        <v>1</v>
      </c>
      <c r="AX665" s="369">
        <v>0</v>
      </c>
      <c r="AY665" s="369">
        <v>0</v>
      </c>
      <c r="AZ665" s="369" t="s">
        <v>946</v>
      </c>
    </row>
    <row r="666" spans="1:70" ht="18" customHeight="1">
      <c r="A666" s="369" t="s">
        <v>1741</v>
      </c>
      <c r="B666" s="370" t="s">
        <v>1115</v>
      </c>
      <c r="C666" s="370">
        <v>2012</v>
      </c>
      <c r="D666" s="370" t="str">
        <f t="shared" si="10"/>
        <v>RINW1123-2012</v>
      </c>
      <c r="H666" s="402" t="s">
        <v>620</v>
      </c>
      <c r="Q666" s="368">
        <v>420</v>
      </c>
      <c r="R666" s="369" t="s">
        <v>596</v>
      </c>
      <c r="U666" s="372" t="s">
        <v>620</v>
      </c>
      <c r="W666" s="369" t="s">
        <v>620</v>
      </c>
      <c r="X666" s="369"/>
      <c r="Y666" s="369"/>
      <c r="AK666" s="369">
        <v>2012</v>
      </c>
      <c r="AL666" s="375" t="d">
        <v>2012-06-24</v>
      </c>
      <c r="AM666" s="372" t="s">
        <v>1813</v>
      </c>
      <c r="AN666" s="369" t="s">
        <v>1736</v>
      </c>
      <c r="AO666" s="369" t="s">
        <v>1816</v>
      </c>
      <c r="AP666" s="376">
        <v>1</v>
      </c>
      <c r="AQ666" s="369" t="s">
        <v>1758</v>
      </c>
      <c r="AR666" s="369" t="s">
        <v>587</v>
      </c>
      <c r="AS666" s="369">
        <v>88</v>
      </c>
      <c r="AT666" s="369" t="s">
        <v>594</v>
      </c>
      <c r="AU666" s="369">
        <v>20</v>
      </c>
      <c r="AV666" s="369">
        <v>0</v>
      </c>
      <c r="AW666" s="369">
        <v>4</v>
      </c>
      <c r="AX666" s="369">
        <v>0</v>
      </c>
      <c r="AY666" s="369">
        <v>0</v>
      </c>
      <c r="AZ666" s="369" t="s">
        <v>1176</v>
      </c>
    </row>
    <row r="667" spans="1:70" ht="18" customHeight="1">
      <c r="A667" s="369" t="s">
        <v>1741</v>
      </c>
      <c r="B667" s="370" t="s">
        <v>1116</v>
      </c>
      <c r="C667" s="370">
        <v>2012</v>
      </c>
      <c r="D667" s="370" t="str">
        <f t="shared" si="10"/>
        <v>RINW1124-2012</v>
      </c>
      <c r="H667" s="402" t="s">
        <v>620</v>
      </c>
      <c r="Q667" s="368">
        <v>421</v>
      </c>
      <c r="R667" s="369" t="s">
        <v>596</v>
      </c>
      <c r="U667" s="372" t="s">
        <v>620</v>
      </c>
      <c r="W667" s="369" t="s">
        <v>620</v>
      </c>
      <c r="X667" s="369"/>
      <c r="Y667" s="369"/>
      <c r="AK667" s="369">
        <v>2012</v>
      </c>
      <c r="AL667" s="375" t="d">
        <v>2012-06-24</v>
      </c>
      <c r="AM667" s="372" t="s">
        <v>1813</v>
      </c>
      <c r="AN667" s="369" t="s">
        <v>1736</v>
      </c>
      <c r="AO667" s="369" t="s">
        <v>1816</v>
      </c>
      <c r="AP667" s="376">
        <v>1</v>
      </c>
      <c r="AQ667" s="369" t="s">
        <v>1758</v>
      </c>
      <c r="AR667" s="369" t="s">
        <v>587</v>
      </c>
      <c r="AS667" s="369">
        <v>88</v>
      </c>
      <c r="AT667" s="369" t="s">
        <v>594</v>
      </c>
      <c r="AU667" s="369">
        <v>30</v>
      </c>
      <c r="AV667" s="369">
        <v>0</v>
      </c>
      <c r="AW667" s="369">
        <v>2</v>
      </c>
      <c r="AX667" s="369">
        <v>0</v>
      </c>
      <c r="AY667" s="369">
        <v>0</v>
      </c>
      <c r="AZ667" s="369" t="s">
        <v>1134</v>
      </c>
    </row>
    <row r="668" spans="1:70" ht="18" customHeight="1">
      <c r="A668" s="369" t="s">
        <v>1741</v>
      </c>
      <c r="B668" s="370" t="s">
        <v>1117</v>
      </c>
      <c r="C668" s="370">
        <v>2012</v>
      </c>
      <c r="D668" s="370" t="str">
        <f t="shared" si="10"/>
        <v>RINW1125-2012</v>
      </c>
      <c r="H668" s="402" t="s">
        <v>620</v>
      </c>
      <c r="Q668" s="368">
        <v>422</v>
      </c>
      <c r="R668" s="369" t="s">
        <v>596</v>
      </c>
      <c r="U668" s="372" t="s">
        <v>620</v>
      </c>
      <c r="W668" s="369" t="s">
        <v>620</v>
      </c>
      <c r="X668" s="369"/>
      <c r="Y668" s="369"/>
      <c r="AK668" s="369">
        <v>2012</v>
      </c>
      <c r="AL668" s="375" t="d">
        <v>2012-06-24</v>
      </c>
      <c r="AM668" s="372" t="s">
        <v>1813</v>
      </c>
      <c r="AN668" s="369" t="s">
        <v>1736</v>
      </c>
      <c r="AO668" s="369" t="s">
        <v>1816</v>
      </c>
      <c r="AP668" s="376">
        <v>1</v>
      </c>
      <c r="AQ668" s="369" t="s">
        <v>1758</v>
      </c>
      <c r="AR668" s="369" t="s">
        <v>587</v>
      </c>
      <c r="AS668" s="369">
        <v>89</v>
      </c>
      <c r="AT668" s="369" t="s">
        <v>585</v>
      </c>
      <c r="AU668" s="369">
        <v>18</v>
      </c>
      <c r="AV668" s="369">
        <v>0</v>
      </c>
      <c r="AW668" s="369">
        <v>0</v>
      </c>
      <c r="AX668" s="369">
        <v>0</v>
      </c>
      <c r="AY668" s="369">
        <v>1</v>
      </c>
      <c r="AZ668" s="369" t="s">
        <v>1173</v>
      </c>
    </row>
    <row r="669" spans="1:70" ht="18" customHeight="1">
      <c r="A669" s="369" t="s">
        <v>1741</v>
      </c>
      <c r="B669" s="370" t="s">
        <v>1118</v>
      </c>
      <c r="C669" s="370">
        <v>2012</v>
      </c>
      <c r="D669" s="370" t="str">
        <f t="shared" si="10"/>
        <v>RINW1126-2012</v>
      </c>
      <c r="H669" s="402" t="s">
        <v>620</v>
      </c>
      <c r="Q669" s="368">
        <v>423</v>
      </c>
      <c r="R669" s="369" t="s">
        <v>596</v>
      </c>
      <c r="U669" s="372" t="s">
        <v>620</v>
      </c>
      <c r="W669" s="369" t="s">
        <v>620</v>
      </c>
      <c r="X669" s="369"/>
      <c r="Y669" s="369"/>
      <c r="AK669" s="369">
        <v>2012</v>
      </c>
      <c r="AL669" s="375" t="d">
        <v>2012-06-24</v>
      </c>
      <c r="AM669" s="372" t="s">
        <v>1813</v>
      </c>
      <c r="AN669" s="369" t="s">
        <v>1736</v>
      </c>
      <c r="AO669" s="369" t="s">
        <v>1816</v>
      </c>
      <c r="AP669" s="376">
        <v>1</v>
      </c>
      <c r="AQ669" s="369" t="s">
        <v>1758</v>
      </c>
      <c r="AR669" s="369" t="s">
        <v>587</v>
      </c>
      <c r="AS669" s="369">
        <v>92.5</v>
      </c>
      <c r="AT669" s="369" t="s">
        <v>585</v>
      </c>
      <c r="AU669" s="369">
        <v>2</v>
      </c>
      <c r="AV669" s="369">
        <v>0</v>
      </c>
      <c r="AW669" s="369">
        <v>2</v>
      </c>
      <c r="AX669" s="369">
        <v>0</v>
      </c>
      <c r="AY669" s="369">
        <v>0</v>
      </c>
      <c r="AZ669" s="369" t="s">
        <v>1174</v>
      </c>
    </row>
    <row r="670" spans="1:70" ht="18" customHeight="1">
      <c r="A670" s="369" t="s">
        <v>1741</v>
      </c>
      <c r="B670" s="370" t="s">
        <v>1119</v>
      </c>
      <c r="C670" s="370">
        <v>2012</v>
      </c>
      <c r="D670" s="370" t="str">
        <f t="shared" si="10"/>
        <v>RINW1127-2012</v>
      </c>
      <c r="H670" s="402" t="s">
        <v>620</v>
      </c>
      <c r="Q670" s="368">
        <v>424</v>
      </c>
      <c r="R670" s="369" t="s">
        <v>596</v>
      </c>
      <c r="U670" s="372" t="s">
        <v>620</v>
      </c>
      <c r="W670" s="369" t="s">
        <v>620</v>
      </c>
      <c r="X670" s="369"/>
      <c r="Y670" s="369"/>
      <c r="AK670" s="369">
        <v>2012</v>
      </c>
      <c r="AL670" s="375" t="d">
        <v>2012-06-24</v>
      </c>
      <c r="AM670" s="372" t="s">
        <v>1813</v>
      </c>
      <c r="AN670" s="369" t="s">
        <v>1736</v>
      </c>
      <c r="AO670" s="369" t="s">
        <v>1816</v>
      </c>
      <c r="AP670" s="376">
        <v>1</v>
      </c>
      <c r="AQ670" s="369" t="s">
        <v>1758</v>
      </c>
      <c r="AR670" s="369" t="s">
        <v>587</v>
      </c>
      <c r="AS670" s="369">
        <v>93</v>
      </c>
      <c r="AT670" s="369" t="s">
        <v>585</v>
      </c>
      <c r="AU670" s="369">
        <v>6</v>
      </c>
      <c r="AV670" s="369">
        <v>0</v>
      </c>
      <c r="AW670" s="369">
        <v>5</v>
      </c>
      <c r="AX670" s="369">
        <v>0</v>
      </c>
      <c r="AY670" s="369">
        <v>0</v>
      </c>
      <c r="AZ670" s="369" t="s">
        <v>1139</v>
      </c>
    </row>
    <row r="671" spans="1:70" ht="18" customHeight="1">
      <c r="A671" s="369" t="s">
        <v>1741</v>
      </c>
      <c r="B671" s="370" t="s">
        <v>1120</v>
      </c>
      <c r="C671" s="370">
        <v>2012</v>
      </c>
      <c r="D671" s="370" t="str">
        <f t="shared" si="10"/>
        <v>RINW1128-2012</v>
      </c>
      <c r="H671" s="402" t="s">
        <v>620</v>
      </c>
      <c r="Q671" s="368">
        <v>425</v>
      </c>
      <c r="R671" s="369" t="s">
        <v>596</v>
      </c>
      <c r="U671" s="372" t="s">
        <v>620</v>
      </c>
      <c r="W671" s="369" t="s">
        <v>620</v>
      </c>
      <c r="X671" s="369"/>
      <c r="Y671" s="369"/>
      <c r="AK671" s="369">
        <v>2012</v>
      </c>
      <c r="AL671" s="375" t="d">
        <v>2012-06-24</v>
      </c>
      <c r="AM671" s="372" t="s">
        <v>1813</v>
      </c>
      <c r="AN671" s="369" t="s">
        <v>1736</v>
      </c>
      <c r="AO671" s="369" t="s">
        <v>1816</v>
      </c>
      <c r="AP671" s="376">
        <v>1</v>
      </c>
      <c r="AQ671" s="369" t="s">
        <v>1758</v>
      </c>
      <c r="AR671" s="369" t="s">
        <v>587</v>
      </c>
      <c r="AS671" s="369">
        <v>92.5</v>
      </c>
      <c r="AT671" s="369" t="s">
        <v>585</v>
      </c>
      <c r="AU671" s="369">
        <v>11</v>
      </c>
      <c r="AV671" s="369">
        <v>0</v>
      </c>
      <c r="AW671" s="369">
        <v>3</v>
      </c>
      <c r="AX671" s="369">
        <v>0</v>
      </c>
      <c r="AY671" s="369">
        <v>0</v>
      </c>
      <c r="AZ671" s="369" t="s">
        <v>1166</v>
      </c>
    </row>
    <row r="672" spans="1:70" ht="18" customHeight="1">
      <c r="A672" s="369" t="s">
        <v>1741</v>
      </c>
      <c r="B672" s="370" t="s">
        <v>1121</v>
      </c>
      <c r="C672" s="370">
        <v>2012</v>
      </c>
      <c r="D672" s="370" t="str">
        <f t="shared" si="10"/>
        <v>RINW1129-2012</v>
      </c>
      <c r="H672" s="402" t="s">
        <v>620</v>
      </c>
      <c r="Q672" s="368">
        <v>426</v>
      </c>
      <c r="R672" s="369" t="s">
        <v>596</v>
      </c>
      <c r="U672" s="372" t="s">
        <v>620</v>
      </c>
      <c r="W672" s="369" t="s">
        <v>620</v>
      </c>
      <c r="X672" s="369"/>
      <c r="Y672" s="369"/>
      <c r="AK672" s="369">
        <v>2012</v>
      </c>
      <c r="AL672" s="375" t="d">
        <v>2012-06-24</v>
      </c>
      <c r="AM672" s="372" t="s">
        <v>1813</v>
      </c>
      <c r="AN672" s="369" t="s">
        <v>1736</v>
      </c>
      <c r="AO672" s="369" t="s">
        <v>1816</v>
      </c>
      <c r="AP672" s="376">
        <v>1</v>
      </c>
      <c r="AQ672" s="369" t="s">
        <v>1758</v>
      </c>
      <c r="AR672" s="369" t="s">
        <v>587</v>
      </c>
      <c r="AS672" s="369">
        <v>93</v>
      </c>
      <c r="AT672" s="369" t="s">
        <v>585</v>
      </c>
      <c r="AU672" s="369">
        <v>11</v>
      </c>
      <c r="AV672" s="369">
        <v>0</v>
      </c>
      <c r="AW672" s="369">
        <v>1</v>
      </c>
      <c r="AX672" s="369">
        <v>0</v>
      </c>
      <c r="AY672" s="369">
        <v>0</v>
      </c>
      <c r="AZ672" s="369" t="s">
        <v>1177</v>
      </c>
    </row>
    <row r="673" spans="1:70" ht="18" customHeight="1">
      <c r="A673" s="369" t="s">
        <v>1741</v>
      </c>
      <c r="B673" s="370" t="s">
        <v>1122</v>
      </c>
      <c r="C673" s="370">
        <v>2012</v>
      </c>
      <c r="D673" s="370" t="str">
        <f t="shared" si="10"/>
        <v>RINW1130-2012</v>
      </c>
      <c r="H673" s="402" t="s">
        <v>620</v>
      </c>
      <c r="Q673" s="368">
        <v>427</v>
      </c>
      <c r="R673" s="369" t="s">
        <v>596</v>
      </c>
      <c r="U673" s="372" t="s">
        <v>620</v>
      </c>
      <c r="W673" s="369" t="s">
        <v>620</v>
      </c>
      <c r="X673" s="369"/>
      <c r="Y673" s="369"/>
      <c r="AK673" s="369">
        <v>2012</v>
      </c>
      <c r="AL673" s="375" t="d">
        <v>2012-06-24</v>
      </c>
      <c r="AM673" s="372" t="s">
        <v>1813</v>
      </c>
      <c r="AN673" s="369" t="s">
        <v>1736</v>
      </c>
      <c r="AO673" s="369" t="s">
        <v>1816</v>
      </c>
      <c r="AP673" s="376">
        <v>1</v>
      </c>
      <c r="AQ673" s="369" t="s">
        <v>1758</v>
      </c>
      <c r="AR673" s="369" t="s">
        <v>587</v>
      </c>
      <c r="AS673" s="369">
        <v>93</v>
      </c>
      <c r="AT673" s="369" t="s">
        <v>585</v>
      </c>
      <c r="AU673" s="369">
        <v>22</v>
      </c>
      <c r="AV673" s="369">
        <v>0</v>
      </c>
      <c r="AW673" s="369">
        <v>2</v>
      </c>
      <c r="AX673" s="369">
        <v>0</v>
      </c>
      <c r="AY673" s="369">
        <v>0</v>
      </c>
      <c r="AZ673" s="369" t="s">
        <v>1178</v>
      </c>
    </row>
    <row r="674" spans="1:70" ht="18" customHeight="1">
      <c r="A674" s="369" t="s">
        <v>1741</v>
      </c>
      <c r="B674" s="370" t="s">
        <v>1123</v>
      </c>
      <c r="C674" s="370">
        <v>2012</v>
      </c>
      <c r="D674" s="370" t="str">
        <f t="shared" si="10"/>
        <v>RINW1131-2012</v>
      </c>
      <c r="H674" s="402" t="s">
        <v>620</v>
      </c>
      <c r="Q674" s="368">
        <v>428</v>
      </c>
      <c r="R674" s="369" t="s">
        <v>596</v>
      </c>
      <c r="U674" s="372" t="s">
        <v>620</v>
      </c>
      <c r="W674" s="369" t="s">
        <v>620</v>
      </c>
      <c r="X674" s="369"/>
      <c r="Y674" s="369"/>
      <c r="AK674" s="369">
        <v>2012</v>
      </c>
      <c r="AL674" s="375" t="d">
        <v>2012-06-24</v>
      </c>
      <c r="AM674" s="372" t="s">
        <v>1813</v>
      </c>
      <c r="AN674" s="369" t="s">
        <v>1736</v>
      </c>
      <c r="AO674" s="369" t="s">
        <v>1816</v>
      </c>
      <c r="AP674" s="376">
        <v>1</v>
      </c>
      <c r="AQ674" s="369" t="s">
        <v>1758</v>
      </c>
      <c r="AR674" s="369" t="s">
        <v>587</v>
      </c>
      <c r="AS674" s="369">
        <v>94</v>
      </c>
      <c r="AT674" s="369" t="s">
        <v>594</v>
      </c>
      <c r="AU674" s="369">
        <v>21</v>
      </c>
      <c r="AV674" s="369">
        <v>0</v>
      </c>
      <c r="AW674" s="369">
        <v>0</v>
      </c>
      <c r="AX674" s="369">
        <v>2</v>
      </c>
      <c r="AY674" s="369">
        <v>0</v>
      </c>
      <c r="AZ674" s="369" t="s">
        <v>1179</v>
      </c>
    </row>
    <row r="675" spans="1:70" ht="18" customHeight="1">
      <c r="A675" s="369" t="s">
        <v>1741</v>
      </c>
      <c r="B675" s="370" t="s">
        <v>1124</v>
      </c>
      <c r="C675" s="370">
        <v>2012</v>
      </c>
      <c r="D675" s="370" t="str">
        <f t="shared" si="10"/>
        <v>RINW1132-2012</v>
      </c>
      <c r="H675" s="402" t="s">
        <v>620</v>
      </c>
      <c r="Q675" s="368">
        <v>429</v>
      </c>
      <c r="R675" s="369" t="s">
        <v>596</v>
      </c>
      <c r="U675" s="372" t="s">
        <v>620</v>
      </c>
      <c r="W675" s="369" t="s">
        <v>620</v>
      </c>
      <c r="X675" s="369"/>
      <c r="Y675" s="369"/>
      <c r="AK675" s="369">
        <v>2012</v>
      </c>
      <c r="AL675" s="375" t="d">
        <v>2012-06-24</v>
      </c>
      <c r="AM675" s="372" t="s">
        <v>1813</v>
      </c>
      <c r="AN675" s="369" t="s">
        <v>1736</v>
      </c>
      <c r="AO675" s="369" t="s">
        <v>1816</v>
      </c>
      <c r="AP675" s="376">
        <v>1</v>
      </c>
      <c r="AQ675" s="369" t="s">
        <v>1758</v>
      </c>
      <c r="AR675" s="369" t="s">
        <v>587</v>
      </c>
      <c r="AS675" s="369">
        <v>95</v>
      </c>
      <c r="AT675" s="369" t="s">
        <v>594</v>
      </c>
      <c r="AU675" s="369">
        <v>16</v>
      </c>
      <c r="AV675" s="369">
        <v>0</v>
      </c>
      <c r="AW675" s="369">
        <v>3</v>
      </c>
      <c r="AX675" s="369">
        <v>0</v>
      </c>
      <c r="AY675" s="369">
        <v>0</v>
      </c>
      <c r="AZ675" s="369" t="s">
        <v>1180</v>
      </c>
    </row>
    <row r="676" spans="1:70" ht="18" customHeight="1">
      <c r="A676" s="369" t="s">
        <v>1741</v>
      </c>
      <c r="B676" s="370" t="s">
        <v>1125</v>
      </c>
      <c r="C676" s="370">
        <v>2012</v>
      </c>
      <c r="D676" s="370" t="str">
        <f t="shared" si="10"/>
        <v>RINW1133-2012</v>
      </c>
      <c r="H676" s="402" t="s">
        <v>620</v>
      </c>
      <c r="Q676" s="368">
        <v>430</v>
      </c>
      <c r="R676" s="369" t="s">
        <v>596</v>
      </c>
      <c r="U676" s="372" t="s">
        <v>620</v>
      </c>
      <c r="W676" s="369" t="s">
        <v>620</v>
      </c>
      <c r="X676" s="369"/>
      <c r="Y676" s="369"/>
      <c r="AK676" s="369">
        <v>2012</v>
      </c>
      <c r="AL676" s="375" t="d">
        <v>2012-06-24</v>
      </c>
      <c r="AM676" s="372" t="s">
        <v>1813</v>
      </c>
      <c r="AN676" s="369" t="s">
        <v>1736</v>
      </c>
      <c r="AO676" s="369" t="s">
        <v>1816</v>
      </c>
      <c r="AP676" s="376">
        <v>1</v>
      </c>
      <c r="AQ676" s="369" t="s">
        <v>1758</v>
      </c>
      <c r="AR676" s="369" t="s">
        <v>587</v>
      </c>
      <c r="AS676" s="369">
        <v>95.5</v>
      </c>
      <c r="AT676" s="369" t="s">
        <v>594</v>
      </c>
      <c r="AU676" s="369">
        <v>3</v>
      </c>
      <c r="AV676" s="369">
        <v>0</v>
      </c>
      <c r="AW676" s="369">
        <v>2</v>
      </c>
      <c r="AX676" s="369">
        <v>0</v>
      </c>
      <c r="AY676" s="369">
        <v>0</v>
      </c>
      <c r="AZ676" s="369" t="s">
        <v>1174</v>
      </c>
    </row>
    <row r="677" spans="1:70" ht="18" customHeight="1">
      <c r="A677" s="369" t="s">
        <v>1741</v>
      </c>
      <c r="B677" s="370" t="s">
        <v>1126</v>
      </c>
      <c r="C677" s="370">
        <v>2012</v>
      </c>
      <c r="D677" s="370" t="str">
        <f t="shared" si="10"/>
        <v>RINW1134-2012</v>
      </c>
      <c r="H677" s="402" t="s">
        <v>620</v>
      </c>
      <c r="Q677" s="368">
        <v>431</v>
      </c>
      <c r="R677" s="369" t="s">
        <v>596</v>
      </c>
      <c r="U677" s="372" t="s">
        <v>620</v>
      </c>
      <c r="W677" s="369" t="s">
        <v>620</v>
      </c>
      <c r="X677" s="369"/>
      <c r="Y677" s="369"/>
      <c r="AK677" s="369">
        <v>2012</v>
      </c>
      <c r="AL677" s="375" t="d">
        <v>2012-06-24</v>
      </c>
      <c r="AM677" s="372" t="s">
        <v>1813</v>
      </c>
      <c r="AN677" s="369" t="s">
        <v>1736</v>
      </c>
      <c r="AO677" s="369" t="s">
        <v>1816</v>
      </c>
      <c r="AP677" s="376">
        <v>1</v>
      </c>
      <c r="AQ677" s="369" t="s">
        <v>1758</v>
      </c>
      <c r="AR677" s="369" t="s">
        <v>587</v>
      </c>
      <c r="AS677" s="369">
        <v>96</v>
      </c>
      <c r="AT677" s="369" t="s">
        <v>585</v>
      </c>
      <c r="AU677" s="369">
        <v>8</v>
      </c>
      <c r="AV677" s="369">
        <v>0</v>
      </c>
      <c r="AW677" s="369">
        <v>2</v>
      </c>
      <c r="AX677" s="369">
        <v>0</v>
      </c>
      <c r="AY677" s="369">
        <v>0</v>
      </c>
      <c r="AZ677" s="369" t="s">
        <v>1134</v>
      </c>
    </row>
    <row r="678" spans="1:70" ht="18" customHeight="1">
      <c r="A678" s="369" t="s">
        <v>1741</v>
      </c>
      <c r="B678" s="370" t="s">
        <v>1127</v>
      </c>
      <c r="C678" s="370">
        <v>2012</v>
      </c>
      <c r="D678" s="370" t="str">
        <f t="shared" si="10"/>
        <v>RINW1135-2012</v>
      </c>
      <c r="H678" s="402" t="s">
        <v>620</v>
      </c>
      <c r="Q678" s="368">
        <v>432</v>
      </c>
      <c r="R678" s="369" t="s">
        <v>596</v>
      </c>
      <c r="U678" s="372" t="s">
        <v>620</v>
      </c>
      <c r="W678" s="369" t="s">
        <v>620</v>
      </c>
      <c r="X678" s="369"/>
      <c r="Y678" s="369"/>
      <c r="AK678" s="369">
        <v>2012</v>
      </c>
      <c r="AL678" s="375" t="d">
        <v>2012-06-24</v>
      </c>
      <c r="AM678" s="372" t="s">
        <v>1813</v>
      </c>
      <c r="AN678" s="369" t="s">
        <v>1736</v>
      </c>
      <c r="AO678" s="369" t="s">
        <v>1816</v>
      </c>
      <c r="AP678" s="376">
        <v>1</v>
      </c>
      <c r="AQ678" s="369" t="s">
        <v>1758</v>
      </c>
      <c r="AR678" s="369" t="s">
        <v>587</v>
      </c>
      <c r="AS678" s="369">
        <v>98</v>
      </c>
      <c r="AT678" s="369" t="s">
        <v>594</v>
      </c>
      <c r="AU678" s="369">
        <v>0</v>
      </c>
      <c r="AV678" s="369">
        <v>0</v>
      </c>
      <c r="AW678" s="369">
        <v>4</v>
      </c>
      <c r="AX678" s="369">
        <v>0</v>
      </c>
      <c r="AY678" s="369">
        <v>0</v>
      </c>
      <c r="AZ678" s="369" t="s">
        <v>1132</v>
      </c>
    </row>
    <row r="679" spans="1:70" ht="18" customHeight="1">
      <c r="A679" s="369" t="s">
        <v>1741</v>
      </c>
      <c r="B679" s="370" t="s">
        <v>1128</v>
      </c>
      <c r="C679" s="370">
        <v>2012</v>
      </c>
      <c r="D679" s="370" t="str">
        <f t="shared" si="10"/>
        <v>RINW1136-2012</v>
      </c>
      <c r="H679" s="402" t="s">
        <v>620</v>
      </c>
      <c r="Q679" s="368">
        <v>433</v>
      </c>
      <c r="R679" s="369" t="s">
        <v>596</v>
      </c>
      <c r="U679" s="372" t="s">
        <v>620</v>
      </c>
      <c r="W679" s="369" t="s">
        <v>620</v>
      </c>
      <c r="X679" s="369"/>
      <c r="Y679" s="369"/>
      <c r="AK679" s="369">
        <v>2012</v>
      </c>
      <c r="AL679" s="375" t="d">
        <v>2012-06-24</v>
      </c>
      <c r="AM679" s="372" t="s">
        <v>1813</v>
      </c>
      <c r="AN679" s="369" t="s">
        <v>1736</v>
      </c>
      <c r="AO679" s="369" t="s">
        <v>1816</v>
      </c>
      <c r="AP679" s="376">
        <v>1</v>
      </c>
      <c r="AQ679" s="369" t="s">
        <v>1758</v>
      </c>
      <c r="AR679" s="369" t="s">
        <v>587</v>
      </c>
      <c r="AS679" s="369">
        <v>99</v>
      </c>
      <c r="AT679" s="369" t="s">
        <v>585</v>
      </c>
      <c r="AU679" s="369">
        <v>6</v>
      </c>
      <c r="AV679" s="369">
        <v>0</v>
      </c>
      <c r="AW679" s="369">
        <v>3</v>
      </c>
      <c r="AX679" s="369">
        <v>0</v>
      </c>
      <c r="AY679" s="369">
        <v>0</v>
      </c>
      <c r="AZ679" s="369" t="s">
        <v>1181</v>
      </c>
    </row>
    <row r="680" spans="1:70" ht="18" customHeight="1">
      <c r="A680" s="369" t="s">
        <v>1741</v>
      </c>
      <c r="B680" s="370" t="s">
        <v>1129</v>
      </c>
      <c r="C680" s="370">
        <v>2012</v>
      </c>
      <c r="D680" s="370" t="str">
        <f t="shared" si="10"/>
        <v>RINW1137-2012</v>
      </c>
      <c r="H680" s="402" t="s">
        <v>620</v>
      </c>
      <c r="Q680" s="368">
        <v>434</v>
      </c>
      <c r="R680" s="369" t="s">
        <v>596</v>
      </c>
      <c r="U680" s="372" t="s">
        <v>620</v>
      </c>
      <c r="W680" s="369" t="s">
        <v>620</v>
      </c>
      <c r="X680" s="369"/>
      <c r="Y680" s="369"/>
      <c r="AK680" s="369">
        <v>2012</v>
      </c>
      <c r="AL680" s="375" t="d">
        <v>2012-06-24</v>
      </c>
      <c r="AM680" s="372" t="s">
        <v>1813</v>
      </c>
      <c r="AN680" s="369" t="s">
        <v>1736</v>
      </c>
      <c r="AO680" s="369" t="s">
        <v>1816</v>
      </c>
      <c r="AP680" s="376">
        <v>1</v>
      </c>
      <c r="AQ680" s="369" t="s">
        <v>1758</v>
      </c>
      <c r="AR680" s="369" t="s">
        <v>587</v>
      </c>
      <c r="AS680" s="369">
        <v>100</v>
      </c>
      <c r="AT680" s="369" t="s">
        <v>594</v>
      </c>
      <c r="AU680" s="369">
        <v>20</v>
      </c>
      <c r="AV680" s="369">
        <v>0</v>
      </c>
      <c r="AW680" s="369">
        <v>2</v>
      </c>
      <c r="AX680" s="369">
        <v>0</v>
      </c>
      <c r="AY680" s="369">
        <v>0</v>
      </c>
      <c r="AZ680" s="369" t="s">
        <v>1134</v>
      </c>
    </row>
    <row r="681" spans="1:70" ht="18" customHeight="1">
      <c r="A681" s="369" t="s">
        <v>1741</v>
      </c>
      <c r="B681" s="370" t="s">
        <v>1130</v>
      </c>
      <c r="C681" s="370">
        <v>2012</v>
      </c>
      <c r="D681" s="370" t="str">
        <f t="shared" si="10"/>
        <v>RINW1138-2012</v>
      </c>
      <c r="H681" s="402" t="s">
        <v>620</v>
      </c>
      <c r="Q681" s="368">
        <v>435</v>
      </c>
      <c r="R681" s="369" t="s">
        <v>596</v>
      </c>
      <c r="U681" s="372" t="s">
        <v>620</v>
      </c>
      <c r="W681" s="369" t="s">
        <v>620</v>
      </c>
      <c r="X681" s="369"/>
      <c r="Y681" s="369"/>
      <c r="AK681" s="369">
        <v>2012</v>
      </c>
      <c r="AL681" s="375" t="d">
        <v>2012-06-24</v>
      </c>
      <c r="AM681" s="372" t="s">
        <v>1813</v>
      </c>
      <c r="AN681" s="369" t="s">
        <v>1736</v>
      </c>
      <c r="AO681" s="369" t="s">
        <v>1816</v>
      </c>
      <c r="AP681" s="376">
        <v>1</v>
      </c>
      <c r="AQ681" s="369" t="s">
        <v>1758</v>
      </c>
      <c r="AR681" s="369" t="s">
        <v>587</v>
      </c>
      <c r="AS681" s="369">
        <v>100</v>
      </c>
      <c r="AT681" s="369" t="s">
        <v>594</v>
      </c>
      <c r="AU681" s="369">
        <v>16</v>
      </c>
      <c r="AV681" s="369">
        <v>0</v>
      </c>
      <c r="AW681" s="369">
        <v>1</v>
      </c>
      <c r="AX681" s="369">
        <v>0</v>
      </c>
      <c r="AY681" s="369">
        <v>0</v>
      </c>
      <c r="AZ681" s="369" t="s">
        <v>1173</v>
      </c>
    </row>
    <row r="682" spans="1:70" ht="18" customHeight="1">
      <c r="A682" s="369" t="s">
        <v>1742</v>
      </c>
      <c r="B682" s="370" t="s">
        <v>1187</v>
      </c>
      <c r="C682" s="370">
        <v>2012</v>
      </c>
      <c r="D682" s="370" t="str">
        <f t="shared" si="10"/>
        <v>RINW2001-2012</v>
      </c>
      <c r="E682" s="369" t="s">
        <v>707</v>
      </c>
      <c r="F682" s="369" t="s">
        <v>1231</v>
      </c>
      <c r="G682" s="398">
        <v>1</v>
      </c>
      <c r="H682" s="402" t="s">
        <v>527</v>
      </c>
      <c r="I682" s="374">
        <v>4495056.9800000004</v>
      </c>
      <c r="J682" s="374">
        <v>403730.49</v>
      </c>
      <c r="K682" s="369">
        <v>0</v>
      </c>
      <c r="L682" s="369">
        <v>1</v>
      </c>
      <c r="M682" s="369">
        <v>0</v>
      </c>
      <c r="N682" s="369">
        <v>0</v>
      </c>
      <c r="Q682" s="368">
        <v>436</v>
      </c>
      <c r="R682" s="369" t="s">
        <v>587</v>
      </c>
      <c r="U682" s="372" t="s">
        <v>447</v>
      </c>
      <c r="W682" s="369" t="s">
        <v>587</v>
      </c>
      <c r="X682" s="369"/>
      <c r="Y682" s="369"/>
      <c r="AK682" s="369">
        <v>2012</v>
      </c>
      <c r="AL682" s="375" t="d">
        <v>2012-06-24</v>
      </c>
      <c r="AM682" s="372" t="s">
        <v>1810</v>
      </c>
      <c r="AN682" s="369" t="s">
        <v>1736</v>
      </c>
      <c r="AO682" s="369" t="s">
        <v>1816</v>
      </c>
      <c r="AP682" s="376">
        <v>2</v>
      </c>
      <c r="AQ682" s="369" t="s">
        <v>1755</v>
      </c>
      <c r="AR682" s="369" t="s">
        <v>587</v>
      </c>
      <c r="AS682" s="369">
        <v>1.6</v>
      </c>
      <c r="AT682" s="369" t="s">
        <v>585</v>
      </c>
      <c r="AU682" s="369">
        <v>3</v>
      </c>
      <c r="AV682" s="369">
        <v>0</v>
      </c>
      <c r="AW682" s="369">
        <v>1</v>
      </c>
      <c r="AX682" s="369">
        <v>0</v>
      </c>
      <c r="AY682" s="369">
        <v>0</v>
      </c>
      <c r="AZ682" s="369" t="s">
        <v>1222</v>
      </c>
      <c r="BG682" s="369">
        <v>0</v>
      </c>
      <c r="BJ682" s="369">
        <v>130</v>
      </c>
      <c r="BM682" s="369">
        <v>59</v>
      </c>
      <c r="BP682" s="369">
        <v>5</v>
      </c>
    </row>
    <row r="683" spans="1:70" ht="18" customHeight="1">
      <c r="A683" s="369" t="s">
        <v>1742</v>
      </c>
      <c r="B683" s="370" t="s">
        <v>1188</v>
      </c>
      <c r="C683" s="370">
        <v>2012</v>
      </c>
      <c r="D683" s="370" t="str">
        <f t="shared" si="10"/>
        <v>RINW2002-2012</v>
      </c>
      <c r="E683" s="369" t="s">
        <v>707</v>
      </c>
      <c r="F683" s="369" t="s">
        <v>1231</v>
      </c>
      <c r="G683" s="398">
        <v>4</v>
      </c>
      <c r="H683" s="403" t="s">
        <v>1775</v>
      </c>
      <c r="I683" s="374">
        <v>4495086.12</v>
      </c>
      <c r="J683" s="374">
        <v>403815.11</v>
      </c>
      <c r="K683" s="369">
        <v>0</v>
      </c>
      <c r="L683" s="369">
        <v>3</v>
      </c>
      <c r="M683" s="369">
        <v>2</v>
      </c>
      <c r="N683" s="369">
        <v>0</v>
      </c>
      <c r="Q683" s="368">
        <v>437</v>
      </c>
      <c r="R683" s="369" t="s">
        <v>587</v>
      </c>
      <c r="U683" s="372" t="s">
        <v>448</v>
      </c>
      <c r="W683" s="369" t="s">
        <v>587</v>
      </c>
      <c r="X683" s="369"/>
      <c r="Y683" s="369"/>
      <c r="AK683" s="369">
        <v>2012</v>
      </c>
      <c r="AL683" s="375" t="d">
        <v>2012-06-24</v>
      </c>
      <c r="AM683" s="372" t="s">
        <v>1810</v>
      </c>
      <c r="AN683" s="369" t="s">
        <v>1736</v>
      </c>
      <c r="AO683" s="369" t="s">
        <v>1816</v>
      </c>
      <c r="AP683" s="376">
        <v>2</v>
      </c>
      <c r="AQ683" s="369" t="s">
        <v>1755</v>
      </c>
      <c r="AR683" s="369" t="s">
        <v>587</v>
      </c>
      <c r="AS683" s="369">
        <v>5.7</v>
      </c>
      <c r="AT683" s="369" t="s">
        <v>585</v>
      </c>
      <c r="AU683" s="369">
        <v>65</v>
      </c>
      <c r="AV683" s="369">
        <v>0</v>
      </c>
      <c r="AW683" s="369">
        <v>2</v>
      </c>
      <c r="AX683" s="369">
        <v>0</v>
      </c>
      <c r="AY683" s="369">
        <v>0</v>
      </c>
      <c r="AZ683" s="369" t="s">
        <v>1223</v>
      </c>
      <c r="BG683" s="369">
        <v>0</v>
      </c>
      <c r="BH683" s="369">
        <v>0</v>
      </c>
      <c r="BI683" s="369">
        <v>0</v>
      </c>
      <c r="BJ683" s="369">
        <v>105</v>
      </c>
      <c r="BK683" s="369">
        <v>30</v>
      </c>
      <c r="BL683" s="369">
        <v>30</v>
      </c>
      <c r="BM683" s="369">
        <v>53</v>
      </c>
      <c r="BN683" s="369">
        <v>47</v>
      </c>
      <c r="BO683" s="369">
        <v>46</v>
      </c>
      <c r="BP683" s="369">
        <v>5</v>
      </c>
      <c r="BQ683" s="369">
        <v>7</v>
      </c>
      <c r="BR683" s="369">
        <v>6</v>
      </c>
    </row>
    <row r="684" spans="1:70" ht="18" customHeight="1">
      <c r="A684" s="369" t="s">
        <v>1742</v>
      </c>
      <c r="B684" s="370" t="s">
        <v>1189</v>
      </c>
      <c r="C684" s="370">
        <v>2012</v>
      </c>
      <c r="D684" s="370" t="str">
        <f t="shared" si="10"/>
        <v>RINW2003-2012</v>
      </c>
      <c r="E684" s="369" t="s">
        <v>707</v>
      </c>
      <c r="F684" s="369" t="s">
        <v>1231</v>
      </c>
      <c r="G684" s="398">
        <v>5</v>
      </c>
      <c r="H684" s="403" t="s">
        <v>1786</v>
      </c>
      <c r="I684" s="374">
        <v>4495034.34</v>
      </c>
      <c r="J684" s="374">
        <v>403776.69</v>
      </c>
      <c r="K684" s="369">
        <v>0</v>
      </c>
      <c r="L684" s="369">
        <v>3</v>
      </c>
      <c r="M684" s="369">
        <v>2</v>
      </c>
      <c r="N684" s="369">
        <v>2</v>
      </c>
      <c r="P684" s="369" t="s">
        <v>1232</v>
      </c>
      <c r="Q684" s="368">
        <v>438</v>
      </c>
      <c r="R684" s="369" t="s">
        <v>587</v>
      </c>
      <c r="U684" s="372" t="s">
        <v>449</v>
      </c>
      <c r="W684" s="369" t="s">
        <v>587</v>
      </c>
      <c r="X684" s="369"/>
      <c r="Y684" s="369"/>
      <c r="AK684" s="369">
        <v>2012</v>
      </c>
      <c r="AL684" s="375" t="d">
        <v>2012-06-24</v>
      </c>
      <c r="AM684" s="372" t="s">
        <v>1810</v>
      </c>
      <c r="AN684" s="369" t="s">
        <v>1736</v>
      </c>
      <c r="AO684" s="369" t="s">
        <v>1816</v>
      </c>
      <c r="AP684" s="376">
        <v>2</v>
      </c>
      <c r="AQ684" s="369" t="s">
        <v>1755</v>
      </c>
      <c r="AR684" s="369" t="s">
        <v>587</v>
      </c>
      <c r="AS684" s="369">
        <v>18</v>
      </c>
      <c r="AT684" s="369" t="s">
        <v>585</v>
      </c>
      <c r="AU684" s="369">
        <v>51</v>
      </c>
      <c r="AV684" s="369">
        <v>0</v>
      </c>
      <c r="AW684" s="369">
        <v>2</v>
      </c>
      <c r="AX684" s="369">
        <v>0</v>
      </c>
      <c r="AY684" s="369">
        <v>0</v>
      </c>
      <c r="AZ684" s="369" t="s">
        <v>800</v>
      </c>
      <c r="BG684" s="369">
        <v>18</v>
      </c>
      <c r="BH684" s="369">
        <v>0</v>
      </c>
      <c r="BI684" s="369">
        <v>0</v>
      </c>
      <c r="BJ684" s="369">
        <v>11</v>
      </c>
      <c r="BK684" s="369">
        <v>83</v>
      </c>
      <c r="BL684" s="369">
        <v>140</v>
      </c>
      <c r="BM684" s="369">
        <v>57</v>
      </c>
      <c r="BN684" s="369">
        <v>58</v>
      </c>
      <c r="BO684" s="369">
        <v>45</v>
      </c>
      <c r="BP684" s="369">
        <v>3</v>
      </c>
      <c r="BQ684" s="369">
        <v>6</v>
      </c>
      <c r="BR684" s="369">
        <v>7</v>
      </c>
    </row>
    <row r="685" spans="1:70" ht="18" customHeight="1">
      <c r="A685" s="369" t="s">
        <v>1742</v>
      </c>
      <c r="B685" s="370" t="s">
        <v>1190</v>
      </c>
      <c r="C685" s="370">
        <v>2012</v>
      </c>
      <c r="D685" s="370" t="str">
        <f t="shared" si="10"/>
        <v>RINW2004-2012</v>
      </c>
      <c r="E685" s="369" t="s">
        <v>707</v>
      </c>
      <c r="F685" s="369" t="s">
        <v>1231</v>
      </c>
      <c r="G685" s="398">
        <v>6</v>
      </c>
      <c r="H685" s="403" t="s">
        <v>1771</v>
      </c>
      <c r="I685" s="374">
        <v>4495032.41</v>
      </c>
      <c r="J685" s="374">
        <v>403769.68</v>
      </c>
      <c r="K685" s="369">
        <v>0</v>
      </c>
      <c r="L685" s="369">
        <v>4</v>
      </c>
      <c r="M685" s="369">
        <v>0</v>
      </c>
      <c r="N685" s="369">
        <v>0</v>
      </c>
      <c r="Q685" s="368">
        <v>439</v>
      </c>
      <c r="R685" s="369" t="s">
        <v>587</v>
      </c>
      <c r="U685" s="372" t="s">
        <v>450</v>
      </c>
      <c r="W685" s="369" t="s">
        <v>587</v>
      </c>
      <c r="X685" s="369"/>
      <c r="Y685" s="369"/>
      <c r="AK685" s="369">
        <v>2012</v>
      </c>
      <c r="AL685" s="375" t="d">
        <v>2012-06-24</v>
      </c>
      <c r="AM685" s="372" t="s">
        <v>1810</v>
      </c>
      <c r="AN685" s="369" t="s">
        <v>1736</v>
      </c>
      <c r="AO685" s="369" t="s">
        <v>1816</v>
      </c>
      <c r="AP685" s="376">
        <v>2</v>
      </c>
      <c r="AQ685" s="369" t="s">
        <v>1755</v>
      </c>
      <c r="AR685" s="369" t="s">
        <v>587</v>
      </c>
      <c r="AS685" s="369">
        <v>20.5</v>
      </c>
      <c r="AT685" s="369" t="s">
        <v>585</v>
      </c>
      <c r="AU685" s="369">
        <v>45</v>
      </c>
      <c r="AV685" s="369">
        <v>0</v>
      </c>
      <c r="AW685" s="369">
        <v>4</v>
      </c>
      <c r="AX685" s="369">
        <v>0</v>
      </c>
      <c r="AY685" s="369">
        <v>0</v>
      </c>
      <c r="AZ685" s="369" t="s">
        <v>800</v>
      </c>
      <c r="BG685" s="369">
        <v>0</v>
      </c>
      <c r="BH685" s="369">
        <v>0</v>
      </c>
      <c r="BI685" s="369">
        <v>0</v>
      </c>
      <c r="BJ685" s="369">
        <v>100</v>
      </c>
      <c r="BK685" s="369">
        <v>70</v>
      </c>
      <c r="BL685" s="369">
        <v>65</v>
      </c>
      <c r="BM685" s="369">
        <v>54</v>
      </c>
      <c r="BN685" s="369">
        <v>47</v>
      </c>
      <c r="BO685" s="369">
        <v>46</v>
      </c>
      <c r="BP685" s="369">
        <v>6</v>
      </c>
      <c r="BQ685" s="369">
        <v>5</v>
      </c>
      <c r="BR685" s="369">
        <v>5</v>
      </c>
    </row>
    <row r="686" spans="1:70" ht="18" customHeight="1">
      <c r="A686" s="369" t="s">
        <v>1742</v>
      </c>
      <c r="B686" s="370" t="s">
        <v>1191</v>
      </c>
      <c r="C686" s="370">
        <v>2012</v>
      </c>
      <c r="D686" s="370" t="str">
        <f t="shared" si="10"/>
        <v>RINW2005-2012</v>
      </c>
      <c r="E686" s="369" t="s">
        <v>707</v>
      </c>
      <c r="F686" s="369" t="s">
        <v>1231</v>
      </c>
      <c r="G686" s="398">
        <v>2</v>
      </c>
      <c r="H686" s="403" t="s">
        <v>1772</v>
      </c>
      <c r="I686" s="374">
        <v>4495054.21</v>
      </c>
      <c r="J686" s="374">
        <v>403724</v>
      </c>
      <c r="K686" s="369">
        <v>1</v>
      </c>
      <c r="L686" s="369">
        <v>1</v>
      </c>
      <c r="M686" s="369">
        <v>0</v>
      </c>
      <c r="N686" s="369">
        <v>0</v>
      </c>
      <c r="Q686" s="368">
        <v>440</v>
      </c>
      <c r="R686" s="369" t="s">
        <v>587</v>
      </c>
      <c r="U686" s="372" t="s">
        <v>451</v>
      </c>
      <c r="W686" s="369" t="s">
        <v>587</v>
      </c>
      <c r="X686" s="369"/>
      <c r="Y686" s="369"/>
      <c r="AK686" s="369">
        <v>2012</v>
      </c>
      <c r="AL686" s="375" t="d">
        <v>2012-06-24</v>
      </c>
      <c r="AM686" s="372" t="s">
        <v>1810</v>
      </c>
      <c r="AN686" s="369" t="s">
        <v>1736</v>
      </c>
      <c r="AO686" s="369" t="s">
        <v>1816</v>
      </c>
      <c r="AP686" s="376">
        <v>2</v>
      </c>
      <c r="AQ686" s="369" t="s">
        <v>1755</v>
      </c>
      <c r="AR686" s="369" t="s">
        <v>587</v>
      </c>
      <c r="AS686" s="369">
        <v>4.7</v>
      </c>
      <c r="AT686" s="369" t="s">
        <v>594</v>
      </c>
      <c r="AU686" s="369">
        <v>4</v>
      </c>
      <c r="AV686" s="369">
        <v>1</v>
      </c>
      <c r="AW686" s="369">
        <v>1</v>
      </c>
      <c r="AX686" s="369">
        <v>0</v>
      </c>
      <c r="AY686" s="369">
        <v>0</v>
      </c>
      <c r="AZ686" s="369" t="s">
        <v>800</v>
      </c>
      <c r="BG686" s="369">
        <v>0</v>
      </c>
      <c r="BH686" s="369">
        <v>25</v>
      </c>
      <c r="BJ686" s="369">
        <v>55</v>
      </c>
      <c r="BK686" s="369">
        <v>0</v>
      </c>
      <c r="BM686" s="369">
        <v>49</v>
      </c>
      <c r="BN686" s="369">
        <v>47</v>
      </c>
      <c r="BP686" s="369">
        <v>4</v>
      </c>
      <c r="BQ686" s="369">
        <v>1</v>
      </c>
    </row>
    <row r="687" spans="1:70" ht="18" customHeight="1">
      <c r="A687" s="369" t="s">
        <v>1742</v>
      </c>
      <c r="B687" s="370" t="s">
        <v>1192</v>
      </c>
      <c r="C687" s="370">
        <v>2012</v>
      </c>
      <c r="D687" s="370" t="str">
        <f t="shared" si="10"/>
        <v>RINW2006-2012</v>
      </c>
      <c r="H687" s="402" t="s">
        <v>620</v>
      </c>
      <c r="Q687" s="368">
        <v>441</v>
      </c>
      <c r="R687" s="369" t="s">
        <v>596</v>
      </c>
      <c r="U687" s="372" t="s">
        <v>620</v>
      </c>
      <c r="W687" s="369" t="s">
        <v>620</v>
      </c>
      <c r="X687" s="369"/>
      <c r="Y687" s="369"/>
      <c r="AK687" s="369">
        <v>2012</v>
      </c>
      <c r="AL687" s="375" t="d">
        <v>2012-06-24</v>
      </c>
      <c r="AM687" s="372" t="s">
        <v>1810</v>
      </c>
      <c r="AN687" s="369" t="s">
        <v>1736</v>
      </c>
      <c r="AO687" s="369" t="s">
        <v>1816</v>
      </c>
      <c r="AP687" s="376">
        <v>2</v>
      </c>
      <c r="AQ687" s="369" t="s">
        <v>1755</v>
      </c>
      <c r="AR687" s="369" t="s">
        <v>587</v>
      </c>
      <c r="AS687" s="369">
        <v>6</v>
      </c>
      <c r="AT687" s="369" t="s">
        <v>585</v>
      </c>
      <c r="AU687" s="369">
        <v>0</v>
      </c>
      <c r="AV687" s="369">
        <v>0</v>
      </c>
      <c r="AW687" s="369">
        <v>1</v>
      </c>
      <c r="AX687" s="369">
        <v>0</v>
      </c>
      <c r="AY687" s="369">
        <v>0</v>
      </c>
      <c r="AZ687" s="369" t="s">
        <v>800</v>
      </c>
    </row>
    <row r="688" spans="1:70" ht="18" customHeight="1">
      <c r="A688" s="369" t="s">
        <v>1742</v>
      </c>
      <c r="B688" s="370" t="s">
        <v>1193</v>
      </c>
      <c r="C688" s="370">
        <v>2012</v>
      </c>
      <c r="D688" s="370" t="str">
        <f t="shared" si="10"/>
        <v>RINW2007-2012</v>
      </c>
      <c r="E688" s="369" t="s">
        <v>707</v>
      </c>
      <c r="F688" s="369" t="s">
        <v>1231</v>
      </c>
      <c r="G688" s="398">
        <v>3</v>
      </c>
      <c r="H688" s="403" t="s">
        <v>1774</v>
      </c>
      <c r="I688" s="374">
        <v>4495044.67</v>
      </c>
      <c r="J688" s="374">
        <v>403709.05</v>
      </c>
      <c r="K688" s="369">
        <v>0</v>
      </c>
      <c r="L688" s="369">
        <v>3</v>
      </c>
      <c r="M688" s="369">
        <v>0</v>
      </c>
      <c r="N688" s="369">
        <v>0</v>
      </c>
      <c r="Q688" s="368">
        <v>442</v>
      </c>
      <c r="R688" s="369" t="s">
        <v>587</v>
      </c>
      <c r="U688" s="372" t="s">
        <v>452</v>
      </c>
      <c r="W688" s="369" t="s">
        <v>587</v>
      </c>
      <c r="X688" s="369"/>
      <c r="Y688" s="369"/>
      <c r="AK688" s="369">
        <v>2012</v>
      </c>
      <c r="AL688" s="375" t="d">
        <v>2012-06-24</v>
      </c>
      <c r="AM688" s="372" t="s">
        <v>1810</v>
      </c>
      <c r="AN688" s="369" t="s">
        <v>1736</v>
      </c>
      <c r="AO688" s="369" t="s">
        <v>1816</v>
      </c>
      <c r="AP688" s="376">
        <v>2</v>
      </c>
      <c r="AQ688" s="369" t="s">
        <v>1755</v>
      </c>
      <c r="AR688" s="369" t="s">
        <v>587</v>
      </c>
      <c r="AS688" s="369">
        <v>15</v>
      </c>
      <c r="AT688" s="369" t="s">
        <v>594</v>
      </c>
      <c r="AU688" s="369">
        <v>20</v>
      </c>
      <c r="AV688" s="369">
        <v>0</v>
      </c>
      <c r="AW688" s="369">
        <v>3</v>
      </c>
      <c r="AX688" s="369">
        <v>0</v>
      </c>
      <c r="AY688" s="369">
        <v>0</v>
      </c>
      <c r="AZ688" s="369" t="s">
        <v>800</v>
      </c>
      <c r="BG688" s="369">
        <v>1</v>
      </c>
      <c r="BH688" s="369">
        <v>85</v>
      </c>
      <c r="BI688" s="369">
        <v>0</v>
      </c>
      <c r="BJ688" s="369">
        <v>97</v>
      </c>
      <c r="BK688" s="369">
        <v>60</v>
      </c>
      <c r="BL688" s="369">
        <v>21</v>
      </c>
      <c r="BM688" s="369">
        <v>71</v>
      </c>
      <c r="BN688" s="369">
        <v>70</v>
      </c>
      <c r="BO688" s="369">
        <v>61</v>
      </c>
      <c r="BP688" s="369">
        <v>4</v>
      </c>
      <c r="BQ688" s="369">
        <v>4</v>
      </c>
      <c r="BR688" s="369">
        <v>4</v>
      </c>
    </row>
    <row r="689" spans="1:57" ht="18" customHeight="1">
      <c r="A689" s="369" t="s">
        <v>1742</v>
      </c>
      <c r="B689" s="370" t="s">
        <v>1194</v>
      </c>
      <c r="C689" s="370">
        <v>2012</v>
      </c>
      <c r="D689" s="370" t="str">
        <f t="shared" si="10"/>
        <v>RINW2008-2012</v>
      </c>
      <c r="H689" s="402" t="s">
        <v>620</v>
      </c>
      <c r="Q689" s="368">
        <v>443</v>
      </c>
      <c r="R689" s="369" t="s">
        <v>596</v>
      </c>
      <c r="U689" s="372" t="s">
        <v>620</v>
      </c>
      <c r="W689" s="369" t="s">
        <v>620</v>
      </c>
      <c r="X689" s="369"/>
      <c r="Y689" s="369"/>
      <c r="AK689" s="369">
        <v>2012</v>
      </c>
      <c r="AL689" s="375" t="d">
        <v>2012-06-24</v>
      </c>
      <c r="AM689" s="372" t="s">
        <v>1810</v>
      </c>
      <c r="AN689" s="369" t="s">
        <v>1736</v>
      </c>
      <c r="AO689" s="369" t="s">
        <v>1816</v>
      </c>
      <c r="AP689" s="376">
        <v>2</v>
      </c>
      <c r="AQ689" s="369" t="s">
        <v>1755</v>
      </c>
      <c r="AR689" s="369" t="s">
        <v>587</v>
      </c>
      <c r="AS689" s="369">
        <v>11.6</v>
      </c>
      <c r="AT689" s="369" t="s">
        <v>594</v>
      </c>
      <c r="AU689" s="369">
        <v>1</v>
      </c>
      <c r="AV689" s="369">
        <v>2</v>
      </c>
      <c r="AW689" s="369">
        <v>0</v>
      </c>
      <c r="AX689" s="369">
        <v>0</v>
      </c>
      <c r="AY689" s="369">
        <v>0</v>
      </c>
      <c r="AZ689" s="369" t="s">
        <v>1224</v>
      </c>
      <c r="BC689" s="369"/>
      <c r="BD689" s="369"/>
      <c r="BE689" s="369"/>
    </row>
    <row r="690" spans="1:57" ht="18" customHeight="1">
      <c r="A690" s="369" t="s">
        <v>1742</v>
      </c>
      <c r="B690" s="370" t="s">
        <v>1195</v>
      </c>
      <c r="C690" s="370">
        <v>2012</v>
      </c>
      <c r="D690" s="370" t="str">
        <f t="shared" si="10"/>
        <v>RINW2009-2012</v>
      </c>
      <c r="H690" s="402" t="s">
        <v>620</v>
      </c>
      <c r="Q690" s="368">
        <v>444</v>
      </c>
      <c r="R690" s="369" t="s">
        <v>596</v>
      </c>
      <c r="U690" s="372" t="s">
        <v>620</v>
      </c>
      <c r="W690" s="369" t="s">
        <v>620</v>
      </c>
      <c r="X690" s="369"/>
      <c r="Y690" s="369"/>
      <c r="AK690" s="369">
        <v>2012</v>
      </c>
      <c r="AL690" s="375" t="d">
        <v>2012-06-24</v>
      </c>
      <c r="AM690" s="372" t="s">
        <v>1810</v>
      </c>
      <c r="AN690" s="369" t="s">
        <v>1736</v>
      </c>
      <c r="AO690" s="369" t="s">
        <v>1816</v>
      </c>
      <c r="AP690" s="376">
        <v>2</v>
      </c>
      <c r="AQ690" s="369" t="s">
        <v>1755</v>
      </c>
      <c r="AR690" s="369" t="s">
        <v>587</v>
      </c>
      <c r="AS690" s="369">
        <v>14</v>
      </c>
      <c r="AT690" s="369" t="s">
        <v>594</v>
      </c>
      <c r="AU690" s="369">
        <v>4</v>
      </c>
      <c r="AV690" s="369">
        <v>0</v>
      </c>
      <c r="AW690" s="369">
        <v>1</v>
      </c>
      <c r="AX690" s="369">
        <v>0</v>
      </c>
      <c r="AY690" s="369">
        <v>0</v>
      </c>
      <c r="AZ690" s="369" t="s">
        <v>800</v>
      </c>
      <c r="BC690" s="369"/>
      <c r="BD690" s="369"/>
      <c r="BE690" s="369"/>
    </row>
    <row r="691" spans="1:57" ht="18" customHeight="1">
      <c r="A691" s="369" t="s">
        <v>1742</v>
      </c>
      <c r="B691" s="370" t="s">
        <v>1196</v>
      </c>
      <c r="C691" s="370">
        <v>2012</v>
      </c>
      <c r="D691" s="370" t="str">
        <f t="shared" si="10"/>
        <v>RINW2010-2012</v>
      </c>
      <c r="H691" s="402" t="s">
        <v>620</v>
      </c>
      <c r="Q691" s="368">
        <v>445</v>
      </c>
      <c r="R691" s="369" t="s">
        <v>596</v>
      </c>
      <c r="U691" s="372" t="s">
        <v>620</v>
      </c>
      <c r="W691" s="369" t="s">
        <v>620</v>
      </c>
      <c r="X691" s="369"/>
      <c r="Y691" s="369"/>
      <c r="AK691" s="369">
        <v>2012</v>
      </c>
      <c r="AL691" s="375" t="d">
        <v>2012-06-24</v>
      </c>
      <c r="AM691" s="372" t="s">
        <v>1810</v>
      </c>
      <c r="AN691" s="369" t="s">
        <v>1736</v>
      </c>
      <c r="AO691" s="369" t="s">
        <v>1816</v>
      </c>
      <c r="AP691" s="376">
        <v>2</v>
      </c>
      <c r="AQ691" s="369" t="s">
        <v>1755</v>
      </c>
      <c r="AR691" s="369" t="s">
        <v>587</v>
      </c>
      <c r="AS691" s="369">
        <v>16.3</v>
      </c>
      <c r="AT691" s="369" t="s">
        <v>585</v>
      </c>
      <c r="AU691" s="369">
        <v>3</v>
      </c>
      <c r="AV691" s="369">
        <v>0</v>
      </c>
      <c r="AW691" s="369">
        <v>6</v>
      </c>
      <c r="AX691" s="369">
        <v>0</v>
      </c>
      <c r="AY691" s="369">
        <v>0</v>
      </c>
      <c r="AZ691" s="369" t="s">
        <v>1225</v>
      </c>
      <c r="BC691" s="369"/>
      <c r="BD691" s="369"/>
      <c r="BE691" s="369"/>
    </row>
    <row r="692" spans="1:57" ht="18" customHeight="1">
      <c r="A692" s="369" t="s">
        <v>1742</v>
      </c>
      <c r="B692" s="370" t="s">
        <v>1197</v>
      </c>
      <c r="C692" s="370">
        <v>2012</v>
      </c>
      <c r="D692" s="370" t="str">
        <f t="shared" si="10"/>
        <v>RINW2011-2012</v>
      </c>
      <c r="H692" s="402" t="s">
        <v>620</v>
      </c>
      <c r="Q692" s="368">
        <v>446</v>
      </c>
      <c r="R692" s="369" t="s">
        <v>596</v>
      </c>
      <c r="U692" s="372" t="s">
        <v>620</v>
      </c>
      <c r="W692" s="369" t="s">
        <v>620</v>
      </c>
      <c r="X692" s="369"/>
      <c r="Y692" s="369"/>
      <c r="AK692" s="369">
        <v>2012</v>
      </c>
      <c r="AL692" s="375" t="d">
        <v>2012-06-24</v>
      </c>
      <c r="AM692" s="372" t="s">
        <v>1810</v>
      </c>
      <c r="AN692" s="369" t="s">
        <v>1736</v>
      </c>
      <c r="AO692" s="369" t="s">
        <v>1816</v>
      </c>
      <c r="AP692" s="376">
        <v>2</v>
      </c>
      <c r="AQ692" s="369" t="s">
        <v>1755</v>
      </c>
      <c r="AR692" s="369" t="s">
        <v>587</v>
      </c>
      <c r="AS692" s="369">
        <v>18.100000000000001</v>
      </c>
      <c r="AT692" s="369" t="s">
        <v>594</v>
      </c>
      <c r="AU692" s="369">
        <v>14</v>
      </c>
      <c r="AV692" s="369">
        <v>0</v>
      </c>
      <c r="AW692" s="369">
        <v>1</v>
      </c>
      <c r="AX692" s="369">
        <v>0</v>
      </c>
      <c r="AY692" s="369">
        <v>0</v>
      </c>
      <c r="AZ692" s="369" t="s">
        <v>1226</v>
      </c>
      <c r="BC692" s="369"/>
      <c r="BD692" s="369"/>
      <c r="BE692" s="369"/>
    </row>
    <row r="693" spans="1:57" ht="18" customHeight="1">
      <c r="A693" s="369" t="s">
        <v>1742</v>
      </c>
      <c r="B693" s="370" t="s">
        <v>1198</v>
      </c>
      <c r="C693" s="370">
        <v>2012</v>
      </c>
      <c r="D693" s="370" t="str">
        <f t="shared" si="10"/>
        <v>RINW2012-2012</v>
      </c>
      <c r="H693" s="402" t="s">
        <v>620</v>
      </c>
      <c r="Q693" s="368">
        <v>447</v>
      </c>
      <c r="R693" s="369" t="s">
        <v>596</v>
      </c>
      <c r="U693" s="372" t="s">
        <v>620</v>
      </c>
      <c r="W693" s="369" t="s">
        <v>620</v>
      </c>
      <c r="X693" s="369"/>
      <c r="Y693" s="369"/>
      <c r="AK693" s="369">
        <v>2012</v>
      </c>
      <c r="AL693" s="375" t="d">
        <v>2012-06-24</v>
      </c>
      <c r="AM693" s="372" t="s">
        <v>1810</v>
      </c>
      <c r="AN693" s="369" t="s">
        <v>1736</v>
      </c>
      <c r="AO693" s="369" t="s">
        <v>1816</v>
      </c>
      <c r="AP693" s="376">
        <v>2</v>
      </c>
      <c r="AQ693" s="369" t="s">
        <v>1755</v>
      </c>
      <c r="AR693" s="369" t="s">
        <v>587</v>
      </c>
      <c r="AS693" s="369">
        <v>20</v>
      </c>
      <c r="AT693" s="369" t="s">
        <v>594</v>
      </c>
      <c r="AU693" s="369">
        <v>0</v>
      </c>
      <c r="AV693" s="369">
        <v>1</v>
      </c>
      <c r="AW693" s="369">
        <v>0</v>
      </c>
      <c r="AX693" s="369">
        <v>0</v>
      </c>
      <c r="AY693" s="369">
        <v>0</v>
      </c>
      <c r="AZ693" s="369" t="s">
        <v>1227</v>
      </c>
      <c r="BC693" s="369"/>
      <c r="BD693" s="369"/>
      <c r="BE693" s="369"/>
    </row>
    <row r="694" spans="1:57" ht="18" customHeight="1">
      <c r="A694" s="369" t="s">
        <v>1742</v>
      </c>
      <c r="B694" s="370" t="s">
        <v>1199</v>
      </c>
      <c r="C694" s="370">
        <v>2012</v>
      </c>
      <c r="D694" s="370" t="str">
        <f t="shared" si="10"/>
        <v>RINW2013-2012</v>
      </c>
      <c r="H694" s="402" t="s">
        <v>620</v>
      </c>
      <c r="Q694" s="368">
        <v>448</v>
      </c>
      <c r="R694" s="369" t="s">
        <v>596</v>
      </c>
      <c r="U694" s="372" t="s">
        <v>620</v>
      </c>
      <c r="W694" s="369" t="s">
        <v>620</v>
      </c>
      <c r="X694" s="369"/>
      <c r="Y694" s="369"/>
      <c r="AK694" s="369">
        <v>2012</v>
      </c>
      <c r="AL694" s="375" t="d">
        <v>2012-06-24</v>
      </c>
      <c r="AM694" s="372" t="s">
        <v>1810</v>
      </c>
      <c r="AN694" s="369" t="s">
        <v>1736</v>
      </c>
      <c r="AO694" s="369" t="s">
        <v>1816</v>
      </c>
      <c r="AP694" s="376">
        <v>2</v>
      </c>
      <c r="AQ694" s="369" t="s">
        <v>1755</v>
      </c>
      <c r="AR694" s="369" t="s">
        <v>587</v>
      </c>
      <c r="AS694" s="369">
        <v>21.4</v>
      </c>
      <c r="AT694" s="369" t="s">
        <v>594</v>
      </c>
      <c r="AU694" s="369">
        <v>3</v>
      </c>
      <c r="AV694" s="369">
        <v>0</v>
      </c>
      <c r="AW694" s="369">
        <v>1</v>
      </c>
      <c r="AX694" s="369">
        <v>0</v>
      </c>
      <c r="AY694" s="369">
        <v>0</v>
      </c>
      <c r="AZ694" s="369" t="s">
        <v>1225</v>
      </c>
      <c r="BC694" s="369"/>
      <c r="BD694" s="369"/>
      <c r="BE694" s="369"/>
    </row>
    <row r="695" spans="1:57" ht="18" customHeight="1">
      <c r="A695" s="369" t="s">
        <v>1742</v>
      </c>
      <c r="B695" s="370" t="s">
        <v>1200</v>
      </c>
      <c r="C695" s="370">
        <v>2012</v>
      </c>
      <c r="D695" s="370" t="str">
        <f t="shared" si="10"/>
        <v>RINW2014-2012</v>
      </c>
      <c r="H695" s="402" t="s">
        <v>620</v>
      </c>
      <c r="Q695" s="368">
        <v>449</v>
      </c>
      <c r="R695" s="369" t="s">
        <v>596</v>
      </c>
      <c r="U695" s="372" t="s">
        <v>620</v>
      </c>
      <c r="W695" s="369" t="s">
        <v>620</v>
      </c>
      <c r="X695" s="369"/>
      <c r="Y695" s="369"/>
      <c r="AK695" s="369">
        <v>2012</v>
      </c>
      <c r="AL695" s="375" t="d">
        <v>2012-06-24</v>
      </c>
      <c r="AM695" s="372" t="s">
        <v>1810</v>
      </c>
      <c r="AN695" s="369" t="s">
        <v>1736</v>
      </c>
      <c r="AO695" s="369" t="s">
        <v>1816</v>
      </c>
      <c r="AP695" s="376">
        <v>2</v>
      </c>
      <c r="AQ695" s="369" t="s">
        <v>1755</v>
      </c>
      <c r="AR695" s="369" t="s">
        <v>587</v>
      </c>
      <c r="AS695" s="369">
        <v>22.5</v>
      </c>
      <c r="AT695" s="369" t="s">
        <v>594</v>
      </c>
      <c r="AU695" s="369">
        <v>5</v>
      </c>
      <c r="AV695" s="369">
        <v>0</v>
      </c>
      <c r="AW695" s="369">
        <v>1</v>
      </c>
      <c r="AX695" s="369">
        <v>0</v>
      </c>
      <c r="AY695" s="369">
        <v>0</v>
      </c>
      <c r="AZ695" s="369" t="s">
        <v>1225</v>
      </c>
      <c r="BC695" s="369"/>
      <c r="BD695" s="369"/>
      <c r="BE695" s="369"/>
    </row>
    <row r="696" spans="1:57" ht="18" customHeight="1">
      <c r="A696" s="369" t="s">
        <v>1742</v>
      </c>
      <c r="B696" s="370" t="s">
        <v>1201</v>
      </c>
      <c r="C696" s="370">
        <v>2012</v>
      </c>
      <c r="D696" s="370" t="str">
        <f t="shared" si="10"/>
        <v>RINW2015-2012</v>
      </c>
      <c r="H696" s="402" t="s">
        <v>620</v>
      </c>
      <c r="P696" s="369" t="s">
        <v>1228</v>
      </c>
      <c r="Q696" s="368">
        <v>450</v>
      </c>
      <c r="R696" s="369" t="s">
        <v>596</v>
      </c>
      <c r="U696" s="372" t="s">
        <v>620</v>
      </c>
      <c r="W696" s="369" t="s">
        <v>620</v>
      </c>
      <c r="X696" s="369"/>
      <c r="Y696" s="369"/>
      <c r="AK696" s="369">
        <v>2012</v>
      </c>
      <c r="AL696" s="375" t="d">
        <v>2012-06-24</v>
      </c>
      <c r="AM696" s="372" t="s">
        <v>1810</v>
      </c>
      <c r="AN696" s="369" t="s">
        <v>1736</v>
      </c>
      <c r="AO696" s="369" t="s">
        <v>1816</v>
      </c>
      <c r="AP696" s="376">
        <v>2</v>
      </c>
      <c r="AQ696" s="369" t="s">
        <v>1755</v>
      </c>
      <c r="AR696" s="369" t="s">
        <v>587</v>
      </c>
      <c r="AS696" s="369">
        <v>24.7</v>
      </c>
      <c r="AT696" s="369" t="s">
        <v>594</v>
      </c>
      <c r="AU696" s="369">
        <v>4</v>
      </c>
      <c r="AV696" s="369">
        <v>0</v>
      </c>
      <c r="AW696" s="369">
        <v>1</v>
      </c>
      <c r="AX696" s="369">
        <v>0</v>
      </c>
      <c r="AY696" s="369">
        <v>0</v>
      </c>
      <c r="AZ696" s="369" t="s">
        <v>1225</v>
      </c>
      <c r="BC696" s="369"/>
      <c r="BD696" s="369"/>
      <c r="BE696" s="369"/>
    </row>
    <row r="697" spans="1:57" ht="18" customHeight="1">
      <c r="A697" s="369" t="s">
        <v>1742</v>
      </c>
      <c r="B697" s="370" t="s">
        <v>1202</v>
      </c>
      <c r="C697" s="370">
        <v>2012</v>
      </c>
      <c r="D697" s="370" t="str">
        <f t="shared" si="10"/>
        <v>RINW2016-2012</v>
      </c>
      <c r="H697" s="402" t="s">
        <v>620</v>
      </c>
      <c r="P697" s="369" t="s">
        <v>1229</v>
      </c>
      <c r="Q697" s="368">
        <v>451</v>
      </c>
      <c r="R697" s="369" t="s">
        <v>596</v>
      </c>
      <c r="U697" s="372" t="s">
        <v>620</v>
      </c>
      <c r="W697" s="369" t="s">
        <v>620</v>
      </c>
      <c r="X697" s="369"/>
      <c r="Y697" s="369"/>
      <c r="AK697" s="369">
        <v>2012</v>
      </c>
      <c r="AL697" s="375" t="d">
        <v>2012-06-24</v>
      </c>
      <c r="AM697" s="372" t="s">
        <v>1810</v>
      </c>
      <c r="AN697" s="369" t="s">
        <v>1736</v>
      </c>
      <c r="AO697" s="369" t="s">
        <v>1816</v>
      </c>
      <c r="AP697" s="376">
        <v>2</v>
      </c>
      <c r="AQ697" s="369" t="s">
        <v>1755</v>
      </c>
      <c r="AR697" s="369" t="s">
        <v>587</v>
      </c>
      <c r="AS697" s="369">
        <v>24.7</v>
      </c>
      <c r="AT697" s="369" t="s">
        <v>594</v>
      </c>
      <c r="AU697" s="369">
        <v>7</v>
      </c>
      <c r="AV697" s="369">
        <v>1</v>
      </c>
      <c r="AW697" s="369">
        <v>2</v>
      </c>
      <c r="AX697" s="369">
        <v>0</v>
      </c>
      <c r="AY697" s="369">
        <v>0</v>
      </c>
      <c r="BC697" s="369"/>
      <c r="BD697" s="369"/>
      <c r="BE697" s="369"/>
    </row>
    <row r="698" spans="1:57" ht="18" customHeight="1">
      <c r="A698" s="369" t="s">
        <v>1742</v>
      </c>
      <c r="B698" s="370" t="s">
        <v>1203</v>
      </c>
      <c r="C698" s="370">
        <v>2012</v>
      </c>
      <c r="D698" s="370" t="str">
        <f t="shared" si="10"/>
        <v>RINW2017-2012</v>
      </c>
      <c r="H698" s="402" t="s">
        <v>620</v>
      </c>
      <c r="Q698" s="368">
        <v>452</v>
      </c>
      <c r="R698" s="369" t="s">
        <v>596</v>
      </c>
      <c r="U698" s="372" t="s">
        <v>620</v>
      </c>
      <c r="W698" s="369" t="s">
        <v>620</v>
      </c>
      <c r="X698" s="369"/>
      <c r="Y698" s="369"/>
      <c r="AK698" s="369">
        <v>2012</v>
      </c>
      <c r="AL698" s="375" t="d">
        <v>2012-06-24</v>
      </c>
      <c r="AM698" s="372" t="s">
        <v>1810</v>
      </c>
      <c r="AN698" s="369" t="s">
        <v>1736</v>
      </c>
      <c r="AO698" s="369" t="s">
        <v>1816</v>
      </c>
      <c r="AP698" s="376">
        <v>2</v>
      </c>
      <c r="AQ698" s="369" t="s">
        <v>1755</v>
      </c>
      <c r="AR698" s="369" t="s">
        <v>587</v>
      </c>
      <c r="AS698" s="369">
        <v>26.2</v>
      </c>
      <c r="AT698" s="369" t="s">
        <v>585</v>
      </c>
      <c r="AU698" s="369">
        <v>18</v>
      </c>
      <c r="AV698" s="369">
        <v>0</v>
      </c>
      <c r="AW698" s="369">
        <v>4</v>
      </c>
      <c r="AX698" s="369">
        <v>0</v>
      </c>
      <c r="AY698" s="369">
        <v>0</v>
      </c>
      <c r="AZ698" s="369" t="s">
        <v>800</v>
      </c>
      <c r="BC698" s="369"/>
      <c r="BD698" s="369"/>
      <c r="BE698" s="369"/>
    </row>
    <row r="699" spans="1:57" ht="18" customHeight="1">
      <c r="A699" s="369" t="s">
        <v>1742</v>
      </c>
      <c r="B699" s="370" t="s">
        <v>1204</v>
      </c>
      <c r="C699" s="370">
        <v>2012</v>
      </c>
      <c r="D699" s="370" t="str">
        <f t="shared" si="10"/>
        <v>RINW2018-2012</v>
      </c>
      <c r="H699" s="402" t="s">
        <v>620</v>
      </c>
      <c r="Q699" s="368">
        <v>453</v>
      </c>
      <c r="R699" s="369" t="s">
        <v>596</v>
      </c>
      <c r="U699" s="372" t="s">
        <v>620</v>
      </c>
      <c r="W699" s="369" t="s">
        <v>620</v>
      </c>
      <c r="X699" s="369"/>
      <c r="Y699" s="369"/>
      <c r="AK699" s="369">
        <v>2012</v>
      </c>
      <c r="AL699" s="375" t="d">
        <v>2012-06-24</v>
      </c>
      <c r="AM699" s="372" t="s">
        <v>1810</v>
      </c>
      <c r="AN699" s="369" t="s">
        <v>1736</v>
      </c>
      <c r="AO699" s="369" t="s">
        <v>1816</v>
      </c>
      <c r="AP699" s="376">
        <v>2</v>
      </c>
      <c r="AQ699" s="369" t="s">
        <v>1755</v>
      </c>
      <c r="AR699" s="369" t="s">
        <v>587</v>
      </c>
      <c r="AS699" s="369">
        <v>27.2</v>
      </c>
      <c r="AT699" s="369" t="s">
        <v>585</v>
      </c>
      <c r="AU699" s="369">
        <v>17</v>
      </c>
      <c r="AV699" s="369">
        <v>0</v>
      </c>
      <c r="AW699" s="369">
        <v>2</v>
      </c>
      <c r="AX699" s="369">
        <v>0</v>
      </c>
      <c r="AY699" s="369">
        <v>0</v>
      </c>
      <c r="AZ699" s="369" t="s">
        <v>800</v>
      </c>
      <c r="BC699" s="369"/>
      <c r="BD699" s="369"/>
      <c r="BE699" s="369"/>
    </row>
    <row r="700" spans="1:57" ht="18" customHeight="1">
      <c r="A700" s="369" t="s">
        <v>1742</v>
      </c>
      <c r="B700" s="370" t="s">
        <v>1205</v>
      </c>
      <c r="C700" s="370">
        <v>2012</v>
      </c>
      <c r="D700" s="370" t="str">
        <f t="shared" si="10"/>
        <v>RINW2019-2012</v>
      </c>
      <c r="H700" s="402" t="s">
        <v>620</v>
      </c>
      <c r="P700" s="369" t="s">
        <v>1229</v>
      </c>
      <c r="Q700" s="368">
        <v>454</v>
      </c>
      <c r="R700" s="369" t="s">
        <v>596</v>
      </c>
      <c r="U700" s="372" t="s">
        <v>620</v>
      </c>
      <c r="W700" s="369" t="s">
        <v>620</v>
      </c>
      <c r="X700" s="369"/>
      <c r="Y700" s="369"/>
      <c r="AK700" s="369">
        <v>2012</v>
      </c>
      <c r="AL700" s="375" t="d">
        <v>2012-06-24</v>
      </c>
      <c r="AM700" s="372" t="s">
        <v>1810</v>
      </c>
      <c r="AN700" s="369" t="s">
        <v>1736</v>
      </c>
      <c r="AO700" s="369" t="s">
        <v>1816</v>
      </c>
      <c r="AP700" s="376">
        <v>2</v>
      </c>
      <c r="AQ700" s="369" t="s">
        <v>1755</v>
      </c>
      <c r="AR700" s="369" t="s">
        <v>587</v>
      </c>
      <c r="AS700" s="369">
        <v>32.5</v>
      </c>
      <c r="AT700" s="369" t="s">
        <v>594</v>
      </c>
      <c r="AU700" s="369">
        <v>19</v>
      </c>
      <c r="AV700" s="369">
        <v>0</v>
      </c>
      <c r="AW700" s="369">
        <v>4</v>
      </c>
      <c r="AX700" s="369">
        <v>0</v>
      </c>
      <c r="AY700" s="369">
        <v>0</v>
      </c>
      <c r="AZ700" s="369" t="s">
        <v>800</v>
      </c>
      <c r="BC700" s="369"/>
      <c r="BD700" s="369"/>
      <c r="BE700" s="369"/>
    </row>
    <row r="701" spans="1:57" ht="18" customHeight="1">
      <c r="A701" s="369" t="s">
        <v>1742</v>
      </c>
      <c r="B701" s="370" t="s">
        <v>1206</v>
      </c>
      <c r="C701" s="370">
        <v>2012</v>
      </c>
      <c r="D701" s="370" t="str">
        <f t="shared" si="10"/>
        <v>RINW2020-2012</v>
      </c>
      <c r="H701" s="402" t="s">
        <v>620</v>
      </c>
      <c r="Q701" s="368">
        <v>455</v>
      </c>
      <c r="R701" s="369" t="s">
        <v>596</v>
      </c>
      <c r="U701" s="372" t="s">
        <v>620</v>
      </c>
      <c r="W701" s="369" t="s">
        <v>620</v>
      </c>
      <c r="X701" s="369"/>
      <c r="Y701" s="369"/>
      <c r="AK701" s="369">
        <v>2012</v>
      </c>
      <c r="AL701" s="375" t="d">
        <v>2012-06-24</v>
      </c>
      <c r="AM701" s="372" t="s">
        <v>1810</v>
      </c>
      <c r="AN701" s="369" t="s">
        <v>1736</v>
      </c>
      <c r="AO701" s="369" t="s">
        <v>1816</v>
      </c>
      <c r="AP701" s="376">
        <v>2</v>
      </c>
      <c r="AQ701" s="369" t="s">
        <v>1755</v>
      </c>
      <c r="AR701" s="369" t="s">
        <v>587</v>
      </c>
      <c r="AS701" s="369">
        <v>32.299999999999997</v>
      </c>
      <c r="AT701" s="369" t="s">
        <v>594</v>
      </c>
      <c r="AU701" s="369">
        <v>4</v>
      </c>
      <c r="AV701" s="369">
        <v>0</v>
      </c>
      <c r="AW701" s="369">
        <v>1</v>
      </c>
      <c r="AX701" s="369">
        <v>0</v>
      </c>
      <c r="AY701" s="369">
        <v>0</v>
      </c>
      <c r="AZ701" s="369" t="s">
        <v>800</v>
      </c>
      <c r="BC701" s="369"/>
      <c r="BD701" s="369"/>
      <c r="BE701" s="369"/>
    </row>
    <row r="702" spans="1:57" ht="18" customHeight="1">
      <c r="A702" s="369" t="s">
        <v>1742</v>
      </c>
      <c r="B702" s="370" t="s">
        <v>1207</v>
      </c>
      <c r="C702" s="370">
        <v>2012</v>
      </c>
      <c r="D702" s="370" t="str">
        <f t="shared" si="10"/>
        <v>RINW2021-2012</v>
      </c>
      <c r="H702" s="402" t="s">
        <v>620</v>
      </c>
      <c r="Q702" s="368">
        <v>456</v>
      </c>
      <c r="R702" s="369" t="s">
        <v>596</v>
      </c>
      <c r="U702" s="372" t="s">
        <v>620</v>
      </c>
      <c r="W702" s="369" t="s">
        <v>620</v>
      </c>
      <c r="X702" s="369"/>
      <c r="Y702" s="369"/>
      <c r="AK702" s="369">
        <v>2012</v>
      </c>
      <c r="AL702" s="375" t="d">
        <v>2012-06-24</v>
      </c>
      <c r="AM702" s="372" t="s">
        <v>1810</v>
      </c>
      <c r="AN702" s="369" t="s">
        <v>1736</v>
      </c>
      <c r="AO702" s="369" t="s">
        <v>1816</v>
      </c>
      <c r="AP702" s="376">
        <v>2</v>
      </c>
      <c r="AQ702" s="369" t="s">
        <v>1755</v>
      </c>
      <c r="AR702" s="369" t="s">
        <v>587</v>
      </c>
      <c r="AS702" s="369">
        <v>44</v>
      </c>
      <c r="AT702" s="369" t="s">
        <v>585</v>
      </c>
      <c r="AU702" s="369">
        <v>20</v>
      </c>
      <c r="AV702" s="369">
        <v>0</v>
      </c>
      <c r="AW702" s="369">
        <v>3</v>
      </c>
      <c r="AX702" s="369">
        <v>0</v>
      </c>
      <c r="AY702" s="369">
        <v>0</v>
      </c>
      <c r="AZ702" s="369" t="s">
        <v>800</v>
      </c>
      <c r="BC702" s="369"/>
      <c r="BD702" s="369"/>
      <c r="BE702" s="369"/>
    </row>
    <row r="703" spans="1:57" ht="18" customHeight="1">
      <c r="A703" s="369" t="s">
        <v>1742</v>
      </c>
      <c r="B703" s="370" t="s">
        <v>1208</v>
      </c>
      <c r="C703" s="370">
        <v>2012</v>
      </c>
      <c r="D703" s="370" t="str">
        <f t="shared" si="10"/>
        <v>RINW2022-2012</v>
      </c>
      <c r="H703" s="402" t="s">
        <v>620</v>
      </c>
      <c r="Q703" s="368">
        <v>457</v>
      </c>
      <c r="R703" s="369" t="s">
        <v>596</v>
      </c>
      <c r="U703" s="372" t="s">
        <v>620</v>
      </c>
      <c r="W703" s="369" t="s">
        <v>620</v>
      </c>
      <c r="X703" s="369"/>
      <c r="Y703" s="369"/>
      <c r="AK703" s="369">
        <v>2012</v>
      </c>
      <c r="AL703" s="375" t="d">
        <v>2012-06-24</v>
      </c>
      <c r="AM703" s="372" t="s">
        <v>1810</v>
      </c>
      <c r="AN703" s="369" t="s">
        <v>1736</v>
      </c>
      <c r="AO703" s="369" t="s">
        <v>1816</v>
      </c>
      <c r="AP703" s="376">
        <v>2</v>
      </c>
      <c r="AQ703" s="369" t="s">
        <v>1755</v>
      </c>
      <c r="AR703" s="369" t="s">
        <v>587</v>
      </c>
      <c r="AS703" s="369">
        <v>46</v>
      </c>
      <c r="AT703" s="369" t="s">
        <v>585</v>
      </c>
      <c r="AU703" s="369">
        <v>13</v>
      </c>
      <c r="AV703" s="369">
        <v>0</v>
      </c>
      <c r="AW703" s="369">
        <v>1</v>
      </c>
      <c r="AX703" s="369">
        <v>0</v>
      </c>
      <c r="AY703" s="369">
        <v>0</v>
      </c>
      <c r="AZ703" s="369" t="s">
        <v>800</v>
      </c>
      <c r="BC703" s="369"/>
      <c r="BD703" s="369"/>
      <c r="BE703" s="369"/>
    </row>
    <row r="704" spans="1:57" ht="18" customHeight="1">
      <c r="A704" s="369" t="s">
        <v>1742</v>
      </c>
      <c r="B704" s="370" t="s">
        <v>1209</v>
      </c>
      <c r="C704" s="370">
        <v>2012</v>
      </c>
      <c r="D704" s="370" t="str">
        <f t="shared" si="10"/>
        <v>RINW2023-2012</v>
      </c>
      <c r="H704" s="402" t="s">
        <v>620</v>
      </c>
      <c r="Q704" s="368">
        <v>458</v>
      </c>
      <c r="R704" s="369" t="s">
        <v>596</v>
      </c>
      <c r="U704" s="372" t="s">
        <v>620</v>
      </c>
      <c r="W704" s="369" t="s">
        <v>620</v>
      </c>
      <c r="X704" s="369"/>
      <c r="Y704" s="369"/>
      <c r="AK704" s="369">
        <v>2012</v>
      </c>
      <c r="AL704" s="375" t="d">
        <v>2012-06-24</v>
      </c>
      <c r="AM704" s="372" t="s">
        <v>1810</v>
      </c>
      <c r="AN704" s="369" t="s">
        <v>1736</v>
      </c>
      <c r="AO704" s="369" t="s">
        <v>1816</v>
      </c>
      <c r="AP704" s="376">
        <v>2</v>
      </c>
      <c r="AQ704" s="369" t="s">
        <v>1755</v>
      </c>
      <c r="AR704" s="369" t="s">
        <v>587</v>
      </c>
      <c r="AS704" s="369">
        <v>47.3</v>
      </c>
      <c r="AT704" s="369" t="s">
        <v>585</v>
      </c>
      <c r="AU704" s="369">
        <v>31</v>
      </c>
      <c r="AV704" s="369">
        <v>0</v>
      </c>
      <c r="AW704" s="369">
        <v>1</v>
      </c>
      <c r="AX704" s="369">
        <v>0</v>
      </c>
      <c r="AY704" s="369">
        <v>0</v>
      </c>
      <c r="AZ704" s="369" t="s">
        <v>800</v>
      </c>
      <c r="BC704" s="369"/>
      <c r="BD704" s="369"/>
      <c r="BE704" s="369"/>
    </row>
    <row r="705" spans="1:70" ht="18" customHeight="1">
      <c r="A705" s="369" t="s">
        <v>1742</v>
      </c>
      <c r="B705" s="370" t="s">
        <v>1210</v>
      </c>
      <c r="C705" s="370">
        <v>2012</v>
      </c>
      <c r="D705" s="370" t="str">
        <f t="shared" si="10"/>
        <v>RINW2024-2012</v>
      </c>
      <c r="H705" s="402" t="s">
        <v>620</v>
      </c>
      <c r="Q705" s="368">
        <v>459</v>
      </c>
      <c r="R705" s="369" t="s">
        <v>596</v>
      </c>
      <c r="U705" s="372" t="s">
        <v>620</v>
      </c>
      <c r="W705" s="369" t="s">
        <v>620</v>
      </c>
      <c r="X705" s="369"/>
      <c r="Y705" s="369"/>
      <c r="AK705" s="369">
        <v>2012</v>
      </c>
      <c r="AL705" s="375" t="d">
        <v>2012-06-24</v>
      </c>
      <c r="AM705" s="372" t="s">
        <v>1810</v>
      </c>
      <c r="AN705" s="369" t="s">
        <v>1736</v>
      </c>
      <c r="AO705" s="369" t="s">
        <v>1816</v>
      </c>
      <c r="AP705" s="376">
        <v>2</v>
      </c>
      <c r="AQ705" s="369" t="s">
        <v>1755</v>
      </c>
      <c r="AR705" s="369" t="s">
        <v>587</v>
      </c>
      <c r="AS705" s="369">
        <v>48.3</v>
      </c>
      <c r="AT705" s="369" t="s">
        <v>585</v>
      </c>
      <c r="AU705" s="369">
        <v>17</v>
      </c>
      <c r="AV705" s="369">
        <v>0</v>
      </c>
      <c r="AW705" s="369">
        <v>1</v>
      </c>
      <c r="AX705" s="369">
        <v>0</v>
      </c>
      <c r="AY705" s="369">
        <v>0</v>
      </c>
      <c r="AZ705" s="369" t="s">
        <v>800</v>
      </c>
      <c r="BC705" s="369"/>
      <c r="BD705" s="369"/>
      <c r="BE705" s="369"/>
    </row>
    <row r="706" spans="1:70" ht="18" customHeight="1">
      <c r="A706" s="369" t="s">
        <v>1742</v>
      </c>
      <c r="B706" s="370" t="s">
        <v>1211</v>
      </c>
      <c r="C706" s="370">
        <v>2012</v>
      </c>
      <c r="D706" s="370" t="str">
        <f t="shared" si="10"/>
        <v>RINW2025-2012</v>
      </c>
      <c r="H706" s="402" t="s">
        <v>620</v>
      </c>
      <c r="Q706" s="368">
        <v>460</v>
      </c>
      <c r="R706" s="369" t="s">
        <v>596</v>
      </c>
      <c r="U706" s="372" t="s">
        <v>620</v>
      </c>
      <c r="W706" s="369" t="s">
        <v>620</v>
      </c>
      <c r="X706" s="369"/>
      <c r="Y706" s="369"/>
      <c r="AK706" s="369">
        <v>2012</v>
      </c>
      <c r="AL706" s="375" t="d">
        <v>2012-06-24</v>
      </c>
      <c r="AM706" s="372" t="s">
        <v>1810</v>
      </c>
      <c r="AN706" s="369" t="s">
        <v>1736</v>
      </c>
      <c r="AO706" s="369" t="s">
        <v>1816</v>
      </c>
      <c r="AP706" s="376">
        <v>2</v>
      </c>
      <c r="AQ706" s="369" t="s">
        <v>1755</v>
      </c>
      <c r="AR706" s="369" t="s">
        <v>587</v>
      </c>
      <c r="AS706" s="369">
        <v>59.5</v>
      </c>
      <c r="AT706" s="369" t="s">
        <v>585</v>
      </c>
      <c r="AU706" s="369">
        <v>25</v>
      </c>
      <c r="AV706" s="369">
        <v>0</v>
      </c>
      <c r="AW706" s="369">
        <v>2</v>
      </c>
      <c r="AX706" s="369">
        <v>0</v>
      </c>
      <c r="AY706" s="369">
        <v>0</v>
      </c>
      <c r="AZ706" s="369" t="s">
        <v>800</v>
      </c>
      <c r="BC706" s="369"/>
      <c r="BD706" s="369"/>
      <c r="BE706" s="369"/>
    </row>
    <row r="707" spans="1:70" ht="18" customHeight="1">
      <c r="A707" s="369" t="s">
        <v>1742</v>
      </c>
      <c r="B707" s="370" t="s">
        <v>1212</v>
      </c>
      <c r="C707" s="370">
        <v>2012</v>
      </c>
      <c r="D707" s="370" t="str">
        <f t="shared" ref="D707:D767" si="11">B707&amp;"-"&amp;C707</f>
        <v>RINW2026-2012</v>
      </c>
      <c r="E707" s="369" t="s">
        <v>707</v>
      </c>
      <c r="F707" s="369" t="s">
        <v>1231</v>
      </c>
      <c r="G707" s="398">
        <v>7</v>
      </c>
      <c r="H707" s="403" t="s">
        <v>529</v>
      </c>
      <c r="I707" s="374">
        <v>4494991.62</v>
      </c>
      <c r="J707" s="374">
        <v>403758.72</v>
      </c>
      <c r="K707" s="369">
        <v>0</v>
      </c>
      <c r="L707" s="369">
        <v>2</v>
      </c>
      <c r="M707" s="369">
        <v>0</v>
      </c>
      <c r="N707" s="369">
        <v>3</v>
      </c>
      <c r="Q707" s="368">
        <v>461</v>
      </c>
      <c r="R707" s="369" t="s">
        <v>587</v>
      </c>
      <c r="U707" s="372" t="s">
        <v>453</v>
      </c>
      <c r="W707" s="369" t="s">
        <v>587</v>
      </c>
      <c r="X707" s="369"/>
      <c r="Y707" s="369"/>
      <c r="AK707" s="369">
        <v>2012</v>
      </c>
      <c r="AL707" s="375" t="d">
        <v>2012-06-24</v>
      </c>
      <c r="AM707" s="372" t="s">
        <v>1810</v>
      </c>
      <c r="AN707" s="369" t="s">
        <v>1736</v>
      </c>
      <c r="AO707" s="369" t="s">
        <v>1816</v>
      </c>
      <c r="AP707" s="376">
        <v>2</v>
      </c>
      <c r="AQ707" s="369" t="s">
        <v>1755</v>
      </c>
      <c r="AR707" s="369" t="s">
        <v>587</v>
      </c>
      <c r="AS707" s="369">
        <v>63</v>
      </c>
      <c r="AT707" s="369" t="s">
        <v>585</v>
      </c>
      <c r="AU707" s="369">
        <v>36</v>
      </c>
      <c r="AV707" s="369">
        <v>0</v>
      </c>
      <c r="AW707" s="369">
        <v>2</v>
      </c>
      <c r="AX707" s="369">
        <v>0</v>
      </c>
      <c r="AY707" s="369">
        <v>0</v>
      </c>
      <c r="AZ707" s="369" t="s">
        <v>800</v>
      </c>
      <c r="BG707" s="369">
        <v>0</v>
      </c>
      <c r="BH707" s="369">
        <v>0</v>
      </c>
      <c r="BI707" s="369">
        <v>0</v>
      </c>
      <c r="BJ707" s="369">
        <v>35</v>
      </c>
      <c r="BK707" s="369">
        <v>15</v>
      </c>
      <c r="BL707" s="369">
        <v>0</v>
      </c>
      <c r="BM707" s="369">
        <v>56</v>
      </c>
      <c r="BN707" s="369">
        <v>46</v>
      </c>
      <c r="BO707" s="369">
        <v>44</v>
      </c>
      <c r="BP707" s="369">
        <v>6</v>
      </c>
      <c r="BQ707" s="369">
        <v>6</v>
      </c>
      <c r="BR707" s="369">
        <v>0</v>
      </c>
    </row>
    <row r="708" spans="1:70" ht="18" customHeight="1">
      <c r="A708" s="369" t="s">
        <v>1742</v>
      </c>
      <c r="B708" s="370" t="s">
        <v>1213</v>
      </c>
      <c r="C708" s="370">
        <v>2012</v>
      </c>
      <c r="D708" s="370" t="str">
        <f t="shared" si="11"/>
        <v>RINW2027-2012</v>
      </c>
      <c r="H708" s="402" t="s">
        <v>620</v>
      </c>
      <c r="Q708" s="368">
        <v>462</v>
      </c>
      <c r="R708" s="369" t="s">
        <v>596</v>
      </c>
      <c r="U708" s="372" t="s">
        <v>620</v>
      </c>
      <c r="W708" s="369" t="s">
        <v>620</v>
      </c>
      <c r="X708" s="369"/>
      <c r="Y708" s="369"/>
      <c r="AK708" s="369">
        <v>2012</v>
      </c>
      <c r="AL708" s="375" t="d">
        <v>2012-06-24</v>
      </c>
      <c r="AM708" s="372" t="s">
        <v>1810</v>
      </c>
      <c r="AN708" s="369" t="s">
        <v>1736</v>
      </c>
      <c r="AO708" s="369" t="s">
        <v>1816</v>
      </c>
      <c r="AP708" s="376">
        <v>2</v>
      </c>
      <c r="AQ708" s="369" t="s">
        <v>1755</v>
      </c>
      <c r="AR708" s="369" t="s">
        <v>587</v>
      </c>
      <c r="AS708" s="369">
        <v>63.4</v>
      </c>
      <c r="AT708" s="369" t="s">
        <v>585</v>
      </c>
      <c r="AU708" s="369">
        <v>21</v>
      </c>
      <c r="AV708" s="369">
        <v>0</v>
      </c>
      <c r="AW708" s="369">
        <v>2</v>
      </c>
      <c r="AX708" s="369">
        <v>0</v>
      </c>
      <c r="AY708" s="369">
        <v>0</v>
      </c>
      <c r="AZ708" s="369" t="s">
        <v>800</v>
      </c>
      <c r="BC708" s="369"/>
      <c r="BD708" s="369"/>
      <c r="BE708" s="369"/>
    </row>
    <row r="709" spans="1:70" ht="18" customHeight="1">
      <c r="A709" s="369" t="s">
        <v>1742</v>
      </c>
      <c r="B709" s="370" t="s">
        <v>1214</v>
      </c>
      <c r="C709" s="370">
        <v>2012</v>
      </c>
      <c r="D709" s="370" t="str">
        <f t="shared" si="11"/>
        <v>RINW2028-2012</v>
      </c>
      <c r="E709" s="369" t="s">
        <v>707</v>
      </c>
      <c r="F709" s="369" t="s">
        <v>1231</v>
      </c>
      <c r="G709" s="398">
        <v>8</v>
      </c>
      <c r="H709" s="403" t="s">
        <v>516</v>
      </c>
      <c r="I709" s="374">
        <v>4494982.78</v>
      </c>
      <c r="J709" s="374">
        <v>403757.77</v>
      </c>
      <c r="K709" s="369">
        <v>0</v>
      </c>
      <c r="L709" s="369">
        <v>5</v>
      </c>
      <c r="M709" s="369">
        <v>0</v>
      </c>
      <c r="N709" s="369">
        <v>0</v>
      </c>
      <c r="Q709" s="368">
        <v>463</v>
      </c>
      <c r="R709" s="369" t="s">
        <v>587</v>
      </c>
      <c r="U709" s="372" t="s">
        <v>454</v>
      </c>
      <c r="W709" s="369" t="s">
        <v>587</v>
      </c>
      <c r="X709" s="369"/>
      <c r="Y709" s="369"/>
      <c r="AK709" s="369">
        <v>2012</v>
      </c>
      <c r="AL709" s="375" t="d">
        <v>2012-06-24</v>
      </c>
      <c r="AM709" s="372" t="s">
        <v>1810</v>
      </c>
      <c r="AN709" s="369" t="s">
        <v>1736</v>
      </c>
      <c r="AO709" s="369" t="s">
        <v>1816</v>
      </c>
      <c r="AP709" s="376">
        <v>2</v>
      </c>
      <c r="AQ709" s="369" t="s">
        <v>1755</v>
      </c>
      <c r="AR709" s="369" t="s">
        <v>587</v>
      </c>
      <c r="AS709" s="369">
        <v>72.5</v>
      </c>
      <c r="AT709" s="369" t="s">
        <v>585</v>
      </c>
      <c r="AU709" s="369">
        <v>40</v>
      </c>
      <c r="AV709" s="369">
        <v>0</v>
      </c>
      <c r="AW709" s="369">
        <v>5</v>
      </c>
      <c r="AX709" s="369">
        <v>0</v>
      </c>
      <c r="AY709" s="369">
        <v>0</v>
      </c>
      <c r="AZ709" s="369" t="s">
        <v>800</v>
      </c>
      <c r="BG709" s="369">
        <v>0</v>
      </c>
      <c r="BH709" s="369">
        <v>0</v>
      </c>
      <c r="BI709" s="369">
        <v>0</v>
      </c>
      <c r="BJ709" s="369">
        <v>110</v>
      </c>
      <c r="BK709" s="369">
        <v>93</v>
      </c>
      <c r="BL709" s="369">
        <v>105</v>
      </c>
      <c r="BM709" s="369">
        <v>51</v>
      </c>
      <c r="BN709" s="369">
        <v>50</v>
      </c>
      <c r="BO709" s="369">
        <v>49</v>
      </c>
      <c r="BP709" s="369">
        <v>5</v>
      </c>
      <c r="BQ709" s="369">
        <v>5</v>
      </c>
      <c r="BR709" s="369">
        <v>5</v>
      </c>
    </row>
    <row r="710" spans="1:70" ht="18" customHeight="1">
      <c r="A710" s="369" t="s">
        <v>1742</v>
      </c>
      <c r="B710" s="370" t="s">
        <v>1215</v>
      </c>
      <c r="C710" s="370">
        <v>2012</v>
      </c>
      <c r="D710" s="370" t="str">
        <f t="shared" si="11"/>
        <v>RINW2029-2012</v>
      </c>
      <c r="E710" s="369" t="s">
        <v>707</v>
      </c>
      <c r="F710" s="369" t="s">
        <v>1231</v>
      </c>
      <c r="G710" s="398">
        <v>9</v>
      </c>
      <c r="H710" s="403" t="s">
        <v>423</v>
      </c>
      <c r="I710" s="374">
        <v>4494972.54</v>
      </c>
      <c r="J710" s="374">
        <v>403750.55</v>
      </c>
      <c r="K710" s="369">
        <v>0</v>
      </c>
      <c r="L710" s="369">
        <v>2</v>
      </c>
      <c r="M710" s="369">
        <v>0</v>
      </c>
      <c r="N710" s="369">
        <v>0</v>
      </c>
      <c r="P710" s="369" t="s">
        <v>1230</v>
      </c>
      <c r="Q710" s="368">
        <v>464</v>
      </c>
      <c r="R710" s="369" t="s">
        <v>587</v>
      </c>
      <c r="U710" s="372" t="s">
        <v>455</v>
      </c>
      <c r="W710" s="369" t="s">
        <v>587</v>
      </c>
      <c r="X710" s="369"/>
      <c r="Y710" s="369"/>
      <c r="AK710" s="369">
        <v>2012</v>
      </c>
      <c r="AL710" s="375" t="d">
        <v>2012-06-24</v>
      </c>
      <c r="AM710" s="372" t="s">
        <v>1810</v>
      </c>
      <c r="AN710" s="369" t="s">
        <v>1736</v>
      </c>
      <c r="AO710" s="369" t="s">
        <v>1816</v>
      </c>
      <c r="AP710" s="376">
        <v>2</v>
      </c>
      <c r="AQ710" s="369" t="s">
        <v>1755</v>
      </c>
      <c r="AR710" s="369" t="s">
        <v>587</v>
      </c>
      <c r="AS710" s="369">
        <v>82</v>
      </c>
      <c r="AT710" s="369" t="s">
        <v>585</v>
      </c>
      <c r="AU710" s="369">
        <v>36</v>
      </c>
      <c r="AV710" s="369">
        <v>0</v>
      </c>
      <c r="AW710" s="369">
        <v>2</v>
      </c>
      <c r="AX710" s="369">
        <v>0</v>
      </c>
      <c r="AY710" s="369">
        <v>0</v>
      </c>
      <c r="AZ710" s="369" t="s">
        <v>800</v>
      </c>
      <c r="BG710" s="369">
        <v>84</v>
      </c>
      <c r="BH710" s="369">
        <v>115</v>
      </c>
      <c r="BJ710" s="369">
        <v>180</v>
      </c>
      <c r="BK710" s="369">
        <v>35</v>
      </c>
      <c r="BM710" s="369">
        <v>64</v>
      </c>
      <c r="BN710" s="369">
        <v>55</v>
      </c>
      <c r="BP710" s="369">
        <v>4</v>
      </c>
      <c r="BQ710" s="369">
        <v>3</v>
      </c>
    </row>
    <row r="711" spans="1:70" ht="18" customHeight="1">
      <c r="A711" s="369" t="s">
        <v>1742</v>
      </c>
      <c r="B711" s="370" t="s">
        <v>1216</v>
      </c>
      <c r="C711" s="370">
        <v>2012</v>
      </c>
      <c r="D711" s="370" t="str">
        <f t="shared" si="11"/>
        <v>RINW2030-2012</v>
      </c>
      <c r="H711" s="402" t="s">
        <v>620</v>
      </c>
      <c r="Q711" s="368">
        <v>465</v>
      </c>
      <c r="R711" s="369" t="s">
        <v>596</v>
      </c>
      <c r="U711" s="372" t="s">
        <v>620</v>
      </c>
      <c r="W711" s="369" t="s">
        <v>620</v>
      </c>
      <c r="X711" s="369"/>
      <c r="Y711" s="369"/>
      <c r="AK711" s="369">
        <v>2012</v>
      </c>
      <c r="AL711" s="375" t="d">
        <v>2012-06-24</v>
      </c>
      <c r="AM711" s="372" t="s">
        <v>1810</v>
      </c>
      <c r="AN711" s="369" t="s">
        <v>1736</v>
      </c>
      <c r="AO711" s="369" t="s">
        <v>1816</v>
      </c>
      <c r="AP711" s="376">
        <v>2</v>
      </c>
      <c r="AQ711" s="369" t="s">
        <v>1755</v>
      </c>
      <c r="AR711" s="369" t="s">
        <v>587</v>
      </c>
      <c r="AS711" s="369">
        <v>78.400000000000006</v>
      </c>
      <c r="AT711" s="369" t="s">
        <v>594</v>
      </c>
      <c r="AU711" s="369">
        <v>4</v>
      </c>
      <c r="AV711" s="369">
        <v>0</v>
      </c>
      <c r="AW711" s="369">
        <v>1</v>
      </c>
      <c r="AX711" s="369">
        <v>0</v>
      </c>
      <c r="AY711" s="369">
        <v>0</v>
      </c>
      <c r="AZ711" s="369" t="s">
        <v>800</v>
      </c>
      <c r="BC711" s="369"/>
      <c r="BD711" s="369"/>
      <c r="BE711" s="369"/>
    </row>
    <row r="712" spans="1:70" ht="18" customHeight="1">
      <c r="A712" s="369" t="s">
        <v>1742</v>
      </c>
      <c r="B712" s="370" t="s">
        <v>1217</v>
      </c>
      <c r="C712" s="370">
        <v>2012</v>
      </c>
      <c r="D712" s="370" t="str">
        <f t="shared" si="11"/>
        <v>RINW2031-2012</v>
      </c>
      <c r="H712" s="402" t="s">
        <v>620</v>
      </c>
      <c r="Q712" s="368">
        <v>466</v>
      </c>
      <c r="R712" s="369" t="s">
        <v>596</v>
      </c>
      <c r="U712" s="372" t="s">
        <v>620</v>
      </c>
      <c r="W712" s="369" t="s">
        <v>620</v>
      </c>
      <c r="X712" s="369"/>
      <c r="Y712" s="369"/>
      <c r="AK712" s="369">
        <v>2012</v>
      </c>
      <c r="AL712" s="375" t="d">
        <v>2012-06-24</v>
      </c>
      <c r="AM712" s="372" t="s">
        <v>1810</v>
      </c>
      <c r="AN712" s="369" t="s">
        <v>1736</v>
      </c>
      <c r="AO712" s="369" t="s">
        <v>1816</v>
      </c>
      <c r="AP712" s="376">
        <v>2</v>
      </c>
      <c r="AQ712" s="369" t="s">
        <v>1755</v>
      </c>
      <c r="AR712" s="369" t="s">
        <v>587</v>
      </c>
      <c r="AS712" s="369">
        <v>88.8</v>
      </c>
      <c r="AT712" s="369" t="s">
        <v>585</v>
      </c>
      <c r="AU712" s="369">
        <v>15</v>
      </c>
      <c r="AV712" s="369">
        <v>0</v>
      </c>
      <c r="AW712" s="369">
        <v>2</v>
      </c>
      <c r="AX712" s="369">
        <v>0</v>
      </c>
      <c r="AY712" s="369">
        <v>0</v>
      </c>
      <c r="AZ712" s="369" t="s">
        <v>800</v>
      </c>
      <c r="BC712" s="369"/>
      <c r="BD712" s="369"/>
      <c r="BE712" s="369"/>
    </row>
    <row r="713" spans="1:70" ht="18" customHeight="1">
      <c r="A713" s="369" t="s">
        <v>1742</v>
      </c>
      <c r="B713" s="370" t="s">
        <v>1218</v>
      </c>
      <c r="C713" s="370">
        <v>2012</v>
      </c>
      <c r="D713" s="370" t="str">
        <f t="shared" si="11"/>
        <v>RINW2032-2012</v>
      </c>
      <c r="H713" s="402" t="s">
        <v>620</v>
      </c>
      <c r="Q713" s="368">
        <v>467</v>
      </c>
      <c r="R713" s="369" t="s">
        <v>596</v>
      </c>
      <c r="U713" s="372" t="s">
        <v>620</v>
      </c>
      <c r="W713" s="369" t="s">
        <v>620</v>
      </c>
      <c r="X713" s="369"/>
      <c r="Y713" s="369"/>
      <c r="AK713" s="369">
        <v>2012</v>
      </c>
      <c r="AL713" s="375" t="d">
        <v>2012-06-24</v>
      </c>
      <c r="AM713" s="372" t="s">
        <v>1810</v>
      </c>
      <c r="AN713" s="369" t="s">
        <v>1736</v>
      </c>
      <c r="AO713" s="369" t="s">
        <v>1816</v>
      </c>
      <c r="AP713" s="376">
        <v>2</v>
      </c>
      <c r="AQ713" s="369" t="s">
        <v>1755</v>
      </c>
      <c r="AR713" s="369" t="s">
        <v>587</v>
      </c>
      <c r="AS713" s="369">
        <v>90.5</v>
      </c>
      <c r="AT713" s="369" t="s">
        <v>585</v>
      </c>
      <c r="AU713" s="369">
        <v>27</v>
      </c>
      <c r="AV713" s="369">
        <v>0</v>
      </c>
      <c r="AW713" s="369">
        <v>1</v>
      </c>
      <c r="AX713" s="369">
        <v>0</v>
      </c>
      <c r="AY713" s="369">
        <v>0</v>
      </c>
      <c r="AZ713" s="369" t="s">
        <v>800</v>
      </c>
      <c r="BC713" s="369"/>
      <c r="BD713" s="369"/>
      <c r="BE713" s="369"/>
    </row>
    <row r="714" spans="1:70" ht="18" customHeight="1">
      <c r="A714" s="369" t="s">
        <v>1742</v>
      </c>
      <c r="B714" s="370" t="s">
        <v>1219</v>
      </c>
      <c r="C714" s="370">
        <v>2012</v>
      </c>
      <c r="D714" s="370" t="str">
        <f t="shared" si="11"/>
        <v>RINW2033-2012</v>
      </c>
      <c r="H714" s="402" t="s">
        <v>620</v>
      </c>
      <c r="P714" s="369" t="s">
        <v>1229</v>
      </c>
      <c r="Q714" s="368">
        <v>468</v>
      </c>
      <c r="R714" s="369" t="s">
        <v>596</v>
      </c>
      <c r="U714" s="372" t="s">
        <v>620</v>
      </c>
      <c r="W714" s="369" t="s">
        <v>620</v>
      </c>
      <c r="X714" s="369"/>
      <c r="Y714" s="369"/>
      <c r="AK714" s="369">
        <v>2012</v>
      </c>
      <c r="AL714" s="375" t="d">
        <v>2012-06-24</v>
      </c>
      <c r="AM714" s="372" t="s">
        <v>1810</v>
      </c>
      <c r="AN714" s="369" t="s">
        <v>1736</v>
      </c>
      <c r="AO714" s="369" t="s">
        <v>1816</v>
      </c>
      <c r="AP714" s="376">
        <v>2</v>
      </c>
      <c r="AQ714" s="369" t="s">
        <v>1755</v>
      </c>
      <c r="AR714" s="369" t="s">
        <v>587</v>
      </c>
      <c r="AS714" s="369">
        <v>91.5</v>
      </c>
      <c r="AT714" s="369" t="s">
        <v>585</v>
      </c>
      <c r="AU714" s="369">
        <v>27</v>
      </c>
      <c r="AV714" s="369">
        <v>0</v>
      </c>
      <c r="AW714" s="369">
        <v>5</v>
      </c>
      <c r="AX714" s="369">
        <v>0</v>
      </c>
      <c r="AY714" s="369">
        <v>0</v>
      </c>
      <c r="AZ714" s="369" t="s">
        <v>800</v>
      </c>
      <c r="BC714" s="369"/>
      <c r="BD714" s="369"/>
      <c r="BE714" s="369"/>
    </row>
    <row r="715" spans="1:70" ht="18" customHeight="1">
      <c r="A715" s="369" t="s">
        <v>1742</v>
      </c>
      <c r="B715" s="370" t="s">
        <v>1220</v>
      </c>
      <c r="C715" s="370">
        <v>2012</v>
      </c>
      <c r="D715" s="370" t="str">
        <f t="shared" si="11"/>
        <v>RINW2034-2012</v>
      </c>
      <c r="H715" s="402" t="s">
        <v>620</v>
      </c>
      <c r="Q715" s="368">
        <v>469</v>
      </c>
      <c r="R715" s="369" t="s">
        <v>596</v>
      </c>
      <c r="U715" s="372" t="s">
        <v>620</v>
      </c>
      <c r="W715" s="369" t="s">
        <v>620</v>
      </c>
      <c r="X715" s="369"/>
      <c r="Y715" s="369"/>
      <c r="AK715" s="369">
        <v>2012</v>
      </c>
      <c r="AL715" s="375" t="d">
        <v>2012-06-24</v>
      </c>
      <c r="AM715" s="372" t="s">
        <v>1810</v>
      </c>
      <c r="AN715" s="369" t="s">
        <v>1736</v>
      </c>
      <c r="AO715" s="369" t="s">
        <v>1816</v>
      </c>
      <c r="AP715" s="376">
        <v>2</v>
      </c>
      <c r="AQ715" s="369" t="s">
        <v>1755</v>
      </c>
      <c r="AR715" s="369" t="s">
        <v>587</v>
      </c>
      <c r="AS715" s="369">
        <v>97.1</v>
      </c>
      <c r="AT715" s="369" t="s">
        <v>585</v>
      </c>
      <c r="AU715" s="369">
        <v>1</v>
      </c>
      <c r="AV715" s="369">
        <v>0</v>
      </c>
      <c r="AW715" s="369">
        <v>1</v>
      </c>
      <c r="AX715" s="369">
        <v>0</v>
      </c>
      <c r="AY715" s="369">
        <v>0</v>
      </c>
      <c r="AZ715" s="369" t="s">
        <v>800</v>
      </c>
      <c r="BC715" s="369"/>
      <c r="BD715" s="369"/>
      <c r="BE715" s="369"/>
    </row>
    <row r="716" spans="1:70" ht="18" customHeight="1">
      <c r="A716" s="369" t="s">
        <v>1742</v>
      </c>
      <c r="B716" s="370" t="s">
        <v>1221</v>
      </c>
      <c r="C716" s="370">
        <v>2012</v>
      </c>
      <c r="D716" s="370" t="str">
        <f t="shared" si="11"/>
        <v>RINW2035-2012</v>
      </c>
      <c r="H716" s="402" t="s">
        <v>620</v>
      </c>
      <c r="Q716" s="368">
        <v>470</v>
      </c>
      <c r="R716" s="369" t="s">
        <v>596</v>
      </c>
      <c r="U716" s="372" t="s">
        <v>620</v>
      </c>
      <c r="W716" s="369" t="s">
        <v>620</v>
      </c>
      <c r="X716" s="369"/>
      <c r="Y716" s="369"/>
      <c r="AK716" s="369">
        <v>2012</v>
      </c>
      <c r="AL716" s="375" t="d">
        <v>2012-06-24</v>
      </c>
      <c r="AM716" s="372" t="s">
        <v>1810</v>
      </c>
      <c r="AN716" s="369" t="s">
        <v>1736</v>
      </c>
      <c r="AO716" s="369" t="s">
        <v>1816</v>
      </c>
      <c r="AP716" s="376">
        <v>2</v>
      </c>
      <c r="AQ716" s="369" t="s">
        <v>1755</v>
      </c>
      <c r="AR716" s="369" t="s">
        <v>587</v>
      </c>
      <c r="AS716" s="369">
        <v>97.5</v>
      </c>
      <c r="AT716" s="369" t="s">
        <v>585</v>
      </c>
      <c r="AU716" s="369">
        <v>17</v>
      </c>
      <c r="AV716" s="369">
        <v>0</v>
      </c>
      <c r="AW716" s="369">
        <v>2</v>
      </c>
      <c r="AX716" s="369">
        <v>0</v>
      </c>
      <c r="AY716" s="369">
        <v>0</v>
      </c>
      <c r="AZ716" s="369" t="s">
        <v>800</v>
      </c>
      <c r="BC716" s="369"/>
      <c r="BD716" s="369"/>
      <c r="BE716" s="369"/>
    </row>
    <row r="717" spans="1:70" ht="18" customHeight="1">
      <c r="A717" s="369" t="s">
        <v>1744</v>
      </c>
      <c r="B717" s="369" t="s">
        <v>182</v>
      </c>
      <c r="C717" s="370">
        <v>2012</v>
      </c>
      <c r="D717" s="370" t="str">
        <f t="shared" si="11"/>
        <v>RISC1_2013_003-2012</v>
      </c>
      <c r="E717" s="369" t="s">
        <v>588</v>
      </c>
      <c r="F717" s="369" t="s">
        <v>183</v>
      </c>
      <c r="G717" s="398">
        <v>2</v>
      </c>
      <c r="H717" s="403">
        <v>202</v>
      </c>
      <c r="I717" s="374">
        <v>4494132.53</v>
      </c>
      <c r="J717" s="374">
        <v>403642.28</v>
      </c>
      <c r="K717" s="369" t="s">
        <v>184</v>
      </c>
      <c r="L717" s="369" t="s">
        <v>184</v>
      </c>
      <c r="M717" s="369" t="s">
        <v>184</v>
      </c>
      <c r="N717" s="369" t="s">
        <v>184</v>
      </c>
      <c r="O717" s="396" t="s">
        <v>185</v>
      </c>
      <c r="Q717" s="368"/>
      <c r="R717" s="369" t="s">
        <v>457</v>
      </c>
      <c r="V717" s="369" t="s">
        <v>186</v>
      </c>
      <c r="W717" s="369" t="s">
        <v>587</v>
      </c>
      <c r="X717" s="369"/>
      <c r="Y717" s="369"/>
      <c r="Z717" s="369">
        <v>202</v>
      </c>
      <c r="AK717" s="369">
        <v>2013</v>
      </c>
      <c r="AL717" s="375"/>
      <c r="AM717" s="372"/>
      <c r="AP717" s="376"/>
      <c r="AR717" s="369" t="s">
        <v>457</v>
      </c>
    </row>
    <row r="718" spans="1:70" ht="18" customHeight="1">
      <c r="A718" s="369" t="s">
        <v>1744</v>
      </c>
      <c r="B718" s="370" t="s">
        <v>1233</v>
      </c>
      <c r="C718" s="370">
        <v>2012</v>
      </c>
      <c r="D718" s="370" t="str">
        <f t="shared" si="11"/>
        <v>RISC1001-2012</v>
      </c>
      <c r="E718" s="369" t="s">
        <v>707</v>
      </c>
      <c r="F718" s="369" t="s">
        <v>1235</v>
      </c>
      <c r="G718" s="398">
        <v>1</v>
      </c>
      <c r="H718" s="407" t="s">
        <v>1783</v>
      </c>
      <c r="I718" s="374">
        <v>4494106.7300000004</v>
      </c>
      <c r="J718" s="374">
        <v>403865.28</v>
      </c>
      <c r="K718" s="369">
        <v>0</v>
      </c>
      <c r="L718" s="369">
        <v>1</v>
      </c>
      <c r="M718" s="369">
        <v>0</v>
      </c>
      <c r="N718" s="369">
        <v>0</v>
      </c>
      <c r="Q718" s="368">
        <v>471</v>
      </c>
      <c r="R718" s="369" t="s">
        <v>587</v>
      </c>
      <c r="T718" s="363"/>
      <c r="U718" s="372" t="s">
        <v>69</v>
      </c>
      <c r="W718" s="369" t="s">
        <v>587</v>
      </c>
      <c r="X718" s="369"/>
      <c r="Y718" s="369"/>
      <c r="AK718" s="369">
        <v>2012</v>
      </c>
      <c r="AL718" s="375" t="d">
        <v>2012-06-20</v>
      </c>
      <c r="AM718" s="372" t="s">
        <v>1814</v>
      </c>
      <c r="AN718" s="369" t="s">
        <v>1743</v>
      </c>
      <c r="AO718" s="369" t="s">
        <v>1790</v>
      </c>
      <c r="AP718" s="376">
        <v>1</v>
      </c>
      <c r="AQ718" s="369" t="s">
        <v>1750</v>
      </c>
      <c r="AR718" s="369" t="s">
        <v>587</v>
      </c>
      <c r="AS718" s="369">
        <v>50</v>
      </c>
      <c r="AT718" s="369" t="s">
        <v>585</v>
      </c>
      <c r="AU718" s="369">
        <v>65</v>
      </c>
      <c r="AV718" s="369">
        <v>0</v>
      </c>
      <c r="AW718" s="369">
        <v>1</v>
      </c>
      <c r="AX718" s="369">
        <v>0</v>
      </c>
      <c r="AY718" s="369">
        <v>0</v>
      </c>
      <c r="BF718" s="369">
        <v>162</v>
      </c>
      <c r="BG718" s="369">
        <v>18</v>
      </c>
      <c r="BJ718" s="369">
        <v>54</v>
      </c>
      <c r="BM718" s="369">
        <v>66</v>
      </c>
      <c r="BP718" s="369">
        <v>4</v>
      </c>
    </row>
    <row r="719" spans="1:70" ht="18" customHeight="1">
      <c r="A719" s="369" t="s">
        <v>1744</v>
      </c>
      <c r="B719" s="370" t="s">
        <v>1234</v>
      </c>
      <c r="C719" s="370">
        <v>2012</v>
      </c>
      <c r="D719" s="370" t="str">
        <f t="shared" si="11"/>
        <v>RISC1002-2012</v>
      </c>
      <c r="E719" s="369" t="s">
        <v>707</v>
      </c>
      <c r="F719" s="369" t="s">
        <v>1235</v>
      </c>
      <c r="G719" s="398">
        <v>2</v>
      </c>
      <c r="H719" s="403" t="s">
        <v>1775</v>
      </c>
      <c r="I719" s="374">
        <v>4494132.13</v>
      </c>
      <c r="J719" s="374">
        <v>403641.18</v>
      </c>
      <c r="K719" s="369">
        <v>0</v>
      </c>
      <c r="L719" s="369">
        <v>4</v>
      </c>
      <c r="M719" s="369">
        <v>0</v>
      </c>
      <c r="N719" s="369">
        <v>0</v>
      </c>
      <c r="Q719" s="368">
        <v>472</v>
      </c>
      <c r="R719" s="369" t="s">
        <v>587</v>
      </c>
      <c r="U719" s="372" t="s">
        <v>70</v>
      </c>
      <c r="V719" s="369" t="s">
        <v>364</v>
      </c>
      <c r="W719" s="369" t="s">
        <v>587</v>
      </c>
      <c r="X719" s="369"/>
      <c r="Y719" s="369"/>
      <c r="AK719" s="369">
        <v>2012</v>
      </c>
      <c r="AL719" s="375" t="d">
        <v>2012-06-20</v>
      </c>
      <c r="AM719" s="372" t="s">
        <v>1814</v>
      </c>
      <c r="AN719" s="369" t="s">
        <v>1743</v>
      </c>
      <c r="AO719" s="369" t="s">
        <v>1790</v>
      </c>
      <c r="AP719" s="376">
        <v>1</v>
      </c>
      <c r="AQ719" s="369" t="s">
        <v>1750</v>
      </c>
      <c r="AR719" s="369" t="s">
        <v>587</v>
      </c>
      <c r="AS719" s="369">
        <v>42</v>
      </c>
      <c r="AT719" s="369" t="s">
        <v>594</v>
      </c>
      <c r="AU719" s="369">
        <v>162</v>
      </c>
      <c r="AV719" s="369">
        <v>0</v>
      </c>
      <c r="AW719" s="369">
        <v>4</v>
      </c>
      <c r="AX719" s="369">
        <v>0</v>
      </c>
      <c r="AY719" s="369">
        <v>0</v>
      </c>
      <c r="AZ719" s="369" t="s">
        <v>800</v>
      </c>
      <c r="BF719" s="369" t="s">
        <v>1236</v>
      </c>
      <c r="BG719" s="369">
        <v>0</v>
      </c>
      <c r="BH719" s="369">
        <v>1</v>
      </c>
      <c r="BI719" s="369">
        <v>10</v>
      </c>
      <c r="BJ719" s="369">
        <v>63</v>
      </c>
      <c r="BK719" s="369">
        <v>27</v>
      </c>
      <c r="BL719" s="369">
        <v>42</v>
      </c>
      <c r="BM719" s="369">
        <v>60</v>
      </c>
      <c r="BN719" s="369">
        <v>57</v>
      </c>
      <c r="BO719" s="369">
        <v>60</v>
      </c>
      <c r="BP719" s="369">
        <v>5</v>
      </c>
      <c r="BQ719" s="369">
        <v>5</v>
      </c>
      <c r="BR719" s="369">
        <v>5</v>
      </c>
    </row>
    <row r="720" spans="1:70" ht="18" customHeight="1">
      <c r="A720" s="369" t="s">
        <v>1745</v>
      </c>
      <c r="B720" s="370" t="s">
        <v>1237</v>
      </c>
      <c r="C720" s="370">
        <v>2012</v>
      </c>
      <c r="D720" s="370" t="str">
        <f t="shared" si="11"/>
        <v>RISC2001-2012</v>
      </c>
      <c r="E720" s="369" t="s">
        <v>707</v>
      </c>
      <c r="F720" s="369" t="s">
        <v>1243</v>
      </c>
      <c r="G720" s="398">
        <v>1</v>
      </c>
      <c r="H720" s="407" t="s">
        <v>1783</v>
      </c>
      <c r="I720" s="374">
        <v>4494036.1500000004</v>
      </c>
      <c r="J720" s="374">
        <v>403624.34</v>
      </c>
      <c r="K720" s="369">
        <v>0</v>
      </c>
      <c r="L720" s="369">
        <v>2</v>
      </c>
      <c r="M720" s="369">
        <v>0</v>
      </c>
      <c r="N720" s="369">
        <v>0</v>
      </c>
      <c r="Q720" s="368">
        <v>473</v>
      </c>
      <c r="R720" s="369" t="s">
        <v>587</v>
      </c>
      <c r="U720" s="372" t="s">
        <v>71</v>
      </c>
      <c r="W720" s="369" t="s">
        <v>587</v>
      </c>
      <c r="X720" s="369"/>
      <c r="Y720" s="369"/>
      <c r="AK720" s="369">
        <v>2012</v>
      </c>
      <c r="AL720" s="375" t="d">
        <v>2012-06-20</v>
      </c>
      <c r="AM720" s="372" t="s">
        <v>1814</v>
      </c>
      <c r="AN720" s="369" t="s">
        <v>1743</v>
      </c>
      <c r="AO720" s="369" t="s">
        <v>1790</v>
      </c>
      <c r="AP720" s="376">
        <v>2</v>
      </c>
      <c r="AQ720" s="369" t="s">
        <v>1752</v>
      </c>
      <c r="AR720" s="369" t="s">
        <v>587</v>
      </c>
      <c r="AS720" s="369">
        <v>4</v>
      </c>
      <c r="AT720" s="369" t="s">
        <v>585</v>
      </c>
      <c r="AU720" s="369">
        <v>5</v>
      </c>
      <c r="AV720" s="369">
        <v>0</v>
      </c>
      <c r="AW720" s="369">
        <v>2</v>
      </c>
      <c r="AX720" s="369">
        <v>0</v>
      </c>
      <c r="AY720" s="369">
        <v>0</v>
      </c>
      <c r="BF720" s="369" t="s">
        <v>1244</v>
      </c>
      <c r="BG720" s="369">
        <v>6</v>
      </c>
      <c r="BH720" s="369">
        <v>0</v>
      </c>
      <c r="BJ720" s="369">
        <v>40</v>
      </c>
      <c r="BK720" s="369">
        <v>112</v>
      </c>
      <c r="BM720" s="369">
        <v>53</v>
      </c>
      <c r="BN720" s="369">
        <v>60</v>
      </c>
      <c r="BP720" s="369">
        <v>4</v>
      </c>
      <c r="BQ720" s="369">
        <v>5</v>
      </c>
    </row>
    <row r="721" spans="1:85" ht="18" customHeight="1">
      <c r="A721" s="369" t="s">
        <v>1745</v>
      </c>
      <c r="B721" s="370" t="s">
        <v>1238</v>
      </c>
      <c r="C721" s="370">
        <v>2012</v>
      </c>
      <c r="D721" s="370" t="str">
        <f t="shared" si="11"/>
        <v>RISC2002-2012</v>
      </c>
      <c r="E721" s="369" t="s">
        <v>707</v>
      </c>
      <c r="F721" s="369" t="s">
        <v>1243</v>
      </c>
      <c r="G721" s="398">
        <v>2</v>
      </c>
      <c r="H721" s="403" t="s">
        <v>1775</v>
      </c>
      <c r="I721" s="374">
        <v>4494034.6500000004</v>
      </c>
      <c r="J721" s="374">
        <v>403623.56</v>
      </c>
      <c r="K721" s="369">
        <v>0</v>
      </c>
      <c r="L721" s="369">
        <v>4</v>
      </c>
      <c r="M721" s="369">
        <v>0</v>
      </c>
      <c r="N721" s="369">
        <v>0</v>
      </c>
      <c r="Q721" s="368">
        <v>474</v>
      </c>
      <c r="R721" s="369" t="s">
        <v>587</v>
      </c>
      <c r="U721" s="372" t="s">
        <v>72</v>
      </c>
      <c r="V721" s="369" t="s">
        <v>365</v>
      </c>
      <c r="W721" s="369" t="s">
        <v>587</v>
      </c>
      <c r="X721" s="369"/>
      <c r="Y721" s="369"/>
      <c r="AK721" s="369">
        <v>2012</v>
      </c>
      <c r="AL721" s="375" t="d">
        <v>2012-06-20</v>
      </c>
      <c r="AM721" s="372" t="s">
        <v>1814</v>
      </c>
      <c r="AN721" s="369" t="s">
        <v>1743</v>
      </c>
      <c r="AO721" s="369" t="s">
        <v>1790</v>
      </c>
      <c r="AP721" s="376">
        <v>2</v>
      </c>
      <c r="AQ721" s="369" t="s">
        <v>1752</v>
      </c>
      <c r="AR721" s="369" t="s">
        <v>587</v>
      </c>
      <c r="AS721" s="369">
        <v>6</v>
      </c>
      <c r="AT721" s="369" t="s">
        <v>585</v>
      </c>
      <c r="AU721" s="369">
        <v>5</v>
      </c>
      <c r="AV721" s="369">
        <v>0</v>
      </c>
      <c r="AW721" s="369">
        <v>5</v>
      </c>
      <c r="AX721" s="369">
        <v>0</v>
      </c>
      <c r="AY721" s="369">
        <v>0</v>
      </c>
      <c r="BF721" s="369">
        <v>172</v>
      </c>
      <c r="BG721" s="369">
        <v>31</v>
      </c>
      <c r="BH721" s="369">
        <v>10</v>
      </c>
      <c r="BI721" s="369">
        <v>7</v>
      </c>
      <c r="BJ721" s="369">
        <v>220</v>
      </c>
      <c r="BK721" s="369">
        <v>163</v>
      </c>
      <c r="BL721" s="369">
        <v>133</v>
      </c>
      <c r="BM721" s="369">
        <v>57</v>
      </c>
      <c r="BN721" s="369">
        <v>54</v>
      </c>
      <c r="BO721" s="369">
        <v>53</v>
      </c>
      <c r="BP721" s="369">
        <v>5</v>
      </c>
      <c r="BQ721" s="369">
        <v>5</v>
      </c>
      <c r="BR721" s="369">
        <v>5</v>
      </c>
    </row>
    <row r="722" spans="1:85" ht="18" customHeight="1">
      <c r="A722" s="369" t="s">
        <v>1745</v>
      </c>
      <c r="B722" s="370" t="s">
        <v>1239</v>
      </c>
      <c r="C722" s="370">
        <v>2012</v>
      </c>
      <c r="D722" s="370" t="str">
        <f t="shared" si="11"/>
        <v>RISC2003-2012</v>
      </c>
      <c r="E722" s="369" t="s">
        <v>707</v>
      </c>
      <c r="F722" s="369" t="s">
        <v>1243</v>
      </c>
      <c r="G722" s="398">
        <v>3</v>
      </c>
      <c r="H722" s="407" t="s">
        <v>1786</v>
      </c>
      <c r="I722" s="374">
        <v>4494029.2699999996</v>
      </c>
      <c r="J722" s="374">
        <v>403623.94</v>
      </c>
      <c r="K722" s="369">
        <v>0</v>
      </c>
      <c r="L722" s="369">
        <v>6</v>
      </c>
      <c r="M722" s="369">
        <v>0</v>
      </c>
      <c r="N722" s="369">
        <v>1</v>
      </c>
      <c r="Q722" s="368">
        <v>475</v>
      </c>
      <c r="R722" s="369" t="s">
        <v>587</v>
      </c>
      <c r="U722" s="372" t="s">
        <v>73</v>
      </c>
      <c r="V722" s="369" t="s">
        <v>366</v>
      </c>
      <c r="W722" s="369" t="s">
        <v>587</v>
      </c>
      <c r="X722" s="369"/>
      <c r="Y722" s="369"/>
      <c r="AK722" s="369">
        <v>2012</v>
      </c>
      <c r="AL722" s="375" t="d">
        <v>2012-06-20</v>
      </c>
      <c r="AM722" s="372" t="s">
        <v>1814</v>
      </c>
      <c r="AN722" s="369" t="s">
        <v>1743</v>
      </c>
      <c r="AO722" s="369" t="s">
        <v>1790</v>
      </c>
      <c r="AP722" s="376">
        <v>2</v>
      </c>
      <c r="AQ722" s="369" t="s">
        <v>1752</v>
      </c>
      <c r="AR722" s="369" t="s">
        <v>587</v>
      </c>
      <c r="AS722" s="369">
        <v>12</v>
      </c>
      <c r="AT722" s="369" t="s">
        <v>585</v>
      </c>
      <c r="AU722" s="369">
        <v>6</v>
      </c>
      <c r="AV722" s="369">
        <v>0</v>
      </c>
      <c r="AW722" s="369">
        <v>6</v>
      </c>
      <c r="AX722" s="369">
        <v>0</v>
      </c>
      <c r="AY722" s="369">
        <v>0</v>
      </c>
      <c r="BF722" s="369" t="s">
        <v>1245</v>
      </c>
      <c r="BG722" s="369">
        <v>2</v>
      </c>
      <c r="BH722" s="369">
        <v>0</v>
      </c>
      <c r="BI722" s="369">
        <v>1</v>
      </c>
      <c r="BJ722" s="369">
        <v>50</v>
      </c>
      <c r="BK722" s="369">
        <v>75</v>
      </c>
      <c r="BL722" s="369">
        <v>45</v>
      </c>
      <c r="BM722" s="369">
        <v>56</v>
      </c>
      <c r="BN722" s="369">
        <v>54</v>
      </c>
      <c r="BO722" s="369">
        <v>53</v>
      </c>
      <c r="BP722" s="369">
        <v>5</v>
      </c>
      <c r="BQ722" s="369">
        <v>5</v>
      </c>
      <c r="BR722" s="369">
        <v>5</v>
      </c>
    </row>
    <row r="723" spans="1:85" ht="18" customHeight="1">
      <c r="A723" s="369" t="s">
        <v>1745</v>
      </c>
      <c r="B723" s="370" t="s">
        <v>1240</v>
      </c>
      <c r="C723" s="370">
        <v>2012</v>
      </c>
      <c r="D723" s="370" t="str">
        <f t="shared" si="11"/>
        <v>RISC2004-2012</v>
      </c>
      <c r="E723" s="369" t="s">
        <v>707</v>
      </c>
      <c r="F723" s="369" t="s">
        <v>1243</v>
      </c>
      <c r="G723" s="398">
        <v>6</v>
      </c>
      <c r="H723" s="403" t="s">
        <v>1771</v>
      </c>
      <c r="I723" s="374">
        <v>4493973.91</v>
      </c>
      <c r="J723" s="374">
        <v>403697.85</v>
      </c>
      <c r="K723" s="369">
        <v>0</v>
      </c>
      <c r="L723" s="369">
        <v>3</v>
      </c>
      <c r="M723" s="369">
        <v>0</v>
      </c>
      <c r="N723" s="369">
        <v>0</v>
      </c>
      <c r="Q723" s="368">
        <v>476</v>
      </c>
      <c r="R723" s="369" t="s">
        <v>587</v>
      </c>
      <c r="U723" s="372" t="s">
        <v>74</v>
      </c>
      <c r="W723" s="369" t="s">
        <v>587</v>
      </c>
      <c r="X723" s="369"/>
      <c r="Y723" s="369"/>
      <c r="AK723" s="369">
        <v>2012</v>
      </c>
      <c r="AL723" s="375" t="d">
        <v>2012-06-20</v>
      </c>
      <c r="AM723" s="372" t="s">
        <v>1814</v>
      </c>
      <c r="AN723" s="369" t="s">
        <v>1743</v>
      </c>
      <c r="AO723" s="369" t="s">
        <v>1790</v>
      </c>
      <c r="AP723" s="376">
        <v>2</v>
      </c>
      <c r="AQ723" s="369" t="s">
        <v>1752</v>
      </c>
      <c r="AR723" s="369" t="s">
        <v>587</v>
      </c>
      <c r="AS723" s="369">
        <v>54</v>
      </c>
      <c r="AT723" s="369" t="s">
        <v>585</v>
      </c>
      <c r="AU723" s="369">
        <v>88</v>
      </c>
      <c r="AV723" s="369">
        <v>0</v>
      </c>
      <c r="AW723" s="369">
        <v>6</v>
      </c>
      <c r="AX723" s="369">
        <v>0</v>
      </c>
      <c r="AY723" s="369">
        <v>0</v>
      </c>
      <c r="BF723" s="369" t="s">
        <v>1246</v>
      </c>
      <c r="BG723" s="369">
        <v>100</v>
      </c>
      <c r="BH723" s="369">
        <v>90</v>
      </c>
      <c r="BI723" s="369">
        <v>110</v>
      </c>
      <c r="BJ723" s="369">
        <v>220</v>
      </c>
      <c r="BK723" s="369">
        <v>90</v>
      </c>
      <c r="BL723" s="369">
        <v>127</v>
      </c>
      <c r="BM723" s="369">
        <v>61</v>
      </c>
      <c r="BN723" s="369">
        <v>60</v>
      </c>
      <c r="BO723" s="369">
        <v>53</v>
      </c>
      <c r="BP723" s="369">
        <v>4</v>
      </c>
      <c r="BQ723" s="369">
        <v>4</v>
      </c>
      <c r="BR723" s="369">
        <v>4</v>
      </c>
    </row>
    <row r="724" spans="1:85" ht="18" customHeight="1">
      <c r="A724" s="369" t="s">
        <v>1745</v>
      </c>
      <c r="B724" s="370" t="s">
        <v>1241</v>
      </c>
      <c r="C724" s="370">
        <v>2012</v>
      </c>
      <c r="D724" s="370" t="str">
        <f t="shared" si="11"/>
        <v>RISC2005-2012</v>
      </c>
      <c r="E724" s="369" t="s">
        <v>707</v>
      </c>
      <c r="F724" s="369" t="s">
        <v>1243</v>
      </c>
      <c r="G724" s="398">
        <v>7</v>
      </c>
      <c r="H724" s="407" t="s">
        <v>1772</v>
      </c>
      <c r="I724" s="374">
        <v>4493978.74</v>
      </c>
      <c r="J724" s="374">
        <v>403694.84</v>
      </c>
      <c r="K724" s="369">
        <v>0</v>
      </c>
      <c r="L724" s="369">
        <v>2</v>
      </c>
      <c r="M724" s="369">
        <v>1</v>
      </c>
      <c r="N724" s="369">
        <v>0</v>
      </c>
      <c r="Q724" s="368">
        <v>477</v>
      </c>
      <c r="R724" s="369" t="s">
        <v>587</v>
      </c>
      <c r="U724" s="372" t="s">
        <v>75</v>
      </c>
      <c r="V724" s="369" t="s">
        <v>367</v>
      </c>
      <c r="W724" s="369" t="s">
        <v>587</v>
      </c>
      <c r="X724" s="369"/>
      <c r="Y724" s="369"/>
      <c r="AK724" s="369">
        <v>2012</v>
      </c>
      <c r="AL724" s="375" t="d">
        <v>2012-06-20</v>
      </c>
      <c r="AM724" s="372" t="s">
        <v>1814</v>
      </c>
      <c r="AN724" s="369" t="s">
        <v>1743</v>
      </c>
      <c r="AO724" s="369" t="s">
        <v>1790</v>
      </c>
      <c r="AP724" s="376">
        <v>2</v>
      </c>
      <c r="AQ724" s="369" t="s">
        <v>1752</v>
      </c>
      <c r="AR724" s="369" t="s">
        <v>587</v>
      </c>
      <c r="AS724" s="369">
        <v>54</v>
      </c>
      <c r="AT724" s="369" t="s">
        <v>585</v>
      </c>
      <c r="AU724" s="369">
        <v>90</v>
      </c>
      <c r="AV724" s="369">
        <v>0</v>
      </c>
      <c r="AW724" s="369">
        <v>3</v>
      </c>
      <c r="AX724" s="369">
        <v>0</v>
      </c>
      <c r="AY724" s="369">
        <v>0</v>
      </c>
      <c r="BF724" s="369">
        <v>178</v>
      </c>
      <c r="BG724" s="369">
        <v>0</v>
      </c>
      <c r="BH724" s="369">
        <v>0</v>
      </c>
      <c r="BI724" s="369">
        <v>0</v>
      </c>
      <c r="BJ724" s="369">
        <v>0</v>
      </c>
      <c r="BK724" s="369">
        <v>40</v>
      </c>
      <c r="BL724" s="369">
        <v>50</v>
      </c>
      <c r="BM724" s="369">
        <v>48</v>
      </c>
      <c r="BN724" s="369">
        <v>46</v>
      </c>
      <c r="BO724" s="369">
        <v>43</v>
      </c>
      <c r="BP724" s="369" t="s">
        <v>1247</v>
      </c>
      <c r="BQ724" s="369">
        <v>5</v>
      </c>
      <c r="BR724" s="369">
        <v>6</v>
      </c>
    </row>
    <row r="725" spans="1:85" ht="18" customHeight="1">
      <c r="A725" s="369" t="s">
        <v>1745</v>
      </c>
      <c r="B725" s="370" t="s">
        <v>1242</v>
      </c>
      <c r="C725" s="370">
        <v>2012</v>
      </c>
      <c r="D725" s="370" t="str">
        <f t="shared" si="11"/>
        <v>RISC2006-2012</v>
      </c>
      <c r="E725" s="369" t="s">
        <v>707</v>
      </c>
      <c r="F725" s="369" t="s">
        <v>1243</v>
      </c>
      <c r="G725" s="398">
        <v>4</v>
      </c>
      <c r="H725" s="403" t="s">
        <v>425</v>
      </c>
      <c r="I725" s="374">
        <v>4493974.92</v>
      </c>
      <c r="J725" s="374">
        <v>403663.68</v>
      </c>
      <c r="K725" s="369">
        <v>0</v>
      </c>
      <c r="L725" s="369">
        <v>2</v>
      </c>
      <c r="M725" s="369">
        <v>0</v>
      </c>
      <c r="N725" s="369">
        <v>0</v>
      </c>
      <c r="O725" s="396" t="s">
        <v>456</v>
      </c>
      <c r="Q725" s="368">
        <v>478</v>
      </c>
      <c r="R725" s="369" t="s">
        <v>587</v>
      </c>
      <c r="U725" s="384" t="s">
        <v>620</v>
      </c>
      <c r="V725" s="384"/>
      <c r="W725" s="385" t="s">
        <v>596</v>
      </c>
      <c r="X725" s="369"/>
      <c r="Y725" s="369"/>
      <c r="AK725" s="369">
        <v>2012</v>
      </c>
      <c r="AL725" s="375" t="d">
        <v>2012-06-20</v>
      </c>
      <c r="AM725" s="372" t="s">
        <v>1814</v>
      </c>
      <c r="AN725" s="369" t="s">
        <v>1743</v>
      </c>
      <c r="AO725" s="369" t="s">
        <v>1790</v>
      </c>
      <c r="AP725" s="376">
        <v>2</v>
      </c>
      <c r="AQ725" s="369" t="s">
        <v>1752</v>
      </c>
      <c r="AR725" s="369" t="s">
        <v>587</v>
      </c>
      <c r="AS725" s="369">
        <v>58</v>
      </c>
      <c r="AT725" s="369" t="s">
        <v>585</v>
      </c>
      <c r="AU725" s="369">
        <v>55</v>
      </c>
      <c r="AV725" s="369">
        <v>0</v>
      </c>
      <c r="AW725" s="369">
        <v>2</v>
      </c>
      <c r="AX725" s="369">
        <v>0</v>
      </c>
      <c r="AY725" s="369">
        <v>0</v>
      </c>
      <c r="BF725" s="369">
        <v>175</v>
      </c>
      <c r="BG725" s="369">
        <v>0</v>
      </c>
      <c r="BH725" s="369">
        <v>20</v>
      </c>
      <c r="BJ725" s="369">
        <v>55</v>
      </c>
      <c r="BK725" s="369">
        <v>80</v>
      </c>
      <c r="BM725" s="369">
        <v>76</v>
      </c>
      <c r="BN725" s="369">
        <v>71</v>
      </c>
      <c r="BP725" s="369">
        <v>4</v>
      </c>
      <c r="BQ725" s="369">
        <v>4</v>
      </c>
    </row>
    <row r="726" spans="1:85" ht="18" customHeight="1">
      <c r="A726" s="369" t="s">
        <v>1745</v>
      </c>
      <c r="B726" s="370" t="s">
        <v>299</v>
      </c>
      <c r="C726" s="370">
        <v>2012</v>
      </c>
      <c r="D726" s="370" t="str">
        <f t="shared" si="11"/>
        <v>RISC2007-2012</v>
      </c>
      <c r="E726" s="369" t="s">
        <v>588</v>
      </c>
      <c r="F726" s="369" t="s">
        <v>1243</v>
      </c>
      <c r="G726" s="398">
        <v>5</v>
      </c>
      <c r="H726" s="402" t="s">
        <v>430</v>
      </c>
      <c r="I726" s="374">
        <v>4493977.59</v>
      </c>
      <c r="J726" s="374">
        <v>403664.83</v>
      </c>
      <c r="K726" s="398" t="s">
        <v>1764</v>
      </c>
      <c r="L726" s="398" t="s">
        <v>1764</v>
      </c>
      <c r="M726" s="398" t="s">
        <v>1764</v>
      </c>
      <c r="N726" s="398" t="s">
        <v>1764</v>
      </c>
      <c r="O726" s="396" t="s">
        <v>300</v>
      </c>
      <c r="P726" s="369" t="s">
        <v>429</v>
      </c>
      <c r="Q726" s="368">
        <v>764</v>
      </c>
      <c r="R726" s="369" t="s">
        <v>587</v>
      </c>
      <c r="U726" s="372" t="s">
        <v>301</v>
      </c>
      <c r="W726" s="369" t="s">
        <v>302</v>
      </c>
      <c r="X726" s="369"/>
      <c r="Y726" s="369"/>
      <c r="AK726" s="369">
        <v>2012</v>
      </c>
      <c r="AL726" s="375" t="d">
        <v>2012-06-20</v>
      </c>
      <c r="AM726" s="372" t="s">
        <v>1814</v>
      </c>
      <c r="AN726" s="369" t="s">
        <v>1743</v>
      </c>
      <c r="AO726" s="369" t="s">
        <v>1790</v>
      </c>
      <c r="AP726" s="376">
        <v>2</v>
      </c>
      <c r="AQ726" s="369" t="s">
        <v>1752</v>
      </c>
      <c r="AR726" s="369" t="s">
        <v>596</v>
      </c>
      <c r="BG726" s="369" t="s">
        <v>298</v>
      </c>
      <c r="BH726" s="369" t="s">
        <v>298</v>
      </c>
      <c r="BI726" s="369" t="s">
        <v>298</v>
      </c>
      <c r="BJ726" s="369" t="s">
        <v>298</v>
      </c>
      <c r="BK726" s="369" t="s">
        <v>298</v>
      </c>
      <c r="BL726" s="369" t="s">
        <v>298</v>
      </c>
      <c r="BM726" s="369" t="s">
        <v>298</v>
      </c>
      <c r="BN726" s="369" t="s">
        <v>298</v>
      </c>
      <c r="BO726" s="369" t="s">
        <v>298</v>
      </c>
      <c r="BP726" s="369" t="s">
        <v>298</v>
      </c>
      <c r="BQ726" s="369" t="s">
        <v>298</v>
      </c>
      <c r="BR726" s="369" t="s">
        <v>298</v>
      </c>
    </row>
    <row r="727" spans="1:85" ht="18" customHeight="1">
      <c r="A727" s="369" t="s">
        <v>1825</v>
      </c>
      <c r="B727" s="370" t="s">
        <v>1862</v>
      </c>
      <c r="C727" s="370">
        <v>2012</v>
      </c>
      <c r="D727" s="370" t="str">
        <f t="shared" si="11"/>
        <v>RISC3-101-2012</v>
      </c>
      <c r="E727" s="369" t="s">
        <v>588</v>
      </c>
      <c r="F727" s="369" t="s">
        <v>1791</v>
      </c>
      <c r="G727" s="398">
        <v>1</v>
      </c>
      <c r="H727" s="402" t="s">
        <v>424</v>
      </c>
      <c r="I727" s="374">
        <v>4493966.3499999996</v>
      </c>
      <c r="J727" s="374">
        <v>403744.34</v>
      </c>
      <c r="K727" s="369">
        <v>0</v>
      </c>
      <c r="L727" s="369">
        <v>0</v>
      </c>
      <c r="M727" s="369">
        <v>13</v>
      </c>
      <c r="N727" s="369">
        <v>0</v>
      </c>
      <c r="P727" s="369" t="s">
        <v>27</v>
      </c>
      <c r="Q727" s="368">
        <v>730</v>
      </c>
      <c r="R727" s="369" t="s">
        <v>587</v>
      </c>
      <c r="T727" s="372"/>
      <c r="U727" s="379" t="s">
        <v>76</v>
      </c>
      <c r="V727" s="378"/>
      <c r="W727" s="378" t="s">
        <v>587</v>
      </c>
      <c r="X727" s="369"/>
      <c r="Y727" s="369"/>
      <c r="AA727" s="372"/>
      <c r="AK727" s="369">
        <v>2012</v>
      </c>
      <c r="AL727" s="377" t="d">
        <v>2012-07-18</v>
      </c>
      <c r="AM727" s="369" t="s">
        <v>1810</v>
      </c>
      <c r="AN727" s="369" t="s">
        <v>1743</v>
      </c>
      <c r="AO727" s="369" t="s">
        <v>1790</v>
      </c>
      <c r="AP727" s="369">
        <v>3</v>
      </c>
      <c r="AQ727" s="369" t="s">
        <v>1824</v>
      </c>
      <c r="AR727" s="369" t="s">
        <v>596</v>
      </c>
      <c r="BA727" s="369" t="s">
        <v>28</v>
      </c>
      <c r="BC727" s="372"/>
      <c r="BD727" s="372"/>
      <c r="BE727" s="372"/>
      <c r="BG727" s="369">
        <v>0</v>
      </c>
      <c r="BH727" s="369">
        <v>0</v>
      </c>
      <c r="BI727" s="369">
        <v>0</v>
      </c>
      <c r="BJ727" s="369">
        <v>125</v>
      </c>
      <c r="BK727" s="369">
        <v>75</v>
      </c>
      <c r="BL727" s="369">
        <v>80</v>
      </c>
      <c r="BM727" s="369">
        <v>55</v>
      </c>
      <c r="BN727" s="369">
        <v>50</v>
      </c>
      <c r="BO727" s="369">
        <v>49</v>
      </c>
      <c r="BP727" s="369" t="s">
        <v>1792</v>
      </c>
      <c r="BQ727" s="369" t="s">
        <v>1793</v>
      </c>
      <c r="BR727" s="369" t="s">
        <v>1793</v>
      </c>
      <c r="BS727" s="369"/>
      <c r="BT727" s="369"/>
      <c r="BU727" s="369"/>
      <c r="BV727" s="372"/>
      <c r="BW727" s="372"/>
      <c r="BX727" s="372"/>
      <c r="BY727" s="372"/>
      <c r="BZ727" s="372"/>
      <c r="CA727" s="372"/>
      <c r="CB727" s="372"/>
      <c r="CC727" s="372"/>
      <c r="CD727" s="372"/>
      <c r="CE727" s="372"/>
      <c r="CF727" s="372"/>
      <c r="CG727" s="372"/>
    </row>
    <row r="728" spans="1:85" ht="18" customHeight="1">
      <c r="A728" s="369" t="s">
        <v>1825</v>
      </c>
      <c r="B728" s="370" t="s">
        <v>1863</v>
      </c>
      <c r="C728" s="370">
        <v>2012</v>
      </c>
      <c r="D728" s="370" t="str">
        <f t="shared" si="11"/>
        <v>RISC3-102-2012</v>
      </c>
      <c r="E728" s="369" t="s">
        <v>588</v>
      </c>
      <c r="F728" s="369" t="s">
        <v>1791</v>
      </c>
      <c r="G728" s="398">
        <v>2</v>
      </c>
      <c r="H728" s="402">
        <v>102</v>
      </c>
      <c r="I728" s="374">
        <v>4493963.6100000003</v>
      </c>
      <c r="J728" s="374">
        <v>403744.28</v>
      </c>
      <c r="K728" s="369">
        <v>0</v>
      </c>
      <c r="L728" s="369">
        <v>0</v>
      </c>
      <c r="M728" s="369">
        <v>3</v>
      </c>
      <c r="N728" s="369">
        <v>0</v>
      </c>
      <c r="P728" s="369" t="s">
        <v>27</v>
      </c>
      <c r="Q728" s="368">
        <v>731</v>
      </c>
      <c r="R728" s="369" t="s">
        <v>587</v>
      </c>
      <c r="T728" s="372"/>
      <c r="U728" s="379" t="s">
        <v>77</v>
      </c>
      <c r="V728" s="378"/>
      <c r="W728" s="378" t="s">
        <v>587</v>
      </c>
      <c r="X728" s="369"/>
      <c r="Y728" s="369"/>
      <c r="AA728" s="372"/>
      <c r="AK728" s="369">
        <v>2012</v>
      </c>
      <c r="AL728" s="377" t="d">
        <v>2012-07-18</v>
      </c>
      <c r="AM728" s="369" t="s">
        <v>1810</v>
      </c>
      <c r="AN728" s="369" t="s">
        <v>1743</v>
      </c>
      <c r="AO728" s="369" t="s">
        <v>1790</v>
      </c>
      <c r="AP728" s="369">
        <v>3</v>
      </c>
      <c r="AQ728" s="369" t="s">
        <v>1824</v>
      </c>
      <c r="AR728" s="369" t="s">
        <v>596</v>
      </c>
      <c r="BC728" s="372"/>
      <c r="BD728" s="372"/>
      <c r="BE728" s="372"/>
      <c r="BG728" s="369">
        <v>0</v>
      </c>
      <c r="BH728" s="369">
        <v>0</v>
      </c>
      <c r="BI728" s="369">
        <v>0</v>
      </c>
      <c r="BJ728" s="369">
        <v>60</v>
      </c>
      <c r="BK728" s="369">
        <v>30</v>
      </c>
      <c r="BL728" s="369">
        <v>30</v>
      </c>
      <c r="BM728" s="369">
        <v>47</v>
      </c>
      <c r="BN728" s="369">
        <v>44</v>
      </c>
      <c r="BO728" s="369">
        <v>43</v>
      </c>
      <c r="BP728" s="369">
        <v>7</v>
      </c>
      <c r="BQ728" s="369">
        <v>7</v>
      </c>
      <c r="BR728" s="369">
        <v>7</v>
      </c>
      <c r="BS728" s="369"/>
      <c r="BT728" s="369"/>
      <c r="BU728" s="369"/>
      <c r="BV728" s="372"/>
      <c r="BW728" s="372"/>
      <c r="BX728" s="372"/>
      <c r="BY728" s="372"/>
      <c r="BZ728" s="372"/>
      <c r="CA728" s="372"/>
      <c r="CB728" s="372"/>
      <c r="CC728" s="372"/>
      <c r="CD728" s="372"/>
      <c r="CE728" s="372"/>
      <c r="CF728" s="372"/>
      <c r="CG728" s="372"/>
    </row>
    <row r="729" spans="1:85" ht="18" customHeight="1">
      <c r="A729" s="369" t="s">
        <v>1825</v>
      </c>
      <c r="B729" s="370" t="s">
        <v>1864</v>
      </c>
      <c r="C729" s="370">
        <v>2012</v>
      </c>
      <c r="D729" s="370" t="str">
        <f t="shared" si="11"/>
        <v>RISC3-103-2012</v>
      </c>
      <c r="E729" s="369" t="s">
        <v>588</v>
      </c>
      <c r="F729" s="369" t="s">
        <v>1791</v>
      </c>
      <c r="G729" s="398">
        <v>3</v>
      </c>
      <c r="H729" s="402">
        <v>103</v>
      </c>
      <c r="I729" s="374">
        <v>4493961.2699999996</v>
      </c>
      <c r="J729" s="374">
        <v>403738.39</v>
      </c>
      <c r="K729" s="369">
        <v>0</v>
      </c>
      <c r="L729" s="369">
        <v>0</v>
      </c>
      <c r="M729" s="369">
        <v>13</v>
      </c>
      <c r="N729" s="369">
        <v>1</v>
      </c>
      <c r="P729" s="369" t="s">
        <v>27</v>
      </c>
      <c r="Q729" s="368">
        <v>732</v>
      </c>
      <c r="R729" s="369" t="s">
        <v>587</v>
      </c>
      <c r="T729" s="372"/>
      <c r="U729" s="379" t="s">
        <v>78</v>
      </c>
      <c r="V729" s="378"/>
      <c r="W729" s="378" t="s">
        <v>587</v>
      </c>
      <c r="X729" s="369"/>
      <c r="Y729" s="369"/>
      <c r="AA729" s="372"/>
      <c r="AK729" s="369">
        <v>2012</v>
      </c>
      <c r="AL729" s="377" t="d">
        <v>2012-07-18</v>
      </c>
      <c r="AM729" s="369" t="s">
        <v>1810</v>
      </c>
      <c r="AN729" s="369" t="s">
        <v>1743</v>
      </c>
      <c r="AO729" s="369" t="s">
        <v>1790</v>
      </c>
      <c r="AP729" s="369">
        <v>3</v>
      </c>
      <c r="AQ729" s="369" t="s">
        <v>1824</v>
      </c>
      <c r="AR729" s="369" t="s">
        <v>596</v>
      </c>
      <c r="BC729" s="372"/>
      <c r="BD729" s="372"/>
      <c r="BE729" s="372"/>
      <c r="BG729" s="369">
        <v>0</v>
      </c>
      <c r="BH729" s="369">
        <v>0</v>
      </c>
      <c r="BI729" s="369">
        <v>0</v>
      </c>
      <c r="BJ729" s="369">
        <v>50</v>
      </c>
      <c r="BK729" s="369">
        <v>115</v>
      </c>
      <c r="BL729" s="369">
        <v>60</v>
      </c>
      <c r="BM729" s="369">
        <v>67</v>
      </c>
      <c r="BN729" s="369">
        <v>65</v>
      </c>
      <c r="BO729" s="369">
        <v>62</v>
      </c>
      <c r="BP729" s="369">
        <v>7</v>
      </c>
      <c r="BQ729" s="369" t="s">
        <v>1794</v>
      </c>
      <c r="BR729" s="369">
        <v>7</v>
      </c>
      <c r="BS729" s="369"/>
      <c r="BT729" s="369"/>
      <c r="BU729" s="369"/>
      <c r="BV729" s="372"/>
      <c r="BW729" s="372"/>
      <c r="BX729" s="372"/>
      <c r="BY729" s="372"/>
      <c r="BZ729" s="372"/>
      <c r="CA729" s="372"/>
      <c r="CB729" s="372"/>
      <c r="CC729" s="372"/>
      <c r="CD729" s="372"/>
      <c r="CE729" s="372"/>
      <c r="CF729" s="372"/>
      <c r="CG729" s="372"/>
    </row>
    <row r="730" spans="1:85" ht="18" customHeight="1">
      <c r="A730" s="369" t="s">
        <v>1825</v>
      </c>
      <c r="B730" s="370" t="s">
        <v>1865</v>
      </c>
      <c r="C730" s="370">
        <v>2012</v>
      </c>
      <c r="D730" s="370" t="str">
        <f t="shared" si="11"/>
        <v>RISC3-104-2012</v>
      </c>
      <c r="E730" s="369" t="s">
        <v>588</v>
      </c>
      <c r="F730" s="369" t="s">
        <v>1791</v>
      </c>
      <c r="G730" s="398">
        <v>4</v>
      </c>
      <c r="H730" s="402">
        <v>104</v>
      </c>
      <c r="I730" s="374">
        <v>4493967.2</v>
      </c>
      <c r="J730" s="374">
        <v>403732.34</v>
      </c>
      <c r="K730" s="369">
        <v>0</v>
      </c>
      <c r="L730" s="369">
        <v>0</v>
      </c>
      <c r="M730" s="369">
        <v>4</v>
      </c>
      <c r="N730" s="369">
        <v>0</v>
      </c>
      <c r="P730" s="369" t="s">
        <v>27</v>
      </c>
      <c r="Q730" s="368">
        <v>733</v>
      </c>
      <c r="R730" s="369" t="s">
        <v>587</v>
      </c>
      <c r="T730" s="372"/>
      <c r="U730" s="379" t="s">
        <v>79</v>
      </c>
      <c r="V730" s="378"/>
      <c r="W730" s="378" t="s">
        <v>587</v>
      </c>
      <c r="X730" s="369"/>
      <c r="Y730" s="369"/>
      <c r="AA730" s="372"/>
      <c r="AK730" s="369">
        <v>2012</v>
      </c>
      <c r="AL730" s="377" t="d">
        <v>2012-07-18</v>
      </c>
      <c r="AM730" s="369" t="s">
        <v>1810</v>
      </c>
      <c r="AN730" s="369" t="s">
        <v>1743</v>
      </c>
      <c r="AO730" s="369" t="s">
        <v>1790</v>
      </c>
      <c r="AP730" s="369">
        <v>3</v>
      </c>
      <c r="AQ730" s="369" t="s">
        <v>1824</v>
      </c>
      <c r="AR730" s="369" t="s">
        <v>596</v>
      </c>
      <c r="BC730" s="372"/>
      <c r="BD730" s="372"/>
      <c r="BE730" s="372"/>
      <c r="BG730" s="369">
        <v>0</v>
      </c>
      <c r="BH730" s="369">
        <v>0</v>
      </c>
      <c r="BI730" s="369">
        <v>0</v>
      </c>
      <c r="BJ730" s="369">
        <v>225</v>
      </c>
      <c r="BK730" s="369">
        <v>160</v>
      </c>
      <c r="BL730" s="369">
        <v>210</v>
      </c>
      <c r="BM730" s="369">
        <v>62</v>
      </c>
      <c r="BN730" s="369">
        <v>61</v>
      </c>
      <c r="BO730" s="369">
        <v>60</v>
      </c>
      <c r="BP730" s="369">
        <v>7</v>
      </c>
      <c r="BQ730" s="369">
        <v>7</v>
      </c>
      <c r="BR730" s="369" t="s">
        <v>1793</v>
      </c>
      <c r="BS730" s="369"/>
      <c r="BT730" s="369"/>
      <c r="BU730" s="369"/>
      <c r="BV730" s="372"/>
      <c r="BW730" s="372"/>
      <c r="BX730" s="372"/>
      <c r="BY730" s="372"/>
      <c r="BZ730" s="372"/>
      <c r="CA730" s="372"/>
      <c r="CB730" s="372"/>
      <c r="CC730" s="372"/>
      <c r="CD730" s="372"/>
      <c r="CE730" s="372"/>
      <c r="CF730" s="372"/>
      <c r="CG730" s="372"/>
    </row>
    <row r="731" spans="1:85" ht="18" customHeight="1">
      <c r="A731" s="369" t="s">
        <v>1825</v>
      </c>
      <c r="B731" s="370" t="s">
        <v>1866</v>
      </c>
      <c r="C731" s="370">
        <v>2012</v>
      </c>
      <c r="D731" s="370" t="str">
        <f t="shared" si="11"/>
        <v>RISC3-105-2012</v>
      </c>
      <c r="E731" s="369" t="s">
        <v>588</v>
      </c>
      <c r="F731" s="369" t="s">
        <v>1791</v>
      </c>
      <c r="G731" s="398">
        <v>5</v>
      </c>
      <c r="H731" s="402">
        <v>105</v>
      </c>
      <c r="I731" s="374">
        <v>4493969.01</v>
      </c>
      <c r="J731" s="374">
        <v>403732.67</v>
      </c>
      <c r="K731" s="369">
        <v>0</v>
      </c>
      <c r="L731" s="369">
        <v>0</v>
      </c>
      <c r="M731" s="369">
        <v>5</v>
      </c>
      <c r="N731" s="369">
        <v>0</v>
      </c>
      <c r="P731" s="369" t="s">
        <v>27</v>
      </c>
      <c r="Q731" s="368">
        <v>734</v>
      </c>
      <c r="R731" s="369" t="s">
        <v>587</v>
      </c>
      <c r="T731" s="372"/>
      <c r="U731" s="379" t="s">
        <v>80</v>
      </c>
      <c r="V731" s="378" t="s">
        <v>549</v>
      </c>
      <c r="W731" s="378" t="s">
        <v>587</v>
      </c>
      <c r="X731" s="369"/>
      <c r="Y731" s="369"/>
      <c r="AA731" s="372"/>
      <c r="AK731" s="369">
        <v>2012</v>
      </c>
      <c r="AL731" s="377" t="d">
        <v>2012-07-18</v>
      </c>
      <c r="AM731" s="369" t="s">
        <v>1810</v>
      </c>
      <c r="AN731" s="369" t="s">
        <v>1743</v>
      </c>
      <c r="AO731" s="369" t="s">
        <v>1790</v>
      </c>
      <c r="AP731" s="369">
        <v>3</v>
      </c>
      <c r="AQ731" s="369" t="s">
        <v>1824</v>
      </c>
      <c r="AR731" s="369" t="s">
        <v>596</v>
      </c>
      <c r="BC731" s="372"/>
      <c r="BD731" s="372"/>
      <c r="BE731" s="372"/>
      <c r="BG731" s="369">
        <v>0</v>
      </c>
      <c r="BH731" s="369">
        <v>0</v>
      </c>
      <c r="BI731" s="369">
        <v>0</v>
      </c>
      <c r="BJ731" s="369">
        <v>145</v>
      </c>
      <c r="BK731" s="369">
        <v>170</v>
      </c>
      <c r="BL731" s="369">
        <v>105</v>
      </c>
      <c r="BM731" s="369">
        <v>60</v>
      </c>
      <c r="BN731" s="369">
        <v>56</v>
      </c>
      <c r="BO731" s="369">
        <v>54</v>
      </c>
      <c r="BP731" s="369" t="s">
        <v>1793</v>
      </c>
      <c r="BQ731" s="369">
        <v>7</v>
      </c>
      <c r="BR731" s="369" t="s">
        <v>1793</v>
      </c>
      <c r="BS731" s="369"/>
      <c r="BT731" s="369"/>
      <c r="BU731" s="369"/>
      <c r="BV731" s="372"/>
      <c r="BW731" s="372"/>
      <c r="BX731" s="372"/>
      <c r="BY731" s="372"/>
      <c r="BZ731" s="372"/>
      <c r="CA731" s="372"/>
      <c r="CB731" s="372"/>
      <c r="CC731" s="372"/>
      <c r="CD731" s="372"/>
      <c r="CE731" s="372"/>
      <c r="CF731" s="372"/>
      <c r="CG731" s="372"/>
    </row>
    <row r="732" spans="1:85" ht="18" customHeight="1">
      <c r="A732" s="369" t="s">
        <v>1825</v>
      </c>
      <c r="B732" s="370" t="s">
        <v>1867</v>
      </c>
      <c r="C732" s="370">
        <v>2012</v>
      </c>
      <c r="D732" s="370" t="str">
        <f t="shared" si="11"/>
        <v>RISC3-106-2012</v>
      </c>
      <c r="E732" s="369" t="s">
        <v>588</v>
      </c>
      <c r="F732" s="369" t="s">
        <v>1791</v>
      </c>
      <c r="G732" s="398">
        <v>6</v>
      </c>
      <c r="H732" s="402">
        <v>106</v>
      </c>
      <c r="I732" s="374">
        <v>4493975.3</v>
      </c>
      <c r="J732" s="374">
        <v>403737.89</v>
      </c>
      <c r="K732" s="369">
        <v>0</v>
      </c>
      <c r="L732" s="369">
        <v>0</v>
      </c>
      <c r="M732" s="369">
        <v>1</v>
      </c>
      <c r="N732" s="369">
        <v>1</v>
      </c>
      <c r="P732" s="369" t="s">
        <v>27</v>
      </c>
      <c r="Q732" s="368">
        <v>735</v>
      </c>
      <c r="R732" s="369" t="s">
        <v>587</v>
      </c>
      <c r="T732" s="372"/>
      <c r="U732" s="379" t="s">
        <v>81</v>
      </c>
      <c r="V732" s="378"/>
      <c r="W732" s="378" t="s">
        <v>587</v>
      </c>
      <c r="X732" s="369"/>
      <c r="Y732" s="369"/>
      <c r="AA732" s="372"/>
      <c r="AK732" s="369">
        <v>2012</v>
      </c>
      <c r="AL732" s="377" t="d">
        <v>2012-07-18</v>
      </c>
      <c r="AM732" s="369" t="s">
        <v>1810</v>
      </c>
      <c r="AN732" s="369" t="s">
        <v>1743</v>
      </c>
      <c r="AO732" s="369" t="s">
        <v>1790</v>
      </c>
      <c r="AP732" s="369">
        <v>3</v>
      </c>
      <c r="AQ732" s="369" t="s">
        <v>1824</v>
      </c>
      <c r="AR732" s="369" t="s">
        <v>596</v>
      </c>
      <c r="BA732" s="369" t="s">
        <v>29</v>
      </c>
      <c r="BC732" s="372"/>
      <c r="BD732" s="372"/>
      <c r="BE732" s="372"/>
      <c r="BG732" s="369">
        <v>0</v>
      </c>
      <c r="BH732" s="369">
        <v>0</v>
      </c>
      <c r="BJ732" s="369">
        <v>100</v>
      </c>
      <c r="BK732" s="369">
        <v>0</v>
      </c>
      <c r="BM732" s="369">
        <v>52</v>
      </c>
      <c r="BN732" s="369">
        <v>42</v>
      </c>
      <c r="BP732" s="369">
        <v>7</v>
      </c>
      <c r="BQ732" s="369">
        <v>0</v>
      </c>
      <c r="BS732" s="369"/>
      <c r="BT732" s="369"/>
      <c r="BU732" s="369"/>
      <c r="BV732" s="372"/>
      <c r="BW732" s="372"/>
      <c r="BX732" s="372"/>
      <c r="BY732" s="372"/>
      <c r="BZ732" s="372"/>
      <c r="CA732" s="372"/>
      <c r="CB732" s="372"/>
      <c r="CC732" s="372"/>
      <c r="CD732" s="372"/>
      <c r="CE732" s="372"/>
      <c r="CF732" s="372"/>
      <c r="CG732" s="372"/>
    </row>
    <row r="733" spans="1:85" ht="18" customHeight="1">
      <c r="A733" s="369" t="s">
        <v>1825</v>
      </c>
      <c r="B733" s="370" t="s">
        <v>1868</v>
      </c>
      <c r="C733" s="370">
        <v>2012</v>
      </c>
      <c r="D733" s="370" t="str">
        <f t="shared" si="11"/>
        <v>RISC3-107-2012</v>
      </c>
      <c r="E733" s="369" t="s">
        <v>588</v>
      </c>
      <c r="F733" s="369" t="s">
        <v>1791</v>
      </c>
      <c r="G733" s="398">
        <v>7</v>
      </c>
      <c r="H733" s="402">
        <v>107</v>
      </c>
      <c r="I733" s="374">
        <v>4493976.78</v>
      </c>
      <c r="J733" s="374">
        <v>403737.91</v>
      </c>
      <c r="K733" s="369">
        <v>0</v>
      </c>
      <c r="L733" s="369">
        <v>0</v>
      </c>
      <c r="M733" s="369">
        <v>7</v>
      </c>
      <c r="N733" s="369">
        <v>0</v>
      </c>
      <c r="P733" s="369" t="s">
        <v>27</v>
      </c>
      <c r="Q733" s="368">
        <v>736</v>
      </c>
      <c r="R733" s="369" t="s">
        <v>587</v>
      </c>
      <c r="U733" s="379" t="s">
        <v>82</v>
      </c>
      <c r="V733" s="378"/>
      <c r="W733" s="378" t="s">
        <v>587</v>
      </c>
      <c r="X733" s="369"/>
      <c r="Y733" s="369"/>
      <c r="AK733" s="369">
        <v>2012</v>
      </c>
      <c r="AL733" s="377" t="d">
        <v>2012-07-18</v>
      </c>
      <c r="AM733" s="369" t="s">
        <v>1810</v>
      </c>
      <c r="AN733" s="369" t="s">
        <v>1743</v>
      </c>
      <c r="AO733" s="369" t="s">
        <v>1790</v>
      </c>
      <c r="AP733" s="369">
        <v>3</v>
      </c>
      <c r="AQ733" s="369" t="s">
        <v>1824</v>
      </c>
      <c r="AR733" s="369" t="s">
        <v>596</v>
      </c>
      <c r="BG733" s="369">
        <v>0</v>
      </c>
      <c r="BH733" s="369">
        <v>0</v>
      </c>
      <c r="BI733" s="369">
        <v>0</v>
      </c>
      <c r="BJ733" s="369">
        <v>130</v>
      </c>
      <c r="BK733" s="369">
        <v>90</v>
      </c>
      <c r="BL733" s="369">
        <v>55</v>
      </c>
      <c r="BM733" s="369">
        <v>58</v>
      </c>
      <c r="BN733" s="369">
        <v>56</v>
      </c>
      <c r="BO733" s="369">
        <v>52</v>
      </c>
      <c r="BP733" s="369">
        <v>7</v>
      </c>
      <c r="BQ733" s="369" t="s">
        <v>1794</v>
      </c>
      <c r="BR733" s="369" t="s">
        <v>1794</v>
      </c>
    </row>
    <row r="734" spans="1:85" ht="18" customHeight="1">
      <c r="A734" s="369" t="s">
        <v>1825</v>
      </c>
      <c r="B734" s="370" t="s">
        <v>1869</v>
      </c>
      <c r="C734" s="370">
        <v>2012</v>
      </c>
      <c r="D734" s="370" t="str">
        <f t="shared" si="11"/>
        <v>RISC3-108-2012</v>
      </c>
      <c r="E734" s="369" t="s">
        <v>588</v>
      </c>
      <c r="F734" s="369" t="s">
        <v>1791</v>
      </c>
      <c r="G734" s="398">
        <v>8</v>
      </c>
      <c r="H734" s="402">
        <v>108</v>
      </c>
      <c r="I734" s="374">
        <v>4493999.6100000003</v>
      </c>
      <c r="J734" s="374">
        <v>403733.4</v>
      </c>
      <c r="K734" s="369">
        <v>0</v>
      </c>
      <c r="L734" s="369">
        <v>0</v>
      </c>
      <c r="M734" s="369">
        <v>4</v>
      </c>
      <c r="N734" s="369">
        <v>0</v>
      </c>
      <c r="P734" s="369" t="s">
        <v>27</v>
      </c>
      <c r="Q734" s="368">
        <v>737</v>
      </c>
      <c r="R734" s="369" t="s">
        <v>587</v>
      </c>
      <c r="U734" s="379" t="s">
        <v>83</v>
      </c>
      <c r="V734" s="378" t="s">
        <v>550</v>
      </c>
      <c r="W734" s="378" t="s">
        <v>587</v>
      </c>
      <c r="X734" s="369"/>
      <c r="Y734" s="369"/>
      <c r="AK734" s="369">
        <v>2012</v>
      </c>
      <c r="AL734" s="377" t="d">
        <v>2012-07-18</v>
      </c>
      <c r="AM734" s="369" t="s">
        <v>1810</v>
      </c>
      <c r="AN734" s="369" t="s">
        <v>1743</v>
      </c>
      <c r="AO734" s="369" t="s">
        <v>1790</v>
      </c>
      <c r="AP734" s="369">
        <v>3</v>
      </c>
      <c r="AQ734" s="369" t="s">
        <v>1824</v>
      </c>
      <c r="AR734" s="369" t="s">
        <v>596</v>
      </c>
      <c r="BG734" s="369">
        <v>0</v>
      </c>
      <c r="BH734" s="369">
        <v>0</v>
      </c>
      <c r="BI734" s="369">
        <v>0</v>
      </c>
      <c r="BJ734" s="369">
        <v>165</v>
      </c>
      <c r="BK734" s="369">
        <v>125</v>
      </c>
      <c r="BL734" s="369">
        <v>170</v>
      </c>
      <c r="BM734" s="369">
        <v>69</v>
      </c>
      <c r="BN734" s="369">
        <v>65</v>
      </c>
      <c r="BO734" s="369">
        <v>64</v>
      </c>
      <c r="BP734" s="369">
        <v>7</v>
      </c>
      <c r="BQ734" s="369" t="s">
        <v>1792</v>
      </c>
      <c r="BR734" s="369" t="s">
        <v>1792</v>
      </c>
    </row>
    <row r="735" spans="1:85" ht="18" customHeight="1">
      <c r="A735" s="369" t="s">
        <v>1825</v>
      </c>
      <c r="B735" s="370" t="s">
        <v>1870</v>
      </c>
      <c r="C735" s="370">
        <v>2012</v>
      </c>
      <c r="D735" s="370" t="str">
        <f t="shared" si="11"/>
        <v>RISC3-109-2012</v>
      </c>
      <c r="E735" s="369" t="s">
        <v>588</v>
      </c>
      <c r="F735" s="369" t="s">
        <v>1791</v>
      </c>
      <c r="G735" s="398">
        <v>9</v>
      </c>
      <c r="H735" s="402">
        <v>109</v>
      </c>
      <c r="I735" s="374">
        <v>4493985.5199999996</v>
      </c>
      <c r="J735" s="374">
        <v>403751.2</v>
      </c>
      <c r="K735" s="369">
        <v>0</v>
      </c>
      <c r="L735" s="369">
        <v>0</v>
      </c>
      <c r="M735" s="369">
        <v>2</v>
      </c>
      <c r="N735" s="369">
        <v>0</v>
      </c>
      <c r="P735" s="369" t="s">
        <v>27</v>
      </c>
      <c r="Q735" s="368">
        <v>738</v>
      </c>
      <c r="R735" s="369" t="s">
        <v>587</v>
      </c>
      <c r="U735" s="379" t="s">
        <v>84</v>
      </c>
      <c r="V735" s="378"/>
      <c r="W735" s="378" t="s">
        <v>587</v>
      </c>
      <c r="X735" s="369"/>
      <c r="Y735" s="369"/>
      <c r="AK735" s="369">
        <v>2012</v>
      </c>
      <c r="AL735" s="377" t="d">
        <v>2012-07-18</v>
      </c>
      <c r="AM735" s="369" t="s">
        <v>1810</v>
      </c>
      <c r="AN735" s="369" t="s">
        <v>1743</v>
      </c>
      <c r="AO735" s="369" t="s">
        <v>1790</v>
      </c>
      <c r="AP735" s="369">
        <v>3</v>
      </c>
      <c r="AQ735" s="369" t="s">
        <v>1824</v>
      </c>
      <c r="AR735" s="369" t="s">
        <v>596</v>
      </c>
      <c r="BG735" s="369">
        <v>0</v>
      </c>
      <c r="BH735" s="369">
        <v>0</v>
      </c>
      <c r="BJ735" s="369">
        <v>110</v>
      </c>
      <c r="BK735" s="369">
        <v>75</v>
      </c>
      <c r="BM735" s="369">
        <v>50</v>
      </c>
      <c r="BN735" s="369">
        <v>48</v>
      </c>
      <c r="BP735" s="369" t="s">
        <v>1793</v>
      </c>
      <c r="BQ735" s="369">
        <v>7</v>
      </c>
    </row>
    <row r="736" spans="1:85" ht="18" customHeight="1">
      <c r="A736" s="369" t="s">
        <v>1746</v>
      </c>
      <c r="B736" s="370" t="s">
        <v>1248</v>
      </c>
      <c r="C736" s="370">
        <v>2012</v>
      </c>
      <c r="D736" s="370" t="str">
        <f t="shared" si="11"/>
        <v>RISN1001-2012</v>
      </c>
      <c r="E736" s="369" t="s">
        <v>707</v>
      </c>
      <c r="F736" s="369" t="s">
        <v>1252</v>
      </c>
      <c r="G736" s="398">
        <v>1</v>
      </c>
      <c r="H736" s="402" t="s">
        <v>1783</v>
      </c>
      <c r="I736" s="374">
        <v>4494392.46</v>
      </c>
      <c r="J736" s="374">
        <v>403621.49</v>
      </c>
      <c r="K736" s="369">
        <v>0</v>
      </c>
      <c r="L736" s="369">
        <v>0</v>
      </c>
      <c r="M736" s="369">
        <v>3</v>
      </c>
      <c r="N736" s="369">
        <v>0</v>
      </c>
      <c r="Q736" s="368">
        <v>479</v>
      </c>
      <c r="R736" s="369" t="s">
        <v>587</v>
      </c>
      <c r="U736" s="379" t="s">
        <v>88</v>
      </c>
      <c r="V736" s="378"/>
      <c r="W736" s="378" t="s">
        <v>587</v>
      </c>
      <c r="X736" s="369"/>
      <c r="Y736" s="369"/>
      <c r="AK736" s="369">
        <v>2012</v>
      </c>
      <c r="AL736" s="375" t="d">
        <v>2012-06-20</v>
      </c>
      <c r="AM736" s="372" t="s">
        <v>1814</v>
      </c>
      <c r="AN736" s="369" t="s">
        <v>1743</v>
      </c>
      <c r="AO736" s="369" t="s">
        <v>1817</v>
      </c>
      <c r="AP736" s="376">
        <v>1</v>
      </c>
      <c r="AQ736" s="369" t="s">
        <v>1751</v>
      </c>
      <c r="AR736" s="369" t="s">
        <v>587</v>
      </c>
      <c r="AS736" s="369">
        <v>55</v>
      </c>
      <c r="AT736" s="369" t="s">
        <v>594</v>
      </c>
      <c r="AU736" s="369">
        <v>18</v>
      </c>
      <c r="AV736" s="369">
        <v>0</v>
      </c>
      <c r="AW736" s="369">
        <v>1</v>
      </c>
      <c r="AX736" s="369">
        <v>0</v>
      </c>
      <c r="AY736" s="369">
        <v>0</v>
      </c>
      <c r="AZ736" s="369" t="s">
        <v>799</v>
      </c>
      <c r="BF736" s="369" t="s">
        <v>1253</v>
      </c>
      <c r="BG736" s="369">
        <v>0</v>
      </c>
      <c r="BH736" s="369">
        <v>0</v>
      </c>
      <c r="BI736" s="369">
        <v>0</v>
      </c>
      <c r="BJ736" s="369">
        <v>40</v>
      </c>
      <c r="BK736" s="369">
        <v>30</v>
      </c>
      <c r="BL736" s="369">
        <v>20</v>
      </c>
      <c r="BM736" s="369">
        <v>47</v>
      </c>
      <c r="BN736" s="369">
        <v>43</v>
      </c>
      <c r="BO736" s="369">
        <v>46</v>
      </c>
      <c r="BP736" s="369">
        <v>6</v>
      </c>
      <c r="BQ736" s="369">
        <v>7</v>
      </c>
      <c r="BR736" s="369" t="s">
        <v>1247</v>
      </c>
    </row>
    <row r="737" spans="1:70" ht="18" customHeight="1">
      <c r="A737" s="369" t="s">
        <v>1746</v>
      </c>
      <c r="B737" s="370" t="s">
        <v>1249</v>
      </c>
      <c r="C737" s="370">
        <v>2012</v>
      </c>
      <c r="D737" s="370" t="str">
        <f t="shared" si="11"/>
        <v>RISN1002-2012</v>
      </c>
      <c r="E737" s="369" t="s">
        <v>707</v>
      </c>
      <c r="F737" s="369" t="s">
        <v>1252</v>
      </c>
      <c r="G737" s="398">
        <v>2</v>
      </c>
      <c r="H737" s="402" t="s">
        <v>1775</v>
      </c>
      <c r="I737" s="374">
        <v>4494388.7300000004</v>
      </c>
      <c r="J737" s="374">
        <v>403622.33</v>
      </c>
      <c r="K737" s="369">
        <v>0</v>
      </c>
      <c r="L737" s="369">
        <v>1</v>
      </c>
      <c r="M737" s="369">
        <v>0</v>
      </c>
      <c r="N737" s="369">
        <v>0</v>
      </c>
      <c r="Q737" s="368">
        <v>480</v>
      </c>
      <c r="R737" s="369" t="s">
        <v>587</v>
      </c>
      <c r="U737" s="379" t="s">
        <v>86</v>
      </c>
      <c r="V737" s="378"/>
      <c r="W737" s="378" t="s">
        <v>587</v>
      </c>
      <c r="X737" s="369"/>
      <c r="Y737" s="369"/>
      <c r="AK737" s="369">
        <v>2012</v>
      </c>
      <c r="AL737" s="375" t="d">
        <v>2012-06-20</v>
      </c>
      <c r="AM737" s="372" t="s">
        <v>1814</v>
      </c>
      <c r="AN737" s="369" t="s">
        <v>1743</v>
      </c>
      <c r="AO737" s="369" t="s">
        <v>1817</v>
      </c>
      <c r="AP737" s="376">
        <v>1</v>
      </c>
      <c r="AQ737" s="369" t="s">
        <v>1751</v>
      </c>
      <c r="AR737" s="369" t="s">
        <v>587</v>
      </c>
      <c r="AS737" s="369">
        <v>58</v>
      </c>
      <c r="AT737" s="369" t="s">
        <v>594</v>
      </c>
      <c r="AU737" s="369">
        <v>17</v>
      </c>
      <c r="AV737" s="369">
        <v>0</v>
      </c>
      <c r="AW737" s="369">
        <v>2</v>
      </c>
      <c r="AX737" s="369">
        <v>0</v>
      </c>
      <c r="AY737" s="369">
        <v>0</v>
      </c>
      <c r="AZ737" s="369" t="s">
        <v>595</v>
      </c>
      <c r="BF737" s="369" t="s">
        <v>1254</v>
      </c>
      <c r="BG737" s="369">
        <v>35</v>
      </c>
      <c r="BJ737" s="369">
        <v>65</v>
      </c>
      <c r="BM737" s="369">
        <v>61</v>
      </c>
      <c r="BP737" s="369">
        <v>4</v>
      </c>
    </row>
    <row r="738" spans="1:70" ht="18" customHeight="1">
      <c r="A738" s="369" t="s">
        <v>1746</v>
      </c>
      <c r="B738" s="370" t="s">
        <v>1250</v>
      </c>
      <c r="C738" s="370">
        <v>2012</v>
      </c>
      <c r="D738" s="370" t="str">
        <f t="shared" si="11"/>
        <v>RISN1003-2012</v>
      </c>
      <c r="E738" s="369" t="s">
        <v>707</v>
      </c>
      <c r="F738" s="369" t="s">
        <v>1252</v>
      </c>
      <c r="G738" s="398">
        <v>3</v>
      </c>
      <c r="H738" s="402" t="s">
        <v>1786</v>
      </c>
      <c r="I738" s="374">
        <v>4494386.22</v>
      </c>
      <c r="J738" s="374">
        <v>403621.41</v>
      </c>
      <c r="K738" s="369">
        <v>0</v>
      </c>
      <c r="L738" s="369">
        <v>3</v>
      </c>
      <c r="M738" s="369">
        <v>1</v>
      </c>
      <c r="N738" s="369">
        <v>0</v>
      </c>
      <c r="Q738" s="368">
        <v>481</v>
      </c>
      <c r="R738" s="369" t="s">
        <v>587</v>
      </c>
      <c r="U738" s="379" t="s">
        <v>85</v>
      </c>
      <c r="V738" s="378"/>
      <c r="W738" s="378" t="s">
        <v>587</v>
      </c>
      <c r="X738" s="369"/>
      <c r="Y738" s="369"/>
      <c r="AK738" s="369">
        <v>2012</v>
      </c>
      <c r="AL738" s="375" t="d">
        <v>2012-06-20</v>
      </c>
      <c r="AM738" s="372" t="s">
        <v>1814</v>
      </c>
      <c r="AN738" s="369" t="s">
        <v>1743</v>
      </c>
      <c r="AO738" s="369" t="s">
        <v>1817</v>
      </c>
      <c r="AP738" s="376">
        <v>1</v>
      </c>
      <c r="AQ738" s="369" t="s">
        <v>1751</v>
      </c>
      <c r="AR738" s="369" t="s">
        <v>587</v>
      </c>
      <c r="AS738" s="369">
        <v>64</v>
      </c>
      <c r="AT738" s="369" t="s">
        <v>594</v>
      </c>
      <c r="AU738" s="369">
        <v>18</v>
      </c>
      <c r="AV738" s="369">
        <v>0</v>
      </c>
      <c r="AW738" s="369">
        <v>2</v>
      </c>
      <c r="AX738" s="369">
        <v>0</v>
      </c>
      <c r="AY738" s="369">
        <v>0</v>
      </c>
      <c r="BF738" s="369" t="s">
        <v>1255</v>
      </c>
      <c r="BG738" s="369">
        <v>0</v>
      </c>
      <c r="BH738" s="369">
        <v>0</v>
      </c>
      <c r="BI738" s="369">
        <v>0</v>
      </c>
      <c r="BJ738" s="369">
        <v>80</v>
      </c>
      <c r="BK738" s="369">
        <v>100</v>
      </c>
      <c r="BL738" s="369">
        <v>50</v>
      </c>
      <c r="BM738" s="369">
        <v>62</v>
      </c>
      <c r="BN738" s="369">
        <v>61</v>
      </c>
      <c r="BO738" s="369">
        <v>57</v>
      </c>
      <c r="BP738" s="369">
        <v>6</v>
      </c>
      <c r="BQ738" s="369">
        <v>6</v>
      </c>
      <c r="BR738" s="369">
        <v>6</v>
      </c>
    </row>
    <row r="739" spans="1:70" ht="18" customHeight="1">
      <c r="A739" s="369" t="s">
        <v>1746</v>
      </c>
      <c r="B739" s="370" t="s">
        <v>1251</v>
      </c>
      <c r="C739" s="370">
        <v>2012</v>
      </c>
      <c r="D739" s="370" t="str">
        <f t="shared" si="11"/>
        <v>RISN1004-2012</v>
      </c>
      <c r="E739" s="369" t="s">
        <v>707</v>
      </c>
      <c r="F739" s="369" t="s">
        <v>1252</v>
      </c>
      <c r="G739" s="398">
        <v>4</v>
      </c>
      <c r="H739" s="402" t="s">
        <v>1771</v>
      </c>
      <c r="I739" s="374">
        <v>4494385.4800000004</v>
      </c>
      <c r="J739" s="374">
        <v>403620.98</v>
      </c>
      <c r="K739" s="369">
        <v>0</v>
      </c>
      <c r="L739" s="369">
        <v>3</v>
      </c>
      <c r="M739" s="369">
        <v>0</v>
      </c>
      <c r="N739" s="369">
        <v>0</v>
      </c>
      <c r="Q739" s="368">
        <v>482</v>
      </c>
      <c r="R739" s="369" t="s">
        <v>587</v>
      </c>
      <c r="U739" s="379" t="s">
        <v>87</v>
      </c>
      <c r="V739" s="378"/>
      <c r="W739" s="378" t="s">
        <v>587</v>
      </c>
      <c r="X739" s="369"/>
      <c r="Y739" s="369"/>
      <c r="AK739" s="369">
        <v>2012</v>
      </c>
      <c r="AL739" s="375" t="d">
        <v>2012-06-20</v>
      </c>
      <c r="AM739" s="372" t="s">
        <v>1814</v>
      </c>
      <c r="AN739" s="369" t="s">
        <v>1743</v>
      </c>
      <c r="AO739" s="369" t="s">
        <v>1817</v>
      </c>
      <c r="AP739" s="376">
        <v>1</v>
      </c>
      <c r="AQ739" s="369" t="s">
        <v>1751</v>
      </c>
      <c r="AR739" s="369" t="s">
        <v>587</v>
      </c>
      <c r="AS739" s="369">
        <v>66</v>
      </c>
      <c r="AT739" s="369" t="s">
        <v>594</v>
      </c>
      <c r="AU739" s="369">
        <v>18</v>
      </c>
      <c r="AV739" s="369">
        <v>0</v>
      </c>
      <c r="AW739" s="369">
        <v>3</v>
      </c>
      <c r="AX739" s="369">
        <v>0</v>
      </c>
      <c r="AY739" s="369">
        <v>0</v>
      </c>
      <c r="BF739" s="369" t="s">
        <v>1256</v>
      </c>
      <c r="BG739" s="369">
        <v>0</v>
      </c>
      <c r="BH739" s="369">
        <v>0</v>
      </c>
      <c r="BI739" s="369">
        <v>0</v>
      </c>
      <c r="BJ739" s="369">
        <v>150</v>
      </c>
      <c r="BK739" s="369">
        <v>70</v>
      </c>
      <c r="BL739" s="369">
        <v>75</v>
      </c>
      <c r="BM739" s="369">
        <v>61</v>
      </c>
      <c r="BN739" s="369">
        <v>60</v>
      </c>
      <c r="BO739" s="369">
        <v>62</v>
      </c>
      <c r="BP739" s="369">
        <v>6</v>
      </c>
      <c r="BQ739" s="369">
        <v>6</v>
      </c>
      <c r="BR739" s="369">
        <v>6</v>
      </c>
    </row>
    <row r="740" spans="1:70" ht="18" customHeight="1">
      <c r="A740" s="369" t="s">
        <v>1747</v>
      </c>
      <c r="B740" s="370" t="s">
        <v>1257</v>
      </c>
      <c r="C740" s="370">
        <v>2012</v>
      </c>
      <c r="D740" s="370" t="str">
        <f t="shared" si="11"/>
        <v>RISN2001-2012</v>
      </c>
      <c r="E740" s="369" t="s">
        <v>588</v>
      </c>
      <c r="F740" s="369" t="s">
        <v>1269</v>
      </c>
      <c r="G740" s="398">
        <v>1</v>
      </c>
      <c r="H740" s="402" t="s">
        <v>1257</v>
      </c>
      <c r="I740" s="374">
        <v>4494407.5</v>
      </c>
      <c r="J740" s="374">
        <v>403885.83</v>
      </c>
      <c r="K740" s="369">
        <v>0</v>
      </c>
      <c r="L740" s="369">
        <v>5</v>
      </c>
      <c r="M740" s="369">
        <v>0</v>
      </c>
      <c r="N740" s="369">
        <v>0</v>
      </c>
      <c r="Q740" s="368">
        <v>483</v>
      </c>
      <c r="R740" s="369" t="s">
        <v>587</v>
      </c>
      <c r="U740" s="379" t="s">
        <v>89</v>
      </c>
      <c r="V740" s="378"/>
      <c r="W740" s="378" t="s">
        <v>587</v>
      </c>
      <c r="X740" s="369"/>
      <c r="Y740" s="369"/>
      <c r="AK740" s="369">
        <v>2012</v>
      </c>
      <c r="AL740" s="375" t="d">
        <v>2012-06-20</v>
      </c>
      <c r="AM740" s="372" t="s">
        <v>1811</v>
      </c>
      <c r="AN740" s="369" t="s">
        <v>1743</v>
      </c>
      <c r="AO740" s="369" t="s">
        <v>1817</v>
      </c>
      <c r="AP740" s="376">
        <v>2</v>
      </c>
      <c r="AQ740" s="369" t="s">
        <v>1759</v>
      </c>
      <c r="AR740" s="369" t="s">
        <v>587</v>
      </c>
      <c r="AS740" s="369">
        <v>16.5</v>
      </c>
      <c r="AT740" s="369" t="s">
        <v>594</v>
      </c>
      <c r="AU740" s="369">
        <v>7</v>
      </c>
      <c r="AV740" s="369">
        <v>2</v>
      </c>
      <c r="AW740" s="369">
        <v>5</v>
      </c>
      <c r="AX740" s="369">
        <v>0</v>
      </c>
      <c r="AY740" s="369">
        <v>0</v>
      </c>
      <c r="BF740" s="369" t="s">
        <v>1270</v>
      </c>
      <c r="BG740" s="369">
        <v>32</v>
      </c>
      <c r="BH740" s="369">
        <v>0</v>
      </c>
      <c r="BI740" s="369">
        <v>0</v>
      </c>
      <c r="BJ740" s="369">
        <v>12</v>
      </c>
      <c r="BK740" s="369">
        <v>35</v>
      </c>
      <c r="BL740" s="369">
        <v>25</v>
      </c>
      <c r="BM740" s="369">
        <v>66</v>
      </c>
      <c r="BN740" s="369">
        <v>60</v>
      </c>
      <c r="BO740" s="369">
        <v>58</v>
      </c>
      <c r="BP740" s="369">
        <v>2</v>
      </c>
      <c r="BQ740" s="369">
        <v>4</v>
      </c>
      <c r="BR740" s="369">
        <v>4</v>
      </c>
    </row>
    <row r="741" spans="1:70" ht="18" customHeight="1">
      <c r="A741" s="369" t="s">
        <v>1747</v>
      </c>
      <c r="B741" s="370" t="s">
        <v>1258</v>
      </c>
      <c r="C741" s="370">
        <v>2012</v>
      </c>
      <c r="D741" s="370" t="str">
        <f t="shared" si="11"/>
        <v>RISN2002-2012</v>
      </c>
      <c r="E741" s="369" t="s">
        <v>588</v>
      </c>
      <c r="F741" s="369" t="s">
        <v>1269</v>
      </c>
      <c r="G741" s="398">
        <v>2</v>
      </c>
      <c r="H741" s="402" t="s">
        <v>1258</v>
      </c>
      <c r="I741" s="374">
        <v>4494408.4800000004</v>
      </c>
      <c r="J741" s="374">
        <v>403907</v>
      </c>
      <c r="K741" s="369">
        <v>0</v>
      </c>
      <c r="L741" s="369">
        <v>1</v>
      </c>
      <c r="M741" s="369">
        <v>0</v>
      </c>
      <c r="N741" s="369">
        <v>0</v>
      </c>
      <c r="Q741" s="368">
        <v>484</v>
      </c>
      <c r="R741" s="369" t="s">
        <v>587</v>
      </c>
      <c r="U741" s="379" t="s">
        <v>90</v>
      </c>
      <c r="V741" s="378"/>
      <c r="W741" s="378" t="s">
        <v>587</v>
      </c>
      <c r="X741" s="369"/>
      <c r="Y741" s="369"/>
      <c r="AK741" s="369">
        <v>2012</v>
      </c>
      <c r="AL741" s="375" t="d">
        <v>2012-06-20</v>
      </c>
      <c r="AM741" s="372" t="s">
        <v>1811</v>
      </c>
      <c r="AN741" s="369" t="s">
        <v>1743</v>
      </c>
      <c r="AO741" s="369" t="s">
        <v>1817</v>
      </c>
      <c r="AP741" s="376">
        <v>2</v>
      </c>
      <c r="AQ741" s="369" t="s">
        <v>1759</v>
      </c>
      <c r="AR741" s="369" t="s">
        <v>587</v>
      </c>
      <c r="AS741" s="369">
        <v>21</v>
      </c>
      <c r="AT741" s="369" t="s">
        <v>585</v>
      </c>
      <c r="AU741" s="369">
        <v>15</v>
      </c>
      <c r="AV741" s="369">
        <v>0</v>
      </c>
      <c r="AW741" s="369">
        <v>1</v>
      </c>
      <c r="AX741" s="369">
        <v>0</v>
      </c>
      <c r="AY741" s="369">
        <v>0</v>
      </c>
      <c r="BF741" s="369" t="s">
        <v>1271</v>
      </c>
      <c r="BG741" s="369">
        <v>0</v>
      </c>
      <c r="BJ741" s="369">
        <v>30</v>
      </c>
      <c r="BM741" s="369">
        <v>60</v>
      </c>
      <c r="BP741" s="369">
        <v>5</v>
      </c>
    </row>
    <row r="742" spans="1:70" ht="18" customHeight="1">
      <c r="A742" s="369" t="s">
        <v>1747</v>
      </c>
      <c r="B742" s="370" t="s">
        <v>1259</v>
      </c>
      <c r="C742" s="370">
        <v>2012</v>
      </c>
      <c r="D742" s="370" t="str">
        <f t="shared" si="11"/>
        <v>RISN2003-2012</v>
      </c>
      <c r="E742" s="369" t="s">
        <v>588</v>
      </c>
      <c r="F742" s="369" t="s">
        <v>1269</v>
      </c>
      <c r="G742" s="398">
        <v>3</v>
      </c>
      <c r="H742" s="402" t="s">
        <v>1259</v>
      </c>
      <c r="I742" s="374">
        <v>4494408.6500000004</v>
      </c>
      <c r="J742" s="374">
        <v>403909.06</v>
      </c>
      <c r="K742" s="369">
        <v>0</v>
      </c>
      <c r="L742" s="369">
        <v>1</v>
      </c>
      <c r="M742" s="369">
        <v>0</v>
      </c>
      <c r="N742" s="369">
        <v>0</v>
      </c>
      <c r="Q742" s="368">
        <v>485</v>
      </c>
      <c r="R742" s="369" t="s">
        <v>587</v>
      </c>
      <c r="U742" s="379" t="s">
        <v>91</v>
      </c>
      <c r="V742" s="378"/>
      <c r="W742" s="378" t="s">
        <v>587</v>
      </c>
      <c r="X742" s="369"/>
      <c r="Y742" s="369"/>
      <c r="AK742" s="369">
        <v>2012</v>
      </c>
      <c r="AL742" s="375" t="d">
        <v>2012-06-20</v>
      </c>
      <c r="AM742" s="372" t="s">
        <v>1811</v>
      </c>
      <c r="AN742" s="369" t="s">
        <v>1743</v>
      </c>
      <c r="AO742" s="369" t="s">
        <v>1817</v>
      </c>
      <c r="AP742" s="376">
        <v>2</v>
      </c>
      <c r="AQ742" s="369" t="s">
        <v>1759</v>
      </c>
      <c r="AR742" s="369" t="s">
        <v>587</v>
      </c>
      <c r="AS742" s="369">
        <v>21</v>
      </c>
      <c r="AT742" s="369" t="s">
        <v>585</v>
      </c>
      <c r="AU742" s="369">
        <v>17</v>
      </c>
      <c r="AV742" s="369">
        <v>0</v>
      </c>
      <c r="AW742" s="369">
        <v>1</v>
      </c>
      <c r="AX742" s="369">
        <v>0</v>
      </c>
      <c r="AY742" s="369">
        <v>0</v>
      </c>
      <c r="BF742" s="369" t="s">
        <v>1272</v>
      </c>
      <c r="BG742" s="369">
        <v>3</v>
      </c>
      <c r="BJ742" s="369">
        <v>100</v>
      </c>
      <c r="BM742" s="369">
        <v>70</v>
      </c>
    </row>
    <row r="743" spans="1:70" ht="18" customHeight="1">
      <c r="A743" s="369" t="s">
        <v>1747</v>
      </c>
      <c r="B743" s="370" t="s">
        <v>1260</v>
      </c>
      <c r="C743" s="370">
        <v>2012</v>
      </c>
      <c r="D743" s="370" t="str">
        <f t="shared" si="11"/>
        <v>RISN2004-2012</v>
      </c>
      <c r="H743" s="402" t="s">
        <v>620</v>
      </c>
      <c r="J743" s="366"/>
      <c r="Q743" s="368">
        <v>486</v>
      </c>
      <c r="R743" s="369" t="s">
        <v>596</v>
      </c>
      <c r="U743" s="372" t="s">
        <v>620</v>
      </c>
      <c r="W743" s="369" t="s">
        <v>620</v>
      </c>
      <c r="X743" s="369"/>
      <c r="Y743" s="369"/>
      <c r="AK743" s="369">
        <v>2012</v>
      </c>
      <c r="AL743" s="375" t="d">
        <v>2012-06-20</v>
      </c>
      <c r="AM743" s="372" t="s">
        <v>1811</v>
      </c>
      <c r="AN743" s="369" t="s">
        <v>1743</v>
      </c>
      <c r="AO743" s="369" t="s">
        <v>1817</v>
      </c>
      <c r="AP743" s="376">
        <v>2</v>
      </c>
      <c r="AQ743" s="369" t="s">
        <v>1759</v>
      </c>
      <c r="AR743" s="369" t="s">
        <v>587</v>
      </c>
      <c r="AS743" s="369">
        <v>21.5</v>
      </c>
      <c r="AT743" s="369" t="s">
        <v>585</v>
      </c>
      <c r="AU743" s="369">
        <v>17</v>
      </c>
      <c r="AV743" s="369">
        <v>0</v>
      </c>
      <c r="AW743" s="369">
        <v>2</v>
      </c>
      <c r="AX743" s="369">
        <v>0</v>
      </c>
      <c r="AY743" s="369">
        <v>0</v>
      </c>
      <c r="BC743" s="369"/>
      <c r="BD743" s="369"/>
      <c r="BE743" s="369"/>
    </row>
    <row r="744" spans="1:70" ht="18" customHeight="1">
      <c r="A744" s="369" t="s">
        <v>1747</v>
      </c>
      <c r="B744" s="370" t="s">
        <v>1261</v>
      </c>
      <c r="C744" s="370">
        <v>2012</v>
      </c>
      <c r="D744" s="370" t="str">
        <f t="shared" si="11"/>
        <v>RISN2005-2012</v>
      </c>
      <c r="H744" s="402" t="s">
        <v>620</v>
      </c>
      <c r="Q744" s="368">
        <v>487</v>
      </c>
      <c r="R744" s="369" t="s">
        <v>596</v>
      </c>
      <c r="U744" s="372" t="s">
        <v>620</v>
      </c>
      <c r="W744" s="369" t="s">
        <v>620</v>
      </c>
      <c r="X744" s="369"/>
      <c r="Y744" s="369"/>
      <c r="AK744" s="369">
        <v>2012</v>
      </c>
      <c r="AL744" s="375" t="d">
        <v>2012-06-20</v>
      </c>
      <c r="AM744" s="372" t="s">
        <v>1811</v>
      </c>
      <c r="AN744" s="369" t="s">
        <v>1743</v>
      </c>
      <c r="AO744" s="369" t="s">
        <v>1817</v>
      </c>
      <c r="AP744" s="376">
        <v>2</v>
      </c>
      <c r="AQ744" s="369" t="s">
        <v>1759</v>
      </c>
      <c r="AR744" s="369" t="s">
        <v>587</v>
      </c>
      <c r="AS744" s="369">
        <v>25</v>
      </c>
      <c r="AT744" s="369" t="s">
        <v>585</v>
      </c>
      <c r="AU744" s="369">
        <v>27</v>
      </c>
      <c r="AV744" s="369">
        <v>0</v>
      </c>
      <c r="AW744" s="369">
        <v>4</v>
      </c>
      <c r="AX744" s="369">
        <v>0</v>
      </c>
      <c r="AY744" s="369">
        <v>0</v>
      </c>
    </row>
    <row r="745" spans="1:70" ht="18" customHeight="1">
      <c r="A745" s="369" t="s">
        <v>1747</v>
      </c>
      <c r="B745" s="370" t="s">
        <v>1262</v>
      </c>
      <c r="C745" s="370">
        <v>2012</v>
      </c>
      <c r="D745" s="370" t="str">
        <f t="shared" si="11"/>
        <v>RISN2006-2012</v>
      </c>
      <c r="E745" s="369" t="s">
        <v>588</v>
      </c>
      <c r="F745" s="369" t="s">
        <v>1269</v>
      </c>
      <c r="G745" s="398">
        <v>4</v>
      </c>
      <c r="H745" s="402" t="s">
        <v>1262</v>
      </c>
      <c r="I745" s="374">
        <v>4494402.8</v>
      </c>
      <c r="J745" s="374">
        <v>403934</v>
      </c>
      <c r="K745" s="369">
        <v>0</v>
      </c>
      <c r="L745" s="369">
        <v>3</v>
      </c>
      <c r="M745" s="369">
        <v>0</v>
      </c>
      <c r="N745" s="369">
        <v>0</v>
      </c>
      <c r="Q745" s="368">
        <v>488</v>
      </c>
      <c r="R745" s="369" t="s">
        <v>587</v>
      </c>
      <c r="U745" s="379" t="s">
        <v>93</v>
      </c>
      <c r="V745" s="378"/>
      <c r="W745" s="378" t="s">
        <v>587</v>
      </c>
      <c r="X745" s="369"/>
      <c r="Y745" s="369"/>
      <c r="AK745" s="369">
        <v>2012</v>
      </c>
      <c r="AL745" s="375" t="d">
        <v>2012-06-20</v>
      </c>
      <c r="AM745" s="372" t="s">
        <v>1811</v>
      </c>
      <c r="AN745" s="369" t="s">
        <v>1743</v>
      </c>
      <c r="AO745" s="369" t="s">
        <v>1817</v>
      </c>
      <c r="AP745" s="376">
        <v>2</v>
      </c>
      <c r="AQ745" s="369" t="s">
        <v>1759</v>
      </c>
      <c r="AR745" s="369" t="s">
        <v>587</v>
      </c>
      <c r="AS745" s="369">
        <v>26</v>
      </c>
      <c r="AT745" s="369" t="s">
        <v>585</v>
      </c>
      <c r="AU745" s="369">
        <v>43</v>
      </c>
      <c r="AV745" s="369">
        <v>0</v>
      </c>
      <c r="AW745" s="369">
        <v>1</v>
      </c>
      <c r="AX745" s="369">
        <v>0</v>
      </c>
      <c r="AY745" s="369">
        <v>0</v>
      </c>
      <c r="BF745" s="369" t="s">
        <v>1273</v>
      </c>
      <c r="BG745" s="369">
        <v>0</v>
      </c>
      <c r="BH745" s="369">
        <v>0</v>
      </c>
      <c r="BI745" s="369">
        <v>0</v>
      </c>
      <c r="BJ745" s="369">
        <v>65</v>
      </c>
      <c r="BK745" s="369">
        <v>15</v>
      </c>
      <c r="BL745" s="369">
        <v>16</v>
      </c>
      <c r="BM745" s="369">
        <v>62</v>
      </c>
      <c r="BN745" s="369">
        <v>61</v>
      </c>
      <c r="BO745" s="369">
        <v>62</v>
      </c>
      <c r="BP745" s="369">
        <v>5</v>
      </c>
      <c r="BQ745" s="369">
        <v>5</v>
      </c>
      <c r="BR745" s="369">
        <v>5</v>
      </c>
    </row>
    <row r="746" spans="1:70" ht="18" customHeight="1">
      <c r="A746" s="369" t="s">
        <v>1747</v>
      </c>
      <c r="B746" s="370" t="s">
        <v>1263</v>
      </c>
      <c r="C746" s="370">
        <v>2012</v>
      </c>
      <c r="D746" s="370" t="str">
        <f t="shared" si="11"/>
        <v>RISN2007-2012</v>
      </c>
      <c r="H746" s="402" t="s">
        <v>620</v>
      </c>
      <c r="Q746" s="368">
        <v>489</v>
      </c>
      <c r="R746" s="369" t="s">
        <v>596</v>
      </c>
      <c r="U746" s="379" t="s">
        <v>620</v>
      </c>
      <c r="V746" s="378"/>
      <c r="W746" s="369" t="s">
        <v>620</v>
      </c>
      <c r="X746" s="369"/>
      <c r="Y746" s="369"/>
      <c r="AK746" s="369">
        <v>2012</v>
      </c>
      <c r="AL746" s="375" t="d">
        <v>2012-06-20</v>
      </c>
      <c r="AM746" s="372" t="s">
        <v>1811</v>
      </c>
      <c r="AN746" s="369" t="s">
        <v>1743</v>
      </c>
      <c r="AO746" s="369" t="s">
        <v>1817</v>
      </c>
      <c r="AP746" s="376">
        <v>2</v>
      </c>
      <c r="AQ746" s="369" t="s">
        <v>1759</v>
      </c>
      <c r="AR746" s="369" t="s">
        <v>587</v>
      </c>
      <c r="AS746" s="369">
        <v>26.3</v>
      </c>
      <c r="AT746" s="369" t="s">
        <v>585</v>
      </c>
      <c r="AU746" s="369">
        <v>42</v>
      </c>
      <c r="AV746" s="369">
        <v>0</v>
      </c>
      <c r="AW746" s="369">
        <v>1</v>
      </c>
      <c r="AX746" s="369">
        <v>0</v>
      </c>
      <c r="AY746" s="369">
        <v>0</v>
      </c>
    </row>
    <row r="747" spans="1:70" ht="18" customHeight="1">
      <c r="A747" s="369" t="s">
        <v>1747</v>
      </c>
      <c r="B747" s="370" t="s">
        <v>1264</v>
      </c>
      <c r="C747" s="370">
        <v>2012</v>
      </c>
      <c r="D747" s="370" t="str">
        <f t="shared" si="11"/>
        <v>RISN2008-2012</v>
      </c>
      <c r="H747" s="402" t="s">
        <v>620</v>
      </c>
      <c r="Q747" s="368">
        <v>490</v>
      </c>
      <c r="R747" s="369" t="s">
        <v>596</v>
      </c>
      <c r="U747" s="372" t="s">
        <v>620</v>
      </c>
      <c r="W747" s="369" t="s">
        <v>620</v>
      </c>
      <c r="X747" s="369"/>
      <c r="Y747" s="369"/>
      <c r="AK747" s="369">
        <v>2012</v>
      </c>
      <c r="AL747" s="375" t="d">
        <v>2012-06-20</v>
      </c>
      <c r="AM747" s="372" t="s">
        <v>1811</v>
      </c>
      <c r="AN747" s="369" t="s">
        <v>1743</v>
      </c>
      <c r="AO747" s="369" t="s">
        <v>1817</v>
      </c>
      <c r="AP747" s="376">
        <v>2</v>
      </c>
      <c r="AQ747" s="369" t="s">
        <v>1759</v>
      </c>
      <c r="AR747" s="369" t="s">
        <v>587</v>
      </c>
      <c r="AS747" s="369">
        <v>29.5</v>
      </c>
      <c r="AT747" s="369" t="s">
        <v>594</v>
      </c>
      <c r="AU747" s="369">
        <v>25</v>
      </c>
      <c r="AV747" s="369">
        <v>0</v>
      </c>
      <c r="AW747" s="369">
        <v>2</v>
      </c>
      <c r="AX747" s="369">
        <v>0</v>
      </c>
      <c r="AY747" s="369">
        <v>0</v>
      </c>
    </row>
    <row r="748" spans="1:70" ht="18" customHeight="1">
      <c r="A748" s="369" t="s">
        <v>1747</v>
      </c>
      <c r="B748" s="370" t="s">
        <v>1265</v>
      </c>
      <c r="C748" s="370">
        <v>2012</v>
      </c>
      <c r="D748" s="370" t="str">
        <f t="shared" si="11"/>
        <v>RISN2009-2012</v>
      </c>
      <c r="E748" s="369" t="s">
        <v>588</v>
      </c>
      <c r="F748" s="369" t="s">
        <v>1274</v>
      </c>
      <c r="G748" s="398">
        <v>1</v>
      </c>
      <c r="H748" s="402" t="s">
        <v>1265</v>
      </c>
      <c r="I748" s="374">
        <v>4494393.41</v>
      </c>
      <c r="J748" s="374">
        <v>403878.87</v>
      </c>
      <c r="K748" s="369">
        <v>0</v>
      </c>
      <c r="L748" s="369">
        <v>0</v>
      </c>
      <c r="M748" s="369">
        <v>8</v>
      </c>
      <c r="N748" s="369">
        <v>1</v>
      </c>
      <c r="P748" s="369" t="s">
        <v>349</v>
      </c>
      <c r="Q748" s="368">
        <v>491</v>
      </c>
      <c r="R748" s="369" t="s">
        <v>587</v>
      </c>
      <c r="U748" s="372" t="s">
        <v>94</v>
      </c>
      <c r="W748" s="378" t="s">
        <v>587</v>
      </c>
      <c r="X748" s="369"/>
      <c r="Y748" s="369"/>
      <c r="AK748" s="369">
        <v>2012</v>
      </c>
      <c r="AL748" s="375" t="d">
        <v>2012-06-20</v>
      </c>
      <c r="AM748" s="372" t="s">
        <v>1811</v>
      </c>
      <c r="AN748" s="369" t="s">
        <v>1743</v>
      </c>
      <c r="AO748" s="369" t="s">
        <v>1817</v>
      </c>
      <c r="AP748" s="376">
        <v>2</v>
      </c>
      <c r="AQ748" s="369" t="s">
        <v>1759</v>
      </c>
      <c r="AR748" s="369" t="s">
        <v>587</v>
      </c>
      <c r="AS748" s="369">
        <v>31.5</v>
      </c>
      <c r="AT748" s="369" t="s">
        <v>594</v>
      </c>
      <c r="AU748" s="369">
        <v>14</v>
      </c>
      <c r="AV748" s="369">
        <v>0</v>
      </c>
      <c r="AW748" s="369">
        <v>7</v>
      </c>
      <c r="AX748" s="369">
        <v>0</v>
      </c>
      <c r="AY748" s="369">
        <v>0</v>
      </c>
      <c r="BA748" s="369" t="s">
        <v>1677</v>
      </c>
      <c r="BG748" s="369">
        <v>0</v>
      </c>
      <c r="BH748" s="369">
        <v>0</v>
      </c>
      <c r="BI748" s="369">
        <v>0</v>
      </c>
      <c r="BJ748" s="369">
        <v>140</v>
      </c>
      <c r="BK748" s="369">
        <v>115</v>
      </c>
      <c r="BL748" s="369">
        <v>95</v>
      </c>
      <c r="BM748" s="369">
        <v>62</v>
      </c>
      <c r="BN748" s="369">
        <v>59</v>
      </c>
      <c r="BO748" s="369">
        <v>59</v>
      </c>
      <c r="BP748" s="369">
        <v>7</v>
      </c>
      <c r="BQ748" s="369">
        <v>7</v>
      </c>
      <c r="BR748" s="369">
        <v>7</v>
      </c>
    </row>
    <row r="749" spans="1:70" ht="18" customHeight="1">
      <c r="A749" s="369" t="s">
        <v>1747</v>
      </c>
      <c r="B749" s="370" t="s">
        <v>1266</v>
      </c>
      <c r="C749" s="370">
        <v>2012</v>
      </c>
      <c r="D749" s="370" t="str">
        <f t="shared" si="11"/>
        <v>RISN2010-2012</v>
      </c>
      <c r="H749" s="402" t="s">
        <v>620</v>
      </c>
      <c r="Q749" s="368">
        <v>492</v>
      </c>
      <c r="R749" s="369" t="s">
        <v>596</v>
      </c>
      <c r="U749" s="372" t="s">
        <v>620</v>
      </c>
      <c r="W749" s="369" t="s">
        <v>620</v>
      </c>
      <c r="X749" s="369"/>
      <c r="Y749" s="369"/>
      <c r="AK749" s="369">
        <v>2012</v>
      </c>
      <c r="AL749" s="375" t="d">
        <v>2012-06-20</v>
      </c>
      <c r="AM749" s="372" t="s">
        <v>1811</v>
      </c>
      <c r="AN749" s="369" t="s">
        <v>1743</v>
      </c>
      <c r="AO749" s="369" t="s">
        <v>1817</v>
      </c>
      <c r="AP749" s="376">
        <v>2</v>
      </c>
      <c r="AQ749" s="369" t="s">
        <v>1759</v>
      </c>
      <c r="AR749" s="369" t="s">
        <v>587</v>
      </c>
      <c r="AS749" s="369">
        <v>30</v>
      </c>
      <c r="AT749" s="369" t="s">
        <v>585</v>
      </c>
      <c r="AU749" s="369">
        <v>17</v>
      </c>
      <c r="AV749" s="369">
        <v>0</v>
      </c>
      <c r="AW749" s="369">
        <v>1</v>
      </c>
      <c r="AX749" s="369">
        <v>0</v>
      </c>
      <c r="AY749" s="369">
        <v>0</v>
      </c>
    </row>
    <row r="750" spans="1:70" ht="18" customHeight="1">
      <c r="A750" s="369" t="s">
        <v>1747</v>
      </c>
      <c r="B750" s="370" t="s">
        <v>1267</v>
      </c>
      <c r="C750" s="370">
        <v>2012</v>
      </c>
      <c r="D750" s="370" t="str">
        <f t="shared" si="11"/>
        <v>RISN2011-2012</v>
      </c>
      <c r="H750" s="402" t="s">
        <v>620</v>
      </c>
      <c r="Q750" s="368">
        <v>493</v>
      </c>
      <c r="R750" s="369" t="s">
        <v>596</v>
      </c>
      <c r="U750" s="372" t="s">
        <v>620</v>
      </c>
      <c r="W750" s="369" t="s">
        <v>620</v>
      </c>
      <c r="X750" s="369"/>
      <c r="Y750" s="369"/>
      <c r="AK750" s="369">
        <v>2012</v>
      </c>
      <c r="AL750" s="375" t="d">
        <v>2012-06-20</v>
      </c>
      <c r="AM750" s="372" t="s">
        <v>1811</v>
      </c>
      <c r="AN750" s="369" t="s">
        <v>1743</v>
      </c>
      <c r="AO750" s="369" t="s">
        <v>1817</v>
      </c>
      <c r="AP750" s="376">
        <v>2</v>
      </c>
      <c r="AQ750" s="369" t="s">
        <v>1759</v>
      </c>
      <c r="AR750" s="369" t="s">
        <v>587</v>
      </c>
      <c r="AS750" s="369">
        <v>32.5</v>
      </c>
      <c r="AT750" s="369" t="s">
        <v>594</v>
      </c>
      <c r="AU750" s="369">
        <v>27</v>
      </c>
      <c r="AV750" s="369">
        <v>0</v>
      </c>
      <c r="AW750" s="369">
        <v>2</v>
      </c>
      <c r="AX750" s="369">
        <v>0</v>
      </c>
      <c r="AY750" s="369">
        <v>0</v>
      </c>
    </row>
    <row r="751" spans="1:70" ht="18" customHeight="1">
      <c r="A751" s="369" t="s">
        <v>1747</v>
      </c>
      <c r="B751" s="370" t="s">
        <v>1268</v>
      </c>
      <c r="C751" s="370">
        <v>2012</v>
      </c>
      <c r="D751" s="370" t="str">
        <f t="shared" si="11"/>
        <v>RISN2012-2012</v>
      </c>
      <c r="H751" s="402" t="s">
        <v>620</v>
      </c>
      <c r="Q751" s="368">
        <v>494</v>
      </c>
      <c r="R751" s="369" t="s">
        <v>596</v>
      </c>
      <c r="U751" s="372" t="s">
        <v>620</v>
      </c>
      <c r="W751" s="369" t="s">
        <v>620</v>
      </c>
      <c r="X751" s="369"/>
      <c r="Y751" s="369"/>
      <c r="AK751" s="369">
        <v>2012</v>
      </c>
      <c r="AL751" s="375" t="d">
        <v>2012-06-20</v>
      </c>
      <c r="AM751" s="372" t="s">
        <v>1811</v>
      </c>
      <c r="AN751" s="369" t="s">
        <v>1743</v>
      </c>
      <c r="AO751" s="369" t="s">
        <v>1817</v>
      </c>
      <c r="AP751" s="376">
        <v>2</v>
      </c>
      <c r="AQ751" s="369" t="s">
        <v>1759</v>
      </c>
      <c r="AR751" s="369" t="s">
        <v>587</v>
      </c>
      <c r="AS751" s="369">
        <v>34</v>
      </c>
      <c r="AT751" s="369" t="s">
        <v>594</v>
      </c>
      <c r="AU751" s="369">
        <v>25</v>
      </c>
      <c r="AV751" s="369">
        <v>0</v>
      </c>
      <c r="AW751" s="369">
        <v>4</v>
      </c>
      <c r="AX751" s="369">
        <v>0</v>
      </c>
      <c r="AY751" s="369">
        <v>0</v>
      </c>
    </row>
    <row r="752" spans="1:70" ht="18" customHeight="1">
      <c r="A752" s="369" t="s">
        <v>1747</v>
      </c>
      <c r="B752" s="370" t="s">
        <v>1275</v>
      </c>
      <c r="C752" s="370">
        <v>2012</v>
      </c>
      <c r="D752" s="370" t="str">
        <f t="shared" si="11"/>
        <v>RISN2102-2012</v>
      </c>
      <c r="E752" s="369" t="s">
        <v>588</v>
      </c>
      <c r="F752" s="369" t="s">
        <v>1274</v>
      </c>
      <c r="G752" s="398">
        <v>2</v>
      </c>
      <c r="H752" s="402" t="s">
        <v>1775</v>
      </c>
      <c r="I752" s="374">
        <v>4494389.5599999996</v>
      </c>
      <c r="J752" s="374">
        <v>403868.74</v>
      </c>
      <c r="K752" s="369">
        <v>0</v>
      </c>
      <c r="L752" s="369">
        <v>0</v>
      </c>
      <c r="M752" s="369">
        <v>4</v>
      </c>
      <c r="N752" s="369">
        <v>0</v>
      </c>
      <c r="P752" s="369" t="s">
        <v>350</v>
      </c>
      <c r="Q752" s="368">
        <v>495</v>
      </c>
      <c r="R752" s="369" t="s">
        <v>587</v>
      </c>
      <c r="U752" s="372" t="s">
        <v>275</v>
      </c>
      <c r="W752" s="369" t="s">
        <v>587</v>
      </c>
      <c r="X752" s="369"/>
      <c r="Y752" s="369"/>
      <c r="AK752" s="369">
        <v>2012</v>
      </c>
      <c r="AL752" s="375" t="d">
        <v>2012-07-18</v>
      </c>
      <c r="AM752" s="372" t="s">
        <v>317</v>
      </c>
      <c r="AN752" s="369" t="s">
        <v>1743</v>
      </c>
      <c r="AO752" s="369" t="s">
        <v>1817</v>
      </c>
      <c r="AP752" s="376">
        <v>2</v>
      </c>
      <c r="AQ752" s="369" t="s">
        <v>1759</v>
      </c>
      <c r="AR752" s="369" t="s">
        <v>596</v>
      </c>
      <c r="BG752" s="369">
        <v>0</v>
      </c>
      <c r="BH752" s="369">
        <v>0</v>
      </c>
      <c r="BI752" s="369">
        <v>0</v>
      </c>
      <c r="BJ752" s="369">
        <v>70</v>
      </c>
      <c r="BK752" s="369">
        <v>135</v>
      </c>
      <c r="BL752" s="369">
        <v>110</v>
      </c>
      <c r="BM752" s="369">
        <v>61</v>
      </c>
      <c r="BN752" s="369">
        <v>60</v>
      </c>
      <c r="BO752" s="369">
        <v>59</v>
      </c>
      <c r="BP752" s="369" t="s">
        <v>1247</v>
      </c>
      <c r="BQ752" s="369">
        <v>7</v>
      </c>
      <c r="BR752" s="369">
        <v>7</v>
      </c>
    </row>
    <row r="753" spans="1:70" ht="18" customHeight="1">
      <c r="A753" s="369" t="s">
        <v>1747</v>
      </c>
      <c r="B753" s="370" t="s">
        <v>1276</v>
      </c>
      <c r="C753" s="370">
        <v>2012</v>
      </c>
      <c r="D753" s="370" t="str">
        <f t="shared" si="11"/>
        <v>RISN2103-2012</v>
      </c>
      <c r="E753" s="369" t="s">
        <v>588</v>
      </c>
      <c r="F753" s="369" t="s">
        <v>1274</v>
      </c>
      <c r="G753" s="398">
        <v>3</v>
      </c>
      <c r="H753" s="402" t="s">
        <v>1786</v>
      </c>
      <c r="I753" s="374">
        <v>4494388.54</v>
      </c>
      <c r="J753" s="374">
        <v>403866.54</v>
      </c>
      <c r="K753" s="369">
        <v>0</v>
      </c>
      <c r="L753" s="369">
        <v>0</v>
      </c>
      <c r="M753" s="369">
        <v>0</v>
      </c>
      <c r="N753" s="369">
        <v>2</v>
      </c>
      <c r="P753" s="369" t="s">
        <v>350</v>
      </c>
      <c r="Q753" s="368">
        <v>496</v>
      </c>
      <c r="R753" s="369" t="s">
        <v>587</v>
      </c>
      <c r="U753" s="379" t="s">
        <v>95</v>
      </c>
      <c r="V753" s="378"/>
      <c r="W753" s="378" t="s">
        <v>587</v>
      </c>
      <c r="X753" s="369"/>
      <c r="Y753" s="369"/>
      <c r="AK753" s="369">
        <v>2012</v>
      </c>
      <c r="AL753" s="375" t="d">
        <v>2012-07-18</v>
      </c>
      <c r="AM753" s="372" t="s">
        <v>317</v>
      </c>
      <c r="AN753" s="369" t="s">
        <v>1743</v>
      </c>
      <c r="AO753" s="369" t="s">
        <v>1817</v>
      </c>
      <c r="AP753" s="376">
        <v>2</v>
      </c>
      <c r="AQ753" s="369" t="s">
        <v>1759</v>
      </c>
      <c r="AR753" s="369" t="s">
        <v>596</v>
      </c>
      <c r="BA753" s="369" t="s">
        <v>1678</v>
      </c>
      <c r="BG753" s="369">
        <v>0</v>
      </c>
      <c r="BH753" s="369">
        <v>0</v>
      </c>
      <c r="BJ753" s="369">
        <v>0</v>
      </c>
      <c r="BK753" s="369">
        <v>0</v>
      </c>
      <c r="BM753" s="369">
        <v>55</v>
      </c>
      <c r="BN753" s="369">
        <v>50</v>
      </c>
      <c r="BP753" s="369">
        <v>0</v>
      </c>
      <c r="BQ753" s="369">
        <v>0</v>
      </c>
    </row>
    <row r="754" spans="1:70" ht="18" customHeight="1">
      <c r="A754" s="369" t="s">
        <v>1747</v>
      </c>
      <c r="B754" s="370" t="s">
        <v>1277</v>
      </c>
      <c r="C754" s="370">
        <v>2012</v>
      </c>
      <c r="D754" s="370" t="str">
        <f t="shared" si="11"/>
        <v>RISN2104-2012</v>
      </c>
      <c r="E754" s="369" t="s">
        <v>588</v>
      </c>
      <c r="F754" s="369" t="s">
        <v>1274</v>
      </c>
      <c r="G754" s="398">
        <v>4</v>
      </c>
      <c r="H754" s="402" t="s">
        <v>1771</v>
      </c>
      <c r="I754" s="374">
        <v>4494390.3600000003</v>
      </c>
      <c r="J754" s="374">
        <v>403867.69</v>
      </c>
      <c r="K754" s="369">
        <v>1</v>
      </c>
      <c r="L754" s="369">
        <v>0</v>
      </c>
      <c r="M754" s="369">
        <v>0</v>
      </c>
      <c r="N754" s="369">
        <v>1</v>
      </c>
      <c r="P754" s="369" t="s">
        <v>350</v>
      </c>
      <c r="Q754" s="368">
        <v>497</v>
      </c>
      <c r="R754" s="369" t="s">
        <v>587</v>
      </c>
      <c r="U754" s="379" t="s">
        <v>96</v>
      </c>
      <c r="V754" s="378"/>
      <c r="W754" s="378" t="s">
        <v>587</v>
      </c>
      <c r="X754" s="369"/>
      <c r="Y754" s="369"/>
      <c r="AK754" s="369">
        <v>2012</v>
      </c>
      <c r="AL754" s="375" t="d">
        <v>2012-07-18</v>
      </c>
      <c r="AM754" s="372" t="s">
        <v>317</v>
      </c>
      <c r="AN754" s="369" t="s">
        <v>1743</v>
      </c>
      <c r="AO754" s="369" t="s">
        <v>1817</v>
      </c>
      <c r="AP754" s="376">
        <v>2</v>
      </c>
      <c r="AQ754" s="369" t="s">
        <v>1759</v>
      </c>
      <c r="AR754" s="369" t="s">
        <v>596</v>
      </c>
      <c r="BA754" s="369" t="s">
        <v>351</v>
      </c>
      <c r="BG754" s="369">
        <v>0</v>
      </c>
      <c r="BH754" s="369">
        <v>9</v>
      </c>
      <c r="BJ754" s="369">
        <v>0</v>
      </c>
      <c r="BK754" s="369">
        <v>0</v>
      </c>
      <c r="BM754" s="369">
        <v>73</v>
      </c>
      <c r="BN754" s="369">
        <v>72</v>
      </c>
      <c r="BP754" s="369">
        <v>0</v>
      </c>
      <c r="BQ754" s="369">
        <v>1</v>
      </c>
    </row>
    <row r="755" spans="1:70" ht="18" customHeight="1">
      <c r="A755" s="369" t="s">
        <v>1747</v>
      </c>
      <c r="B755" s="370" t="s">
        <v>1278</v>
      </c>
      <c r="C755" s="370">
        <v>2012</v>
      </c>
      <c r="D755" s="370" t="str">
        <f t="shared" si="11"/>
        <v>RISN2105-2012</v>
      </c>
      <c r="E755" s="369" t="s">
        <v>588</v>
      </c>
      <c r="F755" s="369" t="s">
        <v>1274</v>
      </c>
      <c r="G755" s="398">
        <v>5</v>
      </c>
      <c r="H755" s="402" t="s">
        <v>1772</v>
      </c>
      <c r="I755" s="374">
        <v>4494391.5199999996</v>
      </c>
      <c r="J755" s="374">
        <v>403867.72</v>
      </c>
      <c r="K755" s="369">
        <v>0</v>
      </c>
      <c r="L755" s="369">
        <v>0</v>
      </c>
      <c r="M755" s="369">
        <v>0</v>
      </c>
      <c r="N755" s="369">
        <v>2</v>
      </c>
      <c r="P755" s="369" t="s">
        <v>350</v>
      </c>
      <c r="Q755" s="368">
        <v>498</v>
      </c>
      <c r="R755" s="369" t="s">
        <v>587</v>
      </c>
      <c r="U755" s="379" t="s">
        <v>97</v>
      </c>
      <c r="V755" s="378"/>
      <c r="W755" s="378" t="s">
        <v>587</v>
      </c>
      <c r="X755" s="369"/>
      <c r="Y755" s="369"/>
      <c r="AK755" s="369">
        <v>2012</v>
      </c>
      <c r="AL755" s="375" t="d">
        <v>2012-07-18</v>
      </c>
      <c r="AM755" s="372" t="s">
        <v>317</v>
      </c>
      <c r="AN755" s="369" t="s">
        <v>1743</v>
      </c>
      <c r="AO755" s="369" t="s">
        <v>1817</v>
      </c>
      <c r="AP755" s="376">
        <v>2</v>
      </c>
      <c r="AQ755" s="369" t="s">
        <v>1759</v>
      </c>
      <c r="AR755" s="369" t="s">
        <v>596</v>
      </c>
      <c r="BG755" s="369">
        <v>0</v>
      </c>
      <c r="BH755" s="369">
        <v>0</v>
      </c>
      <c r="BJ755" s="369">
        <v>0</v>
      </c>
      <c r="BK755" s="369">
        <v>0</v>
      </c>
      <c r="BM755" s="369">
        <v>30</v>
      </c>
      <c r="BN755" s="369">
        <v>30</v>
      </c>
      <c r="BP755" s="369">
        <v>0</v>
      </c>
      <c r="BQ755" s="369">
        <v>0</v>
      </c>
    </row>
    <row r="756" spans="1:70" ht="18" customHeight="1">
      <c r="A756" s="369" t="s">
        <v>1747</v>
      </c>
      <c r="B756" s="370" t="s">
        <v>1279</v>
      </c>
      <c r="C756" s="370">
        <v>2012</v>
      </c>
      <c r="D756" s="370" t="str">
        <f t="shared" si="11"/>
        <v>RISN2106-2012</v>
      </c>
      <c r="E756" s="369" t="s">
        <v>588</v>
      </c>
      <c r="F756" s="369" t="s">
        <v>1274</v>
      </c>
      <c r="G756" s="398">
        <v>6</v>
      </c>
      <c r="H756" s="402" t="s">
        <v>1773</v>
      </c>
      <c r="I756" s="374">
        <v>4494392.3</v>
      </c>
      <c r="J756" s="374">
        <v>403867.91</v>
      </c>
      <c r="K756" s="369">
        <v>0</v>
      </c>
      <c r="L756" s="369">
        <v>0</v>
      </c>
      <c r="M756" s="369">
        <v>2</v>
      </c>
      <c r="N756" s="369">
        <v>1</v>
      </c>
      <c r="P756" s="369" t="s">
        <v>350</v>
      </c>
      <c r="Q756" s="368">
        <v>499</v>
      </c>
      <c r="R756" s="369" t="s">
        <v>587</v>
      </c>
      <c r="U756" s="379" t="s">
        <v>98</v>
      </c>
      <c r="V756" s="378"/>
      <c r="W756" s="378" t="s">
        <v>587</v>
      </c>
      <c r="X756" s="369"/>
      <c r="Y756" s="369"/>
      <c r="AK756" s="369">
        <v>2012</v>
      </c>
      <c r="AL756" s="375" t="d">
        <v>2012-07-18</v>
      </c>
      <c r="AM756" s="372" t="s">
        <v>317</v>
      </c>
      <c r="AN756" s="369" t="s">
        <v>1743</v>
      </c>
      <c r="AO756" s="369" t="s">
        <v>1817</v>
      </c>
      <c r="AP756" s="376">
        <v>2</v>
      </c>
      <c r="AQ756" s="369" t="s">
        <v>1759</v>
      </c>
      <c r="AR756" s="369" t="s">
        <v>596</v>
      </c>
      <c r="BG756" s="369">
        <v>0</v>
      </c>
      <c r="BH756" s="369">
        <v>0</v>
      </c>
      <c r="BI756" s="369">
        <v>0</v>
      </c>
      <c r="BJ756" s="369">
        <v>110</v>
      </c>
      <c r="BK756" s="369">
        <v>45</v>
      </c>
      <c r="BL756" s="369">
        <v>0</v>
      </c>
      <c r="BM756" s="369">
        <v>66</v>
      </c>
      <c r="BN756" s="369">
        <v>66</v>
      </c>
      <c r="BO756" s="369">
        <v>59</v>
      </c>
      <c r="BP756" s="369">
        <v>7</v>
      </c>
      <c r="BQ756" s="369">
        <v>7</v>
      </c>
      <c r="BR756" s="369">
        <v>0</v>
      </c>
    </row>
    <row r="757" spans="1:70" ht="18" customHeight="1">
      <c r="A757" s="369" t="s">
        <v>1747</v>
      </c>
      <c r="B757" s="370" t="s">
        <v>1280</v>
      </c>
      <c r="C757" s="370">
        <v>2012</v>
      </c>
      <c r="D757" s="370" t="str">
        <f t="shared" si="11"/>
        <v>RISN2107-2012</v>
      </c>
      <c r="E757" s="369" t="s">
        <v>588</v>
      </c>
      <c r="F757" s="369" t="s">
        <v>1274</v>
      </c>
      <c r="G757" s="398">
        <v>7</v>
      </c>
      <c r="H757" s="402" t="s">
        <v>1774</v>
      </c>
      <c r="I757" s="374">
        <v>4494394.51</v>
      </c>
      <c r="J757" s="374">
        <v>403869.07</v>
      </c>
      <c r="K757" s="369">
        <v>0</v>
      </c>
      <c r="L757" s="369">
        <v>0</v>
      </c>
      <c r="M757" s="369">
        <v>3</v>
      </c>
      <c r="N757" s="369">
        <v>0</v>
      </c>
      <c r="P757" s="369" t="s">
        <v>350</v>
      </c>
      <c r="Q757" s="368">
        <v>500</v>
      </c>
      <c r="R757" s="369" t="s">
        <v>587</v>
      </c>
      <c r="U757" s="379" t="s">
        <v>99</v>
      </c>
      <c r="V757" s="378"/>
      <c r="W757" s="378" t="s">
        <v>587</v>
      </c>
      <c r="X757" s="369"/>
      <c r="Y757" s="369"/>
      <c r="AK757" s="369">
        <v>2012</v>
      </c>
      <c r="AL757" s="375" t="d">
        <v>2012-07-18</v>
      </c>
      <c r="AM757" s="372" t="s">
        <v>317</v>
      </c>
      <c r="AN757" s="369" t="s">
        <v>1743</v>
      </c>
      <c r="AO757" s="369" t="s">
        <v>1817</v>
      </c>
      <c r="AP757" s="376">
        <v>2</v>
      </c>
      <c r="AQ757" s="369" t="s">
        <v>1759</v>
      </c>
      <c r="AR757" s="369" t="s">
        <v>596</v>
      </c>
      <c r="BG757" s="369">
        <v>0</v>
      </c>
      <c r="BH757" s="369">
        <v>0</v>
      </c>
      <c r="BI757" s="369">
        <v>0</v>
      </c>
      <c r="BJ757" s="369">
        <v>85</v>
      </c>
      <c r="BK757" s="369">
        <v>160</v>
      </c>
      <c r="BL757" s="369">
        <v>110</v>
      </c>
      <c r="BM757" s="369">
        <v>75</v>
      </c>
      <c r="BN757" s="369">
        <v>70</v>
      </c>
      <c r="BO757" s="369">
        <v>69</v>
      </c>
      <c r="BP757" s="369">
        <v>7</v>
      </c>
      <c r="BQ757" s="369">
        <v>7</v>
      </c>
      <c r="BR757" s="369">
        <v>7</v>
      </c>
    </row>
    <row r="758" spans="1:70" ht="18" customHeight="1">
      <c r="A758" s="369" t="s">
        <v>1748</v>
      </c>
      <c r="B758" s="370" t="s">
        <v>1281</v>
      </c>
      <c r="C758" s="370">
        <v>2012</v>
      </c>
      <c r="D758" s="370" t="str">
        <f t="shared" si="11"/>
        <v>RISS1001-2012</v>
      </c>
      <c r="E758" s="369" t="s">
        <v>588</v>
      </c>
      <c r="F758" s="369" t="s">
        <v>1269</v>
      </c>
      <c r="G758" s="398">
        <v>5</v>
      </c>
      <c r="H758" s="402" t="s">
        <v>1281</v>
      </c>
      <c r="I758" s="374">
        <v>4493939.9800000004</v>
      </c>
      <c r="J758" s="374">
        <v>403744.23</v>
      </c>
      <c r="K758" s="369">
        <v>0</v>
      </c>
      <c r="L758" s="369">
        <v>2</v>
      </c>
      <c r="M758" s="369">
        <v>0</v>
      </c>
      <c r="N758" s="369">
        <v>0</v>
      </c>
      <c r="O758" s="396" t="s">
        <v>418</v>
      </c>
      <c r="P758" s="369" t="s">
        <v>426</v>
      </c>
      <c r="Q758" s="368">
        <v>501</v>
      </c>
      <c r="R758" s="369" t="s">
        <v>587</v>
      </c>
      <c r="T758" s="378" t="s">
        <v>1872</v>
      </c>
      <c r="U758" s="379" t="s">
        <v>271</v>
      </c>
      <c r="V758" s="369" t="s">
        <v>371</v>
      </c>
      <c r="W758" s="378" t="s">
        <v>587</v>
      </c>
      <c r="X758" s="369"/>
      <c r="Y758" s="369"/>
      <c r="AK758" s="369">
        <v>2012</v>
      </c>
      <c r="AL758" s="375" t="d">
        <v>2012-06-20</v>
      </c>
      <c r="AM758" s="372" t="s">
        <v>1811</v>
      </c>
      <c r="AN758" s="369" t="s">
        <v>1743</v>
      </c>
      <c r="AO758" s="369" t="s">
        <v>1788</v>
      </c>
      <c r="AP758" s="376">
        <v>1</v>
      </c>
      <c r="AQ758" s="369" t="s">
        <v>1756</v>
      </c>
      <c r="AR758" s="369" t="s">
        <v>587</v>
      </c>
      <c r="AS758" s="369">
        <v>17</v>
      </c>
      <c r="AT758" s="369" t="s">
        <v>594</v>
      </c>
      <c r="AU758" s="369">
        <v>115</v>
      </c>
      <c r="AV758" s="369">
        <v>0</v>
      </c>
      <c r="AW758" s="369">
        <v>2</v>
      </c>
      <c r="AX758" s="369">
        <v>0</v>
      </c>
      <c r="AY758" s="369">
        <v>0</v>
      </c>
      <c r="BF758" s="369" t="s">
        <v>1285</v>
      </c>
      <c r="BG758" s="369">
        <v>10</v>
      </c>
      <c r="BH758" s="369">
        <v>50</v>
      </c>
      <c r="BJ758" s="369">
        <v>110</v>
      </c>
      <c r="BK758" s="369">
        <v>80</v>
      </c>
      <c r="BM758" s="369">
        <v>64</v>
      </c>
      <c r="BN758" s="369">
        <v>63</v>
      </c>
      <c r="BP758" s="369">
        <v>4</v>
      </c>
      <c r="BQ758" s="369">
        <v>4</v>
      </c>
    </row>
    <row r="759" spans="1:70" ht="18" customHeight="1">
      <c r="A759" s="369" t="s">
        <v>1748</v>
      </c>
      <c r="B759" s="370" t="s">
        <v>1282</v>
      </c>
      <c r="C759" s="370">
        <v>2012</v>
      </c>
      <c r="D759" s="370" t="str">
        <f t="shared" si="11"/>
        <v>RISS1002-2012</v>
      </c>
      <c r="E759" s="369" t="s">
        <v>588</v>
      </c>
      <c r="F759" s="369" t="s">
        <v>1269</v>
      </c>
      <c r="G759" s="398">
        <v>6</v>
      </c>
      <c r="H759" s="402" t="s">
        <v>1282</v>
      </c>
      <c r="I759" s="374">
        <v>4493946.47</v>
      </c>
      <c r="J759" s="374">
        <v>403748.89</v>
      </c>
      <c r="K759" s="369">
        <v>0</v>
      </c>
      <c r="L759" s="369">
        <v>5</v>
      </c>
      <c r="M759" s="369">
        <v>0</v>
      </c>
      <c r="N759" s="369">
        <v>0</v>
      </c>
      <c r="O759" s="396" t="s">
        <v>418</v>
      </c>
      <c r="P759" s="369" t="s">
        <v>427</v>
      </c>
      <c r="Q759" s="368">
        <v>502</v>
      </c>
      <c r="R759" s="369" t="s">
        <v>587</v>
      </c>
      <c r="T759" s="378" t="s">
        <v>1871</v>
      </c>
      <c r="U759" s="379" t="s">
        <v>272</v>
      </c>
      <c r="V759" s="369" t="s">
        <v>370</v>
      </c>
      <c r="W759" s="378" t="s">
        <v>587</v>
      </c>
      <c r="X759" s="369"/>
      <c r="Y759" s="369"/>
      <c r="AK759" s="369">
        <v>2012</v>
      </c>
      <c r="AL759" s="375" t="d">
        <v>2012-06-20</v>
      </c>
      <c r="AM759" s="372" t="s">
        <v>1811</v>
      </c>
      <c r="AN759" s="369" t="s">
        <v>1743</v>
      </c>
      <c r="AO759" s="369" t="s">
        <v>1788</v>
      </c>
      <c r="AP759" s="376">
        <v>1</v>
      </c>
      <c r="AQ759" s="369" t="s">
        <v>1756</v>
      </c>
      <c r="AR759" s="369" t="s">
        <v>587</v>
      </c>
      <c r="AS759" s="369">
        <v>16</v>
      </c>
      <c r="AT759" s="369" t="s">
        <v>594</v>
      </c>
      <c r="AU759" s="369">
        <v>117</v>
      </c>
      <c r="AV759" s="369">
        <v>0</v>
      </c>
      <c r="AW759" s="369">
        <v>4</v>
      </c>
      <c r="AX759" s="369">
        <v>0</v>
      </c>
      <c r="AY759" s="369">
        <v>0</v>
      </c>
      <c r="BF759" s="369" t="s">
        <v>1286</v>
      </c>
      <c r="BG759" s="369">
        <v>15</v>
      </c>
      <c r="BH759" s="369">
        <v>20</v>
      </c>
      <c r="BI759" s="369">
        <v>20</v>
      </c>
      <c r="BJ759" s="369">
        <v>120</v>
      </c>
      <c r="BK759" s="369">
        <v>120</v>
      </c>
      <c r="BL759" s="369">
        <v>150</v>
      </c>
      <c r="BM759" s="369">
        <v>63</v>
      </c>
      <c r="BN759" s="369">
        <v>63</v>
      </c>
      <c r="BO759" s="369">
        <v>59</v>
      </c>
      <c r="BP759" s="369">
        <v>5</v>
      </c>
      <c r="BQ759" s="369">
        <v>5</v>
      </c>
      <c r="BR759" s="369">
        <v>5</v>
      </c>
    </row>
    <row r="760" spans="1:70" ht="18" customHeight="1">
      <c r="A760" s="369" t="s">
        <v>1748</v>
      </c>
      <c r="B760" s="370" t="s">
        <v>1283</v>
      </c>
      <c r="C760" s="370">
        <v>2012</v>
      </c>
      <c r="D760" s="370" t="str">
        <f t="shared" si="11"/>
        <v>RISS1003-2012</v>
      </c>
      <c r="E760" s="369" t="s">
        <v>588</v>
      </c>
      <c r="F760" s="369" t="s">
        <v>1269</v>
      </c>
      <c r="G760" s="398">
        <v>7</v>
      </c>
      <c r="H760" s="402" t="s">
        <v>1283</v>
      </c>
      <c r="I760" s="374">
        <v>4493920.9000000004</v>
      </c>
      <c r="J760" s="374">
        <v>403757.2</v>
      </c>
      <c r="K760" s="369">
        <v>0</v>
      </c>
      <c r="L760" s="369">
        <v>2</v>
      </c>
      <c r="M760" s="369">
        <v>0</v>
      </c>
      <c r="N760" s="369">
        <v>0</v>
      </c>
      <c r="Q760" s="368">
        <v>503</v>
      </c>
      <c r="R760" s="369" t="s">
        <v>587</v>
      </c>
      <c r="U760" s="372" t="s">
        <v>100</v>
      </c>
      <c r="W760" s="369" t="s">
        <v>587</v>
      </c>
      <c r="X760" s="369"/>
      <c r="Y760" s="369"/>
      <c r="AK760" s="369">
        <v>2012</v>
      </c>
      <c r="AL760" s="375" t="d">
        <v>2012-06-20</v>
      </c>
      <c r="AM760" s="372" t="s">
        <v>1811</v>
      </c>
      <c r="AN760" s="369" t="s">
        <v>1743</v>
      </c>
      <c r="AO760" s="369" t="s">
        <v>1788</v>
      </c>
      <c r="AP760" s="376">
        <v>1</v>
      </c>
      <c r="AQ760" s="369" t="s">
        <v>1756</v>
      </c>
      <c r="AR760" s="369" t="s">
        <v>587</v>
      </c>
      <c r="AS760" s="369">
        <v>45</v>
      </c>
      <c r="AT760" s="369" t="s">
        <v>594</v>
      </c>
      <c r="AU760" s="369">
        <v>109</v>
      </c>
      <c r="AV760" s="369">
        <v>0</v>
      </c>
      <c r="AW760" s="369">
        <v>2</v>
      </c>
      <c r="AX760" s="369">
        <v>0</v>
      </c>
      <c r="AY760" s="369">
        <v>0</v>
      </c>
      <c r="BF760" s="369" t="s">
        <v>1287</v>
      </c>
      <c r="BG760" s="369">
        <v>15</v>
      </c>
      <c r="BH760" s="369">
        <v>0</v>
      </c>
      <c r="BJ760" s="369">
        <v>150</v>
      </c>
      <c r="BK760" s="369">
        <v>130</v>
      </c>
      <c r="BM760" s="369">
        <v>63</v>
      </c>
      <c r="BN760" s="369">
        <v>60</v>
      </c>
      <c r="BP760" s="369">
        <v>5</v>
      </c>
      <c r="BQ760" s="369">
        <v>5</v>
      </c>
    </row>
    <row r="761" spans="1:70" ht="18" customHeight="1">
      <c r="A761" s="369" t="s">
        <v>1748</v>
      </c>
      <c r="B761" s="370" t="s">
        <v>1284</v>
      </c>
      <c r="C761" s="370">
        <v>2012</v>
      </c>
      <c r="D761" s="370" t="str">
        <f t="shared" si="11"/>
        <v>RISS1004-2012</v>
      </c>
      <c r="F761" s="369" t="s">
        <v>560</v>
      </c>
      <c r="H761" s="402" t="s">
        <v>620</v>
      </c>
      <c r="Q761" s="368">
        <v>504</v>
      </c>
      <c r="R761" s="369" t="s">
        <v>596</v>
      </c>
      <c r="U761" s="372" t="s">
        <v>620</v>
      </c>
      <c r="W761" s="369" t="s">
        <v>620</v>
      </c>
      <c r="X761" s="369"/>
      <c r="Y761" s="369"/>
      <c r="AK761" s="369">
        <v>2012</v>
      </c>
      <c r="AL761" s="375" t="d">
        <v>2012-06-20</v>
      </c>
      <c r="AM761" s="372" t="s">
        <v>1811</v>
      </c>
      <c r="AN761" s="369" t="s">
        <v>1743</v>
      </c>
      <c r="AO761" s="369" t="s">
        <v>1788</v>
      </c>
      <c r="AP761" s="376">
        <v>1</v>
      </c>
      <c r="AQ761" s="369" t="s">
        <v>1756</v>
      </c>
      <c r="AR761" s="369" t="s">
        <v>587</v>
      </c>
      <c r="AS761" s="369">
        <v>66</v>
      </c>
      <c r="AT761" s="369" t="s">
        <v>594</v>
      </c>
      <c r="AU761" s="369">
        <v>100</v>
      </c>
      <c r="AV761" s="369">
        <v>0</v>
      </c>
      <c r="AW761" s="369">
        <v>4</v>
      </c>
      <c r="AX761" s="369">
        <v>0</v>
      </c>
      <c r="AY761" s="369">
        <v>0</v>
      </c>
    </row>
    <row r="762" spans="1:70" ht="18" customHeight="1">
      <c r="A762" s="369" t="s">
        <v>1805</v>
      </c>
      <c r="B762" s="370" t="s">
        <v>1842</v>
      </c>
      <c r="C762" s="370">
        <v>2012</v>
      </c>
      <c r="D762" s="370" t="str">
        <f t="shared" si="11"/>
        <v>RISS2000-2012</v>
      </c>
      <c r="H762" s="402" t="s">
        <v>620</v>
      </c>
      <c r="P762" s="369" t="s">
        <v>274</v>
      </c>
      <c r="Q762" s="368">
        <v>505</v>
      </c>
      <c r="R762" s="369" t="s">
        <v>596</v>
      </c>
      <c r="U762" s="372" t="s">
        <v>273</v>
      </c>
      <c r="W762" s="369" t="s">
        <v>620</v>
      </c>
      <c r="X762" s="369"/>
      <c r="Y762" s="369"/>
      <c r="AK762" s="369">
        <v>2012</v>
      </c>
      <c r="AL762" s="375" t="d">
        <v>2012-06-20</v>
      </c>
      <c r="AM762" s="372" t="s">
        <v>1811</v>
      </c>
      <c r="AN762" s="369" t="s">
        <v>1743</v>
      </c>
      <c r="AO762" s="369" t="s">
        <v>1788</v>
      </c>
      <c r="AP762" s="376">
        <v>2</v>
      </c>
      <c r="AQ762" s="369" t="s">
        <v>1757</v>
      </c>
      <c r="AR762" s="369" t="s">
        <v>596</v>
      </c>
    </row>
    <row r="763" spans="1:70" ht="18" customHeight="1">
      <c r="A763" s="369" t="s">
        <v>1822</v>
      </c>
      <c r="B763" s="370" t="s">
        <v>1871</v>
      </c>
      <c r="C763" s="370">
        <v>2012</v>
      </c>
      <c r="D763" s="370" t="str">
        <f t="shared" si="11"/>
        <v>RISS3-201-2012</v>
      </c>
      <c r="O763" s="396" t="s">
        <v>558</v>
      </c>
      <c r="Q763" s="368">
        <v>739</v>
      </c>
      <c r="X763" s="369"/>
      <c r="Y763" s="369"/>
    </row>
    <row r="764" spans="1:70" ht="18" customHeight="1">
      <c r="A764" s="369" t="s">
        <v>1822</v>
      </c>
      <c r="B764" s="370" t="s">
        <v>1872</v>
      </c>
      <c r="C764" s="370">
        <v>2012</v>
      </c>
      <c r="D764" s="370" t="str">
        <f t="shared" si="11"/>
        <v>RISS3-202-2012</v>
      </c>
      <c r="O764" s="396" t="s">
        <v>558</v>
      </c>
      <c r="Q764" s="368">
        <v>740</v>
      </c>
      <c r="X764" s="369"/>
      <c r="Y764" s="369"/>
    </row>
    <row r="765" spans="1:70" ht="18" customHeight="1">
      <c r="A765" s="369" t="s">
        <v>1822</v>
      </c>
      <c r="B765" s="370" t="s">
        <v>1873</v>
      </c>
      <c r="C765" s="370">
        <v>2012</v>
      </c>
      <c r="D765" s="370" t="str">
        <f t="shared" si="11"/>
        <v>RISS3-203-2012</v>
      </c>
      <c r="E765" s="369" t="s">
        <v>588</v>
      </c>
      <c r="F765" s="369" t="s">
        <v>1795</v>
      </c>
      <c r="G765" s="398">
        <v>4</v>
      </c>
      <c r="H765" s="402">
        <v>203</v>
      </c>
      <c r="I765" s="374">
        <v>4493926.55</v>
      </c>
      <c r="J765" s="374">
        <v>403737.39</v>
      </c>
      <c r="K765" s="369">
        <v>0</v>
      </c>
      <c r="L765" s="369">
        <v>0</v>
      </c>
      <c r="M765" s="369">
        <v>0</v>
      </c>
      <c r="N765" s="369">
        <v>1</v>
      </c>
      <c r="P765" s="369" t="s">
        <v>30</v>
      </c>
      <c r="Q765" s="368">
        <v>741</v>
      </c>
      <c r="R765" s="369" t="s">
        <v>587</v>
      </c>
      <c r="U765" s="372" t="s">
        <v>372</v>
      </c>
      <c r="W765" s="378" t="s">
        <v>587</v>
      </c>
      <c r="X765" s="369"/>
      <c r="Y765" s="369"/>
      <c r="AK765" s="369">
        <v>2012</v>
      </c>
      <c r="AL765" s="377" t="d">
        <v>2012-07-18</v>
      </c>
      <c r="AM765" s="369" t="s">
        <v>1810</v>
      </c>
      <c r="AN765" s="369" t="s">
        <v>1743</v>
      </c>
      <c r="AO765" s="369" t="s">
        <v>1788</v>
      </c>
      <c r="AP765" s="369">
        <v>3</v>
      </c>
      <c r="AQ765" s="369" t="s">
        <v>1823</v>
      </c>
      <c r="AR765" s="369" t="s">
        <v>596</v>
      </c>
      <c r="BA765" s="369" t="s">
        <v>31</v>
      </c>
      <c r="BG765" s="369">
        <v>0</v>
      </c>
      <c r="BJ765" s="369">
        <v>0</v>
      </c>
      <c r="BM765" s="369">
        <v>50</v>
      </c>
      <c r="BP765" s="369">
        <v>0</v>
      </c>
    </row>
    <row r="766" spans="1:70" ht="18" customHeight="1">
      <c r="A766" s="369" t="s">
        <v>1822</v>
      </c>
      <c r="B766" s="370" t="s">
        <v>1874</v>
      </c>
      <c r="C766" s="370">
        <v>2012</v>
      </c>
      <c r="D766" s="370" t="str">
        <f t="shared" si="11"/>
        <v>RISS3-204-2012</v>
      </c>
      <c r="E766" s="369" t="s">
        <v>588</v>
      </c>
      <c r="F766" s="369" t="s">
        <v>1795</v>
      </c>
      <c r="G766" s="398">
        <v>5</v>
      </c>
      <c r="H766" s="402">
        <v>204</v>
      </c>
      <c r="I766" s="374">
        <v>4493933.8</v>
      </c>
      <c r="J766" s="374">
        <v>403731.28</v>
      </c>
      <c r="K766" s="369">
        <v>0</v>
      </c>
      <c r="L766" s="369">
        <v>0</v>
      </c>
      <c r="M766" s="369">
        <v>1</v>
      </c>
      <c r="N766" s="369">
        <v>1</v>
      </c>
      <c r="P766" s="369" t="s">
        <v>30</v>
      </c>
      <c r="Q766" s="368">
        <v>742</v>
      </c>
      <c r="R766" s="369" t="s">
        <v>587</v>
      </c>
      <c r="U766" s="372" t="s">
        <v>373</v>
      </c>
      <c r="W766" s="378" t="s">
        <v>587</v>
      </c>
      <c r="X766" s="369"/>
      <c r="Y766" s="369"/>
      <c r="AB766" s="392"/>
      <c r="AC766" s="392"/>
      <c r="AD766" s="392"/>
      <c r="AK766" s="369">
        <v>2012</v>
      </c>
      <c r="AL766" s="377" t="d">
        <v>2012-07-18</v>
      </c>
      <c r="AM766" s="369" t="s">
        <v>1810</v>
      </c>
      <c r="AN766" s="369" t="s">
        <v>1743</v>
      </c>
      <c r="AO766" s="369" t="s">
        <v>1788</v>
      </c>
      <c r="AP766" s="369">
        <v>3</v>
      </c>
      <c r="AQ766" s="369" t="s">
        <v>1823</v>
      </c>
      <c r="AR766" s="369" t="s">
        <v>596</v>
      </c>
      <c r="BG766" s="369">
        <v>0</v>
      </c>
      <c r="BH766" s="369">
        <v>0</v>
      </c>
      <c r="BJ766" s="369">
        <v>15</v>
      </c>
      <c r="BK766" s="369">
        <v>0</v>
      </c>
      <c r="BM766" s="369">
        <v>56</v>
      </c>
      <c r="BN766" s="369">
        <v>52</v>
      </c>
      <c r="BP766" s="369">
        <v>7</v>
      </c>
      <c r="BQ766" s="369">
        <v>0</v>
      </c>
    </row>
    <row r="767" spans="1:70" ht="18" customHeight="1">
      <c r="A767" s="369" t="s">
        <v>1822</v>
      </c>
      <c r="B767" s="370" t="s">
        <v>1875</v>
      </c>
      <c r="C767" s="370">
        <v>2012</v>
      </c>
      <c r="D767" s="370" t="str">
        <f t="shared" si="11"/>
        <v>RISS3-205-2012</v>
      </c>
      <c r="E767" s="369" t="s">
        <v>588</v>
      </c>
      <c r="F767" s="369" t="s">
        <v>1795</v>
      </c>
      <c r="G767" s="398">
        <v>3</v>
      </c>
      <c r="H767" s="402">
        <v>205</v>
      </c>
      <c r="I767" s="374">
        <v>4493849.26</v>
      </c>
      <c r="J767" s="374">
        <v>403715.72</v>
      </c>
      <c r="K767" s="369">
        <v>0</v>
      </c>
      <c r="L767" s="369">
        <v>0</v>
      </c>
      <c r="M767" s="369">
        <v>1</v>
      </c>
      <c r="N767" s="369">
        <v>0</v>
      </c>
      <c r="P767" s="369" t="s">
        <v>30</v>
      </c>
      <c r="Q767" s="368">
        <v>743</v>
      </c>
      <c r="R767" s="369" t="s">
        <v>587</v>
      </c>
      <c r="U767" s="372" t="s">
        <v>374</v>
      </c>
      <c r="W767" s="378" t="s">
        <v>587</v>
      </c>
      <c r="X767" s="369"/>
      <c r="Y767" s="369"/>
      <c r="AB767" s="392"/>
      <c r="AC767" s="392"/>
      <c r="AD767" s="392"/>
      <c r="AK767" s="369">
        <v>2012</v>
      </c>
      <c r="AL767" s="377" t="d">
        <v>2012-07-18</v>
      </c>
      <c r="AM767" s="369" t="s">
        <v>1810</v>
      </c>
      <c r="AN767" s="369" t="s">
        <v>1743</v>
      </c>
      <c r="AO767" s="369" t="s">
        <v>1788</v>
      </c>
      <c r="AP767" s="369">
        <v>3</v>
      </c>
      <c r="AQ767" s="369" t="s">
        <v>1823</v>
      </c>
      <c r="AR767" s="369" t="s">
        <v>596</v>
      </c>
      <c r="BG767" s="369">
        <v>0</v>
      </c>
      <c r="BJ767" s="369">
        <v>25</v>
      </c>
      <c r="BM767" s="369">
        <v>56</v>
      </c>
      <c r="BP767" s="369">
        <v>7</v>
      </c>
    </row>
    <row r="768" spans="1:70" ht="18" customHeight="1">
      <c r="U768" s="372" t="s">
        <v>193</v>
      </c>
      <c r="W768" s="369" t="s">
        <v>587</v>
      </c>
      <c r="X768" s="369"/>
      <c r="Y768" s="369"/>
    </row>
    <row r="769" spans="24:25" ht="18" customHeight="1">
      <c r="X769" s="369"/>
      <c r="Y769" s="369"/>
    </row>
    <row r="770" spans="24:25" ht="18" customHeight="1">
      <c r="X770" s="369"/>
      <c r="Y770" s="369"/>
    </row>
    <row r="771" spans="24:25" ht="18" customHeight="1">
      <c r="X771" s="369"/>
      <c r="Y771" s="369"/>
    </row>
    <row r="772" spans="24:25" ht="18" customHeight="1">
      <c r="X772" s="369"/>
      <c r="Y772" s="369"/>
    </row>
    <row r="773" spans="24:25" ht="18" customHeight="1">
      <c r="X773" s="369"/>
      <c r="Y773" s="369"/>
    </row>
    <row r="774" spans="24:25" ht="18" customHeight="1">
      <c r="X774" s="369"/>
      <c r="Y774" s="369"/>
    </row>
    <row r="775" spans="24:25" ht="18" customHeight="1">
      <c r="X775" s="369"/>
      <c r="Y775" s="369"/>
    </row>
    <row r="776" spans="24:25" ht="18" customHeight="1">
      <c r="X776" s="369"/>
      <c r="Y776" s="369"/>
    </row>
    <row r="777" spans="24:25" ht="18" customHeight="1">
      <c r="X777" s="369"/>
      <c r="Y777" s="369"/>
    </row>
    <row r="778" spans="24:25" ht="18" customHeight="1">
      <c r="X778" s="369"/>
      <c r="Y778" s="369"/>
    </row>
    <row r="779" spans="24:25" ht="18" customHeight="1">
      <c r="X779" s="369"/>
      <c r="Y779" s="369"/>
    </row>
    <row r="780" spans="24:25" ht="18" customHeight="1">
      <c r="X780" s="369"/>
      <c r="Y780" s="369"/>
    </row>
    <row r="781" spans="24:25" ht="18" customHeight="1">
      <c r="X781" s="369"/>
      <c r="Y781" s="369"/>
    </row>
    <row r="782" spans="24:25" ht="18" customHeight="1">
      <c r="X782" s="369"/>
      <c r="Y782" s="369"/>
    </row>
    <row r="783" spans="24:25" ht="18" customHeight="1">
      <c r="X783" s="369"/>
      <c r="Y783" s="369"/>
    </row>
    <row r="784" spans="24:25" ht="18" customHeight="1">
      <c r="X784" s="369"/>
      <c r="Y784" s="369"/>
    </row>
    <row r="785" spans="24:25" ht="18" customHeight="1">
      <c r="X785" s="369"/>
      <c r="Y785" s="369"/>
    </row>
    <row r="786" spans="24:25" ht="18" customHeight="1">
      <c r="X786" s="369"/>
      <c r="Y786" s="369"/>
    </row>
    <row r="787" spans="24:25" ht="18" customHeight="1">
      <c r="X787" s="369"/>
      <c r="Y787" s="369"/>
    </row>
    <row r="788" spans="24:25" ht="18" customHeight="1">
      <c r="X788" s="369"/>
      <c r="Y788" s="369"/>
    </row>
    <row r="789" spans="24:25" ht="18" customHeight="1">
      <c r="X789" s="369"/>
      <c r="Y789" s="369"/>
    </row>
    <row r="790" spans="24:25" ht="18" customHeight="1">
      <c r="X790" s="369"/>
      <c r="Y790" s="369"/>
    </row>
    <row r="791" spans="24:25" ht="18" customHeight="1">
      <c r="X791" s="369"/>
      <c r="Y791" s="369"/>
    </row>
    <row r="792" spans="24:25" ht="18" customHeight="1">
      <c r="X792" s="369"/>
      <c r="Y792" s="369"/>
    </row>
    <row r="793" spans="24:25" ht="18" customHeight="1">
      <c r="X793" s="369"/>
      <c r="Y793" s="369"/>
    </row>
    <row r="794" spans="24:25" ht="18" customHeight="1">
      <c r="X794" s="369"/>
      <c r="Y794" s="369"/>
    </row>
    <row r="795" spans="24:25" ht="18" customHeight="1">
      <c r="X795" s="369"/>
      <c r="Y795" s="369"/>
    </row>
    <row r="796" spans="24:25" ht="18" customHeight="1">
      <c r="X796" s="369"/>
      <c r="Y796" s="369"/>
    </row>
    <row r="797" spans="24:25" ht="18" customHeight="1">
      <c r="X797" s="369"/>
      <c r="Y797" s="369"/>
    </row>
    <row r="798" spans="24:25" ht="18" customHeight="1">
      <c r="X798" s="369"/>
      <c r="Y798" s="369"/>
    </row>
    <row r="799" spans="24:25" ht="18" customHeight="1">
      <c r="X799" s="369"/>
      <c r="Y799" s="369"/>
    </row>
    <row r="800" spans="24:25" ht="18" customHeight="1">
      <c r="X800" s="369"/>
      <c r="Y800" s="369"/>
    </row>
    <row r="801" spans="24:25" ht="18" customHeight="1">
      <c r="X801" s="369"/>
      <c r="Y801" s="369"/>
    </row>
    <row r="802" spans="24:25" ht="18" customHeight="1">
      <c r="X802" s="369"/>
      <c r="Y802" s="369"/>
    </row>
    <row r="803" spans="24:25" ht="18" customHeight="1">
      <c r="X803" s="369"/>
      <c r="Y803" s="369"/>
    </row>
    <row r="804" spans="24:25" ht="18" customHeight="1">
      <c r="X804" s="369"/>
      <c r="Y804" s="369"/>
    </row>
    <row r="805" spans="24:25" ht="18" customHeight="1">
      <c r="X805" s="369"/>
      <c r="Y805" s="369"/>
    </row>
    <row r="806" spans="24:25" ht="18" customHeight="1">
      <c r="X806" s="369"/>
      <c r="Y806" s="369"/>
    </row>
    <row r="807" spans="24:25" ht="18" customHeight="1">
      <c r="X807" s="369"/>
      <c r="Y807" s="369"/>
    </row>
    <row r="808" spans="24:25" ht="18" customHeight="1">
      <c r="X808" s="369"/>
      <c r="Y808" s="369"/>
    </row>
    <row r="809" spans="24:25" ht="18" customHeight="1">
      <c r="X809" s="369"/>
      <c r="Y809" s="369"/>
    </row>
    <row r="810" spans="24:25" ht="18" customHeight="1">
      <c r="X810" s="369"/>
      <c r="Y810" s="369"/>
    </row>
    <row r="811" spans="24:25" ht="18" customHeight="1">
      <c r="X811" s="369"/>
      <c r="Y811" s="369"/>
    </row>
    <row r="812" spans="24:25" ht="18" customHeight="1">
      <c r="X812" s="369"/>
      <c r="Y812" s="369"/>
    </row>
    <row r="813" spans="24:25" ht="18" customHeight="1">
      <c r="X813" s="369"/>
      <c r="Y813" s="369"/>
    </row>
    <row r="814" spans="24:25" ht="18" customHeight="1">
      <c r="X814" s="369"/>
      <c r="Y814" s="369"/>
    </row>
    <row r="815" spans="24:25" ht="18" customHeight="1">
      <c r="X815" s="369"/>
      <c r="Y815" s="369"/>
    </row>
    <row r="816" spans="24:25" ht="18" customHeight="1">
      <c r="X816" s="369"/>
      <c r="Y816" s="369"/>
    </row>
    <row r="817" spans="24:25" ht="18" customHeight="1">
      <c r="X817" s="369"/>
      <c r="Y817" s="369"/>
    </row>
    <row r="818" spans="24:25" ht="18" customHeight="1">
      <c r="X818" s="369"/>
      <c r="Y818" s="369"/>
    </row>
    <row r="819" spans="24:25" ht="18" customHeight="1">
      <c r="X819" s="369"/>
      <c r="Y819" s="369"/>
    </row>
    <row r="820" spans="24:25" ht="18" customHeight="1">
      <c r="X820" s="369"/>
      <c r="Y820" s="369"/>
    </row>
    <row r="821" spans="24:25" ht="18" customHeight="1">
      <c r="X821" s="369"/>
      <c r="Y821" s="369"/>
    </row>
    <row r="822" spans="24:25" ht="18" customHeight="1">
      <c r="X822" s="369"/>
      <c r="Y822" s="369"/>
    </row>
    <row r="823" spans="24:25" ht="18" customHeight="1">
      <c r="X823" s="369"/>
      <c r="Y823" s="369"/>
    </row>
    <row r="824" spans="24:25" ht="18" customHeight="1">
      <c r="X824" s="369"/>
      <c r="Y824" s="369"/>
    </row>
    <row r="825" spans="24:25" ht="18" customHeight="1">
      <c r="X825" s="369"/>
      <c r="Y825" s="369"/>
    </row>
    <row r="826" spans="24:25" ht="18" customHeight="1">
      <c r="X826" s="369"/>
      <c r="Y826" s="369"/>
    </row>
    <row r="827" spans="24:25" ht="18" customHeight="1">
      <c r="X827" s="369"/>
      <c r="Y827" s="369"/>
    </row>
    <row r="828" spans="24:25" ht="18" customHeight="1">
      <c r="X828" s="369"/>
      <c r="Y828" s="369"/>
    </row>
    <row r="829" spans="24:25" ht="18" customHeight="1">
      <c r="X829" s="369"/>
      <c r="Y829" s="369"/>
    </row>
    <row r="830" spans="24:25" ht="18" customHeight="1">
      <c r="X830" s="369"/>
      <c r="Y830" s="369"/>
    </row>
    <row r="831" spans="24:25" ht="18" customHeight="1">
      <c r="X831" s="369"/>
      <c r="Y831" s="369"/>
    </row>
    <row r="832" spans="24:25" ht="18" customHeight="1">
      <c r="X832" s="369"/>
      <c r="Y832" s="369"/>
    </row>
    <row r="833" spans="24:25" ht="18" customHeight="1">
      <c r="X833" s="369"/>
      <c r="Y833" s="369"/>
    </row>
    <row r="834" spans="24:25" ht="18" customHeight="1">
      <c r="X834" s="369"/>
      <c r="Y834" s="369"/>
    </row>
    <row r="835" spans="24:25" ht="18" customHeight="1">
      <c r="X835" s="369"/>
      <c r="Y835" s="369"/>
    </row>
    <row r="836" spans="24:25" ht="18" customHeight="1">
      <c r="X836" s="369"/>
      <c r="Y836" s="369"/>
    </row>
    <row r="837" spans="24:25" ht="18" customHeight="1">
      <c r="X837" s="369"/>
      <c r="Y837" s="369"/>
    </row>
    <row r="838" spans="24:25" ht="18" customHeight="1">
      <c r="X838" s="369"/>
      <c r="Y838" s="369"/>
    </row>
    <row r="839" spans="24:25" ht="18" customHeight="1">
      <c r="X839" s="369"/>
      <c r="Y839" s="369"/>
    </row>
    <row r="840" spans="24:25" ht="18" customHeight="1">
      <c r="X840" s="369"/>
      <c r="Y840" s="369"/>
    </row>
    <row r="841" spans="24:25" ht="18" customHeight="1">
      <c r="X841" s="369"/>
      <c r="Y841" s="369"/>
    </row>
    <row r="842" spans="24:25" ht="18" customHeight="1">
      <c r="X842" s="369"/>
      <c r="Y842" s="369"/>
    </row>
    <row r="843" spans="24:25" ht="18" customHeight="1">
      <c r="X843" s="369"/>
      <c r="Y843" s="369"/>
    </row>
    <row r="844" spans="24:25" ht="18" customHeight="1">
      <c r="X844" s="369"/>
      <c r="Y844" s="369"/>
    </row>
    <row r="845" spans="24:25" ht="18" customHeight="1">
      <c r="X845" s="369"/>
      <c r="Y845" s="369"/>
    </row>
    <row r="846" spans="24:25" ht="18" customHeight="1">
      <c r="X846" s="369"/>
      <c r="Y846" s="369"/>
    </row>
    <row r="847" spans="24:25" ht="18" customHeight="1">
      <c r="X847" s="369"/>
      <c r="Y847" s="369"/>
    </row>
    <row r="848" spans="24:25" ht="18" customHeight="1">
      <c r="X848" s="369"/>
      <c r="Y848" s="369"/>
    </row>
    <row r="849" spans="24:25" ht="18" customHeight="1">
      <c r="X849" s="369"/>
      <c r="Y849" s="369"/>
    </row>
    <row r="850" spans="24:25" ht="18" customHeight="1">
      <c r="X850" s="369"/>
      <c r="Y850" s="369"/>
    </row>
    <row r="851" spans="24:25" ht="18" customHeight="1">
      <c r="X851" s="369"/>
      <c r="Y851" s="369"/>
    </row>
    <row r="852" spans="24:25" ht="18" customHeight="1">
      <c r="X852" s="369"/>
      <c r="Y852" s="369"/>
    </row>
    <row r="853" spans="24:25" ht="18" customHeight="1">
      <c r="X853" s="369"/>
      <c r="Y853" s="369"/>
    </row>
    <row r="854" spans="24:25" ht="18" customHeight="1">
      <c r="X854" s="369"/>
      <c r="Y854" s="369"/>
    </row>
    <row r="855" spans="24:25" ht="18" customHeight="1">
      <c r="X855" s="369"/>
      <c r="Y855" s="369"/>
    </row>
    <row r="856" spans="24:25" ht="18" customHeight="1">
      <c r="X856" s="369"/>
      <c r="Y856" s="369"/>
    </row>
    <row r="857" spans="24:25" ht="18" customHeight="1">
      <c r="X857" s="369"/>
      <c r="Y857" s="369"/>
    </row>
    <row r="858" spans="24:25" ht="18" customHeight="1">
      <c r="X858" s="369"/>
      <c r="Y858" s="369"/>
    </row>
    <row r="859" spans="24:25" ht="18" customHeight="1">
      <c r="X859" s="369"/>
      <c r="Y859" s="369"/>
    </row>
    <row r="860" spans="24:25" ht="18" customHeight="1">
      <c r="X860" s="369"/>
      <c r="Y860" s="369"/>
    </row>
    <row r="861" spans="24:25" ht="18" customHeight="1">
      <c r="X861" s="369"/>
      <c r="Y861" s="369"/>
    </row>
    <row r="862" spans="24:25" ht="18" customHeight="1">
      <c r="X862" s="369"/>
      <c r="Y862" s="369"/>
    </row>
    <row r="863" spans="24:25" ht="18" customHeight="1">
      <c r="X863" s="369"/>
      <c r="Y863" s="369"/>
    </row>
    <row r="864" spans="24:25" ht="18" customHeight="1">
      <c r="X864" s="369"/>
      <c r="Y864" s="369"/>
    </row>
    <row r="865" spans="24:25" ht="18" customHeight="1">
      <c r="X865" s="369"/>
      <c r="Y865" s="369"/>
    </row>
    <row r="866" spans="24:25" ht="18" customHeight="1">
      <c r="X866" s="369"/>
      <c r="Y866" s="369"/>
    </row>
    <row r="867" spans="24:25" ht="18" customHeight="1">
      <c r="X867" s="369"/>
      <c r="Y867" s="369"/>
    </row>
    <row r="868" spans="24:25" ht="18" customHeight="1">
      <c r="X868" s="369"/>
      <c r="Y868" s="369"/>
    </row>
    <row r="869" spans="24:25" ht="18" customHeight="1">
      <c r="X869" s="369"/>
      <c r="Y869" s="369"/>
    </row>
    <row r="870" spans="24:25" ht="18" customHeight="1">
      <c r="X870" s="369"/>
      <c r="Y870" s="369"/>
    </row>
    <row r="871" spans="24:25" ht="18" customHeight="1">
      <c r="X871" s="369"/>
      <c r="Y871" s="369"/>
    </row>
    <row r="872" spans="24:25" ht="18" customHeight="1">
      <c r="X872" s="369"/>
      <c r="Y872" s="369"/>
    </row>
    <row r="873" spans="24:25" ht="18" customHeight="1">
      <c r="X873" s="369"/>
      <c r="Y873" s="369"/>
    </row>
    <row r="874" spans="24:25" ht="18" customHeight="1">
      <c r="X874" s="369"/>
      <c r="Y874" s="369"/>
    </row>
    <row r="875" spans="24:25" ht="18" customHeight="1">
      <c r="X875" s="369"/>
      <c r="Y875" s="369"/>
    </row>
    <row r="876" spans="24:25" ht="18" customHeight="1">
      <c r="X876" s="369"/>
      <c r="Y876" s="369"/>
    </row>
    <row r="877" spans="24:25" ht="18" customHeight="1">
      <c r="X877" s="369"/>
      <c r="Y877" s="369"/>
    </row>
    <row r="878" spans="24:25" ht="18" customHeight="1">
      <c r="X878" s="369"/>
      <c r="Y878" s="369"/>
    </row>
    <row r="879" spans="24:25" ht="18" customHeight="1">
      <c r="X879" s="369"/>
      <c r="Y879" s="369"/>
    </row>
    <row r="880" spans="24:25" ht="18" customHeight="1">
      <c r="X880" s="369"/>
      <c r="Y880" s="369"/>
    </row>
    <row r="881" spans="24:25" ht="18" customHeight="1">
      <c r="X881" s="369"/>
      <c r="Y881" s="369"/>
    </row>
    <row r="882" spans="24:25" ht="18" customHeight="1">
      <c r="X882" s="369"/>
      <c r="Y882" s="369"/>
    </row>
    <row r="883" spans="24:25" ht="18" customHeight="1">
      <c r="X883" s="369"/>
      <c r="Y883" s="369"/>
    </row>
    <row r="884" spans="24:25" ht="18" customHeight="1">
      <c r="X884" s="369"/>
      <c r="Y884" s="369"/>
    </row>
    <row r="885" spans="24:25" ht="18" customHeight="1">
      <c r="X885" s="369"/>
      <c r="Y885" s="369"/>
    </row>
    <row r="886" spans="24:25" ht="18" customHeight="1">
      <c r="X886" s="369"/>
      <c r="Y886" s="369"/>
    </row>
    <row r="887" spans="24:25" ht="18" customHeight="1">
      <c r="X887" s="369"/>
      <c r="Y887" s="369"/>
    </row>
    <row r="888" spans="24:25" ht="18" customHeight="1">
      <c r="X888" s="369"/>
      <c r="Y888" s="369"/>
    </row>
    <row r="889" spans="24:25" ht="18" customHeight="1">
      <c r="X889" s="369"/>
      <c r="Y889" s="369"/>
    </row>
    <row r="890" spans="24:25" ht="18" customHeight="1">
      <c r="X890" s="369"/>
      <c r="Y890" s="369"/>
    </row>
    <row r="891" spans="24:25" ht="18" customHeight="1">
      <c r="X891" s="369"/>
      <c r="Y891" s="369"/>
    </row>
    <row r="892" spans="24:25" ht="18" customHeight="1">
      <c r="X892" s="369"/>
      <c r="Y892" s="369"/>
    </row>
    <row r="893" spans="24:25" ht="18" customHeight="1">
      <c r="X893" s="369"/>
      <c r="Y893" s="369"/>
    </row>
    <row r="894" spans="24:25" ht="18" customHeight="1">
      <c r="X894" s="369"/>
      <c r="Y894" s="369"/>
    </row>
    <row r="895" spans="24:25" ht="18" customHeight="1">
      <c r="X895" s="369"/>
      <c r="Y895" s="369"/>
    </row>
    <row r="896" spans="24:25" ht="18" customHeight="1">
      <c r="X896" s="369"/>
      <c r="Y896" s="369"/>
    </row>
    <row r="897" spans="24:25" ht="18" customHeight="1">
      <c r="X897" s="369"/>
      <c r="Y897" s="369"/>
    </row>
    <row r="898" spans="24:25" ht="18" customHeight="1">
      <c r="X898" s="369"/>
      <c r="Y898" s="369"/>
    </row>
    <row r="899" spans="24:25" ht="18" customHeight="1">
      <c r="X899" s="369"/>
      <c r="Y899" s="369"/>
    </row>
    <row r="900" spans="24:25" ht="18" customHeight="1">
      <c r="X900" s="369"/>
      <c r="Y900" s="369"/>
    </row>
    <row r="901" spans="24:25" ht="18" customHeight="1">
      <c r="X901" s="369"/>
      <c r="Y901" s="369"/>
    </row>
    <row r="902" spans="24:25" ht="18" customHeight="1">
      <c r="X902" s="369"/>
      <c r="Y902" s="369"/>
    </row>
    <row r="903" spans="24:25" ht="18" customHeight="1">
      <c r="X903" s="369"/>
      <c r="Y903" s="369"/>
    </row>
    <row r="904" spans="24:25" ht="18" customHeight="1">
      <c r="X904" s="369"/>
      <c r="Y904" s="369"/>
    </row>
    <row r="905" spans="24:25" ht="18" customHeight="1">
      <c r="X905" s="369"/>
      <c r="Y905" s="369"/>
    </row>
    <row r="906" spans="24:25" ht="18" customHeight="1">
      <c r="X906" s="369"/>
      <c r="Y906" s="369"/>
    </row>
    <row r="907" spans="24:25" ht="18" customHeight="1">
      <c r="X907" s="369"/>
      <c r="Y907" s="369"/>
    </row>
    <row r="908" spans="24:25" ht="18" customHeight="1">
      <c r="X908" s="369"/>
      <c r="Y908" s="369"/>
    </row>
    <row r="909" spans="24:25" ht="18" customHeight="1">
      <c r="X909" s="369"/>
      <c r="Y909" s="369"/>
    </row>
    <row r="910" spans="24:25" ht="18" customHeight="1">
      <c r="X910" s="369"/>
      <c r="Y910" s="369"/>
    </row>
    <row r="911" spans="24:25" ht="18" customHeight="1">
      <c r="X911" s="369"/>
      <c r="Y911" s="369"/>
    </row>
    <row r="912" spans="24:25" ht="18" customHeight="1">
      <c r="X912" s="369"/>
      <c r="Y912" s="369"/>
    </row>
    <row r="913" spans="24:25" ht="18" customHeight="1">
      <c r="X913" s="369"/>
      <c r="Y913" s="369"/>
    </row>
    <row r="914" spans="24:25" ht="18" customHeight="1">
      <c r="X914" s="369"/>
      <c r="Y914" s="369"/>
    </row>
    <row r="915" spans="24:25" ht="18" customHeight="1">
      <c r="X915" s="369"/>
      <c r="Y915" s="369"/>
    </row>
    <row r="916" spans="24:25" ht="18" customHeight="1">
      <c r="X916" s="369"/>
      <c r="Y916" s="369"/>
    </row>
    <row r="917" spans="24:25" ht="18" customHeight="1">
      <c r="X917" s="369"/>
      <c r="Y917" s="369"/>
    </row>
    <row r="918" spans="24:25" ht="18" customHeight="1">
      <c r="X918" s="369"/>
      <c r="Y918" s="369"/>
    </row>
    <row r="919" spans="24:25" ht="18" customHeight="1">
      <c r="X919" s="369"/>
      <c r="Y919" s="369"/>
    </row>
    <row r="920" spans="24:25" ht="18" customHeight="1">
      <c r="X920" s="369"/>
      <c r="Y920" s="369"/>
    </row>
    <row r="921" spans="24:25" ht="18" customHeight="1">
      <c r="X921" s="369"/>
      <c r="Y921" s="369"/>
    </row>
    <row r="922" spans="24:25" ht="18" customHeight="1">
      <c r="X922" s="369"/>
      <c r="Y922" s="369"/>
    </row>
    <row r="923" spans="24:25" ht="18" customHeight="1">
      <c r="X923" s="369"/>
      <c r="Y923" s="369"/>
    </row>
    <row r="924" spans="24:25" ht="18" customHeight="1">
      <c r="X924" s="369"/>
      <c r="Y924" s="369"/>
    </row>
    <row r="925" spans="24:25" ht="18" customHeight="1">
      <c r="X925" s="369"/>
      <c r="Y925" s="369"/>
    </row>
    <row r="926" spans="24:25" ht="18" customHeight="1">
      <c r="X926" s="369"/>
      <c r="Y926" s="369"/>
    </row>
    <row r="927" spans="24:25" ht="18" customHeight="1">
      <c r="X927" s="369"/>
      <c r="Y927" s="369"/>
    </row>
    <row r="928" spans="24:25" ht="18" customHeight="1">
      <c r="X928" s="369"/>
      <c r="Y928" s="369"/>
    </row>
    <row r="929" spans="24:25" ht="18" customHeight="1">
      <c r="X929" s="369"/>
      <c r="Y929" s="369"/>
    </row>
    <row r="930" spans="24:25" ht="18" customHeight="1">
      <c r="X930" s="369"/>
      <c r="Y930" s="369"/>
    </row>
    <row r="931" spans="24:25" ht="18" customHeight="1">
      <c r="X931" s="369"/>
      <c r="Y931" s="369"/>
    </row>
    <row r="932" spans="24:25" ht="18" customHeight="1">
      <c r="X932" s="369"/>
      <c r="Y932" s="369"/>
    </row>
    <row r="933" spans="24:25" ht="18" customHeight="1">
      <c r="X933" s="369"/>
      <c r="Y933" s="369"/>
    </row>
    <row r="934" spans="24:25" ht="18" customHeight="1">
      <c r="X934" s="369"/>
      <c r="Y934" s="369"/>
    </row>
    <row r="935" spans="24:25" ht="18" customHeight="1">
      <c r="X935" s="369"/>
      <c r="Y935" s="369"/>
    </row>
    <row r="936" spans="24:25" ht="18" customHeight="1">
      <c r="X936" s="369"/>
      <c r="Y936" s="369"/>
    </row>
    <row r="937" spans="24:25" ht="18" customHeight="1">
      <c r="X937" s="369"/>
      <c r="Y937" s="369"/>
    </row>
    <row r="938" spans="24:25" ht="18" customHeight="1">
      <c r="X938" s="369"/>
      <c r="Y938" s="369"/>
    </row>
    <row r="939" spans="24:25" ht="18" customHeight="1">
      <c r="X939" s="369"/>
      <c r="Y939" s="369"/>
    </row>
    <row r="940" spans="24:25" ht="18" customHeight="1">
      <c r="X940" s="369"/>
      <c r="Y940" s="369"/>
    </row>
    <row r="941" spans="24:25" ht="18" customHeight="1">
      <c r="X941" s="369"/>
      <c r="Y941" s="369"/>
    </row>
    <row r="942" spans="24:25" ht="18" customHeight="1">
      <c r="X942" s="369"/>
      <c r="Y942" s="369"/>
    </row>
    <row r="943" spans="24:25" ht="18" customHeight="1">
      <c r="X943" s="369"/>
      <c r="Y943" s="369"/>
    </row>
    <row r="944" spans="24:25" ht="18" customHeight="1">
      <c r="X944" s="369"/>
      <c r="Y944" s="369"/>
    </row>
    <row r="945" spans="24:25" ht="18" customHeight="1">
      <c r="X945" s="369"/>
      <c r="Y945" s="369"/>
    </row>
    <row r="946" spans="24:25" ht="18" customHeight="1">
      <c r="X946" s="369"/>
      <c r="Y946" s="369"/>
    </row>
    <row r="947" spans="24:25" ht="18" customHeight="1">
      <c r="X947" s="369"/>
      <c r="Y947" s="369"/>
    </row>
    <row r="948" spans="24:25" ht="18" customHeight="1">
      <c r="X948" s="369"/>
      <c r="Y948" s="369"/>
    </row>
    <row r="949" spans="24:25" ht="18" customHeight="1">
      <c r="X949" s="369"/>
      <c r="Y949" s="369"/>
    </row>
    <row r="950" spans="24:25" ht="18" customHeight="1">
      <c r="X950" s="369"/>
      <c r="Y950" s="369"/>
    </row>
    <row r="951" spans="24:25" ht="18" customHeight="1">
      <c r="X951" s="369"/>
      <c r="Y951" s="369"/>
    </row>
    <row r="952" spans="24:25" ht="18" customHeight="1">
      <c r="X952" s="369"/>
      <c r="Y952" s="369"/>
    </row>
    <row r="953" spans="24:25" ht="18" customHeight="1">
      <c r="X953" s="369"/>
      <c r="Y953" s="369"/>
    </row>
    <row r="954" spans="24:25" ht="18" customHeight="1">
      <c r="X954" s="369"/>
      <c r="Y954" s="369"/>
    </row>
    <row r="955" spans="24:25" ht="18" customHeight="1">
      <c r="X955" s="369"/>
      <c r="Y955" s="369"/>
    </row>
    <row r="956" spans="24:25" ht="18" customHeight="1">
      <c r="X956" s="369"/>
      <c r="Y956" s="369"/>
    </row>
    <row r="957" spans="24:25" ht="18" customHeight="1">
      <c r="X957" s="369"/>
      <c r="Y957" s="369"/>
    </row>
    <row r="958" spans="24:25" ht="18" customHeight="1">
      <c r="X958" s="369"/>
      <c r="Y958" s="369"/>
    </row>
    <row r="959" spans="24:25" ht="18" customHeight="1">
      <c r="X959" s="369"/>
      <c r="Y959" s="369"/>
    </row>
    <row r="960" spans="24:25" ht="18" customHeight="1">
      <c r="X960" s="369"/>
      <c r="Y960" s="369"/>
    </row>
    <row r="961" spans="24:25" ht="18" customHeight="1">
      <c r="X961" s="369"/>
      <c r="Y961" s="369"/>
    </row>
    <row r="962" spans="24:25" ht="18" customHeight="1">
      <c r="X962" s="369"/>
      <c r="Y962" s="369"/>
    </row>
    <row r="963" spans="24:25" ht="18" customHeight="1">
      <c r="X963" s="369"/>
      <c r="Y963" s="369"/>
    </row>
    <row r="964" spans="24:25" ht="18" customHeight="1">
      <c r="X964" s="369"/>
      <c r="Y964" s="369"/>
    </row>
    <row r="965" spans="24:25" ht="18" customHeight="1">
      <c r="X965" s="369"/>
      <c r="Y965" s="369"/>
    </row>
    <row r="966" spans="24:25" ht="18" customHeight="1">
      <c r="X966" s="369"/>
      <c r="Y966" s="369"/>
    </row>
    <row r="967" spans="24:25" ht="18" customHeight="1">
      <c r="X967" s="369"/>
      <c r="Y967" s="369"/>
    </row>
    <row r="968" spans="24:25" ht="18" customHeight="1">
      <c r="X968" s="369"/>
      <c r="Y968" s="369"/>
    </row>
    <row r="969" spans="24:25" ht="18" customHeight="1">
      <c r="X969" s="369"/>
      <c r="Y969" s="369"/>
    </row>
    <row r="970" spans="24:25" ht="18" customHeight="1">
      <c r="X970" s="369"/>
      <c r="Y970" s="369"/>
    </row>
    <row r="971" spans="24:25" ht="18" customHeight="1">
      <c r="X971" s="369"/>
      <c r="Y971" s="369"/>
    </row>
    <row r="972" spans="24:25" ht="18" customHeight="1">
      <c r="X972" s="369"/>
      <c r="Y972" s="369"/>
    </row>
    <row r="973" spans="24:25" ht="18" customHeight="1">
      <c r="X973" s="369"/>
      <c r="Y973" s="369"/>
    </row>
    <row r="974" spans="24:25" ht="18" customHeight="1">
      <c r="X974" s="369"/>
      <c r="Y974" s="369"/>
    </row>
    <row r="975" spans="24:25" ht="18" customHeight="1">
      <c r="X975" s="369"/>
      <c r="Y975" s="369"/>
    </row>
    <row r="976" spans="24:25" ht="18" customHeight="1">
      <c r="X976" s="369"/>
      <c r="Y976" s="369"/>
    </row>
    <row r="977" spans="24:25" ht="18" customHeight="1">
      <c r="X977" s="369"/>
      <c r="Y977" s="369"/>
    </row>
    <row r="978" spans="24:25" ht="18" customHeight="1">
      <c r="X978" s="369"/>
      <c r="Y978" s="369"/>
    </row>
    <row r="979" spans="24:25" ht="18" customHeight="1">
      <c r="X979" s="369"/>
      <c r="Y979" s="369"/>
    </row>
    <row r="980" spans="24:25" ht="18" customHeight="1">
      <c r="X980" s="369"/>
      <c r="Y980" s="369"/>
    </row>
    <row r="981" spans="24:25" ht="18" customHeight="1">
      <c r="X981" s="369"/>
      <c r="Y981" s="369"/>
    </row>
    <row r="982" spans="24:25" ht="18" customHeight="1">
      <c r="X982" s="369"/>
      <c r="Y982" s="369"/>
    </row>
    <row r="983" spans="24:25" ht="18" customHeight="1">
      <c r="X983" s="369"/>
      <c r="Y983" s="369"/>
    </row>
    <row r="984" spans="24:25" ht="18" customHeight="1">
      <c r="X984" s="369"/>
      <c r="Y984" s="369"/>
    </row>
    <row r="985" spans="24:25" ht="18" customHeight="1">
      <c r="X985" s="369"/>
      <c r="Y985" s="369"/>
    </row>
    <row r="986" spans="24:25" ht="18" customHeight="1">
      <c r="X986" s="369"/>
      <c r="Y986" s="369"/>
    </row>
    <row r="987" spans="24:25" ht="18" customHeight="1">
      <c r="X987" s="369"/>
      <c r="Y987" s="369"/>
    </row>
    <row r="988" spans="24:25" ht="18" customHeight="1">
      <c r="X988" s="369"/>
      <c r="Y988" s="369"/>
    </row>
    <row r="989" spans="24:25" ht="18" customHeight="1">
      <c r="X989" s="369"/>
      <c r="Y989" s="369"/>
    </row>
    <row r="990" spans="24:25" ht="18" customHeight="1">
      <c r="X990" s="369"/>
      <c r="Y990" s="369"/>
    </row>
    <row r="991" spans="24:25" ht="18" customHeight="1">
      <c r="X991" s="369"/>
      <c r="Y991" s="369"/>
    </row>
    <row r="992" spans="24:25" ht="18" customHeight="1">
      <c r="X992" s="369"/>
      <c r="Y992" s="369"/>
    </row>
    <row r="993" spans="24:25" ht="18" customHeight="1">
      <c r="X993" s="369"/>
      <c r="Y993" s="369"/>
    </row>
    <row r="994" spans="24:25" ht="18" customHeight="1">
      <c r="X994" s="369"/>
      <c r="Y994" s="369"/>
    </row>
    <row r="995" spans="24:25" ht="18" customHeight="1">
      <c r="X995" s="369"/>
      <c r="Y995" s="369"/>
    </row>
    <row r="996" spans="24:25" ht="18" customHeight="1">
      <c r="X996" s="369"/>
      <c r="Y996" s="369"/>
    </row>
    <row r="997" spans="24:25" ht="18" customHeight="1">
      <c r="X997" s="369"/>
      <c r="Y997" s="369"/>
    </row>
    <row r="998" spans="24:25" ht="18" customHeight="1">
      <c r="X998" s="369"/>
      <c r="Y998" s="369"/>
    </row>
    <row r="999" spans="24:25" ht="18" customHeight="1">
      <c r="X999" s="369"/>
      <c r="Y999" s="369"/>
    </row>
    <row r="1000" spans="24:25" ht="18" customHeight="1">
      <c r="X1000" s="369"/>
      <c r="Y1000" s="369"/>
    </row>
    <row r="1001" spans="24:25" ht="18" customHeight="1">
      <c r="X1001" s="369"/>
      <c r="Y1001" s="369"/>
    </row>
    <row r="1002" spans="24:25" ht="18" customHeight="1">
      <c r="X1002" s="369"/>
      <c r="Y1002" s="369"/>
    </row>
    <row r="1003" spans="24:25" ht="18" customHeight="1">
      <c r="X1003" s="369"/>
      <c r="Y1003" s="369"/>
    </row>
    <row r="1004" spans="24:25" ht="18" customHeight="1">
      <c r="X1004" s="369"/>
      <c r="Y1004" s="369"/>
    </row>
    <row r="1005" spans="24:25" ht="18" customHeight="1">
      <c r="X1005" s="369"/>
      <c r="Y1005" s="369"/>
    </row>
    <row r="1006" spans="24:25" ht="18" customHeight="1">
      <c r="X1006" s="369"/>
      <c r="Y1006" s="369"/>
    </row>
    <row r="1007" spans="24:25" ht="18" customHeight="1">
      <c r="X1007" s="369"/>
      <c r="Y1007" s="369"/>
    </row>
    <row r="1008" spans="24:25" ht="18" customHeight="1">
      <c r="X1008" s="369"/>
      <c r="Y1008" s="369"/>
    </row>
    <row r="1009" spans="24:25" ht="18" customHeight="1">
      <c r="X1009" s="369"/>
      <c r="Y1009" s="369"/>
    </row>
    <row r="1010" spans="24:25" ht="18" customHeight="1">
      <c r="X1010" s="369"/>
      <c r="Y1010" s="369"/>
    </row>
    <row r="1011" spans="24:25" ht="18" customHeight="1">
      <c r="X1011" s="369"/>
      <c r="Y1011" s="369"/>
    </row>
    <row r="1012" spans="24:25" ht="18" customHeight="1">
      <c r="X1012" s="369"/>
      <c r="Y1012" s="369"/>
    </row>
    <row r="1013" spans="24:25" ht="18" customHeight="1">
      <c r="X1013" s="369"/>
      <c r="Y1013" s="369"/>
    </row>
    <row r="1014" spans="24:25" ht="18" customHeight="1">
      <c r="X1014" s="369"/>
      <c r="Y1014" s="369"/>
    </row>
    <row r="1015" spans="24:25" ht="18" customHeight="1">
      <c r="X1015" s="369"/>
      <c r="Y1015" s="369"/>
    </row>
    <row r="1016" spans="24:25" ht="18" customHeight="1">
      <c r="X1016" s="369"/>
      <c r="Y1016" s="369"/>
    </row>
    <row r="1017" spans="24:25" ht="18" customHeight="1">
      <c r="X1017" s="369"/>
      <c r="Y1017" s="369"/>
    </row>
    <row r="1018" spans="24:25" ht="18" customHeight="1">
      <c r="X1018" s="369"/>
      <c r="Y1018" s="369"/>
    </row>
    <row r="1019" spans="24:25" ht="18" customHeight="1">
      <c r="X1019" s="369"/>
      <c r="Y1019" s="369"/>
    </row>
    <row r="1020" spans="24:25" ht="18" customHeight="1">
      <c r="X1020" s="369"/>
      <c r="Y1020" s="369"/>
    </row>
    <row r="1021" spans="24:25" ht="18" customHeight="1">
      <c r="X1021" s="369"/>
      <c r="Y1021" s="369"/>
    </row>
    <row r="1022" spans="24:25" ht="18" customHeight="1">
      <c r="X1022" s="369"/>
      <c r="Y1022" s="369"/>
    </row>
    <row r="1023" spans="24:25" ht="18" customHeight="1">
      <c r="X1023" s="369"/>
      <c r="Y1023" s="369"/>
    </row>
    <row r="1024" spans="24:25" ht="18" customHeight="1">
      <c r="X1024" s="369"/>
      <c r="Y1024" s="369"/>
    </row>
    <row r="1025" spans="24:25" ht="18" customHeight="1">
      <c r="X1025" s="369"/>
      <c r="Y1025" s="369"/>
    </row>
    <row r="1026" spans="24:25" ht="18" customHeight="1">
      <c r="X1026" s="369"/>
      <c r="Y1026" s="369"/>
    </row>
    <row r="1027" spans="24:25" ht="18" customHeight="1">
      <c r="X1027" s="369"/>
      <c r="Y1027" s="369"/>
    </row>
    <row r="1028" spans="24:25" ht="18" customHeight="1">
      <c r="X1028" s="369"/>
      <c r="Y1028" s="369"/>
    </row>
    <row r="1029" spans="24:25" ht="18" customHeight="1">
      <c r="X1029" s="369"/>
      <c r="Y1029" s="369"/>
    </row>
    <row r="1030" spans="24:25" ht="18" customHeight="1">
      <c r="X1030" s="369"/>
      <c r="Y1030" s="369"/>
    </row>
    <row r="1031" spans="24:25" ht="18" customHeight="1">
      <c r="X1031" s="369"/>
      <c r="Y1031" s="369"/>
    </row>
    <row r="1032" spans="24:25" ht="18" customHeight="1">
      <c r="X1032" s="369"/>
      <c r="Y1032" s="369"/>
    </row>
    <row r="1033" spans="24:25" ht="18" customHeight="1">
      <c r="X1033" s="369"/>
      <c r="Y1033" s="369"/>
    </row>
    <row r="1034" spans="24:25" ht="18" customHeight="1">
      <c r="X1034" s="369"/>
      <c r="Y1034" s="369"/>
    </row>
    <row r="1035" spans="24:25" ht="18" customHeight="1">
      <c r="X1035" s="369"/>
      <c r="Y1035" s="369"/>
    </row>
    <row r="1036" spans="24:25" ht="18" customHeight="1">
      <c r="X1036" s="369"/>
      <c r="Y1036" s="369"/>
    </row>
    <row r="1037" spans="24:25" ht="18" customHeight="1">
      <c r="X1037" s="369"/>
      <c r="Y1037" s="369"/>
    </row>
    <row r="1038" spans="24:25" ht="18" customHeight="1">
      <c r="X1038" s="369"/>
      <c r="Y1038" s="369"/>
    </row>
    <row r="1039" spans="24:25" ht="18" customHeight="1">
      <c r="X1039" s="369"/>
      <c r="Y1039" s="369"/>
    </row>
    <row r="1040" spans="24:25" ht="18" customHeight="1">
      <c r="X1040" s="369"/>
      <c r="Y1040" s="369"/>
    </row>
    <row r="1041" spans="24:25" ht="18" customHeight="1">
      <c r="X1041" s="369"/>
      <c r="Y1041" s="369"/>
    </row>
    <row r="1042" spans="24:25" ht="18" customHeight="1">
      <c r="X1042" s="369"/>
      <c r="Y1042" s="369"/>
    </row>
    <row r="1043" spans="24:25" ht="18" customHeight="1">
      <c r="X1043" s="369"/>
      <c r="Y1043" s="369"/>
    </row>
    <row r="1044" spans="24:25" ht="18" customHeight="1">
      <c r="X1044" s="369"/>
      <c r="Y1044" s="369"/>
    </row>
    <row r="1045" spans="24:25" ht="18" customHeight="1">
      <c r="X1045" s="369"/>
      <c r="Y1045" s="369"/>
    </row>
    <row r="1046" spans="24:25" ht="18" customHeight="1">
      <c r="X1046" s="369"/>
      <c r="Y1046" s="369"/>
    </row>
    <row r="1047" spans="24:25" ht="18" customHeight="1">
      <c r="X1047" s="369"/>
      <c r="Y1047" s="369"/>
    </row>
    <row r="1048" spans="24:25" ht="18" customHeight="1">
      <c r="X1048" s="369"/>
      <c r="Y1048" s="369"/>
    </row>
    <row r="1049" spans="24:25" ht="18" customHeight="1">
      <c r="X1049" s="369"/>
      <c r="Y1049" s="369"/>
    </row>
    <row r="1050" spans="24:25" ht="18" customHeight="1">
      <c r="X1050" s="369"/>
      <c r="Y1050" s="369"/>
    </row>
    <row r="1051" spans="24:25" ht="18" customHeight="1">
      <c r="X1051" s="369"/>
      <c r="Y1051" s="369"/>
    </row>
    <row r="1052" spans="24:25" ht="18" customHeight="1">
      <c r="X1052" s="369"/>
      <c r="Y1052" s="369"/>
    </row>
    <row r="1053" spans="24:25" ht="18" customHeight="1">
      <c r="X1053" s="369"/>
      <c r="Y1053" s="369"/>
    </row>
    <row r="1054" spans="24:25" ht="18" customHeight="1">
      <c r="X1054" s="369"/>
      <c r="Y1054" s="369"/>
    </row>
    <row r="1055" spans="24:25" ht="18" customHeight="1">
      <c r="X1055" s="369"/>
      <c r="Y1055" s="369"/>
    </row>
    <row r="1056" spans="24:25" ht="18" customHeight="1">
      <c r="X1056" s="369"/>
      <c r="Y1056" s="369"/>
    </row>
    <row r="1057" spans="24:25" ht="18" customHeight="1">
      <c r="X1057" s="369"/>
      <c r="Y1057" s="369"/>
    </row>
    <row r="1058" spans="24:25" ht="18" customHeight="1">
      <c r="X1058" s="369"/>
      <c r="Y1058" s="369"/>
    </row>
    <row r="1059" spans="24:25" ht="18" customHeight="1">
      <c r="X1059" s="369"/>
      <c r="Y1059" s="369"/>
    </row>
    <row r="1060" spans="24:25" ht="18" customHeight="1">
      <c r="X1060" s="369"/>
      <c r="Y1060" s="369"/>
    </row>
    <row r="1061" spans="24:25" ht="18" customHeight="1">
      <c r="X1061" s="369"/>
      <c r="Y1061" s="369"/>
    </row>
    <row r="1062" spans="24:25" ht="18" customHeight="1">
      <c r="X1062" s="369"/>
      <c r="Y1062" s="369"/>
    </row>
    <row r="1063" spans="24:25" ht="18" customHeight="1">
      <c r="X1063" s="369"/>
      <c r="Y1063" s="369"/>
    </row>
    <row r="1064" spans="24:25" ht="18" customHeight="1">
      <c r="X1064" s="369"/>
      <c r="Y1064" s="369"/>
    </row>
    <row r="1065" spans="24:25" ht="18" customHeight="1">
      <c r="X1065" s="369"/>
      <c r="Y1065" s="369"/>
    </row>
    <row r="1066" spans="24:25" ht="18" customHeight="1">
      <c r="X1066" s="369"/>
      <c r="Y1066" s="369"/>
    </row>
    <row r="1067" spans="24:25" ht="18" customHeight="1">
      <c r="X1067" s="369"/>
      <c r="Y1067" s="369"/>
    </row>
    <row r="1068" spans="24:25" ht="18" customHeight="1">
      <c r="X1068" s="369"/>
      <c r="Y1068" s="369"/>
    </row>
    <row r="1069" spans="24:25" ht="18" customHeight="1">
      <c r="X1069" s="369"/>
      <c r="Y1069" s="369"/>
    </row>
    <row r="1070" spans="24:25" ht="18" customHeight="1">
      <c r="X1070" s="369"/>
      <c r="Y1070" s="369"/>
    </row>
    <row r="1071" spans="24:25" ht="18" customHeight="1">
      <c r="X1071" s="369"/>
      <c r="Y1071" s="369"/>
    </row>
    <row r="1072" spans="24:25" ht="18" customHeight="1">
      <c r="X1072" s="369"/>
      <c r="Y1072" s="369"/>
    </row>
    <row r="1073" spans="24:25" ht="18" customHeight="1">
      <c r="X1073" s="369"/>
      <c r="Y1073" s="369"/>
    </row>
    <row r="1074" spans="24:25" ht="18" customHeight="1">
      <c r="X1074" s="369"/>
      <c r="Y1074" s="369"/>
    </row>
    <row r="1075" spans="24:25" ht="18" customHeight="1">
      <c r="X1075" s="369"/>
      <c r="Y1075" s="369"/>
    </row>
    <row r="1076" spans="24:25" ht="18" customHeight="1">
      <c r="X1076" s="369"/>
      <c r="Y1076" s="369"/>
    </row>
    <row r="1077" spans="24:25" ht="18" customHeight="1">
      <c r="X1077" s="369"/>
      <c r="Y1077" s="369"/>
    </row>
    <row r="1078" spans="24:25" ht="18" customHeight="1">
      <c r="X1078" s="369"/>
      <c r="Y1078" s="369"/>
    </row>
    <row r="1079" spans="24:25" ht="18" customHeight="1">
      <c r="X1079" s="369"/>
      <c r="Y1079" s="369"/>
    </row>
    <row r="1080" spans="24:25" ht="18" customHeight="1">
      <c r="X1080" s="369"/>
      <c r="Y1080" s="369"/>
    </row>
    <row r="1081" spans="24:25" ht="18" customHeight="1">
      <c r="X1081" s="369"/>
      <c r="Y1081" s="369"/>
    </row>
    <row r="1082" spans="24:25" ht="18" customHeight="1">
      <c r="X1082" s="369"/>
      <c r="Y1082" s="369"/>
    </row>
    <row r="1083" spans="24:25" ht="18" customHeight="1">
      <c r="X1083" s="369"/>
      <c r="Y1083" s="369"/>
    </row>
    <row r="1084" spans="24:25" ht="18" customHeight="1">
      <c r="X1084" s="369"/>
      <c r="Y1084" s="369"/>
    </row>
    <row r="1085" spans="24:25" ht="18" customHeight="1">
      <c r="X1085" s="369"/>
      <c r="Y1085" s="369"/>
    </row>
    <row r="1086" spans="24:25" ht="18" customHeight="1">
      <c r="X1086" s="369"/>
      <c r="Y1086" s="369"/>
    </row>
    <row r="1087" spans="24:25" ht="18" customHeight="1">
      <c r="X1087" s="369"/>
      <c r="Y1087" s="369"/>
    </row>
    <row r="1088" spans="24:25" ht="18" customHeight="1">
      <c r="X1088" s="369"/>
      <c r="Y1088" s="369"/>
    </row>
    <row r="1089" spans="24:25" ht="18" customHeight="1">
      <c r="X1089" s="369"/>
      <c r="Y1089" s="369"/>
    </row>
    <row r="1090" spans="24:25" ht="18" customHeight="1">
      <c r="X1090" s="369"/>
      <c r="Y1090" s="369"/>
    </row>
    <row r="1091" spans="24:25" ht="18" customHeight="1">
      <c r="X1091" s="369"/>
      <c r="Y1091" s="369"/>
    </row>
    <row r="1092" spans="24:25" ht="18" customHeight="1">
      <c r="X1092" s="369"/>
      <c r="Y1092" s="369"/>
    </row>
    <row r="1093" spans="24:25" ht="18" customHeight="1">
      <c r="X1093" s="369"/>
      <c r="Y1093" s="369"/>
    </row>
    <row r="1094" spans="24:25" ht="18" customHeight="1">
      <c r="X1094" s="369"/>
      <c r="Y1094" s="369"/>
    </row>
    <row r="1095" spans="24:25" ht="18" customHeight="1">
      <c r="X1095" s="369"/>
      <c r="Y1095" s="369"/>
    </row>
    <row r="1096" spans="24:25" ht="18" customHeight="1">
      <c r="X1096" s="369"/>
      <c r="Y1096" s="369"/>
    </row>
    <row r="1097" spans="24:25" ht="18" customHeight="1">
      <c r="X1097" s="369"/>
      <c r="Y1097" s="369"/>
    </row>
    <row r="1098" spans="24:25" ht="18" customHeight="1">
      <c r="X1098" s="369"/>
      <c r="Y1098" s="369"/>
    </row>
    <row r="1099" spans="24:25" ht="18" customHeight="1">
      <c r="X1099" s="369"/>
      <c r="Y1099" s="369"/>
    </row>
    <row r="1100" spans="24:25" ht="18" customHeight="1">
      <c r="X1100" s="369"/>
      <c r="Y1100" s="369"/>
    </row>
    <row r="1101" spans="24:25" ht="18" customHeight="1">
      <c r="X1101" s="369"/>
      <c r="Y1101" s="369"/>
    </row>
    <row r="1102" spans="24:25" ht="18" customHeight="1">
      <c r="X1102" s="369"/>
      <c r="Y1102" s="369"/>
    </row>
    <row r="1103" spans="24:25" ht="18" customHeight="1">
      <c r="X1103" s="369"/>
      <c r="Y1103" s="369"/>
    </row>
    <row r="1104" spans="24:25" ht="18" customHeight="1">
      <c r="X1104" s="369"/>
      <c r="Y1104" s="369"/>
    </row>
    <row r="1105" spans="24:25" ht="18" customHeight="1">
      <c r="X1105" s="369"/>
      <c r="Y1105" s="369"/>
    </row>
    <row r="1106" spans="24:25" ht="18" customHeight="1">
      <c r="X1106" s="369"/>
      <c r="Y1106" s="369"/>
    </row>
    <row r="1107" spans="24:25" ht="18" customHeight="1">
      <c r="X1107" s="369"/>
      <c r="Y1107" s="369"/>
    </row>
    <row r="1108" spans="24:25" ht="18" customHeight="1">
      <c r="X1108" s="369"/>
      <c r="Y1108" s="369"/>
    </row>
    <row r="1109" spans="24:25" ht="18" customHeight="1">
      <c r="X1109" s="369"/>
      <c r="Y1109" s="369"/>
    </row>
    <row r="1110" spans="24:25" ht="18" customHeight="1">
      <c r="X1110" s="369"/>
      <c r="Y1110" s="369"/>
    </row>
    <row r="1111" spans="24:25" ht="18" customHeight="1">
      <c r="X1111" s="369"/>
      <c r="Y1111" s="369"/>
    </row>
    <row r="1112" spans="24:25" ht="18" customHeight="1">
      <c r="X1112" s="369"/>
      <c r="Y1112" s="369"/>
    </row>
    <row r="1113" spans="24:25" ht="18" customHeight="1">
      <c r="X1113" s="369"/>
      <c r="Y1113" s="369"/>
    </row>
    <row r="1114" spans="24:25" ht="18" customHeight="1">
      <c r="X1114" s="369"/>
      <c r="Y1114" s="369"/>
    </row>
    <row r="1115" spans="24:25" ht="18" customHeight="1">
      <c r="X1115" s="369"/>
      <c r="Y1115" s="369"/>
    </row>
    <row r="1116" spans="24:25" ht="18" customHeight="1">
      <c r="X1116" s="369"/>
      <c r="Y1116" s="369"/>
    </row>
    <row r="1117" spans="24:25" ht="18" customHeight="1">
      <c r="X1117" s="369"/>
      <c r="Y1117" s="369"/>
    </row>
    <row r="1118" spans="24:25" ht="18" customHeight="1">
      <c r="X1118" s="369"/>
      <c r="Y1118" s="369"/>
    </row>
    <row r="1119" spans="24:25" ht="18" customHeight="1">
      <c r="X1119" s="369"/>
      <c r="Y1119" s="369"/>
    </row>
    <row r="1120" spans="24:25" ht="18" customHeight="1">
      <c r="X1120" s="369"/>
      <c r="Y1120" s="369"/>
    </row>
    <row r="1121" spans="24:25" ht="18" customHeight="1">
      <c r="X1121" s="369"/>
      <c r="Y1121" s="369"/>
    </row>
    <row r="1122" spans="24:25" ht="18" customHeight="1">
      <c r="X1122" s="369"/>
      <c r="Y1122" s="369"/>
    </row>
    <row r="1123" spans="24:25" ht="18" customHeight="1">
      <c r="X1123" s="369"/>
      <c r="Y1123" s="369"/>
    </row>
    <row r="1124" spans="24:25" ht="18" customHeight="1">
      <c r="X1124" s="369"/>
      <c r="Y1124" s="369"/>
    </row>
    <row r="1125" spans="24:25" ht="18" customHeight="1">
      <c r="X1125" s="369"/>
      <c r="Y1125" s="369"/>
    </row>
    <row r="1126" spans="24:25" ht="18" customHeight="1">
      <c r="X1126" s="369"/>
      <c r="Y1126" s="369"/>
    </row>
    <row r="1127" spans="24:25" ht="18" customHeight="1">
      <c r="X1127" s="369"/>
      <c r="Y1127" s="369"/>
    </row>
    <row r="1128" spans="24:25" ht="18" customHeight="1">
      <c r="X1128" s="369"/>
      <c r="Y1128" s="369"/>
    </row>
    <row r="1129" spans="24:25" ht="18" customHeight="1">
      <c r="X1129" s="369"/>
      <c r="Y1129" s="369"/>
    </row>
    <row r="1130" spans="24:25" ht="18" customHeight="1">
      <c r="X1130" s="369"/>
      <c r="Y1130" s="369"/>
    </row>
    <row r="1131" spans="24:25" ht="18" customHeight="1">
      <c r="X1131" s="369"/>
      <c r="Y1131" s="369"/>
    </row>
    <row r="1132" spans="24:25" ht="18" customHeight="1">
      <c r="X1132" s="369"/>
      <c r="Y1132" s="369"/>
    </row>
    <row r="1133" spans="24:25" ht="18" customHeight="1">
      <c r="X1133" s="369"/>
      <c r="Y1133" s="369"/>
    </row>
    <row r="1134" spans="24:25" ht="18" customHeight="1">
      <c r="X1134" s="369"/>
      <c r="Y1134" s="369"/>
    </row>
    <row r="1135" spans="24:25" ht="18" customHeight="1">
      <c r="X1135" s="369"/>
      <c r="Y1135" s="369"/>
    </row>
    <row r="1136" spans="24:25" ht="18" customHeight="1">
      <c r="X1136" s="369"/>
      <c r="Y1136" s="369"/>
    </row>
    <row r="1137" spans="24:25" ht="18" customHeight="1">
      <c r="X1137" s="369"/>
      <c r="Y1137" s="369"/>
    </row>
    <row r="1138" spans="24:25" ht="18" customHeight="1">
      <c r="X1138" s="369"/>
      <c r="Y1138" s="369"/>
    </row>
    <row r="1139" spans="24:25" ht="18" customHeight="1">
      <c r="X1139" s="369"/>
      <c r="Y1139" s="369"/>
    </row>
    <row r="1140" spans="24:25" ht="18" customHeight="1">
      <c r="X1140" s="369"/>
      <c r="Y1140" s="369"/>
    </row>
    <row r="1141" spans="24:25" ht="18" customHeight="1">
      <c r="X1141" s="369"/>
      <c r="Y1141" s="369"/>
    </row>
    <row r="1142" spans="24:25" ht="18" customHeight="1">
      <c r="X1142" s="369"/>
      <c r="Y1142" s="369"/>
    </row>
    <row r="1143" spans="24:25" ht="18" customHeight="1">
      <c r="X1143" s="369"/>
      <c r="Y1143" s="369"/>
    </row>
    <row r="1144" spans="24:25" ht="18" customHeight="1">
      <c r="X1144" s="369"/>
      <c r="Y1144" s="369"/>
    </row>
    <row r="1145" spans="24:25" ht="18" customHeight="1">
      <c r="X1145" s="369"/>
      <c r="Y1145" s="369"/>
    </row>
    <row r="1146" spans="24:25" ht="18" customHeight="1">
      <c r="X1146" s="369"/>
      <c r="Y1146" s="369"/>
    </row>
    <row r="1147" spans="24:25" ht="18" customHeight="1">
      <c r="X1147" s="369"/>
      <c r="Y1147" s="369"/>
    </row>
    <row r="1148" spans="24:25" ht="18" customHeight="1">
      <c r="X1148" s="369"/>
      <c r="Y1148" s="369"/>
    </row>
    <row r="1149" spans="24:25" ht="18" customHeight="1">
      <c r="X1149" s="369"/>
      <c r="Y1149" s="369"/>
    </row>
    <row r="1150" spans="24:25" ht="18" customHeight="1">
      <c r="X1150" s="369"/>
      <c r="Y1150" s="369"/>
    </row>
    <row r="1151" spans="24:25" ht="18" customHeight="1">
      <c r="X1151" s="369"/>
      <c r="Y1151" s="369"/>
    </row>
    <row r="1152" spans="24:25" ht="18" customHeight="1">
      <c r="X1152" s="369"/>
      <c r="Y1152" s="369"/>
    </row>
    <row r="1153" spans="24:25" ht="18" customHeight="1">
      <c r="X1153" s="369"/>
      <c r="Y1153" s="369"/>
    </row>
    <row r="1154" spans="24:25" ht="18" customHeight="1">
      <c r="X1154" s="369"/>
      <c r="Y1154" s="369"/>
    </row>
    <row r="1155" spans="24:25" ht="18" customHeight="1">
      <c r="X1155" s="369"/>
      <c r="Y1155" s="369"/>
    </row>
    <row r="1156" spans="24:25" ht="18" customHeight="1">
      <c r="X1156" s="369"/>
      <c r="Y1156" s="369"/>
    </row>
    <row r="1157" spans="24:25" ht="18" customHeight="1">
      <c r="X1157" s="369"/>
      <c r="Y1157" s="369"/>
    </row>
    <row r="1158" spans="24:25" ht="18" customHeight="1">
      <c r="X1158" s="369"/>
      <c r="Y1158" s="369"/>
    </row>
    <row r="1159" spans="24:25" ht="18" customHeight="1">
      <c r="X1159" s="369"/>
      <c r="Y1159" s="369"/>
    </row>
    <row r="1160" spans="24:25" ht="18" customHeight="1">
      <c r="X1160" s="369"/>
      <c r="Y1160" s="369"/>
    </row>
    <row r="1161" spans="24:25" ht="18" customHeight="1">
      <c r="X1161" s="369"/>
      <c r="Y1161" s="369"/>
    </row>
    <row r="1162" spans="24:25" ht="18" customHeight="1">
      <c r="X1162" s="369"/>
      <c r="Y1162" s="369"/>
    </row>
    <row r="1163" spans="24:25" ht="18" customHeight="1">
      <c r="X1163" s="369"/>
      <c r="Y1163" s="369"/>
    </row>
    <row r="1164" spans="24:25" ht="18" customHeight="1">
      <c r="X1164" s="369"/>
      <c r="Y1164" s="369"/>
    </row>
    <row r="1165" spans="24:25" ht="18" customHeight="1">
      <c r="X1165" s="369"/>
      <c r="Y1165" s="369"/>
    </row>
    <row r="1166" spans="24:25" ht="18" customHeight="1">
      <c r="X1166" s="369"/>
      <c r="Y1166" s="369"/>
    </row>
    <row r="1167" spans="24:25" ht="18" customHeight="1">
      <c r="X1167" s="369"/>
      <c r="Y1167" s="369"/>
    </row>
    <row r="1168" spans="24:25" ht="18" customHeight="1">
      <c r="X1168" s="369"/>
      <c r="Y1168" s="369"/>
    </row>
    <row r="1169" spans="24:25" ht="18" customHeight="1">
      <c r="X1169" s="369"/>
      <c r="Y1169" s="369"/>
    </row>
    <row r="1170" spans="24:25" ht="18" customHeight="1">
      <c r="X1170" s="369"/>
      <c r="Y1170" s="369"/>
    </row>
    <row r="1171" spans="24:25" ht="18" customHeight="1">
      <c r="X1171" s="369"/>
      <c r="Y1171" s="369"/>
    </row>
    <row r="1172" spans="24:25" ht="18" customHeight="1">
      <c r="X1172" s="369"/>
      <c r="Y1172" s="369"/>
    </row>
    <row r="1173" spans="24:25" ht="18" customHeight="1">
      <c r="X1173" s="369"/>
      <c r="Y1173" s="369"/>
    </row>
    <row r="1174" spans="24:25" ht="18" customHeight="1">
      <c r="X1174" s="369"/>
      <c r="Y1174" s="369"/>
    </row>
    <row r="1175" spans="24:25" ht="18" customHeight="1">
      <c r="X1175" s="369"/>
      <c r="Y1175" s="369"/>
    </row>
    <row r="1176" spans="24:25" ht="18" customHeight="1">
      <c r="X1176" s="369"/>
      <c r="Y1176" s="369"/>
    </row>
    <row r="1177" spans="24:25" ht="18" customHeight="1">
      <c r="X1177" s="369"/>
      <c r="Y1177" s="369"/>
    </row>
  </sheetData>
  <phoneticPr fontId="12" type="noConversion"/>
  <pageMargins left="0.25" right="0.25" top="0.5" bottom="0.5" header="0" footer="0"/>
  <pageSetup orientation="landscape" verticalDpi="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677"/>
  <sheetViews>
    <sheetView workbookViewId="0">
      <selection activeCell="H16" sqref="H16"/>
    </sheetView>
  </sheetViews>
  <sheetFormatPr baseColWidth="10" defaultColWidth="9.1640625" defaultRowHeight="16.25" customHeight="1"/>
  <cols>
    <col min="1" max="1" width="10.33203125" style="553" customWidth="1"/>
    <col min="2" max="2" width="9.1640625" style="553" bestFit="1" customWidth="1"/>
    <col min="3" max="3" width="7.1640625" style="553" customWidth="1"/>
    <col min="4" max="4" width="8.5" style="553" customWidth="1"/>
    <col min="5" max="7" width="14.5" style="553" customWidth="1"/>
    <col min="8" max="8" width="19" style="553" customWidth="1"/>
    <col min="9" max="9" width="21.33203125" style="553" customWidth="1"/>
    <col min="10" max="10" width="13.83203125" style="553" customWidth="1"/>
    <col min="11" max="11" width="8.1640625" style="553" customWidth="1"/>
    <col min="12" max="12" width="10.33203125" style="553" customWidth="1"/>
    <col min="13" max="13" width="14.6640625" style="554" customWidth="1"/>
    <col min="14" max="14" width="20.83203125" style="553" customWidth="1"/>
    <col min="15" max="15" width="12.5" style="553" customWidth="1"/>
    <col min="16" max="18" width="8" style="553" customWidth="1"/>
    <col min="19" max="21" width="16.1640625" style="553" customWidth="1"/>
    <col min="22" max="22" width="18.5" style="553" customWidth="1"/>
    <col min="23" max="23" width="34.33203125" style="553" customWidth="1"/>
    <col min="24" max="24" width="17.1640625" style="553" customWidth="1"/>
    <col min="25" max="25" width="21.83203125" style="560" customWidth="1"/>
    <col min="26" max="26" width="12.33203125" style="553" customWidth="1"/>
    <col min="27" max="27" width="12.6640625" style="557" customWidth="1"/>
    <col min="28" max="28" width="9.1640625" style="553"/>
    <col min="29" max="30" width="13.5" style="553" customWidth="1"/>
    <col min="31" max="31" width="6" style="553" customWidth="1"/>
    <col min="32" max="36" width="15.5" style="553" customWidth="1"/>
    <col min="37" max="38" width="9.1640625" style="553"/>
    <col min="39" max="42" width="15" style="553" customWidth="1"/>
    <col min="43" max="43" width="14.33203125" style="553" customWidth="1"/>
    <col min="44" max="44" width="26.5" style="553" customWidth="1"/>
    <col min="45" max="45" width="14.5" style="553" customWidth="1"/>
    <col min="46" max="48" width="9.1640625" style="557"/>
    <col min="49" max="49" width="10.83203125" style="553" bestFit="1" customWidth="1"/>
    <col min="50" max="50" width="9.1640625" style="553"/>
    <col min="51" max="51" width="9.1640625" style="553" bestFit="1" customWidth="1"/>
    <col min="52" max="52" width="9.1640625" style="553"/>
    <col min="53" max="56" width="9.1640625" style="553" bestFit="1" customWidth="1"/>
    <col min="57" max="57" width="11.5" style="553" bestFit="1" customWidth="1"/>
    <col min="58" max="59" width="9.1640625" style="553"/>
    <col min="60" max="60" width="31" style="553" customWidth="1"/>
    <col min="61" max="61" width="9.1640625" style="553" bestFit="1" customWidth="1"/>
    <col min="62" max="63" width="5.1640625" style="557" customWidth="1"/>
    <col min="64" max="65" width="13.83203125" style="557" customWidth="1"/>
    <col min="66" max="67" width="13.83203125" style="553" customWidth="1"/>
    <col min="68" max="69" width="9.1640625" style="553"/>
    <col min="70" max="70" width="12.5" style="553" customWidth="1"/>
    <col min="71" max="75" width="9.1640625" style="553"/>
    <col min="76" max="78" width="9.1640625" style="553" bestFit="1" customWidth="1"/>
    <col min="79" max="88" width="9.1640625" style="553"/>
    <col min="89" max="92" width="9.1640625" style="553" bestFit="1" customWidth="1"/>
    <col min="93" max="93" width="9.1640625" style="553"/>
    <col min="94" max="96" width="9.1640625" style="553" bestFit="1" customWidth="1"/>
    <col min="97" max="100" width="9.1640625" style="553"/>
    <col min="101" max="102" width="9.1640625" style="553" bestFit="1" customWidth="1"/>
    <col min="103" max="16384" width="9.1640625" style="553"/>
  </cols>
  <sheetData>
    <row r="1" spans="1:107" s="544" customFormat="1" ht="45.5" customHeight="1">
      <c r="A1" s="543" t="s">
        <v>1941</v>
      </c>
      <c r="B1" s="544" t="s">
        <v>1962</v>
      </c>
      <c r="C1" s="544" t="s">
        <v>694</v>
      </c>
      <c r="D1" s="544" t="s">
        <v>695</v>
      </c>
      <c r="E1" s="544" t="s">
        <v>1963</v>
      </c>
      <c r="F1" s="544" t="s">
        <v>697</v>
      </c>
      <c r="G1" s="544" t="s">
        <v>698</v>
      </c>
      <c r="H1" s="543" t="s">
        <v>1943</v>
      </c>
      <c r="I1" s="543" t="s">
        <v>1944</v>
      </c>
      <c r="J1" s="543" t="s">
        <v>1940</v>
      </c>
      <c r="K1" s="543" t="s">
        <v>1942</v>
      </c>
      <c r="L1" s="543" t="s">
        <v>1949</v>
      </c>
      <c r="M1" s="543" t="s">
        <v>1975</v>
      </c>
      <c r="N1" s="543" t="s">
        <v>1957</v>
      </c>
      <c r="O1" s="545" t="s">
        <v>1959</v>
      </c>
      <c r="P1" s="543" t="s">
        <v>1958</v>
      </c>
      <c r="Q1" s="543" t="s">
        <v>1960</v>
      </c>
      <c r="R1" s="544" t="s">
        <v>1986</v>
      </c>
      <c r="S1" s="544" t="s">
        <v>1918</v>
      </c>
      <c r="T1" s="543" t="s">
        <v>1987</v>
      </c>
      <c r="U1" s="543" t="s">
        <v>1976</v>
      </c>
      <c r="V1" s="543" t="s">
        <v>1989</v>
      </c>
      <c r="W1" s="544" t="s">
        <v>1977</v>
      </c>
      <c r="X1" s="544" t="s">
        <v>703</v>
      </c>
      <c r="Y1" s="544" t="s">
        <v>704</v>
      </c>
      <c r="Z1" s="544" t="s">
        <v>1994</v>
      </c>
      <c r="AA1" s="544" t="s">
        <v>1997</v>
      </c>
      <c r="AB1" s="546" t="s">
        <v>1995</v>
      </c>
      <c r="AC1" s="546" t="s">
        <v>1996</v>
      </c>
      <c r="AD1" s="543" t="s">
        <v>572</v>
      </c>
      <c r="AE1" s="544" t="s">
        <v>1978</v>
      </c>
      <c r="AF1" s="544" t="s">
        <v>1927</v>
      </c>
      <c r="AG1" s="544" t="s">
        <v>1928</v>
      </c>
      <c r="AH1" s="544" t="s">
        <v>1929</v>
      </c>
      <c r="AI1" s="543" t="s">
        <v>1945</v>
      </c>
      <c r="AJ1" s="543" t="s">
        <v>1946</v>
      </c>
      <c r="AK1" s="543" t="s">
        <v>1947</v>
      </c>
      <c r="AL1" s="543" t="s">
        <v>1948</v>
      </c>
      <c r="AM1" s="544" t="s">
        <v>1930</v>
      </c>
      <c r="AN1" s="544" t="s">
        <v>1931</v>
      </c>
      <c r="AO1" s="544" t="s">
        <v>1932</v>
      </c>
      <c r="AP1" s="543" t="s">
        <v>1650</v>
      </c>
      <c r="AQ1" s="543" t="s">
        <v>45</v>
      </c>
      <c r="AR1" s="544" t="s">
        <v>1935</v>
      </c>
      <c r="AS1" s="544" t="s">
        <v>1934</v>
      </c>
      <c r="AT1" s="544" t="s">
        <v>46</v>
      </c>
      <c r="AU1" s="544" t="s">
        <v>48</v>
      </c>
      <c r="AV1" s="544" t="s">
        <v>337</v>
      </c>
      <c r="AW1" s="544" t="s">
        <v>1924</v>
      </c>
      <c r="AX1" s="544" t="s">
        <v>1925</v>
      </c>
      <c r="AY1" s="544" t="s">
        <v>1926</v>
      </c>
      <c r="AZ1" s="543" t="s">
        <v>1938</v>
      </c>
      <c r="BA1" s="543" t="s">
        <v>1796</v>
      </c>
      <c r="BB1" s="546" t="s">
        <v>1993</v>
      </c>
      <c r="BC1" s="543" t="s">
        <v>576</v>
      </c>
      <c r="BD1" s="543" t="s">
        <v>575</v>
      </c>
      <c r="BE1" s="543" t="s">
        <v>1979</v>
      </c>
      <c r="BF1" s="543" t="s">
        <v>1980</v>
      </c>
      <c r="BG1" s="543" t="s">
        <v>1983</v>
      </c>
      <c r="BH1" s="543" t="s">
        <v>1981</v>
      </c>
      <c r="BI1" s="543" t="s">
        <v>1982</v>
      </c>
      <c r="BJ1" s="547" t="s">
        <v>579</v>
      </c>
      <c r="BK1" s="543" t="s">
        <v>618</v>
      </c>
      <c r="BL1" s="543" t="s">
        <v>1936</v>
      </c>
      <c r="BM1" s="544" t="s">
        <v>1961</v>
      </c>
      <c r="BN1" s="544" t="s">
        <v>700</v>
      </c>
      <c r="BO1" s="544" t="s">
        <v>701</v>
      </c>
      <c r="BP1" s="543" t="s">
        <v>412</v>
      </c>
      <c r="BQ1" s="543" t="s">
        <v>1984</v>
      </c>
      <c r="BR1" s="543" t="s">
        <v>1988</v>
      </c>
      <c r="BS1" s="547" t="s">
        <v>578</v>
      </c>
      <c r="BT1" s="543" t="s">
        <v>1798</v>
      </c>
      <c r="BU1" s="543" t="s">
        <v>1968</v>
      </c>
      <c r="BV1" s="544" t="s">
        <v>1967</v>
      </c>
      <c r="BW1" s="543" t="s">
        <v>1698</v>
      </c>
      <c r="BX1" s="544" t="s">
        <v>1933</v>
      </c>
      <c r="BY1" s="548" t="s">
        <v>1965</v>
      </c>
      <c r="BZ1" s="549" t="s">
        <v>1966</v>
      </c>
      <c r="CA1" s="548" t="s">
        <v>1797</v>
      </c>
      <c r="CB1" s="548" t="s">
        <v>1969</v>
      </c>
      <c r="CC1" s="548" t="s">
        <v>1970</v>
      </c>
      <c r="CD1" s="548" t="s">
        <v>1920</v>
      </c>
      <c r="CE1" s="548" t="s">
        <v>574</v>
      </c>
      <c r="CF1" s="549" t="s">
        <v>1964</v>
      </c>
      <c r="CG1" s="548" t="s">
        <v>1827</v>
      </c>
      <c r="CH1" s="548" t="s">
        <v>1937</v>
      </c>
      <c r="CI1" s="548" t="s">
        <v>1939</v>
      </c>
      <c r="CJ1" s="549" t="s">
        <v>1985</v>
      </c>
      <c r="CK1" s="549" t="s">
        <v>1919</v>
      </c>
      <c r="CL1" s="548" t="s">
        <v>1884</v>
      </c>
      <c r="CM1" s="548" t="s">
        <v>1950</v>
      </c>
      <c r="CN1" s="548" t="s">
        <v>1922</v>
      </c>
      <c r="CO1" s="543" t="s">
        <v>1923</v>
      </c>
      <c r="CP1" s="543" t="s">
        <v>1956</v>
      </c>
      <c r="CQ1" s="548" t="s">
        <v>1951</v>
      </c>
      <c r="CR1" s="548" t="s">
        <v>1952</v>
      </c>
      <c r="CS1" s="550" t="s">
        <v>1998</v>
      </c>
      <c r="CT1" s="550" t="s">
        <v>1953</v>
      </c>
      <c r="CU1" s="550" t="s">
        <v>1954</v>
      </c>
      <c r="CV1" s="550" t="s">
        <v>1955</v>
      </c>
      <c r="CW1" s="543" t="s">
        <v>1885</v>
      </c>
      <c r="CX1" s="543" t="s">
        <v>1973</v>
      </c>
      <c r="CY1" s="551" t="s">
        <v>1971</v>
      </c>
      <c r="CZ1" s="543" t="s">
        <v>1974</v>
      </c>
      <c r="DA1" s="552" t="s">
        <v>1972</v>
      </c>
      <c r="DB1" s="548" t="s">
        <v>1799</v>
      </c>
      <c r="DC1" s="548" t="s">
        <v>1828</v>
      </c>
    </row>
    <row r="2" spans="1:107" ht="16.25" customHeight="1">
      <c r="B2" s="553">
        <v>15</v>
      </c>
      <c r="C2" s="553">
        <v>0</v>
      </c>
      <c r="D2" s="553">
        <v>0</v>
      </c>
      <c r="E2" s="553">
        <v>75</v>
      </c>
      <c r="F2" s="553">
        <v>80</v>
      </c>
      <c r="G2" s="553">
        <v>80</v>
      </c>
      <c r="L2" s="553" t="s">
        <v>1635</v>
      </c>
      <c r="M2" s="553"/>
      <c r="N2" s="554" t="s">
        <v>1635</v>
      </c>
      <c r="O2" s="555" t="s">
        <v>101</v>
      </c>
      <c r="P2" s="556"/>
      <c r="S2" s="553" t="s">
        <v>1921</v>
      </c>
      <c r="W2" s="553">
        <v>3</v>
      </c>
      <c r="X2" s="553">
        <v>4</v>
      </c>
      <c r="Y2" s="553">
        <v>4</v>
      </c>
      <c r="AA2" s="553"/>
      <c r="AR2" s="557"/>
      <c r="AT2" s="553"/>
      <c r="AU2" s="553"/>
      <c r="AV2" s="553"/>
      <c r="BA2" s="558" t="d">
        <v>2012-06-18</v>
      </c>
      <c r="BC2" s="553" t="s">
        <v>594</v>
      </c>
      <c r="BD2" s="553">
        <v>5</v>
      </c>
      <c r="BE2" s="553" t="s">
        <v>943</v>
      </c>
      <c r="BF2" s="553">
        <v>0</v>
      </c>
      <c r="BG2" s="553">
        <v>3</v>
      </c>
      <c r="BH2" s="553">
        <v>0</v>
      </c>
      <c r="BI2" s="553">
        <v>0</v>
      </c>
      <c r="BJ2" s="559">
        <v>404923.8</v>
      </c>
      <c r="BK2" s="553" t="s">
        <v>1639</v>
      </c>
      <c r="BL2" s="553"/>
      <c r="BM2" s="553">
        <v>59</v>
      </c>
      <c r="BN2" s="553">
        <v>58</v>
      </c>
      <c r="BO2" s="553">
        <v>57</v>
      </c>
      <c r="BS2" s="559">
        <v>4493145.4000000004</v>
      </c>
      <c r="BT2" s="560" t="s">
        <v>1813</v>
      </c>
      <c r="BU2" s="553" t="s">
        <v>588</v>
      </c>
      <c r="BW2" s="553" t="s">
        <v>1699</v>
      </c>
      <c r="BY2" s="553" t="s">
        <v>1700</v>
      </c>
      <c r="CA2" s="553" t="s">
        <v>1790</v>
      </c>
      <c r="CB2" s="553" t="s">
        <v>1750</v>
      </c>
      <c r="CC2" s="553" t="s">
        <v>1640</v>
      </c>
      <c r="CD2" s="561">
        <v>710</v>
      </c>
      <c r="CE2" s="553">
        <v>79</v>
      </c>
      <c r="CF2" s="557"/>
      <c r="CG2" s="553" t="s">
        <v>587</v>
      </c>
      <c r="CK2" s="553" t="s">
        <v>1921</v>
      </c>
      <c r="CL2" s="553" t="s">
        <v>1886</v>
      </c>
      <c r="CM2" s="553" t="s">
        <v>587</v>
      </c>
      <c r="CN2" s="556" t="s">
        <v>587</v>
      </c>
      <c r="CP2" s="553">
        <v>0</v>
      </c>
      <c r="CQ2" s="553">
        <v>3</v>
      </c>
      <c r="CR2" s="553">
        <v>0</v>
      </c>
      <c r="CS2" s="553">
        <v>0</v>
      </c>
      <c r="CU2" s="553">
        <v>3</v>
      </c>
      <c r="CV2" s="553">
        <v>3</v>
      </c>
      <c r="CW2" s="553">
        <v>0</v>
      </c>
      <c r="DB2" s="562">
        <v>1</v>
      </c>
      <c r="DC2" s="553">
        <v>2012</v>
      </c>
    </row>
    <row r="3" spans="1:107" ht="16.25" customHeight="1">
      <c r="B3" s="553">
        <v>15</v>
      </c>
      <c r="C3" s="553">
        <v>0</v>
      </c>
      <c r="D3" s="553">
        <v>0</v>
      </c>
      <c r="E3" s="553">
        <v>100</v>
      </c>
      <c r="F3" s="553">
        <v>25</v>
      </c>
      <c r="G3" s="553">
        <v>20</v>
      </c>
      <c r="L3" s="553" t="s">
        <v>1636</v>
      </c>
      <c r="M3" s="553"/>
      <c r="N3" s="554" t="s">
        <v>1781</v>
      </c>
      <c r="O3" s="555" t="s">
        <v>102</v>
      </c>
      <c r="P3" s="556"/>
      <c r="W3" s="553">
        <v>3</v>
      </c>
      <c r="X3" s="553">
        <v>4</v>
      </c>
      <c r="Y3" s="553">
        <v>5</v>
      </c>
      <c r="AA3" s="553"/>
      <c r="AR3" s="557"/>
      <c r="AT3" s="553"/>
      <c r="AU3" s="553"/>
      <c r="AV3" s="553"/>
      <c r="BA3" s="558" t="d">
        <v>2012-06-18</v>
      </c>
      <c r="BC3" s="553" t="s">
        <v>594</v>
      </c>
      <c r="BD3" s="553">
        <v>3</v>
      </c>
      <c r="BE3" s="553" t="s">
        <v>1638</v>
      </c>
      <c r="BF3" s="553">
        <v>0</v>
      </c>
      <c r="BG3" s="553">
        <v>3</v>
      </c>
      <c r="BH3" s="553">
        <v>0</v>
      </c>
      <c r="BI3" s="553">
        <v>0</v>
      </c>
      <c r="BJ3" s="559">
        <v>404922.8</v>
      </c>
      <c r="BK3" s="553" t="s">
        <v>1639</v>
      </c>
      <c r="BL3" s="553"/>
      <c r="BM3" s="553">
        <v>58</v>
      </c>
      <c r="BN3" s="553">
        <v>57</v>
      </c>
      <c r="BO3" s="553">
        <v>49</v>
      </c>
      <c r="BS3" s="559">
        <v>4493126.82</v>
      </c>
      <c r="BT3" s="560" t="s">
        <v>1813</v>
      </c>
      <c r="BU3" s="553" t="s">
        <v>588</v>
      </c>
      <c r="BW3" s="553" t="s">
        <v>1699</v>
      </c>
      <c r="BY3" s="553" t="s">
        <v>1700</v>
      </c>
      <c r="CA3" s="553" t="s">
        <v>1790</v>
      </c>
      <c r="CB3" s="553" t="s">
        <v>1750</v>
      </c>
      <c r="CC3" s="553" t="s">
        <v>1641</v>
      </c>
      <c r="CD3" s="561">
        <v>711</v>
      </c>
      <c r="CE3" s="553">
        <v>97</v>
      </c>
      <c r="CF3" s="557"/>
      <c r="CG3" s="553" t="s">
        <v>587</v>
      </c>
      <c r="CL3" s="553" t="s">
        <v>1886</v>
      </c>
      <c r="CM3" s="553" t="s">
        <v>587</v>
      </c>
      <c r="CN3" s="556" t="s">
        <v>587</v>
      </c>
      <c r="CP3" s="553">
        <v>0</v>
      </c>
      <c r="CQ3" s="553">
        <v>3</v>
      </c>
      <c r="CR3" s="553">
        <v>0</v>
      </c>
      <c r="CS3" s="553">
        <v>0</v>
      </c>
      <c r="CU3" s="553">
        <v>3</v>
      </c>
      <c r="CV3" s="553">
        <v>3</v>
      </c>
      <c r="CW3" s="553">
        <v>0</v>
      </c>
      <c r="DB3" s="562">
        <v>1</v>
      </c>
      <c r="DC3" s="553">
        <v>2012</v>
      </c>
    </row>
    <row r="4" spans="1:107" ht="16.25" customHeight="1">
      <c r="B4" s="553">
        <v>120</v>
      </c>
      <c r="C4" s="553">
        <v>80</v>
      </c>
      <c r="D4" s="553">
        <v>20</v>
      </c>
      <c r="E4" s="553">
        <v>110</v>
      </c>
      <c r="F4" s="553">
        <v>60</v>
      </c>
      <c r="G4" s="553">
        <v>35</v>
      </c>
      <c r="L4" s="553" t="s">
        <v>1637</v>
      </c>
      <c r="M4" s="553"/>
      <c r="N4" s="554" t="s">
        <v>1782</v>
      </c>
      <c r="O4" s="555" t="s">
        <v>103</v>
      </c>
      <c r="P4" s="556"/>
      <c r="W4" s="553">
        <v>2</v>
      </c>
      <c r="X4" s="553">
        <v>2</v>
      </c>
      <c r="Y4" s="553">
        <v>2</v>
      </c>
      <c r="AA4" s="553"/>
      <c r="AR4" s="557"/>
      <c r="AT4" s="553"/>
      <c r="AU4" s="553"/>
      <c r="AV4" s="553"/>
      <c r="BA4" s="558" t="d">
        <v>2012-06-18</v>
      </c>
      <c r="BC4" s="553" t="s">
        <v>585</v>
      </c>
      <c r="BD4" s="553">
        <v>2</v>
      </c>
      <c r="BE4" s="553" t="s">
        <v>728</v>
      </c>
      <c r="BF4" s="553">
        <v>0</v>
      </c>
      <c r="BG4" s="553">
        <v>3</v>
      </c>
      <c r="BH4" s="553">
        <v>0</v>
      </c>
      <c r="BI4" s="553">
        <v>2</v>
      </c>
      <c r="BJ4" s="559">
        <v>404926.48</v>
      </c>
      <c r="BK4" s="553" t="s">
        <v>1639</v>
      </c>
      <c r="BL4" s="553"/>
      <c r="BM4" s="553">
        <v>49</v>
      </c>
      <c r="BN4" s="553">
        <v>45</v>
      </c>
      <c r="BO4" s="553">
        <v>43</v>
      </c>
      <c r="BS4" s="559">
        <v>4493124.72</v>
      </c>
      <c r="BT4" s="560" t="s">
        <v>1813</v>
      </c>
      <c r="BU4" s="553" t="s">
        <v>588</v>
      </c>
      <c r="BW4" s="553" t="s">
        <v>1699</v>
      </c>
      <c r="BY4" s="553" t="s">
        <v>1700</v>
      </c>
      <c r="CA4" s="553" t="s">
        <v>1790</v>
      </c>
      <c r="CB4" s="553" t="s">
        <v>1750</v>
      </c>
      <c r="CC4" s="553" t="s">
        <v>1642</v>
      </c>
      <c r="CD4" s="561">
        <v>712</v>
      </c>
      <c r="CE4" s="553">
        <v>99</v>
      </c>
      <c r="CF4" s="557"/>
      <c r="CG4" s="553" t="s">
        <v>587</v>
      </c>
      <c r="CL4" s="553" t="s">
        <v>1886</v>
      </c>
      <c r="CM4" s="553" t="s">
        <v>587</v>
      </c>
      <c r="CN4" s="556" t="s">
        <v>587</v>
      </c>
      <c r="CP4" s="553">
        <v>0</v>
      </c>
      <c r="CQ4" s="553">
        <v>3</v>
      </c>
      <c r="CR4" s="553">
        <v>0</v>
      </c>
      <c r="CS4" s="553">
        <v>2</v>
      </c>
      <c r="CU4" s="553">
        <v>3</v>
      </c>
      <c r="CV4" s="553">
        <v>5</v>
      </c>
      <c r="CW4" s="553">
        <v>0</v>
      </c>
      <c r="DB4" s="562">
        <v>1</v>
      </c>
      <c r="DC4" s="553">
        <v>2012</v>
      </c>
    </row>
    <row r="5" spans="1:107" ht="16.25" customHeight="1">
      <c r="B5" s="553">
        <v>28</v>
      </c>
      <c r="C5" s="553">
        <v>0</v>
      </c>
      <c r="D5" s="553">
        <v>19</v>
      </c>
      <c r="E5" s="553">
        <v>80</v>
      </c>
      <c r="F5" s="553">
        <v>120</v>
      </c>
      <c r="G5" s="553">
        <v>75</v>
      </c>
      <c r="L5" s="553" t="s">
        <v>1632</v>
      </c>
      <c r="M5" s="563"/>
      <c r="N5" s="564" t="s">
        <v>1784</v>
      </c>
      <c r="O5" s="560" t="s">
        <v>105</v>
      </c>
      <c r="W5" s="553">
        <v>5</v>
      </c>
      <c r="X5" s="553">
        <v>5</v>
      </c>
      <c r="Y5" s="553">
        <v>5</v>
      </c>
      <c r="AA5" s="553"/>
      <c r="AD5" s="553" t="s">
        <v>1633</v>
      </c>
      <c r="AR5" s="557"/>
      <c r="BA5" s="558" t="d">
        <v>2012-06-18</v>
      </c>
      <c r="BC5" s="553" t="s">
        <v>585</v>
      </c>
      <c r="BD5" s="553">
        <v>80</v>
      </c>
      <c r="BE5" s="553" t="s">
        <v>800</v>
      </c>
      <c r="BF5" s="553">
        <v>0</v>
      </c>
      <c r="BG5" s="553">
        <v>7</v>
      </c>
      <c r="BH5" s="553">
        <v>0</v>
      </c>
      <c r="BI5" s="553">
        <v>0</v>
      </c>
      <c r="BJ5" s="559">
        <v>405045.22</v>
      </c>
      <c r="BK5" s="553" t="s">
        <v>1634</v>
      </c>
      <c r="BL5" s="553"/>
      <c r="BM5" s="553">
        <v>61</v>
      </c>
      <c r="BN5" s="553">
        <v>58</v>
      </c>
      <c r="BO5" s="553">
        <v>56</v>
      </c>
      <c r="BS5" s="559">
        <v>4493512.29</v>
      </c>
      <c r="BT5" s="560" t="s">
        <v>1810</v>
      </c>
      <c r="BU5" s="553" t="s">
        <v>707</v>
      </c>
      <c r="BW5" s="553" t="s">
        <v>1699</v>
      </c>
      <c r="BY5" s="553" t="s">
        <v>1701</v>
      </c>
      <c r="CA5" s="553" t="s">
        <v>1817</v>
      </c>
      <c r="CB5" s="553" t="s">
        <v>1751</v>
      </c>
      <c r="CD5" s="561">
        <v>709</v>
      </c>
      <c r="CE5" s="553">
        <v>81</v>
      </c>
      <c r="CF5" s="557"/>
      <c r="CG5" s="553" t="s">
        <v>587</v>
      </c>
      <c r="CL5" s="553" t="s">
        <v>1886</v>
      </c>
      <c r="CM5" s="553" t="s">
        <v>587</v>
      </c>
      <c r="CN5" s="553" t="s">
        <v>587</v>
      </c>
      <c r="CP5" s="553">
        <v>0</v>
      </c>
      <c r="CQ5" s="553">
        <v>7</v>
      </c>
      <c r="CR5" s="553">
        <v>0</v>
      </c>
      <c r="CS5" s="553">
        <v>0</v>
      </c>
      <c r="CU5" s="553">
        <v>7</v>
      </c>
      <c r="CV5" s="553">
        <v>7</v>
      </c>
      <c r="CW5" s="553">
        <v>0</v>
      </c>
      <c r="DB5" s="562">
        <v>1</v>
      </c>
      <c r="DC5" s="553">
        <v>2012</v>
      </c>
    </row>
    <row r="6" spans="1:107" ht="16.25" customHeight="1">
      <c r="B6" s="553">
        <v>0</v>
      </c>
      <c r="C6" s="553">
        <v>0</v>
      </c>
      <c r="D6" s="553">
        <v>0</v>
      </c>
      <c r="E6" s="553">
        <v>70</v>
      </c>
      <c r="F6" s="553">
        <v>102</v>
      </c>
      <c r="G6" s="553">
        <v>100</v>
      </c>
      <c r="L6" s="553" t="s">
        <v>1532</v>
      </c>
      <c r="M6" s="563"/>
      <c r="N6" s="564" t="s">
        <v>1783</v>
      </c>
      <c r="O6" s="560" t="s">
        <v>245</v>
      </c>
      <c r="W6" s="553" t="s">
        <v>1247</v>
      </c>
      <c r="X6" s="553" t="s">
        <v>1247</v>
      </c>
      <c r="Y6" s="553">
        <v>6</v>
      </c>
      <c r="AA6" s="553"/>
      <c r="AR6" s="557"/>
      <c r="BA6" s="558" t="d">
        <v>2012-06-25</v>
      </c>
      <c r="BC6" s="553" t="s">
        <v>585</v>
      </c>
      <c r="BD6" s="553">
        <v>21</v>
      </c>
      <c r="BF6" s="553">
        <v>0</v>
      </c>
      <c r="BG6" s="553">
        <v>2</v>
      </c>
      <c r="BH6" s="553">
        <v>0</v>
      </c>
      <c r="BI6" s="553">
        <v>0</v>
      </c>
      <c r="BJ6" s="559">
        <v>403610.95</v>
      </c>
      <c r="BK6" s="553" t="s">
        <v>1533</v>
      </c>
      <c r="BL6" s="553"/>
      <c r="BM6" s="553">
        <v>43</v>
      </c>
      <c r="BN6" s="553">
        <v>42</v>
      </c>
      <c r="BO6" s="553">
        <v>42</v>
      </c>
      <c r="BS6" s="559">
        <v>4492627.13</v>
      </c>
      <c r="BT6" s="560" t="s">
        <v>1811</v>
      </c>
      <c r="BU6" s="553" t="s">
        <v>1765</v>
      </c>
      <c r="BW6" s="553" t="s">
        <v>1702</v>
      </c>
      <c r="BY6" s="553" t="s">
        <v>1703</v>
      </c>
      <c r="CA6" s="553" t="s">
        <v>1790</v>
      </c>
      <c r="CB6" s="553" t="s">
        <v>1750</v>
      </c>
      <c r="CD6" s="561">
        <v>654</v>
      </c>
      <c r="CE6" s="553">
        <v>23</v>
      </c>
      <c r="CF6" s="557"/>
      <c r="CG6" s="553" t="s">
        <v>587</v>
      </c>
      <c r="CL6" s="553" t="s">
        <v>1886</v>
      </c>
      <c r="CM6" s="553" t="s">
        <v>587</v>
      </c>
      <c r="CN6" s="553" t="s">
        <v>246</v>
      </c>
      <c r="CP6" s="553">
        <v>0</v>
      </c>
      <c r="CQ6" s="553">
        <v>2</v>
      </c>
      <c r="CR6" s="553">
        <v>2</v>
      </c>
      <c r="CS6" s="553">
        <v>0</v>
      </c>
      <c r="CU6" s="553">
        <v>4</v>
      </c>
      <c r="CV6" s="553">
        <v>4</v>
      </c>
      <c r="CW6" s="553">
        <v>0</v>
      </c>
      <c r="DB6" s="562">
        <v>1</v>
      </c>
      <c r="DC6" s="553">
        <v>2012</v>
      </c>
    </row>
    <row r="7" spans="1:107" ht="16.25" customHeight="1">
      <c r="B7" s="553">
        <v>0</v>
      </c>
      <c r="C7" s="553">
        <v>0</v>
      </c>
      <c r="D7" s="553">
        <v>0</v>
      </c>
      <c r="E7" s="553">
        <v>50</v>
      </c>
      <c r="F7" s="553">
        <v>40</v>
      </c>
      <c r="G7" s="553">
        <v>50</v>
      </c>
      <c r="L7" s="553" t="s">
        <v>1618</v>
      </c>
      <c r="M7" s="563"/>
      <c r="N7" s="564" t="s">
        <v>1618</v>
      </c>
      <c r="O7" s="560" t="s">
        <v>106</v>
      </c>
      <c r="W7" s="553">
        <v>6</v>
      </c>
      <c r="X7" s="553" t="s">
        <v>1628</v>
      </c>
      <c r="Y7" s="553" t="s">
        <v>1629</v>
      </c>
      <c r="AA7" s="553"/>
      <c r="AR7" s="557"/>
      <c r="BA7" s="558" t="d">
        <v>2012-06-13</v>
      </c>
      <c r="BD7" s="553">
        <v>58</v>
      </c>
      <c r="BE7" s="553" t="s">
        <v>595</v>
      </c>
      <c r="BF7" s="553">
        <v>0</v>
      </c>
      <c r="BG7" s="553">
        <v>6</v>
      </c>
      <c r="BH7" s="553">
        <v>0</v>
      </c>
      <c r="BI7" s="553">
        <v>0</v>
      </c>
      <c r="BJ7" s="559">
        <v>403338.75</v>
      </c>
      <c r="BK7" s="553" t="s">
        <v>1535</v>
      </c>
      <c r="BL7" s="553"/>
      <c r="BM7" s="553">
        <v>52</v>
      </c>
      <c r="BN7" s="553">
        <v>47</v>
      </c>
      <c r="BO7" s="553">
        <v>43</v>
      </c>
      <c r="BS7" s="559">
        <v>4492520.59</v>
      </c>
      <c r="BT7" s="560" t="s">
        <v>1813</v>
      </c>
      <c r="BU7" s="553" t="s">
        <v>1765</v>
      </c>
      <c r="BW7" s="553" t="s">
        <v>1702</v>
      </c>
      <c r="BY7" s="553" t="s">
        <v>1704</v>
      </c>
      <c r="CA7" s="553" t="s">
        <v>1790</v>
      </c>
      <c r="CB7" s="553" t="s">
        <v>1752</v>
      </c>
      <c r="CD7" s="561">
        <v>701</v>
      </c>
      <c r="CE7" s="553">
        <v>92</v>
      </c>
      <c r="CF7" s="557"/>
      <c r="CG7" s="553" t="s">
        <v>587</v>
      </c>
      <c r="CL7" s="553" t="s">
        <v>1886</v>
      </c>
      <c r="CM7" s="553" t="s">
        <v>587</v>
      </c>
      <c r="CN7" s="553" t="s">
        <v>587</v>
      </c>
      <c r="CP7" s="553">
        <v>1</v>
      </c>
      <c r="CQ7" s="553">
        <v>6</v>
      </c>
      <c r="CR7" s="553">
        <v>0</v>
      </c>
      <c r="CS7" s="553">
        <v>1</v>
      </c>
      <c r="CU7" s="553">
        <v>7</v>
      </c>
      <c r="CV7" s="553">
        <v>8</v>
      </c>
      <c r="CW7" s="553">
        <v>0</v>
      </c>
      <c r="DB7" s="562">
        <v>2</v>
      </c>
      <c r="DC7" s="553">
        <v>2012</v>
      </c>
    </row>
    <row r="8" spans="1:107" ht="16.25" customHeight="1">
      <c r="B8" s="553">
        <v>0</v>
      </c>
      <c r="E8" s="553">
        <v>120</v>
      </c>
      <c r="L8" s="553" t="s">
        <v>1619</v>
      </c>
      <c r="M8" s="563"/>
      <c r="N8" s="564" t="s">
        <v>1619</v>
      </c>
      <c r="O8" s="560" t="s">
        <v>107</v>
      </c>
      <c r="P8" s="553" t="s">
        <v>380</v>
      </c>
      <c r="Y8" s="553"/>
      <c r="AA8" s="553"/>
      <c r="AD8" s="553" t="s">
        <v>1695</v>
      </c>
      <c r="AP8" s="553" t="s">
        <v>1694</v>
      </c>
      <c r="AR8" s="557"/>
      <c r="BA8" s="558" t="d">
        <v>2012-06-13</v>
      </c>
      <c r="BD8" s="553">
        <v>58</v>
      </c>
      <c r="BE8" s="553" t="s">
        <v>1626</v>
      </c>
      <c r="BF8" s="553">
        <v>1</v>
      </c>
      <c r="BG8" s="553">
        <v>1</v>
      </c>
      <c r="BH8" s="553">
        <v>0</v>
      </c>
      <c r="BI8" s="553">
        <v>0</v>
      </c>
      <c r="BJ8" s="559">
        <v>403483.96</v>
      </c>
      <c r="BK8" s="553" t="s">
        <v>1535</v>
      </c>
      <c r="BL8" s="553"/>
      <c r="BM8" s="553">
        <v>40</v>
      </c>
      <c r="BS8" s="559">
        <v>4492503.8899999997</v>
      </c>
      <c r="BT8" s="560" t="s">
        <v>1813</v>
      </c>
      <c r="BU8" s="553" t="s">
        <v>1765</v>
      </c>
      <c r="BW8" s="553" t="s">
        <v>1702</v>
      </c>
      <c r="BY8" s="553" t="s">
        <v>1704</v>
      </c>
      <c r="CA8" s="553" t="s">
        <v>1790</v>
      </c>
      <c r="CB8" s="553" t="s">
        <v>1752</v>
      </c>
      <c r="CD8" s="561">
        <v>702</v>
      </c>
      <c r="CE8" s="553">
        <v>94</v>
      </c>
      <c r="CF8" s="557"/>
      <c r="CG8" s="553" t="s">
        <v>587</v>
      </c>
      <c r="CL8" s="553" t="s">
        <v>1886</v>
      </c>
      <c r="CM8" s="553" t="s">
        <v>587</v>
      </c>
      <c r="CN8" s="553" t="s">
        <v>587</v>
      </c>
      <c r="CP8" s="553">
        <v>0</v>
      </c>
      <c r="CQ8" s="553">
        <v>1</v>
      </c>
      <c r="CR8" s="553">
        <v>0</v>
      </c>
      <c r="CS8" s="553">
        <v>2</v>
      </c>
      <c r="CU8" s="553">
        <v>1</v>
      </c>
      <c r="CV8" s="553">
        <v>3</v>
      </c>
      <c r="CW8" s="553">
        <v>0</v>
      </c>
      <c r="DB8" s="562">
        <v>2</v>
      </c>
      <c r="DC8" s="553">
        <v>2012</v>
      </c>
    </row>
    <row r="9" spans="1:107" ht="16.25" customHeight="1">
      <c r="B9" s="553">
        <v>0</v>
      </c>
      <c r="E9" s="553">
        <v>150</v>
      </c>
      <c r="L9" s="553" t="s">
        <v>1620</v>
      </c>
      <c r="M9" s="563"/>
      <c r="N9" s="564" t="s">
        <v>1786</v>
      </c>
      <c r="O9" s="560" t="s">
        <v>108</v>
      </c>
      <c r="Y9" s="553"/>
      <c r="AA9" s="553"/>
      <c r="AR9" s="557"/>
      <c r="BA9" s="558" t="d">
        <v>2012-06-13</v>
      </c>
      <c r="BD9" s="553">
        <v>60</v>
      </c>
      <c r="BE9" s="553" t="s">
        <v>595</v>
      </c>
      <c r="BF9" s="553">
        <v>0</v>
      </c>
      <c r="BG9" s="553">
        <v>2</v>
      </c>
      <c r="BH9" s="553">
        <v>0</v>
      </c>
      <c r="BI9" s="553">
        <v>0</v>
      </c>
      <c r="BJ9" s="559">
        <v>403485.81</v>
      </c>
      <c r="BK9" s="553" t="s">
        <v>1535</v>
      </c>
      <c r="BL9" s="553"/>
      <c r="BM9" s="553">
        <v>57</v>
      </c>
      <c r="BS9" s="559">
        <v>4492507.2699999996</v>
      </c>
      <c r="BT9" s="560" t="s">
        <v>1813</v>
      </c>
      <c r="BU9" s="553" t="s">
        <v>1765</v>
      </c>
      <c r="BW9" s="553" t="s">
        <v>1702</v>
      </c>
      <c r="BY9" s="553" t="s">
        <v>1704</v>
      </c>
      <c r="CA9" s="553" t="s">
        <v>1790</v>
      </c>
      <c r="CB9" s="553" t="s">
        <v>1752</v>
      </c>
      <c r="CD9" s="561">
        <v>703</v>
      </c>
      <c r="CE9" s="553">
        <v>97</v>
      </c>
      <c r="CF9" s="557"/>
      <c r="CG9" s="553" t="s">
        <v>587</v>
      </c>
      <c r="CL9" s="553" t="s">
        <v>1886</v>
      </c>
      <c r="CM9" s="553" t="s">
        <v>587</v>
      </c>
      <c r="CN9" s="553" t="s">
        <v>587</v>
      </c>
      <c r="CP9" s="553">
        <v>0</v>
      </c>
      <c r="CQ9" s="553">
        <v>1</v>
      </c>
      <c r="CR9" s="553">
        <v>0</v>
      </c>
      <c r="CS9" s="553">
        <v>0</v>
      </c>
      <c r="CU9" s="553">
        <v>1</v>
      </c>
      <c r="CV9" s="553">
        <v>1</v>
      </c>
      <c r="CW9" s="553">
        <v>0</v>
      </c>
      <c r="DB9" s="562">
        <v>2</v>
      </c>
      <c r="DC9" s="553">
        <v>2012</v>
      </c>
    </row>
    <row r="10" spans="1:107" ht="16.25" customHeight="1">
      <c r="B10" s="553">
        <v>0</v>
      </c>
      <c r="E10" s="553">
        <v>40</v>
      </c>
      <c r="L10" s="553" t="s">
        <v>1621</v>
      </c>
      <c r="M10" s="565"/>
      <c r="N10" s="564" t="s">
        <v>1771</v>
      </c>
      <c r="O10" s="560" t="s">
        <v>109</v>
      </c>
      <c r="Y10" s="553"/>
      <c r="AA10" s="553"/>
      <c r="AD10" s="553" t="s">
        <v>1627</v>
      </c>
      <c r="AR10" s="557"/>
      <c r="BA10" s="558" t="d">
        <v>2012-06-13</v>
      </c>
      <c r="BD10" s="553">
        <v>59</v>
      </c>
      <c r="BE10" s="553" t="s">
        <v>595</v>
      </c>
      <c r="BF10" s="553">
        <v>0</v>
      </c>
      <c r="BG10" s="553">
        <v>6</v>
      </c>
      <c r="BH10" s="553">
        <v>0</v>
      </c>
      <c r="BI10" s="553">
        <v>0</v>
      </c>
      <c r="BJ10" s="559">
        <v>403479.85</v>
      </c>
      <c r="BK10" s="553" t="s">
        <v>1535</v>
      </c>
      <c r="BL10" s="553"/>
      <c r="BM10" s="553">
        <v>47</v>
      </c>
      <c r="BS10" s="559">
        <v>4492509.2699999996</v>
      </c>
      <c r="BT10" s="560" t="s">
        <v>1813</v>
      </c>
      <c r="BU10" s="553" t="s">
        <v>1765</v>
      </c>
      <c r="BW10" s="553" t="s">
        <v>1702</v>
      </c>
      <c r="BY10" s="553" t="s">
        <v>1704</v>
      </c>
      <c r="CA10" s="553" t="s">
        <v>1790</v>
      </c>
      <c r="CB10" s="553" t="s">
        <v>1752</v>
      </c>
      <c r="CD10" s="561">
        <v>704</v>
      </c>
      <c r="CE10" s="553">
        <v>99</v>
      </c>
      <c r="CF10" s="557"/>
      <c r="CG10" s="553" t="s">
        <v>587</v>
      </c>
      <c r="CL10" s="553" t="s">
        <v>1886</v>
      </c>
      <c r="CM10" s="553" t="s">
        <v>587</v>
      </c>
      <c r="CN10" s="553" t="s">
        <v>587</v>
      </c>
      <c r="CP10" s="553">
        <v>0</v>
      </c>
      <c r="CQ10" s="553">
        <v>1</v>
      </c>
      <c r="CR10" s="553">
        <v>0</v>
      </c>
      <c r="CS10" s="553">
        <v>1</v>
      </c>
      <c r="CU10" s="553">
        <v>1</v>
      </c>
      <c r="CV10" s="553">
        <v>2</v>
      </c>
      <c r="CW10" s="553">
        <v>0</v>
      </c>
      <c r="DB10" s="562">
        <v>2</v>
      </c>
      <c r="DC10" s="553">
        <v>2012</v>
      </c>
    </row>
    <row r="11" spans="1:107" ht="16.25" customHeight="1">
      <c r="B11" s="553">
        <v>0</v>
      </c>
      <c r="C11" s="553">
        <v>0</v>
      </c>
      <c r="D11" s="553">
        <v>0</v>
      </c>
      <c r="E11" s="553">
        <v>50</v>
      </c>
      <c r="F11" s="553">
        <v>0</v>
      </c>
      <c r="G11" s="553">
        <v>0</v>
      </c>
      <c r="L11" s="553" t="s">
        <v>1622</v>
      </c>
      <c r="M11" s="563"/>
      <c r="N11" s="564" t="s">
        <v>1772</v>
      </c>
      <c r="O11" s="560" t="s">
        <v>110</v>
      </c>
      <c r="Y11" s="553"/>
      <c r="AA11" s="553"/>
      <c r="AD11" s="553" t="s">
        <v>1696</v>
      </c>
      <c r="AR11" s="557"/>
      <c r="BA11" s="558" t="d">
        <v>2012-06-13</v>
      </c>
      <c r="BD11" s="553">
        <v>93</v>
      </c>
      <c r="BE11" s="553" t="s">
        <v>595</v>
      </c>
      <c r="BF11" s="553">
        <v>0</v>
      </c>
      <c r="BG11" s="553">
        <v>1</v>
      </c>
      <c r="BH11" s="553">
        <v>0</v>
      </c>
      <c r="BI11" s="553">
        <v>0</v>
      </c>
      <c r="BJ11" s="559">
        <v>403491.4</v>
      </c>
      <c r="BK11" s="553" t="s">
        <v>1535</v>
      </c>
      <c r="BL11" s="553"/>
      <c r="BM11" s="553">
        <v>55</v>
      </c>
      <c r="BN11" s="553">
        <v>41</v>
      </c>
      <c r="BO11" s="553">
        <v>37</v>
      </c>
      <c r="BS11" s="559">
        <v>4492510.67</v>
      </c>
      <c r="BT11" s="560" t="s">
        <v>1813</v>
      </c>
      <c r="BU11" s="553" t="s">
        <v>1765</v>
      </c>
      <c r="BW11" s="553" t="s">
        <v>1702</v>
      </c>
      <c r="BY11" s="553" t="s">
        <v>1704</v>
      </c>
      <c r="CA11" s="553" t="s">
        <v>1790</v>
      </c>
      <c r="CB11" s="553" t="s">
        <v>1752</v>
      </c>
      <c r="CD11" s="561">
        <v>705</v>
      </c>
      <c r="CE11" s="553">
        <v>87</v>
      </c>
      <c r="CF11" s="557"/>
      <c r="CG11" s="553" t="s">
        <v>587</v>
      </c>
      <c r="CL11" s="553" t="s">
        <v>1886</v>
      </c>
      <c r="CM11" s="553" t="s">
        <v>587</v>
      </c>
      <c r="CN11" s="553" t="s">
        <v>587</v>
      </c>
      <c r="CP11" s="553">
        <v>0</v>
      </c>
      <c r="CQ11" s="553">
        <v>1</v>
      </c>
      <c r="CR11" s="553">
        <v>0</v>
      </c>
      <c r="CS11" s="553">
        <v>3</v>
      </c>
      <c r="CU11" s="553">
        <v>1</v>
      </c>
      <c r="CV11" s="553">
        <v>4</v>
      </c>
      <c r="CW11" s="553">
        <v>0</v>
      </c>
      <c r="DB11" s="562">
        <v>2</v>
      </c>
      <c r="DC11" s="553">
        <v>2012</v>
      </c>
    </row>
    <row r="12" spans="1:107" ht="16.25" customHeight="1">
      <c r="B12" s="553">
        <v>0</v>
      </c>
      <c r="C12" s="553">
        <v>0</v>
      </c>
      <c r="D12" s="553">
        <v>0</v>
      </c>
      <c r="E12" s="553">
        <v>55</v>
      </c>
      <c r="F12" s="553">
        <v>60</v>
      </c>
      <c r="G12" s="553">
        <v>70</v>
      </c>
      <c r="L12" s="553" t="s">
        <v>1623</v>
      </c>
      <c r="M12" s="565"/>
      <c r="N12" s="564" t="s">
        <v>1773</v>
      </c>
      <c r="O12" s="560" t="s">
        <v>111</v>
      </c>
      <c r="W12" s="553">
        <v>7</v>
      </c>
      <c r="X12" s="553">
        <v>7</v>
      </c>
      <c r="Y12" s="553">
        <v>7</v>
      </c>
      <c r="AA12" s="553"/>
      <c r="AR12" s="557"/>
      <c r="BA12" s="558" t="d">
        <v>2012-06-13</v>
      </c>
      <c r="BD12" s="553">
        <v>81</v>
      </c>
      <c r="BE12" s="553" t="s">
        <v>595</v>
      </c>
      <c r="BF12" s="553">
        <v>0</v>
      </c>
      <c r="BG12" s="553">
        <v>1</v>
      </c>
      <c r="BH12" s="553">
        <v>0</v>
      </c>
      <c r="BI12" s="553">
        <v>0</v>
      </c>
      <c r="BJ12" s="559">
        <v>403335.83</v>
      </c>
      <c r="BK12" s="553" t="s">
        <v>1535</v>
      </c>
      <c r="BL12" s="553"/>
      <c r="BM12" s="553">
        <v>45</v>
      </c>
      <c r="BN12" s="553">
        <v>44</v>
      </c>
      <c r="BO12" s="553">
        <v>44</v>
      </c>
      <c r="BS12" s="559">
        <v>4492517.4000000004</v>
      </c>
      <c r="BT12" s="560" t="s">
        <v>1813</v>
      </c>
      <c r="BU12" s="553" t="s">
        <v>1765</v>
      </c>
      <c r="BW12" s="553" t="s">
        <v>1702</v>
      </c>
      <c r="BY12" s="553" t="s">
        <v>1704</v>
      </c>
      <c r="CA12" s="553" t="s">
        <v>1790</v>
      </c>
      <c r="CB12" s="553" t="s">
        <v>1752</v>
      </c>
      <c r="CD12" s="561">
        <v>706</v>
      </c>
      <c r="CE12" s="553">
        <v>90</v>
      </c>
      <c r="CF12" s="557"/>
      <c r="CG12" s="553" t="s">
        <v>587</v>
      </c>
      <c r="CL12" s="553" t="s">
        <v>1886</v>
      </c>
      <c r="CM12" s="553" t="s">
        <v>587</v>
      </c>
      <c r="CN12" s="553" t="s">
        <v>587</v>
      </c>
      <c r="CP12" s="553">
        <v>0</v>
      </c>
      <c r="CQ12" s="553">
        <v>2</v>
      </c>
      <c r="CR12" s="553">
        <v>2</v>
      </c>
      <c r="CS12" s="553">
        <v>4</v>
      </c>
      <c r="CU12" s="553">
        <v>4</v>
      </c>
      <c r="CV12" s="553">
        <v>8</v>
      </c>
      <c r="CW12" s="553">
        <v>0</v>
      </c>
      <c r="DB12" s="562">
        <v>2</v>
      </c>
      <c r="DC12" s="553">
        <v>2012</v>
      </c>
    </row>
    <row r="13" spans="1:107" ht="16.25" customHeight="1">
      <c r="B13" s="553">
        <v>0</v>
      </c>
      <c r="C13" s="553">
        <v>0</v>
      </c>
      <c r="D13" s="553">
        <v>0</v>
      </c>
      <c r="E13" s="553">
        <v>30</v>
      </c>
      <c r="F13" s="553">
        <v>40</v>
      </c>
      <c r="G13" s="553">
        <v>40</v>
      </c>
      <c r="L13" s="553" t="s">
        <v>1624</v>
      </c>
      <c r="M13" s="563"/>
      <c r="N13" s="564" t="s">
        <v>1774</v>
      </c>
      <c r="O13" s="566" t="s">
        <v>112</v>
      </c>
      <c r="P13" s="567"/>
      <c r="W13" s="553" t="s">
        <v>1630</v>
      </c>
      <c r="X13" s="553" t="s">
        <v>1631</v>
      </c>
      <c r="Y13" s="553" t="s">
        <v>1247</v>
      </c>
      <c r="AA13" s="553"/>
      <c r="AR13" s="557"/>
      <c r="BA13" s="558" t="d">
        <v>2012-06-13</v>
      </c>
      <c r="BD13" s="553">
        <v>88</v>
      </c>
      <c r="BE13" s="553" t="s">
        <v>595</v>
      </c>
      <c r="BF13" s="553">
        <v>0</v>
      </c>
      <c r="BG13" s="553">
        <v>2</v>
      </c>
      <c r="BH13" s="553">
        <v>0</v>
      </c>
      <c r="BI13" s="553">
        <v>0</v>
      </c>
      <c r="BJ13" s="559">
        <v>403337.96</v>
      </c>
      <c r="BK13" s="553" t="s">
        <v>1535</v>
      </c>
      <c r="BL13" s="553"/>
      <c r="BM13" s="553">
        <v>45</v>
      </c>
      <c r="BN13" s="553">
        <v>44</v>
      </c>
      <c r="BO13" s="553">
        <v>40</v>
      </c>
      <c r="BS13" s="559">
        <v>4492514.99</v>
      </c>
      <c r="BT13" s="560" t="s">
        <v>1813</v>
      </c>
      <c r="BU13" s="553" t="s">
        <v>1765</v>
      </c>
      <c r="BW13" s="553" t="s">
        <v>1702</v>
      </c>
      <c r="BY13" s="553" t="s">
        <v>1704</v>
      </c>
      <c r="CA13" s="553" t="s">
        <v>1790</v>
      </c>
      <c r="CB13" s="553" t="s">
        <v>1752</v>
      </c>
      <c r="CD13" s="561">
        <v>707</v>
      </c>
      <c r="CE13" s="553">
        <v>92</v>
      </c>
      <c r="CF13" s="557"/>
      <c r="CG13" s="553" t="s">
        <v>587</v>
      </c>
      <c r="CL13" s="553" t="s">
        <v>1886</v>
      </c>
      <c r="CM13" s="553" t="s">
        <v>587</v>
      </c>
      <c r="CN13" s="553" t="s">
        <v>587</v>
      </c>
      <c r="CP13" s="553">
        <v>0</v>
      </c>
      <c r="CQ13" s="553">
        <v>3</v>
      </c>
      <c r="CR13" s="553">
        <v>0</v>
      </c>
      <c r="CS13" s="553">
        <v>0</v>
      </c>
      <c r="CU13" s="553">
        <v>3</v>
      </c>
      <c r="CV13" s="553">
        <v>3</v>
      </c>
      <c r="CW13" s="553">
        <v>0</v>
      </c>
      <c r="DB13" s="562">
        <v>2</v>
      </c>
      <c r="DC13" s="553">
        <v>2012</v>
      </c>
    </row>
    <row r="14" spans="1:107" ht="16.25" customHeight="1">
      <c r="B14" s="553">
        <v>0</v>
      </c>
      <c r="C14" s="553">
        <v>0</v>
      </c>
      <c r="D14" s="553">
        <v>0</v>
      </c>
      <c r="E14" s="553">
        <v>70</v>
      </c>
      <c r="F14" s="553">
        <v>50</v>
      </c>
      <c r="G14" s="553">
        <v>60</v>
      </c>
      <c r="L14" s="553" t="s">
        <v>1625</v>
      </c>
      <c r="M14" s="565"/>
      <c r="N14" s="564" t="s">
        <v>1787</v>
      </c>
      <c r="O14" s="566" t="s">
        <v>113</v>
      </c>
      <c r="P14" s="567" t="s">
        <v>379</v>
      </c>
      <c r="W14" s="553" t="s">
        <v>1628</v>
      </c>
      <c r="X14" s="553" t="s">
        <v>1628</v>
      </c>
      <c r="Y14" s="553" t="s">
        <v>1629</v>
      </c>
      <c r="AA14" s="553"/>
      <c r="AR14" s="557"/>
      <c r="BA14" s="558" t="d">
        <v>2012-06-13</v>
      </c>
      <c r="BD14" s="553">
        <v>84</v>
      </c>
      <c r="BE14" s="553" t="s">
        <v>595</v>
      </c>
      <c r="BF14" s="553">
        <v>0</v>
      </c>
      <c r="BG14" s="553">
        <v>1</v>
      </c>
      <c r="BH14" s="553">
        <v>0</v>
      </c>
      <c r="BI14" s="553">
        <v>0</v>
      </c>
      <c r="BJ14" s="559">
        <v>403333.49</v>
      </c>
      <c r="BK14" s="553" t="s">
        <v>1535</v>
      </c>
      <c r="BL14" s="553"/>
      <c r="BM14" s="553">
        <v>47</v>
      </c>
      <c r="BN14" s="553">
        <v>47</v>
      </c>
      <c r="BO14" s="553">
        <v>46</v>
      </c>
      <c r="BS14" s="559">
        <v>4492513.8499999996</v>
      </c>
      <c r="BT14" s="560" t="s">
        <v>1813</v>
      </c>
      <c r="BU14" s="553" t="s">
        <v>1765</v>
      </c>
      <c r="BW14" s="553" t="s">
        <v>1702</v>
      </c>
      <c r="BY14" s="553" t="s">
        <v>1704</v>
      </c>
      <c r="CA14" s="553" t="s">
        <v>1790</v>
      </c>
      <c r="CB14" s="553" t="s">
        <v>1752</v>
      </c>
      <c r="CD14" s="561">
        <v>708</v>
      </c>
      <c r="CE14" s="553">
        <v>95</v>
      </c>
      <c r="CF14" s="557"/>
      <c r="CG14" s="553" t="s">
        <v>587</v>
      </c>
      <c r="CL14" s="553" t="s">
        <v>1886</v>
      </c>
      <c r="CM14" s="553" t="s">
        <v>587</v>
      </c>
      <c r="CN14" s="553" t="s">
        <v>587</v>
      </c>
      <c r="CP14" s="553">
        <v>0</v>
      </c>
      <c r="CQ14" s="553">
        <v>6</v>
      </c>
      <c r="CR14" s="553">
        <v>0</v>
      </c>
      <c r="CS14" s="553">
        <v>0</v>
      </c>
      <c r="CU14" s="553">
        <v>6</v>
      </c>
      <c r="CV14" s="553">
        <v>6</v>
      </c>
      <c r="CW14" s="553">
        <v>0</v>
      </c>
      <c r="DB14" s="562">
        <v>2</v>
      </c>
      <c r="DC14" s="553">
        <v>2012</v>
      </c>
    </row>
    <row r="15" spans="1:107" ht="16.25" customHeight="1">
      <c r="L15" s="553" t="s">
        <v>381</v>
      </c>
      <c r="M15" s="563"/>
      <c r="N15" s="568" t="s">
        <v>382</v>
      </c>
      <c r="O15" s="560"/>
      <c r="P15" s="553" t="s">
        <v>383</v>
      </c>
      <c r="Y15" s="553"/>
      <c r="AA15" s="553"/>
      <c r="AR15" s="557"/>
      <c r="AT15" s="557" t="s">
        <v>385</v>
      </c>
      <c r="BA15" s="558" t="d">
        <v>2012-06-13</v>
      </c>
      <c r="BJ15" s="559">
        <v>403503.55</v>
      </c>
      <c r="BK15" s="553" t="s">
        <v>384</v>
      </c>
      <c r="BL15" s="553"/>
      <c r="BM15" s="553"/>
      <c r="BS15" s="559">
        <v>4492467.4400000004</v>
      </c>
      <c r="BT15" s="560" t="s">
        <v>1820</v>
      </c>
      <c r="BU15" s="553" t="s">
        <v>588</v>
      </c>
      <c r="BW15" s="553" t="s">
        <v>1702</v>
      </c>
      <c r="BY15" s="553" t="s">
        <v>1704</v>
      </c>
      <c r="CA15" s="553" t="s">
        <v>1790</v>
      </c>
      <c r="CB15" s="553" t="s">
        <v>1752</v>
      </c>
      <c r="CD15" s="561">
        <v>762</v>
      </c>
      <c r="CF15" s="557"/>
      <c r="CG15" s="553" t="s">
        <v>596</v>
      </c>
      <c r="CL15" s="553" t="s">
        <v>1886</v>
      </c>
      <c r="CM15" s="553" t="s">
        <v>587</v>
      </c>
      <c r="CN15" s="553" t="s">
        <v>587</v>
      </c>
      <c r="CP15" s="553">
        <v>1</v>
      </c>
      <c r="CQ15" s="553">
        <v>24</v>
      </c>
      <c r="CR15" s="553">
        <v>0</v>
      </c>
      <c r="CS15" s="553">
        <v>0</v>
      </c>
      <c r="CU15" s="553">
        <v>25</v>
      </c>
      <c r="CV15" s="553">
        <v>25</v>
      </c>
      <c r="CW15" s="553">
        <v>0</v>
      </c>
      <c r="DB15" s="562">
        <v>2</v>
      </c>
      <c r="DC15" s="553">
        <v>2012</v>
      </c>
    </row>
    <row r="16" spans="1:107" ht="16.25" customHeight="1">
      <c r="B16" s="553">
        <v>0</v>
      </c>
      <c r="C16" s="553">
        <v>0</v>
      </c>
      <c r="E16" s="553">
        <v>73</v>
      </c>
      <c r="F16" s="553">
        <v>45</v>
      </c>
      <c r="L16" s="553" t="s">
        <v>1611</v>
      </c>
      <c r="M16" s="563"/>
      <c r="N16" s="564" t="s">
        <v>1611</v>
      </c>
      <c r="O16" s="560" t="s">
        <v>114</v>
      </c>
      <c r="W16" s="553">
        <v>6</v>
      </c>
      <c r="X16" s="553">
        <v>6</v>
      </c>
      <c r="Y16" s="553"/>
      <c r="AA16" s="553"/>
      <c r="AR16" s="557"/>
      <c r="BA16" s="558" t="d">
        <v>2012-06-13</v>
      </c>
      <c r="BD16" s="553">
        <v>12</v>
      </c>
      <c r="BE16" s="553" t="s">
        <v>1614</v>
      </c>
      <c r="BF16" s="553">
        <v>3</v>
      </c>
      <c r="BG16" s="553">
        <v>2</v>
      </c>
      <c r="BH16" s="553">
        <v>0</v>
      </c>
      <c r="BI16" s="553">
        <v>0</v>
      </c>
      <c r="BJ16" s="559">
        <v>403881.26</v>
      </c>
      <c r="BK16" s="553" t="s">
        <v>1535</v>
      </c>
      <c r="BL16" s="553"/>
      <c r="BM16" s="553">
        <v>63</v>
      </c>
      <c r="BN16" s="553">
        <v>59</v>
      </c>
      <c r="BP16" s="553" t="s">
        <v>465</v>
      </c>
      <c r="BS16" s="559">
        <v>4492700.16</v>
      </c>
      <c r="BT16" s="560" t="s">
        <v>1813</v>
      </c>
      <c r="BU16" s="553" t="s">
        <v>1765</v>
      </c>
      <c r="BW16" s="553" t="s">
        <v>1702</v>
      </c>
      <c r="BY16" s="553" t="s">
        <v>1705</v>
      </c>
      <c r="CA16" s="553" t="s">
        <v>1815</v>
      </c>
      <c r="CB16" s="553" t="s">
        <v>1753</v>
      </c>
      <c r="CD16" s="561">
        <v>697</v>
      </c>
      <c r="CE16" s="553">
        <v>16</v>
      </c>
      <c r="CF16" s="557"/>
      <c r="CG16" s="553" t="s">
        <v>587</v>
      </c>
      <c r="CL16" s="553" t="s">
        <v>1886</v>
      </c>
      <c r="CM16" s="553" t="s">
        <v>587</v>
      </c>
      <c r="CN16" s="553" t="s">
        <v>587</v>
      </c>
      <c r="CP16" s="553">
        <v>3</v>
      </c>
      <c r="CQ16" s="553">
        <v>1</v>
      </c>
      <c r="CR16" s="553">
        <v>0</v>
      </c>
      <c r="CS16" s="553">
        <v>0</v>
      </c>
      <c r="CU16" s="553">
        <v>4</v>
      </c>
      <c r="CV16" s="553">
        <v>4</v>
      </c>
      <c r="CW16" s="553">
        <v>0</v>
      </c>
      <c r="DB16" s="562">
        <v>1</v>
      </c>
      <c r="DC16" s="553">
        <v>2012</v>
      </c>
    </row>
    <row r="17" spans="2:107" ht="16.25" customHeight="1">
      <c r="B17" s="553">
        <v>0</v>
      </c>
      <c r="C17" s="553">
        <v>0</v>
      </c>
      <c r="E17" s="553">
        <v>105</v>
      </c>
      <c r="F17" s="553">
        <v>60</v>
      </c>
      <c r="L17" s="553" t="s">
        <v>1612</v>
      </c>
      <c r="M17" s="563"/>
      <c r="N17" s="564" t="s">
        <v>1612</v>
      </c>
      <c r="O17" s="560" t="s">
        <v>115</v>
      </c>
      <c r="W17" s="553">
        <v>6</v>
      </c>
      <c r="X17" s="553">
        <v>6</v>
      </c>
      <c r="Y17" s="553"/>
      <c r="AA17" s="553"/>
      <c r="AD17" s="553" t="s">
        <v>1617</v>
      </c>
      <c r="AR17" s="557"/>
      <c r="BA17" s="558" t="d">
        <v>2012-06-13</v>
      </c>
      <c r="BD17" s="553">
        <v>24</v>
      </c>
      <c r="BE17" s="553" t="s">
        <v>595</v>
      </c>
      <c r="BF17" s="553">
        <v>0</v>
      </c>
      <c r="BG17" s="553">
        <v>1</v>
      </c>
      <c r="BH17" s="553">
        <v>0</v>
      </c>
      <c r="BI17" s="553">
        <v>0</v>
      </c>
      <c r="BJ17" s="559">
        <v>403876.67</v>
      </c>
      <c r="BK17" s="553" t="s">
        <v>1535</v>
      </c>
      <c r="BL17" s="553"/>
      <c r="BM17" s="553">
        <v>64</v>
      </c>
      <c r="BN17" s="553">
        <v>60</v>
      </c>
      <c r="BP17" s="553" t="s">
        <v>465</v>
      </c>
      <c r="BS17" s="559">
        <v>4492699.16</v>
      </c>
      <c r="BT17" s="560" t="s">
        <v>1813</v>
      </c>
      <c r="BU17" s="553" t="s">
        <v>1765</v>
      </c>
      <c r="BW17" s="553" t="s">
        <v>1702</v>
      </c>
      <c r="BY17" s="553" t="s">
        <v>1705</v>
      </c>
      <c r="CA17" s="553" t="s">
        <v>1815</v>
      </c>
      <c r="CB17" s="553" t="s">
        <v>1753</v>
      </c>
      <c r="CD17" s="561">
        <v>698</v>
      </c>
      <c r="CE17" s="553">
        <v>33</v>
      </c>
      <c r="CF17" s="557"/>
      <c r="CG17" s="553" t="s">
        <v>587</v>
      </c>
      <c r="CL17" s="553" t="s">
        <v>1886</v>
      </c>
      <c r="CM17" s="553" t="s">
        <v>587</v>
      </c>
      <c r="CN17" s="553" t="s">
        <v>587</v>
      </c>
      <c r="CP17" s="553">
        <v>0</v>
      </c>
      <c r="CQ17" s="553">
        <v>2</v>
      </c>
      <c r="CR17" s="553">
        <v>0</v>
      </c>
      <c r="CS17" s="553">
        <v>0</v>
      </c>
      <c r="CU17" s="553">
        <v>2</v>
      </c>
      <c r="CV17" s="553">
        <v>2</v>
      </c>
      <c r="CW17" s="553">
        <v>0</v>
      </c>
      <c r="DB17" s="562">
        <v>1</v>
      </c>
      <c r="DC17" s="553">
        <v>2012</v>
      </c>
    </row>
    <row r="18" spans="2:107" ht="16.25" customHeight="1">
      <c r="B18" s="553">
        <v>0</v>
      </c>
      <c r="C18" s="553">
        <v>0</v>
      </c>
      <c r="D18" s="553">
        <v>0</v>
      </c>
      <c r="E18" s="553">
        <v>90</v>
      </c>
      <c r="F18" s="553">
        <v>85</v>
      </c>
      <c r="G18" s="553">
        <v>80</v>
      </c>
      <c r="L18" s="553" t="s">
        <v>1613</v>
      </c>
      <c r="M18" s="563"/>
      <c r="N18" s="564" t="s">
        <v>1613</v>
      </c>
      <c r="O18" s="560" t="s">
        <v>116</v>
      </c>
      <c r="W18" s="553">
        <v>5</v>
      </c>
      <c r="X18" s="553">
        <v>6</v>
      </c>
      <c r="Y18" s="553">
        <v>6</v>
      </c>
      <c r="AA18" s="553"/>
      <c r="AR18" s="557"/>
      <c r="BA18" s="558" t="d">
        <v>2012-06-13</v>
      </c>
      <c r="BD18" s="553">
        <v>20</v>
      </c>
      <c r="BE18" s="553" t="s">
        <v>1615</v>
      </c>
      <c r="BF18" s="553">
        <v>0</v>
      </c>
      <c r="BG18" s="553">
        <v>3</v>
      </c>
      <c r="BH18" s="553">
        <v>0</v>
      </c>
      <c r="BI18" s="553">
        <v>0</v>
      </c>
      <c r="BJ18" s="559">
        <v>403887.24</v>
      </c>
      <c r="BK18" s="553" t="s">
        <v>1535</v>
      </c>
      <c r="BL18" s="553"/>
      <c r="BM18" s="553">
        <v>59</v>
      </c>
      <c r="BN18" s="553">
        <v>57</v>
      </c>
      <c r="BO18" s="553">
        <v>57</v>
      </c>
      <c r="BP18" s="553" t="s">
        <v>465</v>
      </c>
      <c r="BS18" s="559">
        <v>4992719.71</v>
      </c>
      <c r="BT18" s="560" t="s">
        <v>1813</v>
      </c>
      <c r="BU18" s="553" t="s">
        <v>1765</v>
      </c>
      <c r="BW18" s="553" t="s">
        <v>1702</v>
      </c>
      <c r="BY18" s="553" t="s">
        <v>1705</v>
      </c>
      <c r="CA18" s="553" t="s">
        <v>1815</v>
      </c>
      <c r="CB18" s="553" t="s">
        <v>1753</v>
      </c>
      <c r="CD18" s="561">
        <v>699</v>
      </c>
      <c r="CE18" s="553">
        <v>33</v>
      </c>
      <c r="CF18" s="557"/>
      <c r="CG18" s="553" t="s">
        <v>587</v>
      </c>
      <c r="CL18" s="553" t="s">
        <v>1886</v>
      </c>
      <c r="CM18" s="553" t="s">
        <v>587</v>
      </c>
      <c r="CN18" s="553" t="s">
        <v>587</v>
      </c>
      <c r="CP18" s="553">
        <v>1</v>
      </c>
      <c r="CQ18" s="553">
        <v>2</v>
      </c>
      <c r="CR18" s="553">
        <v>0</v>
      </c>
      <c r="CS18" s="553">
        <v>0</v>
      </c>
      <c r="CU18" s="553">
        <v>3</v>
      </c>
      <c r="CV18" s="553">
        <v>3</v>
      </c>
      <c r="CW18" s="553">
        <v>0</v>
      </c>
      <c r="DB18" s="562">
        <v>1</v>
      </c>
      <c r="DC18" s="553">
        <v>2012</v>
      </c>
    </row>
    <row r="19" spans="2:107" ht="16.25" customHeight="1">
      <c r="B19" s="553">
        <v>65</v>
      </c>
      <c r="C19" s="553">
        <v>0</v>
      </c>
      <c r="E19" s="553">
        <v>94</v>
      </c>
      <c r="F19" s="553">
        <v>0</v>
      </c>
      <c r="L19" s="553" t="s">
        <v>1616</v>
      </c>
      <c r="M19" s="553"/>
      <c r="N19" s="564" t="s">
        <v>1771</v>
      </c>
      <c r="O19" s="560" t="s">
        <v>245</v>
      </c>
      <c r="W19" s="553">
        <v>4</v>
      </c>
      <c r="X19" s="553">
        <v>0</v>
      </c>
      <c r="Y19" s="553"/>
      <c r="AA19" s="553"/>
      <c r="AD19" s="553" t="s">
        <v>1604</v>
      </c>
      <c r="AP19" s="553" t="s">
        <v>1693</v>
      </c>
      <c r="AR19" s="557"/>
      <c r="BA19" s="558" t="d">
        <v>2012-06-13</v>
      </c>
      <c r="BJ19" s="559">
        <v>403881.3</v>
      </c>
      <c r="BK19" s="553" t="s">
        <v>462</v>
      </c>
      <c r="BL19" s="553"/>
      <c r="BM19" s="553">
        <v>59</v>
      </c>
      <c r="BN19" s="553">
        <v>8</v>
      </c>
      <c r="BS19" s="559">
        <v>4492708.9000000004</v>
      </c>
      <c r="BT19" s="560" t="s">
        <v>1813</v>
      </c>
      <c r="BU19" s="553" t="s">
        <v>588</v>
      </c>
      <c r="BW19" s="553" t="s">
        <v>1702</v>
      </c>
      <c r="BY19" s="553" t="s">
        <v>1705</v>
      </c>
      <c r="CA19" s="553" t="s">
        <v>1815</v>
      </c>
      <c r="CB19" s="553" t="s">
        <v>1753</v>
      </c>
      <c r="CD19" s="561">
        <v>700</v>
      </c>
      <c r="CF19" s="557"/>
      <c r="CG19" s="553" t="s">
        <v>596</v>
      </c>
      <c r="CL19" s="553" t="s">
        <v>1886</v>
      </c>
      <c r="CM19" s="553" t="s">
        <v>587</v>
      </c>
      <c r="CN19" s="553" t="s">
        <v>246</v>
      </c>
      <c r="CP19" s="553">
        <v>0</v>
      </c>
      <c r="CQ19" s="553">
        <v>1</v>
      </c>
      <c r="CR19" s="553">
        <v>0</v>
      </c>
      <c r="CS19" s="553">
        <v>1</v>
      </c>
      <c r="CU19" s="553">
        <v>1</v>
      </c>
      <c r="CV19" s="553">
        <v>2</v>
      </c>
      <c r="CW19" s="553">
        <v>0</v>
      </c>
      <c r="DB19" s="562">
        <v>1</v>
      </c>
      <c r="DC19" s="553">
        <v>2012</v>
      </c>
    </row>
    <row r="20" spans="2:107" ht="16.25" customHeight="1">
      <c r="B20" s="553">
        <v>0</v>
      </c>
      <c r="C20" s="553">
        <v>0</v>
      </c>
      <c r="D20" s="553">
        <v>0</v>
      </c>
      <c r="E20" s="553">
        <v>28</v>
      </c>
      <c r="F20" s="553">
        <v>55</v>
      </c>
      <c r="G20" s="553">
        <v>52</v>
      </c>
      <c r="L20" s="553" t="s">
        <v>1524</v>
      </c>
      <c r="M20" s="563"/>
      <c r="N20" s="564" t="s">
        <v>1524</v>
      </c>
      <c r="O20" s="560" t="s">
        <v>117</v>
      </c>
      <c r="W20" s="553">
        <v>6</v>
      </c>
      <c r="X20" s="553">
        <v>7</v>
      </c>
      <c r="Y20" s="553">
        <v>7</v>
      </c>
      <c r="AA20" s="553"/>
      <c r="AD20" s="553" t="s">
        <v>1527</v>
      </c>
      <c r="BA20" s="558" t="d">
        <v>2012-06-13</v>
      </c>
      <c r="BD20" s="553">
        <v>77</v>
      </c>
      <c r="BE20" s="553" t="s">
        <v>1225</v>
      </c>
      <c r="BJ20" s="559">
        <v>403625.25</v>
      </c>
      <c r="BK20" s="553" t="s">
        <v>1528</v>
      </c>
      <c r="BL20" s="553"/>
      <c r="BM20" s="553">
        <v>37</v>
      </c>
      <c r="BN20" s="553">
        <v>36</v>
      </c>
      <c r="BO20" s="553">
        <v>36</v>
      </c>
      <c r="BP20" s="553" t="s">
        <v>466</v>
      </c>
      <c r="BS20" s="559">
        <v>4492571.1399999997</v>
      </c>
      <c r="BT20" s="560" t="s">
        <v>1810</v>
      </c>
      <c r="BU20" s="553" t="s">
        <v>1765</v>
      </c>
      <c r="BW20" s="553" t="s">
        <v>1702</v>
      </c>
      <c r="BY20" s="553" t="s">
        <v>1706</v>
      </c>
      <c r="CA20" s="553" t="s">
        <v>1815</v>
      </c>
      <c r="CB20" s="553" t="s">
        <v>1754</v>
      </c>
      <c r="CC20" s="553">
        <v>810</v>
      </c>
      <c r="CD20" s="561">
        <v>650</v>
      </c>
      <c r="CE20" s="553">
        <v>41</v>
      </c>
      <c r="CG20" s="553" t="s">
        <v>587</v>
      </c>
      <c r="CL20" s="553" t="s">
        <v>1886</v>
      </c>
      <c r="CM20" s="553" t="s">
        <v>587</v>
      </c>
      <c r="CN20" s="553" t="s">
        <v>587</v>
      </c>
      <c r="CP20" s="553">
        <v>0</v>
      </c>
      <c r="CQ20" s="553">
        <v>5</v>
      </c>
      <c r="CR20" s="553">
        <v>0</v>
      </c>
      <c r="CS20" s="553">
        <v>0</v>
      </c>
      <c r="CU20" s="553">
        <v>5</v>
      </c>
      <c r="CV20" s="553">
        <v>5</v>
      </c>
      <c r="CW20" s="553">
        <v>0</v>
      </c>
      <c r="DB20" s="562">
        <v>2</v>
      </c>
      <c r="DC20" s="553">
        <v>2012</v>
      </c>
    </row>
    <row r="21" spans="2:107" ht="16.25" customHeight="1">
      <c r="B21" s="553">
        <v>0</v>
      </c>
      <c r="C21" s="553">
        <v>0</v>
      </c>
      <c r="D21" s="553">
        <v>0</v>
      </c>
      <c r="E21" s="553">
        <v>70</v>
      </c>
      <c r="F21" s="553">
        <v>0</v>
      </c>
      <c r="G21" s="553">
        <v>0</v>
      </c>
      <c r="L21" s="553" t="s">
        <v>1525</v>
      </c>
      <c r="M21" s="563"/>
      <c r="N21" s="564" t="s">
        <v>1775</v>
      </c>
      <c r="O21" s="560" t="s">
        <v>118</v>
      </c>
      <c r="W21" s="553">
        <v>6</v>
      </c>
      <c r="X21" s="553">
        <v>0</v>
      </c>
      <c r="Y21" s="553">
        <v>0</v>
      </c>
      <c r="AA21" s="553"/>
      <c r="AD21" s="553" t="s">
        <v>1687</v>
      </c>
      <c r="AP21" s="553" t="s">
        <v>1686</v>
      </c>
      <c r="BA21" s="558" t="d">
        <v>2012-06-13</v>
      </c>
      <c r="BD21" s="553">
        <v>80</v>
      </c>
      <c r="BE21" s="553" t="s">
        <v>1225</v>
      </c>
      <c r="BJ21" s="559">
        <v>403627.28</v>
      </c>
      <c r="BK21" s="553" t="s">
        <v>1528</v>
      </c>
      <c r="BL21" s="553"/>
      <c r="BM21" s="553">
        <v>42</v>
      </c>
      <c r="BN21" s="553">
        <v>30</v>
      </c>
      <c r="BO21" s="553">
        <v>28</v>
      </c>
      <c r="BP21" s="553" t="s">
        <v>466</v>
      </c>
      <c r="BS21" s="559">
        <v>4492565.0199999996</v>
      </c>
      <c r="BT21" s="560" t="s">
        <v>1810</v>
      </c>
      <c r="BU21" s="553" t="s">
        <v>1765</v>
      </c>
      <c r="BW21" s="553" t="s">
        <v>1702</v>
      </c>
      <c r="BY21" s="553" t="s">
        <v>1706</v>
      </c>
      <c r="CA21" s="553" t="s">
        <v>1815</v>
      </c>
      <c r="CB21" s="553" t="s">
        <v>1754</v>
      </c>
      <c r="CC21" s="553">
        <v>811</v>
      </c>
      <c r="CD21" s="561">
        <v>651</v>
      </c>
      <c r="CE21" s="553">
        <v>50</v>
      </c>
      <c r="CG21" s="553" t="s">
        <v>587</v>
      </c>
      <c r="CL21" s="553" t="s">
        <v>1886</v>
      </c>
      <c r="CM21" s="553" t="s">
        <v>587</v>
      </c>
      <c r="CN21" s="553" t="s">
        <v>587</v>
      </c>
      <c r="CP21" s="553">
        <v>0</v>
      </c>
      <c r="CQ21" s="553">
        <v>1</v>
      </c>
      <c r="CR21" s="553">
        <v>0</v>
      </c>
      <c r="CS21" s="553">
        <v>2</v>
      </c>
      <c r="CU21" s="553">
        <v>1</v>
      </c>
      <c r="CV21" s="553">
        <v>3</v>
      </c>
      <c r="CW21" s="553">
        <v>0</v>
      </c>
      <c r="DB21" s="562">
        <v>2</v>
      </c>
      <c r="DC21" s="553">
        <v>2012</v>
      </c>
    </row>
    <row r="22" spans="2:107" ht="16.25" customHeight="1">
      <c r="B22" s="553">
        <v>0</v>
      </c>
      <c r="C22" s="553">
        <v>0</v>
      </c>
      <c r="D22" s="553">
        <v>5</v>
      </c>
      <c r="E22" s="553">
        <v>85</v>
      </c>
      <c r="F22" s="553">
        <v>75</v>
      </c>
      <c r="G22" s="553">
        <v>85</v>
      </c>
      <c r="L22" s="553" t="s">
        <v>1526</v>
      </c>
      <c r="M22" s="563"/>
      <c r="N22" s="564" t="s">
        <v>1786</v>
      </c>
      <c r="O22" s="560" t="s">
        <v>119</v>
      </c>
      <c r="W22" s="553">
        <v>5</v>
      </c>
      <c r="X22" s="553">
        <v>5</v>
      </c>
      <c r="Y22" s="553">
        <v>5</v>
      </c>
      <c r="AA22" s="553"/>
      <c r="AD22" s="553" t="s">
        <v>1689</v>
      </c>
      <c r="AP22" s="553" t="s">
        <v>1688</v>
      </c>
      <c r="BA22" s="558" t="d">
        <v>2012-06-13</v>
      </c>
      <c r="BD22" s="553">
        <v>90</v>
      </c>
      <c r="BE22" s="553" t="s">
        <v>1225</v>
      </c>
      <c r="BJ22" s="559">
        <v>403623.91</v>
      </c>
      <c r="BK22" s="553" t="s">
        <v>1528</v>
      </c>
      <c r="BL22" s="553"/>
      <c r="BM22" s="553">
        <v>48</v>
      </c>
      <c r="BN22" s="553">
        <v>48</v>
      </c>
      <c r="BO22" s="553">
        <v>46</v>
      </c>
      <c r="BP22" s="553" t="s">
        <v>466</v>
      </c>
      <c r="BS22" s="559">
        <v>4492555.2</v>
      </c>
      <c r="BT22" s="560" t="s">
        <v>1810</v>
      </c>
      <c r="BU22" s="553" t="s">
        <v>1765</v>
      </c>
      <c r="BW22" s="553" t="s">
        <v>1702</v>
      </c>
      <c r="BY22" s="553" t="s">
        <v>1706</v>
      </c>
      <c r="CA22" s="553" t="s">
        <v>1815</v>
      </c>
      <c r="CB22" s="553" t="s">
        <v>1754</v>
      </c>
      <c r="CC22" s="553" t="s">
        <v>1531</v>
      </c>
      <c r="CD22" s="561">
        <v>652</v>
      </c>
      <c r="CE22" s="553">
        <v>58</v>
      </c>
      <c r="CG22" s="553" t="s">
        <v>587</v>
      </c>
      <c r="CL22" s="553" t="s">
        <v>1886</v>
      </c>
      <c r="CM22" s="553" t="s">
        <v>587</v>
      </c>
      <c r="CN22" s="553" t="s">
        <v>587</v>
      </c>
      <c r="CP22" s="553">
        <v>1</v>
      </c>
      <c r="CQ22" s="553">
        <v>18</v>
      </c>
      <c r="CR22" s="553">
        <v>0</v>
      </c>
      <c r="CS22" s="553">
        <v>0</v>
      </c>
      <c r="CU22" s="553">
        <v>19</v>
      </c>
      <c r="CV22" s="553">
        <v>19</v>
      </c>
      <c r="CW22" s="553">
        <v>0</v>
      </c>
      <c r="DB22" s="562">
        <v>2</v>
      </c>
      <c r="DC22" s="553">
        <v>2012</v>
      </c>
    </row>
    <row r="23" spans="2:107" ht="16.25" customHeight="1">
      <c r="B23" s="553">
        <v>3</v>
      </c>
      <c r="C23" s="553">
        <v>17</v>
      </c>
      <c r="E23" s="553">
        <v>45</v>
      </c>
      <c r="F23" s="553">
        <v>0</v>
      </c>
      <c r="L23" s="553" t="s">
        <v>1529</v>
      </c>
      <c r="M23" s="553"/>
      <c r="N23" s="564" t="s">
        <v>1771</v>
      </c>
      <c r="O23" s="560" t="s">
        <v>120</v>
      </c>
      <c r="W23" s="553">
        <v>6</v>
      </c>
      <c r="X23" s="553">
        <v>1</v>
      </c>
      <c r="Y23" s="553"/>
      <c r="AA23" s="553"/>
      <c r="AD23" s="553" t="s">
        <v>1530</v>
      </c>
      <c r="BA23" s="558" t="d">
        <v>2012-06-13</v>
      </c>
      <c r="BJ23" s="559">
        <v>403622.05</v>
      </c>
      <c r="BK23" s="553" t="s">
        <v>463</v>
      </c>
      <c r="BL23" s="553"/>
      <c r="BM23" s="553"/>
      <c r="BS23" s="559">
        <v>4492573.62</v>
      </c>
      <c r="BT23" s="560" t="s">
        <v>1810</v>
      </c>
      <c r="BU23" s="553" t="s">
        <v>1765</v>
      </c>
      <c r="BW23" s="553" t="s">
        <v>1702</v>
      </c>
      <c r="BY23" s="553" t="s">
        <v>1706</v>
      </c>
      <c r="CA23" s="553" t="s">
        <v>1815</v>
      </c>
      <c r="CB23" s="553" t="s">
        <v>1754</v>
      </c>
      <c r="CD23" s="561">
        <v>653</v>
      </c>
      <c r="CG23" s="553" t="s">
        <v>596</v>
      </c>
      <c r="CL23" s="553" t="s">
        <v>1886</v>
      </c>
      <c r="CM23" s="553" t="s">
        <v>587</v>
      </c>
      <c r="CN23" s="553" t="s">
        <v>587</v>
      </c>
      <c r="CP23" s="553">
        <v>1</v>
      </c>
      <c r="CQ23" s="553">
        <v>1</v>
      </c>
      <c r="CR23" s="553">
        <v>0</v>
      </c>
      <c r="CS23" s="553">
        <v>0</v>
      </c>
      <c r="CU23" s="553">
        <v>2</v>
      </c>
      <c r="CV23" s="553">
        <v>2</v>
      </c>
      <c r="CW23" s="553">
        <v>0</v>
      </c>
      <c r="DB23" s="562">
        <v>2</v>
      </c>
      <c r="DC23" s="553">
        <v>2012</v>
      </c>
    </row>
    <row r="24" spans="2:107" ht="16.25" customHeight="1">
      <c r="B24" s="553">
        <v>12</v>
      </c>
      <c r="C24" s="553">
        <v>0</v>
      </c>
      <c r="E24" s="553">
        <v>55</v>
      </c>
      <c r="F24" s="553">
        <v>50</v>
      </c>
      <c r="L24" s="553" t="s">
        <v>1534</v>
      </c>
      <c r="M24" s="563"/>
      <c r="N24" s="564" t="s">
        <v>1534</v>
      </c>
      <c r="O24" s="569" t="s">
        <v>121</v>
      </c>
      <c r="P24" s="569"/>
      <c r="W24" s="553">
        <v>4</v>
      </c>
      <c r="X24" s="553">
        <v>5</v>
      </c>
      <c r="Y24" s="553"/>
      <c r="AA24" s="553"/>
      <c r="BA24" s="558" t="d">
        <v>2012-06-19</v>
      </c>
      <c r="BC24" s="553" t="s">
        <v>585</v>
      </c>
      <c r="BD24" s="553">
        <v>39</v>
      </c>
      <c r="BE24" s="553" t="s">
        <v>595</v>
      </c>
      <c r="BF24" s="553">
        <v>0</v>
      </c>
      <c r="BG24" s="553">
        <v>2</v>
      </c>
      <c r="BH24" s="553">
        <v>0</v>
      </c>
      <c r="BI24" s="553">
        <v>0</v>
      </c>
      <c r="BJ24" s="559">
        <v>403192.05</v>
      </c>
      <c r="BK24" s="553" t="s">
        <v>1535</v>
      </c>
      <c r="BL24" s="553"/>
      <c r="BM24" s="553">
        <v>53</v>
      </c>
      <c r="BN24" s="553">
        <v>49</v>
      </c>
      <c r="BS24" s="559">
        <v>4492660.03</v>
      </c>
      <c r="BT24" s="560" t="s">
        <v>1810</v>
      </c>
      <c r="BU24" s="553" t="s">
        <v>588</v>
      </c>
      <c r="BW24" s="553" t="s">
        <v>1702</v>
      </c>
      <c r="BY24" s="553" t="s">
        <v>1707</v>
      </c>
      <c r="CA24" s="553" t="s">
        <v>1816</v>
      </c>
      <c r="CB24" s="553" t="s">
        <v>1755</v>
      </c>
      <c r="CC24" s="553" t="s">
        <v>1536</v>
      </c>
      <c r="CD24" s="561">
        <v>655</v>
      </c>
      <c r="CE24" s="553">
        <v>78</v>
      </c>
      <c r="CG24" s="553" t="s">
        <v>587</v>
      </c>
      <c r="CL24" s="553" t="s">
        <v>1886</v>
      </c>
      <c r="CM24" s="553" t="s">
        <v>587</v>
      </c>
      <c r="CN24" s="553" t="s">
        <v>587</v>
      </c>
      <c r="CP24" s="553">
        <v>0</v>
      </c>
      <c r="CQ24" s="553">
        <v>2</v>
      </c>
      <c r="CR24" s="553">
        <v>0</v>
      </c>
      <c r="CS24" s="553">
        <v>0</v>
      </c>
      <c r="CU24" s="553">
        <v>2</v>
      </c>
      <c r="CV24" s="553">
        <v>2</v>
      </c>
      <c r="CW24" s="553">
        <v>0</v>
      </c>
      <c r="DB24" s="562">
        <v>2</v>
      </c>
      <c r="DC24" s="553">
        <v>2012</v>
      </c>
    </row>
    <row r="25" spans="2:107" ht="16.25" customHeight="1">
      <c r="B25" s="560"/>
      <c r="C25" s="560"/>
      <c r="D25" s="560"/>
      <c r="E25" s="560"/>
      <c r="F25" s="560"/>
      <c r="G25" s="560"/>
      <c r="L25" s="569" t="s">
        <v>584</v>
      </c>
      <c r="M25" s="569"/>
      <c r="N25" s="570" t="s">
        <v>584</v>
      </c>
      <c r="O25" s="569" t="s">
        <v>122</v>
      </c>
      <c r="P25" s="569"/>
      <c r="Q25" s="569"/>
      <c r="W25" s="560"/>
      <c r="X25" s="560"/>
      <c r="AA25" s="553"/>
      <c r="AD25" s="569" t="s">
        <v>586</v>
      </c>
      <c r="AP25" s="569"/>
      <c r="AQ25" s="569"/>
      <c r="AT25" s="560"/>
      <c r="AU25" s="560"/>
      <c r="AV25" s="560"/>
      <c r="BA25" s="571" t="d">
        <v>2012-06-21</v>
      </c>
      <c r="BC25" s="569" t="s">
        <v>585</v>
      </c>
      <c r="BD25" s="572">
        <v>3</v>
      </c>
      <c r="BE25" s="560"/>
      <c r="BF25" s="561">
        <v>1</v>
      </c>
      <c r="BG25" s="561">
        <v>2</v>
      </c>
      <c r="BH25" s="572">
        <v>0</v>
      </c>
      <c r="BI25" s="572">
        <v>1</v>
      </c>
      <c r="BJ25" s="573" t="s">
        <v>591</v>
      </c>
      <c r="BK25" s="569" t="s">
        <v>589</v>
      </c>
      <c r="BL25" s="553"/>
      <c r="BM25" s="560"/>
      <c r="BN25" s="560"/>
      <c r="BO25" s="560"/>
      <c r="BP25" s="569"/>
      <c r="BQ25" s="569"/>
      <c r="BS25" s="573">
        <v>4486235.74</v>
      </c>
      <c r="BT25" s="569" t="s">
        <v>1810</v>
      </c>
      <c r="BU25" s="569" t="s">
        <v>588</v>
      </c>
      <c r="BW25" s="553" t="s">
        <v>1708</v>
      </c>
      <c r="BY25" s="553" t="s">
        <v>1709</v>
      </c>
      <c r="CA25" s="553" t="s">
        <v>1815</v>
      </c>
      <c r="CB25" s="553" t="s">
        <v>1753</v>
      </c>
      <c r="CC25" s="569"/>
      <c r="CD25" s="561">
        <v>2</v>
      </c>
      <c r="CE25" s="572">
        <v>3</v>
      </c>
      <c r="CG25" s="553" t="s">
        <v>587</v>
      </c>
      <c r="CL25" s="553" t="s">
        <v>1887</v>
      </c>
      <c r="CM25" s="569" t="s">
        <v>587</v>
      </c>
      <c r="CN25" s="553" t="s">
        <v>587</v>
      </c>
      <c r="CO25" s="569"/>
      <c r="CP25" s="572">
        <v>1</v>
      </c>
      <c r="CQ25" s="572">
        <v>2</v>
      </c>
      <c r="CR25" s="572">
        <v>0</v>
      </c>
      <c r="CS25" s="572">
        <v>1</v>
      </c>
      <c r="CT25" s="572"/>
      <c r="CU25" s="572">
        <v>3</v>
      </c>
      <c r="CV25" s="572">
        <v>4</v>
      </c>
      <c r="CW25" s="553" t="s">
        <v>296</v>
      </c>
      <c r="DB25" s="562">
        <v>1</v>
      </c>
      <c r="DC25" s="553">
        <v>2012</v>
      </c>
    </row>
    <row r="26" spans="2:107" ht="16.25" customHeight="1">
      <c r="B26" s="560"/>
      <c r="C26" s="560"/>
      <c r="D26" s="560"/>
      <c r="E26" s="560"/>
      <c r="F26" s="560"/>
      <c r="G26" s="560"/>
      <c r="L26" s="569" t="s">
        <v>600</v>
      </c>
      <c r="M26" s="574"/>
      <c r="N26" s="575" t="s">
        <v>1771</v>
      </c>
      <c r="O26" s="569" t="s">
        <v>123</v>
      </c>
      <c r="P26" s="569"/>
      <c r="Q26" s="569"/>
      <c r="W26" s="560"/>
      <c r="X26" s="560"/>
      <c r="AA26" s="553"/>
      <c r="AD26" s="569" t="s">
        <v>1853</v>
      </c>
      <c r="AP26" s="569"/>
      <c r="AQ26" s="569"/>
      <c r="AT26" s="560"/>
      <c r="AU26" s="560"/>
      <c r="AV26" s="560"/>
      <c r="BA26" s="558" t="d">
        <v>2012-06-21</v>
      </c>
      <c r="BC26" s="569" t="s">
        <v>594</v>
      </c>
      <c r="BD26" s="572">
        <v>84</v>
      </c>
      <c r="BE26" s="569" t="s">
        <v>597</v>
      </c>
      <c r="BF26" s="561">
        <v>1</v>
      </c>
      <c r="BG26" s="561">
        <v>5</v>
      </c>
      <c r="BH26" s="572">
        <v>0</v>
      </c>
      <c r="BI26" s="572">
        <v>0</v>
      </c>
      <c r="BJ26" s="573" t="s">
        <v>603</v>
      </c>
      <c r="BK26" s="569" t="s">
        <v>589</v>
      </c>
      <c r="BL26" s="553"/>
      <c r="BM26" s="560"/>
      <c r="BN26" s="560"/>
      <c r="BO26" s="560"/>
      <c r="BP26" s="569"/>
      <c r="BQ26" s="569"/>
      <c r="BS26" s="573" t="s">
        <v>602</v>
      </c>
      <c r="BT26" s="560" t="s">
        <v>1810</v>
      </c>
      <c r="BU26" s="569" t="s">
        <v>588</v>
      </c>
      <c r="BW26" s="553" t="s">
        <v>1708</v>
      </c>
      <c r="BY26" s="553" t="s">
        <v>1709</v>
      </c>
      <c r="CA26" s="553" t="s">
        <v>1815</v>
      </c>
      <c r="CB26" s="553" t="s">
        <v>1753</v>
      </c>
      <c r="CC26" s="569"/>
      <c r="CD26" s="561">
        <v>5</v>
      </c>
      <c r="CE26" s="572">
        <v>84</v>
      </c>
      <c r="CG26" s="553" t="s">
        <v>587</v>
      </c>
      <c r="CL26" s="553" t="s">
        <v>1887</v>
      </c>
      <c r="CM26" s="569" t="s">
        <v>601</v>
      </c>
      <c r="CN26" s="553" t="s">
        <v>587</v>
      </c>
      <c r="CO26" s="569"/>
      <c r="CP26" s="572">
        <v>1</v>
      </c>
      <c r="CQ26" s="572">
        <v>5</v>
      </c>
      <c r="CR26" s="572">
        <v>0</v>
      </c>
      <c r="CS26" s="572">
        <v>2</v>
      </c>
      <c r="CT26" s="572"/>
      <c r="CU26" s="572">
        <v>6</v>
      </c>
      <c r="CV26" s="572">
        <v>8</v>
      </c>
      <c r="CW26" s="553" t="s">
        <v>296</v>
      </c>
      <c r="DB26" s="562">
        <v>1</v>
      </c>
      <c r="DC26" s="553">
        <v>2012</v>
      </c>
    </row>
    <row r="27" spans="2:107" ht="16.25" customHeight="1">
      <c r="B27" s="560"/>
      <c r="C27" s="560"/>
      <c r="D27" s="560"/>
      <c r="E27" s="560"/>
      <c r="F27" s="560"/>
      <c r="G27" s="560"/>
      <c r="L27" s="569" t="s">
        <v>604</v>
      </c>
      <c r="M27" s="574"/>
      <c r="N27" s="575" t="s">
        <v>1772</v>
      </c>
      <c r="O27" s="566" t="s">
        <v>124</v>
      </c>
      <c r="P27" s="567"/>
      <c r="Q27" s="569"/>
      <c r="W27" s="560"/>
      <c r="X27" s="560"/>
      <c r="AA27" s="553"/>
      <c r="AD27" s="569" t="s">
        <v>1854</v>
      </c>
      <c r="AP27" s="569"/>
      <c r="AQ27" s="569"/>
      <c r="AT27" s="560"/>
      <c r="AU27" s="560"/>
      <c r="AV27" s="560"/>
      <c r="BA27" s="558" t="d">
        <v>2012-06-21</v>
      </c>
      <c r="BC27" s="569" t="s">
        <v>594</v>
      </c>
      <c r="BD27" s="572">
        <v>83</v>
      </c>
      <c r="BE27" s="569" t="s">
        <v>597</v>
      </c>
      <c r="BF27" s="561">
        <v>0</v>
      </c>
      <c r="BG27" s="561">
        <v>1</v>
      </c>
      <c r="BH27" s="572">
        <v>0</v>
      </c>
      <c r="BI27" s="572">
        <v>0</v>
      </c>
      <c r="BJ27" s="573" t="s">
        <v>606</v>
      </c>
      <c r="BK27" s="569" t="s">
        <v>589</v>
      </c>
      <c r="BL27" s="553"/>
      <c r="BM27" s="560"/>
      <c r="BN27" s="560"/>
      <c r="BO27" s="560"/>
      <c r="BP27" s="569"/>
      <c r="BQ27" s="569"/>
      <c r="BS27" s="573" t="s">
        <v>605</v>
      </c>
      <c r="BT27" s="560" t="s">
        <v>1810</v>
      </c>
      <c r="BU27" s="569" t="s">
        <v>588</v>
      </c>
      <c r="BW27" s="553" t="s">
        <v>1708</v>
      </c>
      <c r="BY27" s="553" t="s">
        <v>1709</v>
      </c>
      <c r="CA27" s="553" t="s">
        <v>1815</v>
      </c>
      <c r="CB27" s="553" t="s">
        <v>1753</v>
      </c>
      <c r="CC27" s="569"/>
      <c r="CD27" s="561">
        <v>6</v>
      </c>
      <c r="CE27" s="572">
        <v>89</v>
      </c>
      <c r="CG27" s="553" t="s">
        <v>587</v>
      </c>
      <c r="CL27" s="553" t="s">
        <v>1887</v>
      </c>
      <c r="CM27" s="569" t="s">
        <v>587</v>
      </c>
      <c r="CN27" s="553" t="s">
        <v>587</v>
      </c>
      <c r="CO27" s="569"/>
      <c r="CP27" s="572">
        <v>0</v>
      </c>
      <c r="CQ27" s="572">
        <v>1</v>
      </c>
      <c r="CR27" s="572">
        <v>0</v>
      </c>
      <c r="CS27" s="572">
        <v>0</v>
      </c>
      <c r="CT27" s="572"/>
      <c r="CU27" s="572">
        <v>1</v>
      </c>
      <c r="CV27" s="572">
        <v>1</v>
      </c>
      <c r="CW27" s="553" t="s">
        <v>296</v>
      </c>
      <c r="DB27" s="562">
        <v>1</v>
      </c>
      <c r="DC27" s="553">
        <v>2012</v>
      </c>
    </row>
    <row r="28" spans="2:107" ht="16.25" customHeight="1">
      <c r="B28" s="560"/>
      <c r="C28" s="560"/>
      <c r="D28" s="560"/>
      <c r="E28" s="560"/>
      <c r="F28" s="560"/>
      <c r="G28" s="560"/>
      <c r="L28" s="569" t="s">
        <v>607</v>
      </c>
      <c r="M28" s="574"/>
      <c r="N28" s="575" t="s">
        <v>1773</v>
      </c>
      <c r="O28" s="566" t="s">
        <v>125</v>
      </c>
      <c r="P28" s="567"/>
      <c r="Q28" s="569"/>
      <c r="W28" s="560"/>
      <c r="X28" s="560"/>
      <c r="AA28" s="553"/>
      <c r="AD28" s="569"/>
      <c r="AP28" s="569"/>
      <c r="AQ28" s="569"/>
      <c r="AT28" s="560"/>
      <c r="AU28" s="560"/>
      <c r="AV28" s="560"/>
      <c r="BA28" s="558" t="d">
        <v>2012-06-21</v>
      </c>
      <c r="BC28" s="569" t="s">
        <v>594</v>
      </c>
      <c r="BD28" s="572">
        <v>23</v>
      </c>
      <c r="BE28" s="569" t="s">
        <v>597</v>
      </c>
      <c r="BF28" s="561">
        <v>0</v>
      </c>
      <c r="BG28" s="561">
        <v>2</v>
      </c>
      <c r="BH28" s="572">
        <v>0</v>
      </c>
      <c r="BI28" s="572">
        <v>0</v>
      </c>
      <c r="BJ28" s="573" t="s">
        <v>609</v>
      </c>
      <c r="BK28" s="569" t="s">
        <v>589</v>
      </c>
      <c r="BL28" s="553"/>
      <c r="BM28" s="560"/>
      <c r="BN28" s="560"/>
      <c r="BO28" s="560"/>
      <c r="BP28" s="569"/>
      <c r="BQ28" s="569"/>
      <c r="BS28" s="573" t="s">
        <v>608</v>
      </c>
      <c r="BT28" s="560" t="s">
        <v>1810</v>
      </c>
      <c r="BU28" s="569" t="s">
        <v>588</v>
      </c>
      <c r="BW28" s="553" t="s">
        <v>1708</v>
      </c>
      <c r="BY28" s="553" t="s">
        <v>1709</v>
      </c>
      <c r="CA28" s="553" t="s">
        <v>1815</v>
      </c>
      <c r="CB28" s="553" t="s">
        <v>1753</v>
      </c>
      <c r="CC28" s="569"/>
      <c r="CD28" s="561">
        <v>7</v>
      </c>
      <c r="CE28" s="572">
        <v>90</v>
      </c>
      <c r="CG28" s="553" t="s">
        <v>587</v>
      </c>
      <c r="CL28" s="553" t="s">
        <v>1887</v>
      </c>
      <c r="CM28" s="569" t="s">
        <v>587</v>
      </c>
      <c r="CN28" s="553" t="s">
        <v>587</v>
      </c>
      <c r="CO28" s="569"/>
      <c r="CP28" s="572">
        <v>0</v>
      </c>
      <c r="CQ28" s="572">
        <v>2</v>
      </c>
      <c r="CR28" s="572">
        <v>0</v>
      </c>
      <c r="CS28" s="572">
        <v>0</v>
      </c>
      <c r="CT28" s="572"/>
      <c r="CU28" s="572">
        <v>2</v>
      </c>
      <c r="CV28" s="572">
        <v>2</v>
      </c>
      <c r="CW28" s="553" t="s">
        <v>296</v>
      </c>
      <c r="DB28" s="562">
        <v>1</v>
      </c>
      <c r="DC28" s="553">
        <v>2012</v>
      </c>
    </row>
    <row r="29" spans="2:107" ht="16.25" customHeight="1">
      <c r="B29" s="560"/>
      <c r="C29" s="560"/>
      <c r="D29" s="560"/>
      <c r="E29" s="560"/>
      <c r="F29" s="560"/>
      <c r="G29" s="560"/>
      <c r="L29" s="569" t="s">
        <v>610</v>
      </c>
      <c r="M29" s="574"/>
      <c r="N29" s="575" t="s">
        <v>1774</v>
      </c>
      <c r="O29" s="566" t="s">
        <v>126</v>
      </c>
      <c r="P29" s="567"/>
      <c r="Q29" s="569"/>
      <c r="W29" s="560"/>
      <c r="X29" s="560"/>
      <c r="AA29" s="553"/>
      <c r="AD29" s="569"/>
      <c r="AP29" s="569"/>
      <c r="AQ29" s="569"/>
      <c r="AT29" s="560"/>
      <c r="AU29" s="560"/>
      <c r="AV29" s="560"/>
      <c r="BA29" s="558" t="d">
        <v>2012-06-21</v>
      </c>
      <c r="BC29" s="569" t="s">
        <v>594</v>
      </c>
      <c r="BD29" s="572">
        <v>6</v>
      </c>
      <c r="BE29" s="569" t="s">
        <v>611</v>
      </c>
      <c r="BF29" s="561">
        <v>1</v>
      </c>
      <c r="BG29" s="561">
        <v>2</v>
      </c>
      <c r="BH29" s="572">
        <v>0</v>
      </c>
      <c r="BI29" s="572">
        <v>0</v>
      </c>
      <c r="BJ29" s="573">
        <v>403421.69</v>
      </c>
      <c r="BK29" s="569" t="s">
        <v>589</v>
      </c>
      <c r="BL29" s="553"/>
      <c r="BM29" s="560"/>
      <c r="BN29" s="560"/>
      <c r="BO29" s="560"/>
      <c r="BP29" s="569" t="s">
        <v>464</v>
      </c>
      <c r="BQ29" s="569"/>
      <c r="BS29" s="573">
        <v>4486147.59</v>
      </c>
      <c r="BT29" s="560" t="s">
        <v>1810</v>
      </c>
      <c r="BU29" s="569" t="s">
        <v>588</v>
      </c>
      <c r="BW29" s="553" t="s">
        <v>1708</v>
      </c>
      <c r="BY29" s="553" t="s">
        <v>1709</v>
      </c>
      <c r="CA29" s="553" t="s">
        <v>1815</v>
      </c>
      <c r="CB29" s="553" t="s">
        <v>1753</v>
      </c>
      <c r="CC29" s="569"/>
      <c r="CD29" s="561">
        <v>8</v>
      </c>
      <c r="CE29" s="572">
        <v>95</v>
      </c>
      <c r="CG29" s="553" t="s">
        <v>587</v>
      </c>
      <c r="CL29" s="553" t="s">
        <v>1887</v>
      </c>
      <c r="CM29" s="569" t="s">
        <v>587</v>
      </c>
      <c r="CN29" s="553" t="s">
        <v>587</v>
      </c>
      <c r="CO29" s="569"/>
      <c r="CP29" s="572">
        <v>1</v>
      </c>
      <c r="CQ29" s="572">
        <v>2</v>
      </c>
      <c r="CR29" s="572">
        <v>0</v>
      </c>
      <c r="CS29" s="572">
        <v>1</v>
      </c>
      <c r="CT29" s="572"/>
      <c r="CU29" s="572">
        <v>3</v>
      </c>
      <c r="CV29" s="572">
        <v>4</v>
      </c>
      <c r="CW29" s="553" t="s">
        <v>296</v>
      </c>
      <c r="DB29" s="562">
        <v>1</v>
      </c>
      <c r="DC29" s="553">
        <v>2012</v>
      </c>
    </row>
    <row r="30" spans="2:107" ht="16.25" customHeight="1">
      <c r="B30" s="560">
        <v>0</v>
      </c>
      <c r="C30" s="560">
        <v>0</v>
      </c>
      <c r="D30" s="560">
        <v>0</v>
      </c>
      <c r="E30" s="560">
        <v>85</v>
      </c>
      <c r="F30" s="560">
        <v>0</v>
      </c>
      <c r="G30" s="560">
        <v>0</v>
      </c>
      <c r="L30" s="569" t="s">
        <v>614</v>
      </c>
      <c r="M30" s="569" t="s">
        <v>620</v>
      </c>
      <c r="N30" s="575" t="s">
        <v>1775</v>
      </c>
      <c r="O30" s="569" t="s">
        <v>420</v>
      </c>
      <c r="P30" s="569"/>
      <c r="Q30" s="569"/>
      <c r="W30" s="560">
        <v>5</v>
      </c>
      <c r="X30" s="560">
        <v>0</v>
      </c>
      <c r="Y30" s="560">
        <v>0</v>
      </c>
      <c r="AA30" s="553"/>
      <c r="AD30" s="569"/>
      <c r="AP30" s="569"/>
      <c r="AQ30" s="569"/>
      <c r="AT30" s="560"/>
      <c r="AU30" s="560"/>
      <c r="AV30" s="560"/>
      <c r="BA30" s="558" t="d">
        <v>2012-06-21</v>
      </c>
      <c r="BC30" s="569" t="s">
        <v>585</v>
      </c>
      <c r="BD30" s="572">
        <v>9</v>
      </c>
      <c r="BE30" s="569" t="s">
        <v>615</v>
      </c>
      <c r="BF30" s="561">
        <v>0</v>
      </c>
      <c r="BG30" s="561">
        <v>1</v>
      </c>
      <c r="BH30" s="572">
        <v>0</v>
      </c>
      <c r="BI30" s="572">
        <v>0</v>
      </c>
      <c r="BJ30" s="573">
        <v>403384.32000000001</v>
      </c>
      <c r="BK30" s="569" t="s">
        <v>1857</v>
      </c>
      <c r="BL30" s="553"/>
      <c r="BM30" s="560">
        <v>60</v>
      </c>
      <c r="BN30" s="560">
        <v>51</v>
      </c>
      <c r="BO30" s="560">
        <v>49</v>
      </c>
      <c r="BP30" s="569"/>
      <c r="BQ30" s="569"/>
      <c r="BS30" s="573">
        <v>4486141.97</v>
      </c>
      <c r="BT30" s="560" t="s">
        <v>1810</v>
      </c>
      <c r="BU30" s="569" t="s">
        <v>588</v>
      </c>
      <c r="BW30" s="553" t="s">
        <v>1708</v>
      </c>
      <c r="BY30" s="553" t="s">
        <v>1710</v>
      </c>
      <c r="CA30" s="553" t="s">
        <v>1815</v>
      </c>
      <c r="CB30" s="553" t="s">
        <v>1754</v>
      </c>
      <c r="CC30" s="569" t="s">
        <v>597</v>
      </c>
      <c r="CD30" s="561">
        <v>10</v>
      </c>
      <c r="CE30" s="572">
        <v>1</v>
      </c>
      <c r="CG30" s="553" t="s">
        <v>587</v>
      </c>
      <c r="CL30" s="553" t="s">
        <v>1887</v>
      </c>
      <c r="CM30" s="569" t="s">
        <v>587</v>
      </c>
      <c r="CN30" s="567" t="s">
        <v>587</v>
      </c>
      <c r="CO30" s="569"/>
      <c r="CP30" s="569">
        <v>0</v>
      </c>
      <c r="CQ30" s="569">
        <v>1</v>
      </c>
      <c r="CR30" s="569">
        <v>0</v>
      </c>
      <c r="CS30" s="569">
        <v>2</v>
      </c>
      <c r="CT30" s="569"/>
      <c r="CU30" s="569">
        <v>1</v>
      </c>
      <c r="CV30" s="569">
        <v>3</v>
      </c>
      <c r="CW30" s="553" t="s">
        <v>296</v>
      </c>
      <c r="DB30" s="562">
        <v>2</v>
      </c>
      <c r="DC30" s="553">
        <v>2012</v>
      </c>
    </row>
    <row r="31" spans="2:107" ht="16.25" customHeight="1">
      <c r="B31" s="553">
        <v>40</v>
      </c>
      <c r="C31" s="553">
        <v>0</v>
      </c>
      <c r="D31" s="553">
        <v>29</v>
      </c>
      <c r="E31" s="553">
        <v>59</v>
      </c>
      <c r="F31" s="553">
        <v>92</v>
      </c>
      <c r="G31" s="553">
        <v>31</v>
      </c>
      <c r="L31" s="569" t="s">
        <v>624</v>
      </c>
      <c r="M31" s="569" t="s">
        <v>620</v>
      </c>
      <c r="N31" s="575" t="s">
        <v>1773</v>
      </c>
      <c r="O31" s="569" t="s">
        <v>421</v>
      </c>
      <c r="P31" s="569"/>
      <c r="Q31" s="569"/>
      <c r="W31" s="553">
        <v>5</v>
      </c>
      <c r="X31" s="553">
        <v>5</v>
      </c>
      <c r="Y31" s="553">
        <v>5</v>
      </c>
      <c r="AA31" s="553"/>
      <c r="AQ31" s="569"/>
      <c r="BA31" s="558" t="d">
        <v>2012-06-21</v>
      </c>
      <c r="BC31" s="553" t="s">
        <v>585</v>
      </c>
      <c r="BD31" s="553">
        <v>15</v>
      </c>
      <c r="BE31" s="553" t="s">
        <v>595</v>
      </c>
      <c r="BF31" s="553">
        <v>0</v>
      </c>
      <c r="BG31" s="553">
        <v>3</v>
      </c>
      <c r="BH31" s="553">
        <v>0</v>
      </c>
      <c r="BI31" s="553">
        <v>0</v>
      </c>
      <c r="BJ31" s="559">
        <v>403387.74</v>
      </c>
      <c r="BK31" s="569" t="s">
        <v>1857</v>
      </c>
      <c r="BL31" s="553"/>
      <c r="BM31" s="553">
        <v>67</v>
      </c>
      <c r="BN31" s="553">
        <v>67</v>
      </c>
      <c r="BO31" s="553">
        <v>66</v>
      </c>
      <c r="BP31" s="569"/>
      <c r="BQ31" s="569"/>
      <c r="BS31" s="559">
        <v>4486135.3499999996</v>
      </c>
      <c r="BT31" s="560" t="s">
        <v>1810</v>
      </c>
      <c r="BU31" s="569" t="s">
        <v>588</v>
      </c>
      <c r="BW31" s="553" t="s">
        <v>1708</v>
      </c>
      <c r="BY31" s="553" t="s">
        <v>1710</v>
      </c>
      <c r="CA31" s="553" t="s">
        <v>1815</v>
      </c>
      <c r="CB31" s="553" t="s">
        <v>1754</v>
      </c>
      <c r="CD31" s="561">
        <v>14</v>
      </c>
      <c r="CE31" s="553">
        <v>3.5</v>
      </c>
      <c r="CG31" s="553" t="s">
        <v>587</v>
      </c>
      <c r="CL31" s="553" t="s">
        <v>1887</v>
      </c>
      <c r="CM31" s="553" t="s">
        <v>587</v>
      </c>
      <c r="CN31" s="567" t="s">
        <v>587</v>
      </c>
      <c r="CP31" s="553">
        <v>0</v>
      </c>
      <c r="CQ31" s="553">
        <v>3</v>
      </c>
      <c r="CR31" s="553">
        <v>0</v>
      </c>
      <c r="CS31" s="553">
        <v>0</v>
      </c>
      <c r="CU31" s="553">
        <v>3</v>
      </c>
      <c r="CV31" s="553">
        <v>3</v>
      </c>
      <c r="CW31" s="553" t="s">
        <v>296</v>
      </c>
      <c r="DB31" s="562">
        <v>2</v>
      </c>
      <c r="DC31" s="553">
        <v>2012</v>
      </c>
    </row>
    <row r="32" spans="2:107" ht="16.25" customHeight="1">
      <c r="B32" s="553">
        <v>45</v>
      </c>
      <c r="E32" s="553">
        <v>65</v>
      </c>
      <c r="L32" s="569" t="s">
        <v>627</v>
      </c>
      <c r="M32" s="569" t="s">
        <v>620</v>
      </c>
      <c r="N32" s="575" t="s">
        <v>545</v>
      </c>
      <c r="O32" s="569" t="s">
        <v>422</v>
      </c>
      <c r="P32" s="569"/>
      <c r="Q32" s="569"/>
      <c r="W32" s="553">
        <v>4</v>
      </c>
      <c r="Y32" s="553"/>
      <c r="AA32" s="553"/>
      <c r="AQ32" s="569"/>
      <c r="BA32" s="558" t="d">
        <v>2012-06-21</v>
      </c>
      <c r="BC32" s="553" t="s">
        <v>585</v>
      </c>
      <c r="BD32" s="553">
        <v>23</v>
      </c>
      <c r="BE32" s="553" t="s">
        <v>595</v>
      </c>
      <c r="BF32" s="553">
        <v>0</v>
      </c>
      <c r="BG32" s="553">
        <v>2</v>
      </c>
      <c r="BH32" s="553">
        <v>0</v>
      </c>
      <c r="BI32" s="553">
        <v>0</v>
      </c>
      <c r="BJ32" s="559">
        <v>403396.13</v>
      </c>
      <c r="BK32" s="569" t="s">
        <v>1857</v>
      </c>
      <c r="BL32" s="553"/>
      <c r="BM32" s="553">
        <v>58</v>
      </c>
      <c r="BP32" s="569"/>
      <c r="BQ32" s="569"/>
      <c r="BS32" s="559">
        <v>4486128.51</v>
      </c>
      <c r="BT32" s="560" t="s">
        <v>1810</v>
      </c>
      <c r="BU32" s="569" t="s">
        <v>588</v>
      </c>
      <c r="BW32" s="553" t="s">
        <v>1708</v>
      </c>
      <c r="BY32" s="553" t="s">
        <v>1710</v>
      </c>
      <c r="CA32" s="553" t="s">
        <v>1815</v>
      </c>
      <c r="CB32" s="553" t="s">
        <v>1754</v>
      </c>
      <c r="CD32" s="561">
        <v>17</v>
      </c>
      <c r="CE32" s="553">
        <v>6.8</v>
      </c>
      <c r="CG32" s="553" t="s">
        <v>587</v>
      </c>
      <c r="CL32" s="553" t="s">
        <v>1887</v>
      </c>
      <c r="CM32" s="553" t="s">
        <v>587</v>
      </c>
      <c r="CN32" s="567" t="s">
        <v>587</v>
      </c>
      <c r="CP32" s="553">
        <v>0</v>
      </c>
      <c r="CQ32" s="553">
        <v>1</v>
      </c>
      <c r="CR32" s="553">
        <v>0</v>
      </c>
      <c r="CS32" s="553">
        <v>0</v>
      </c>
      <c r="CU32" s="553">
        <v>1</v>
      </c>
      <c r="CV32" s="553">
        <v>1</v>
      </c>
      <c r="CW32" s="553" t="s">
        <v>296</v>
      </c>
      <c r="DB32" s="562">
        <v>2</v>
      </c>
      <c r="DC32" s="553">
        <v>2012</v>
      </c>
    </row>
    <row r="33" spans="2:107" ht="16.25" customHeight="1">
      <c r="B33" s="553">
        <v>17</v>
      </c>
      <c r="C33" s="553">
        <v>24</v>
      </c>
      <c r="D33" s="553">
        <v>46</v>
      </c>
      <c r="E33" s="553">
        <v>125</v>
      </c>
      <c r="F33" s="553">
        <v>53</v>
      </c>
      <c r="G33" s="553">
        <v>83</v>
      </c>
      <c r="L33" s="569" t="s">
        <v>630</v>
      </c>
      <c r="M33" s="569" t="s">
        <v>620</v>
      </c>
      <c r="N33" s="575" t="s">
        <v>1776</v>
      </c>
      <c r="O33" s="569" t="s">
        <v>431</v>
      </c>
      <c r="P33" s="569"/>
      <c r="Q33" s="569"/>
      <c r="W33" s="553">
        <v>4</v>
      </c>
      <c r="X33" s="553">
        <v>4</v>
      </c>
      <c r="Y33" s="553">
        <v>4</v>
      </c>
      <c r="AA33" s="553"/>
      <c r="AQ33" s="569"/>
      <c r="BA33" s="558" t="d">
        <v>2012-06-21</v>
      </c>
      <c r="BC33" s="553" t="s">
        <v>585</v>
      </c>
      <c r="BD33" s="553">
        <v>22</v>
      </c>
      <c r="BE33" s="553" t="s">
        <v>595</v>
      </c>
      <c r="BF33" s="553">
        <v>0</v>
      </c>
      <c r="BG33" s="553">
        <v>2</v>
      </c>
      <c r="BH33" s="553">
        <v>0</v>
      </c>
      <c r="BI33" s="553">
        <v>0</v>
      </c>
      <c r="BJ33" s="559">
        <v>403395.09</v>
      </c>
      <c r="BK33" s="569" t="s">
        <v>1857</v>
      </c>
      <c r="BL33" s="553"/>
      <c r="BM33" s="553">
        <v>65</v>
      </c>
      <c r="BN33" s="553">
        <v>64</v>
      </c>
      <c r="BO33" s="553">
        <v>62</v>
      </c>
      <c r="BP33" s="569"/>
      <c r="BQ33" s="569"/>
      <c r="BS33" s="559">
        <v>4486127.0599999996</v>
      </c>
      <c r="BT33" s="560" t="s">
        <v>1810</v>
      </c>
      <c r="BU33" s="569" t="s">
        <v>588</v>
      </c>
      <c r="BW33" s="553" t="s">
        <v>1708</v>
      </c>
      <c r="BY33" s="553" t="s">
        <v>1710</v>
      </c>
      <c r="CA33" s="553" t="s">
        <v>1815</v>
      </c>
      <c r="CB33" s="553" t="s">
        <v>1754</v>
      </c>
      <c r="CD33" s="561">
        <v>20</v>
      </c>
      <c r="CE33" s="553">
        <v>8.5</v>
      </c>
      <c r="CG33" s="553" t="s">
        <v>587</v>
      </c>
      <c r="CL33" s="553" t="s">
        <v>1887</v>
      </c>
      <c r="CM33" s="553" t="s">
        <v>587</v>
      </c>
      <c r="CN33" s="567" t="s">
        <v>587</v>
      </c>
      <c r="CP33" s="553">
        <v>0</v>
      </c>
      <c r="CQ33" s="553">
        <v>3</v>
      </c>
      <c r="CR33" s="553">
        <v>0</v>
      </c>
      <c r="CS33" s="553">
        <v>0</v>
      </c>
      <c r="CU33" s="553">
        <v>3</v>
      </c>
      <c r="CV33" s="553">
        <v>3</v>
      </c>
      <c r="CW33" s="553" t="s">
        <v>296</v>
      </c>
      <c r="DB33" s="562">
        <v>2</v>
      </c>
      <c r="DC33" s="553">
        <v>2012</v>
      </c>
    </row>
    <row r="34" spans="2:107" ht="16.25" customHeight="1">
      <c r="B34" s="553">
        <v>25</v>
      </c>
      <c r="E34" s="553">
        <v>29</v>
      </c>
      <c r="L34" s="569" t="s">
        <v>631</v>
      </c>
      <c r="M34" s="569" t="s">
        <v>620</v>
      </c>
      <c r="N34" s="575" t="s">
        <v>467</v>
      </c>
      <c r="O34" s="569" t="s">
        <v>432</v>
      </c>
      <c r="P34" s="569"/>
      <c r="Q34" s="569"/>
      <c r="W34" s="553">
        <v>5</v>
      </c>
      <c r="Y34" s="553"/>
      <c r="AA34" s="553"/>
      <c r="AQ34" s="569"/>
      <c r="BA34" s="558" t="d">
        <v>2012-06-21</v>
      </c>
      <c r="BC34" s="553" t="s">
        <v>664</v>
      </c>
      <c r="BD34" s="553">
        <v>62</v>
      </c>
      <c r="BF34" s="553">
        <v>0</v>
      </c>
      <c r="BG34" s="553">
        <v>1</v>
      </c>
      <c r="BH34" s="553">
        <v>0</v>
      </c>
      <c r="BI34" s="553">
        <v>0</v>
      </c>
      <c r="BJ34" s="559">
        <v>403422.65</v>
      </c>
      <c r="BK34" s="569" t="s">
        <v>1857</v>
      </c>
      <c r="BL34" s="553"/>
      <c r="BM34" s="553">
        <v>63</v>
      </c>
      <c r="BP34" s="569"/>
      <c r="BQ34" s="569"/>
      <c r="BS34" s="559">
        <v>4486103.01</v>
      </c>
      <c r="BT34" s="560" t="s">
        <v>1810</v>
      </c>
      <c r="BU34" s="569" t="s">
        <v>588</v>
      </c>
      <c r="BW34" s="553" t="s">
        <v>1708</v>
      </c>
      <c r="BY34" s="553" t="s">
        <v>1710</v>
      </c>
      <c r="CA34" s="553" t="s">
        <v>1815</v>
      </c>
      <c r="CB34" s="553" t="s">
        <v>1754</v>
      </c>
      <c r="CD34" s="561">
        <v>21</v>
      </c>
      <c r="CE34" s="553">
        <v>16</v>
      </c>
      <c r="CG34" s="553" t="s">
        <v>587</v>
      </c>
      <c r="CL34" s="553" t="s">
        <v>1887</v>
      </c>
      <c r="CM34" s="553" t="s">
        <v>587</v>
      </c>
      <c r="CN34" s="567" t="s">
        <v>587</v>
      </c>
      <c r="CP34" s="553">
        <v>0</v>
      </c>
      <c r="CQ34" s="553">
        <v>1</v>
      </c>
      <c r="CR34" s="553">
        <v>0</v>
      </c>
      <c r="CS34" s="553">
        <v>0</v>
      </c>
      <c r="CU34" s="553">
        <v>1</v>
      </c>
      <c r="CV34" s="553">
        <v>1</v>
      </c>
      <c r="CW34" s="553" t="s">
        <v>296</v>
      </c>
      <c r="DB34" s="562">
        <v>2</v>
      </c>
      <c r="DC34" s="553">
        <v>2012</v>
      </c>
    </row>
    <row r="35" spans="2:107" ht="16.25" customHeight="1">
      <c r="B35" s="553">
        <v>37</v>
      </c>
      <c r="C35" s="553">
        <v>20</v>
      </c>
      <c r="D35" s="553">
        <v>18</v>
      </c>
      <c r="E35" s="553">
        <v>75</v>
      </c>
      <c r="F35" s="553">
        <v>77</v>
      </c>
      <c r="G35" s="553">
        <v>75</v>
      </c>
      <c r="L35" s="569" t="s">
        <v>632</v>
      </c>
      <c r="M35" s="569" t="s">
        <v>620</v>
      </c>
      <c r="N35" s="575" t="s">
        <v>468</v>
      </c>
      <c r="O35" s="569" t="s">
        <v>433</v>
      </c>
      <c r="P35" s="569"/>
      <c r="Q35" s="569"/>
      <c r="W35" s="553">
        <v>4</v>
      </c>
      <c r="X35" s="553">
        <v>4</v>
      </c>
      <c r="Y35" s="553">
        <v>4</v>
      </c>
      <c r="AA35" s="553"/>
      <c r="AQ35" s="569"/>
      <c r="BA35" s="558" t="d">
        <v>2012-06-21</v>
      </c>
      <c r="BC35" s="553" t="s">
        <v>664</v>
      </c>
      <c r="BD35" s="553">
        <v>62</v>
      </c>
      <c r="BF35" s="553">
        <v>0</v>
      </c>
      <c r="BG35" s="553">
        <v>5</v>
      </c>
      <c r="BH35" s="553">
        <v>0</v>
      </c>
      <c r="BI35" s="553">
        <v>0</v>
      </c>
      <c r="BJ35" s="559">
        <v>403419.86</v>
      </c>
      <c r="BK35" s="569" t="s">
        <v>1857</v>
      </c>
      <c r="BL35" s="553"/>
      <c r="BM35" s="553">
        <v>60</v>
      </c>
      <c r="BN35" s="553">
        <v>59</v>
      </c>
      <c r="BO35" s="553">
        <v>58</v>
      </c>
      <c r="BP35" s="569"/>
      <c r="BQ35" s="569"/>
      <c r="BS35" s="559">
        <v>4486098.75</v>
      </c>
      <c r="BT35" s="560" t="s">
        <v>1810</v>
      </c>
      <c r="BU35" s="569" t="s">
        <v>588</v>
      </c>
      <c r="BW35" s="553" t="s">
        <v>1708</v>
      </c>
      <c r="BY35" s="553" t="s">
        <v>1710</v>
      </c>
      <c r="CA35" s="553" t="s">
        <v>1815</v>
      </c>
      <c r="CB35" s="553" t="s">
        <v>1754</v>
      </c>
      <c r="CD35" s="561">
        <v>22</v>
      </c>
      <c r="CE35" s="553">
        <v>20</v>
      </c>
      <c r="CG35" s="553" t="s">
        <v>587</v>
      </c>
      <c r="CL35" s="553" t="s">
        <v>1887</v>
      </c>
      <c r="CM35" s="553" t="s">
        <v>587</v>
      </c>
      <c r="CN35" s="567" t="s">
        <v>587</v>
      </c>
      <c r="CP35" s="553">
        <v>0</v>
      </c>
      <c r="CQ35" s="553">
        <v>4</v>
      </c>
      <c r="CR35" s="553">
        <v>0</v>
      </c>
      <c r="CS35" s="553">
        <v>0</v>
      </c>
      <c r="CU35" s="553">
        <v>4</v>
      </c>
      <c r="CV35" s="553">
        <v>4</v>
      </c>
      <c r="CW35" s="553" t="s">
        <v>296</v>
      </c>
      <c r="DB35" s="562">
        <v>2</v>
      </c>
      <c r="DC35" s="553">
        <v>2012</v>
      </c>
    </row>
    <row r="36" spans="2:107" ht="16.25" customHeight="1">
      <c r="B36" s="553">
        <v>0</v>
      </c>
      <c r="C36" s="553">
        <v>0</v>
      </c>
      <c r="D36" s="553">
        <v>0</v>
      </c>
      <c r="E36" s="553">
        <v>12</v>
      </c>
      <c r="F36" s="553">
        <v>10</v>
      </c>
      <c r="G36" s="553">
        <v>0</v>
      </c>
      <c r="L36" s="569" t="s">
        <v>633</v>
      </c>
      <c r="M36" s="569" t="s">
        <v>620</v>
      </c>
      <c r="N36" s="575" t="s">
        <v>1777</v>
      </c>
      <c r="O36" s="569" t="s">
        <v>434</v>
      </c>
      <c r="P36" s="569"/>
      <c r="Q36" s="569"/>
      <c r="W36" s="553" t="s">
        <v>664</v>
      </c>
      <c r="X36" s="553" t="s">
        <v>664</v>
      </c>
      <c r="Y36" s="553">
        <v>0</v>
      </c>
      <c r="AA36" s="553"/>
      <c r="AQ36" s="569"/>
      <c r="BA36" s="558" t="d">
        <v>2012-06-21</v>
      </c>
      <c r="BC36" s="553" t="s">
        <v>664</v>
      </c>
      <c r="BD36" s="553">
        <v>22</v>
      </c>
      <c r="BF36" s="553">
        <v>0</v>
      </c>
      <c r="BG36" s="553">
        <v>1</v>
      </c>
      <c r="BH36" s="553">
        <v>0</v>
      </c>
      <c r="BI36" s="553">
        <v>0</v>
      </c>
      <c r="BJ36" s="559">
        <v>403386.58</v>
      </c>
      <c r="BK36" s="569" t="s">
        <v>1857</v>
      </c>
      <c r="BL36" s="553"/>
      <c r="BM36" s="553">
        <v>45</v>
      </c>
      <c r="BN36" s="553">
        <v>44</v>
      </c>
      <c r="BO36" s="553">
        <v>43</v>
      </c>
      <c r="BP36" s="569"/>
      <c r="BQ36" s="569"/>
      <c r="BS36" s="559">
        <v>4486122.22</v>
      </c>
      <c r="BT36" s="560" t="s">
        <v>1810</v>
      </c>
      <c r="BU36" s="569" t="s">
        <v>588</v>
      </c>
      <c r="BW36" s="553" t="s">
        <v>1708</v>
      </c>
      <c r="BY36" s="553" t="s">
        <v>1710</v>
      </c>
      <c r="CA36" s="553" t="s">
        <v>1815</v>
      </c>
      <c r="CB36" s="553" t="s">
        <v>1754</v>
      </c>
      <c r="CD36" s="561">
        <v>23</v>
      </c>
      <c r="CE36" s="553">
        <v>22</v>
      </c>
      <c r="CG36" s="553" t="s">
        <v>587</v>
      </c>
      <c r="CL36" s="553" t="s">
        <v>1887</v>
      </c>
      <c r="CM36" s="553" t="s">
        <v>587</v>
      </c>
      <c r="CN36" s="567" t="s">
        <v>587</v>
      </c>
      <c r="CP36" s="553">
        <v>0</v>
      </c>
      <c r="CQ36" s="553">
        <v>2</v>
      </c>
      <c r="CR36" s="553">
        <v>0</v>
      </c>
      <c r="CS36" s="553">
        <v>1</v>
      </c>
      <c r="CU36" s="553">
        <v>2</v>
      </c>
      <c r="CV36" s="553">
        <v>3</v>
      </c>
      <c r="CW36" s="553" t="s">
        <v>296</v>
      </c>
      <c r="DB36" s="562">
        <v>2</v>
      </c>
      <c r="DC36" s="553">
        <v>2012</v>
      </c>
    </row>
    <row r="37" spans="2:107" ht="16.25" customHeight="1">
      <c r="B37" s="553">
        <v>29</v>
      </c>
      <c r="E37" s="553">
        <v>90</v>
      </c>
      <c r="L37" s="569" t="s">
        <v>662</v>
      </c>
      <c r="M37" s="569" t="s">
        <v>620</v>
      </c>
      <c r="N37" s="575" t="s">
        <v>469</v>
      </c>
      <c r="O37" s="569" t="s">
        <v>435</v>
      </c>
      <c r="P37" s="569"/>
      <c r="Q37" s="569"/>
      <c r="W37" s="553">
        <v>5</v>
      </c>
      <c r="Y37" s="553"/>
      <c r="AA37" s="553"/>
      <c r="AQ37" s="569"/>
      <c r="BA37" s="558" t="d">
        <v>2012-06-21</v>
      </c>
      <c r="BC37" s="553" t="s">
        <v>585</v>
      </c>
      <c r="BD37" s="553">
        <v>60</v>
      </c>
      <c r="BF37" s="576" t="s">
        <v>664</v>
      </c>
      <c r="BG37" s="576" t="s">
        <v>664</v>
      </c>
      <c r="BH37" s="576" t="s">
        <v>664</v>
      </c>
      <c r="BI37" s="576" t="s">
        <v>664</v>
      </c>
      <c r="BJ37" s="559">
        <v>403405.62</v>
      </c>
      <c r="BK37" s="569" t="s">
        <v>1857</v>
      </c>
      <c r="BL37" s="553"/>
      <c r="BM37" s="553">
        <v>65</v>
      </c>
      <c r="BP37" s="569"/>
      <c r="BQ37" s="569"/>
      <c r="BS37" s="559">
        <v>4486068.79</v>
      </c>
      <c r="BT37" s="560" t="s">
        <v>1810</v>
      </c>
      <c r="BU37" s="569" t="s">
        <v>588</v>
      </c>
      <c r="BW37" s="553" t="s">
        <v>1708</v>
      </c>
      <c r="BY37" s="553" t="s">
        <v>1710</v>
      </c>
      <c r="CA37" s="553" t="s">
        <v>1815</v>
      </c>
      <c r="CB37" s="553" t="s">
        <v>1754</v>
      </c>
      <c r="CD37" s="561">
        <v>52</v>
      </c>
      <c r="CE37" s="553">
        <v>60</v>
      </c>
      <c r="CG37" s="553" t="s">
        <v>587</v>
      </c>
      <c r="CL37" s="553" t="s">
        <v>1887</v>
      </c>
      <c r="CM37" s="553" t="s">
        <v>587</v>
      </c>
      <c r="CN37" s="567" t="s">
        <v>587</v>
      </c>
      <c r="CP37" s="553">
        <v>0</v>
      </c>
      <c r="CQ37" s="553">
        <v>1</v>
      </c>
      <c r="CR37" s="553">
        <v>0</v>
      </c>
      <c r="CS37" s="553">
        <v>0</v>
      </c>
      <c r="CU37" s="553">
        <v>1</v>
      </c>
      <c r="CV37" s="553">
        <v>1</v>
      </c>
      <c r="CW37" s="553" t="s">
        <v>296</v>
      </c>
      <c r="DB37" s="562">
        <v>2</v>
      </c>
      <c r="DC37" s="553">
        <v>2012</v>
      </c>
    </row>
    <row r="38" spans="2:107" ht="16.25" customHeight="1">
      <c r="B38" s="553">
        <v>8</v>
      </c>
      <c r="C38" s="553">
        <v>4</v>
      </c>
      <c r="D38" s="553">
        <v>0</v>
      </c>
      <c r="E38" s="553">
        <v>80</v>
      </c>
      <c r="F38" s="553">
        <v>43</v>
      </c>
      <c r="G38" s="553">
        <v>59</v>
      </c>
      <c r="L38" s="569" t="s">
        <v>663</v>
      </c>
      <c r="M38" s="569" t="s">
        <v>620</v>
      </c>
      <c r="N38" s="575" t="s">
        <v>470</v>
      </c>
      <c r="O38" s="569" t="s">
        <v>436</v>
      </c>
      <c r="P38" s="569"/>
      <c r="Q38" s="569"/>
      <c r="W38" s="553">
        <v>5</v>
      </c>
      <c r="X38" s="553">
        <v>5</v>
      </c>
      <c r="Y38" s="553">
        <v>5</v>
      </c>
      <c r="AA38" s="553"/>
      <c r="AQ38" s="569"/>
      <c r="BA38" s="558" t="d">
        <v>2012-06-21</v>
      </c>
      <c r="BC38" s="553" t="s">
        <v>585</v>
      </c>
      <c r="BD38" s="553">
        <v>60</v>
      </c>
      <c r="BF38" s="576" t="s">
        <v>664</v>
      </c>
      <c r="BG38" s="576" t="s">
        <v>664</v>
      </c>
      <c r="BH38" s="576" t="s">
        <v>664</v>
      </c>
      <c r="BI38" s="576" t="s">
        <v>664</v>
      </c>
      <c r="BJ38" s="559">
        <v>403405.57</v>
      </c>
      <c r="BK38" s="569" t="s">
        <v>1857</v>
      </c>
      <c r="BL38" s="553"/>
      <c r="BM38" s="553">
        <v>66</v>
      </c>
      <c r="BN38" s="553">
        <v>63</v>
      </c>
      <c r="BO38" s="553">
        <v>62</v>
      </c>
      <c r="BP38" s="569"/>
      <c r="BQ38" s="569"/>
      <c r="BS38" s="559">
        <v>4486067.2699999996</v>
      </c>
      <c r="BT38" s="560" t="s">
        <v>1810</v>
      </c>
      <c r="BU38" s="569" t="s">
        <v>588</v>
      </c>
      <c r="BW38" s="553" t="s">
        <v>1708</v>
      </c>
      <c r="BY38" s="553" t="s">
        <v>1710</v>
      </c>
      <c r="CA38" s="553" t="s">
        <v>1815</v>
      </c>
      <c r="CB38" s="553" t="s">
        <v>1754</v>
      </c>
      <c r="CD38" s="561">
        <v>53</v>
      </c>
      <c r="CE38" s="553">
        <v>60</v>
      </c>
      <c r="CG38" s="553" t="s">
        <v>587</v>
      </c>
      <c r="CL38" s="553" t="s">
        <v>1887</v>
      </c>
      <c r="CM38" s="553" t="s">
        <v>587</v>
      </c>
      <c r="CN38" s="567" t="s">
        <v>587</v>
      </c>
      <c r="CP38" s="553">
        <v>0</v>
      </c>
      <c r="CQ38" s="553">
        <v>6</v>
      </c>
      <c r="CR38" s="553">
        <v>0</v>
      </c>
      <c r="CS38" s="553">
        <v>0</v>
      </c>
      <c r="CU38" s="553">
        <v>6</v>
      </c>
      <c r="CV38" s="553">
        <v>6</v>
      </c>
      <c r="CW38" s="553" t="s">
        <v>296</v>
      </c>
      <c r="DB38" s="562">
        <v>2</v>
      </c>
      <c r="DC38" s="553">
        <v>2012</v>
      </c>
    </row>
    <row r="39" spans="2:107" ht="16.25" customHeight="1">
      <c r="B39" s="553">
        <v>12</v>
      </c>
      <c r="C39" s="553">
        <v>1</v>
      </c>
      <c r="D39" s="553">
        <v>0</v>
      </c>
      <c r="E39" s="553">
        <v>130</v>
      </c>
      <c r="F39" s="553">
        <v>140</v>
      </c>
      <c r="G39" s="553">
        <v>74</v>
      </c>
      <c r="L39" s="553" t="s">
        <v>680</v>
      </c>
      <c r="M39" s="553"/>
      <c r="N39" s="554" t="s">
        <v>1778</v>
      </c>
      <c r="O39" s="566" t="s">
        <v>127</v>
      </c>
      <c r="P39" s="567"/>
      <c r="W39" s="553">
        <v>5</v>
      </c>
      <c r="X39" s="553">
        <v>5</v>
      </c>
      <c r="Y39" s="553">
        <v>5</v>
      </c>
      <c r="AA39" s="553"/>
      <c r="BA39" s="558" t="d">
        <v>2012-06-21</v>
      </c>
      <c r="BC39" s="553" t="s">
        <v>691</v>
      </c>
      <c r="BD39" s="553">
        <v>2</v>
      </c>
      <c r="BE39" s="553" t="s">
        <v>690</v>
      </c>
      <c r="BF39" s="553">
        <v>0</v>
      </c>
      <c r="BG39" s="553">
        <v>4</v>
      </c>
      <c r="BH39" s="553">
        <v>0</v>
      </c>
      <c r="BI39" s="553">
        <v>0</v>
      </c>
      <c r="BJ39" s="559">
        <v>403166.57</v>
      </c>
      <c r="BK39" s="553" t="s">
        <v>692</v>
      </c>
      <c r="BL39" s="553"/>
      <c r="BM39" s="553">
        <v>70</v>
      </c>
      <c r="BN39" s="553">
        <v>67</v>
      </c>
      <c r="BO39" s="553">
        <v>67</v>
      </c>
      <c r="BS39" s="559">
        <v>4485958.63</v>
      </c>
      <c r="BT39" s="560" t="s">
        <v>1810</v>
      </c>
      <c r="BU39" s="553" t="s">
        <v>588</v>
      </c>
      <c r="BW39" s="553" t="s">
        <v>1708</v>
      </c>
      <c r="BY39" s="553" t="s">
        <v>1711</v>
      </c>
      <c r="CA39" s="553" t="s">
        <v>1788</v>
      </c>
      <c r="CB39" s="553" t="s">
        <v>1756</v>
      </c>
      <c r="CC39" s="553" t="s">
        <v>592</v>
      </c>
      <c r="CD39" s="561">
        <v>67</v>
      </c>
      <c r="CE39" s="553">
        <v>46</v>
      </c>
      <c r="CG39" s="553" t="s">
        <v>587</v>
      </c>
      <c r="CL39" s="553" t="s">
        <v>1887</v>
      </c>
      <c r="CM39" s="553" t="s">
        <v>587</v>
      </c>
      <c r="CN39" s="567" t="s">
        <v>587</v>
      </c>
      <c r="CP39" s="553">
        <v>0</v>
      </c>
      <c r="CQ39" s="553">
        <v>4</v>
      </c>
      <c r="CR39" s="553">
        <v>0</v>
      </c>
      <c r="CS39" s="553">
        <v>0</v>
      </c>
      <c r="CU39" s="553">
        <v>4</v>
      </c>
      <c r="CV39" s="553">
        <v>4</v>
      </c>
      <c r="CW39" s="553" t="s">
        <v>296</v>
      </c>
      <c r="DB39" s="562">
        <v>1</v>
      </c>
      <c r="DC39" s="553">
        <v>2012</v>
      </c>
    </row>
    <row r="40" spans="2:107" ht="16.25" customHeight="1">
      <c r="B40" s="553">
        <v>70</v>
      </c>
      <c r="C40" s="553">
        <v>159</v>
      </c>
      <c r="E40" s="553">
        <v>70</v>
      </c>
      <c r="F40" s="553">
        <v>27</v>
      </c>
      <c r="L40" s="553" t="s">
        <v>681</v>
      </c>
      <c r="M40" s="553"/>
      <c r="N40" s="554" t="s">
        <v>1775</v>
      </c>
      <c r="O40" s="566" t="s">
        <v>128</v>
      </c>
      <c r="P40" s="567"/>
      <c r="W40" s="553">
        <v>3</v>
      </c>
      <c r="X40" s="553">
        <v>2</v>
      </c>
      <c r="Y40" s="553"/>
      <c r="AA40" s="553"/>
      <c r="BA40" s="558" t="d">
        <v>2012-06-21</v>
      </c>
      <c r="BC40" s="553" t="s">
        <v>691</v>
      </c>
      <c r="BD40" s="553">
        <v>9</v>
      </c>
      <c r="BF40" s="553">
        <v>2</v>
      </c>
      <c r="BG40" s="553">
        <v>2</v>
      </c>
      <c r="BH40" s="553">
        <v>0</v>
      </c>
      <c r="BI40" s="553">
        <v>0</v>
      </c>
      <c r="BJ40" s="559">
        <v>403180.53</v>
      </c>
      <c r="BK40" s="553" t="s">
        <v>692</v>
      </c>
      <c r="BL40" s="553"/>
      <c r="BM40" s="553">
        <v>69</v>
      </c>
      <c r="BN40" s="553">
        <v>64</v>
      </c>
      <c r="BS40" s="559">
        <v>4485959.8099999996</v>
      </c>
      <c r="BT40" s="560" t="s">
        <v>1810</v>
      </c>
      <c r="BU40" s="553" t="s">
        <v>588</v>
      </c>
      <c r="BW40" s="553" t="s">
        <v>1708</v>
      </c>
      <c r="BY40" s="553" t="s">
        <v>1711</v>
      </c>
      <c r="CA40" s="553" t="s">
        <v>1788</v>
      </c>
      <c r="CB40" s="553" t="s">
        <v>1756</v>
      </c>
      <c r="CC40" s="553" t="s">
        <v>592</v>
      </c>
      <c r="CD40" s="561">
        <v>68</v>
      </c>
      <c r="CE40" s="553">
        <v>53</v>
      </c>
      <c r="CG40" s="553" t="s">
        <v>587</v>
      </c>
      <c r="CL40" s="553" t="s">
        <v>1887</v>
      </c>
      <c r="CM40" s="553" t="s">
        <v>587</v>
      </c>
      <c r="CN40" s="567" t="s">
        <v>587</v>
      </c>
      <c r="CP40" s="553">
        <v>2</v>
      </c>
      <c r="CQ40" s="553">
        <v>2</v>
      </c>
      <c r="CR40" s="553">
        <v>0</v>
      </c>
      <c r="CS40" s="553">
        <v>0</v>
      </c>
      <c r="CU40" s="553">
        <v>4</v>
      </c>
      <c r="CV40" s="553">
        <v>4</v>
      </c>
      <c r="CW40" s="553" t="s">
        <v>296</v>
      </c>
      <c r="DB40" s="562">
        <v>1</v>
      </c>
      <c r="DC40" s="553">
        <v>2012</v>
      </c>
    </row>
    <row r="41" spans="2:107" ht="16.25" customHeight="1">
      <c r="B41" s="553">
        <v>10</v>
      </c>
      <c r="C41" s="553">
        <v>6</v>
      </c>
      <c r="D41" s="553">
        <v>16</v>
      </c>
      <c r="E41" s="553">
        <v>75</v>
      </c>
      <c r="F41" s="553">
        <v>90</v>
      </c>
      <c r="G41" s="553">
        <v>97</v>
      </c>
      <c r="L41" s="553" t="s">
        <v>685</v>
      </c>
      <c r="M41" s="553"/>
      <c r="N41" s="554" t="s">
        <v>1773</v>
      </c>
      <c r="O41" s="566" t="s">
        <v>129</v>
      </c>
      <c r="P41" s="567"/>
      <c r="W41" s="553">
        <v>5</v>
      </c>
      <c r="X41" s="553">
        <v>5</v>
      </c>
      <c r="Y41" s="553">
        <v>5</v>
      </c>
      <c r="AA41" s="553"/>
      <c r="BA41" s="558" t="d">
        <v>2012-06-21</v>
      </c>
      <c r="BC41" s="553" t="s">
        <v>705</v>
      </c>
      <c r="BD41" s="553">
        <v>0</v>
      </c>
      <c r="BE41" s="553" t="s">
        <v>615</v>
      </c>
      <c r="BF41" s="553">
        <v>0</v>
      </c>
      <c r="BG41" s="553">
        <v>13</v>
      </c>
      <c r="BH41" s="553">
        <v>0</v>
      </c>
      <c r="BI41" s="553">
        <v>0</v>
      </c>
      <c r="BJ41" s="559">
        <v>403173.07</v>
      </c>
      <c r="BK41" s="553" t="s">
        <v>692</v>
      </c>
      <c r="BL41" s="553"/>
      <c r="BM41" s="553">
        <v>60</v>
      </c>
      <c r="BN41" s="553">
        <v>56</v>
      </c>
      <c r="BO41" s="553">
        <v>54</v>
      </c>
      <c r="BS41" s="559">
        <v>4485949.97</v>
      </c>
      <c r="BT41" s="560" t="s">
        <v>1810</v>
      </c>
      <c r="BU41" s="553" t="s">
        <v>588</v>
      </c>
      <c r="BW41" s="553" t="s">
        <v>1708</v>
      </c>
      <c r="BY41" s="553" t="s">
        <v>1711</v>
      </c>
      <c r="CA41" s="553" t="s">
        <v>1788</v>
      </c>
      <c r="CB41" s="553" t="s">
        <v>1756</v>
      </c>
      <c r="CC41" s="553" t="s">
        <v>592</v>
      </c>
      <c r="CD41" s="561">
        <v>72</v>
      </c>
      <c r="CE41" s="553">
        <v>57</v>
      </c>
      <c r="CG41" s="553" t="s">
        <v>587</v>
      </c>
      <c r="CL41" s="553" t="s">
        <v>1887</v>
      </c>
      <c r="CM41" s="553" t="s">
        <v>587</v>
      </c>
      <c r="CN41" s="567" t="s">
        <v>587</v>
      </c>
      <c r="CP41" s="553">
        <v>0</v>
      </c>
      <c r="CQ41" s="553">
        <v>14</v>
      </c>
      <c r="CR41" s="553">
        <v>0</v>
      </c>
      <c r="CS41" s="553">
        <v>0</v>
      </c>
      <c r="CU41" s="553">
        <v>14</v>
      </c>
      <c r="CV41" s="553">
        <v>14</v>
      </c>
      <c r="CW41" s="553" t="s">
        <v>296</v>
      </c>
      <c r="DB41" s="562">
        <v>1</v>
      </c>
      <c r="DC41" s="553">
        <v>2012</v>
      </c>
    </row>
    <row r="42" spans="2:107" ht="16.25" customHeight="1">
      <c r="B42" s="553">
        <v>9</v>
      </c>
      <c r="C42" s="553">
        <v>0</v>
      </c>
      <c r="D42" s="553">
        <v>47</v>
      </c>
      <c r="E42" s="553">
        <v>142</v>
      </c>
      <c r="F42" s="553">
        <v>71</v>
      </c>
      <c r="G42" s="553">
        <v>80</v>
      </c>
      <c r="L42" s="553" t="s">
        <v>686</v>
      </c>
      <c r="M42" s="553"/>
      <c r="N42" s="554" t="s">
        <v>1774</v>
      </c>
      <c r="O42" s="566" t="s">
        <v>130</v>
      </c>
      <c r="P42" s="567"/>
      <c r="W42" s="553">
        <v>5</v>
      </c>
      <c r="X42" s="553">
        <v>5</v>
      </c>
      <c r="Y42" s="553">
        <v>4</v>
      </c>
      <c r="AA42" s="553"/>
      <c r="BA42" s="558" t="d">
        <v>2012-06-21</v>
      </c>
      <c r="BC42" s="553" t="s">
        <v>691</v>
      </c>
      <c r="BD42" s="553">
        <v>6</v>
      </c>
      <c r="BE42" s="553" t="s">
        <v>595</v>
      </c>
      <c r="BF42" s="553">
        <v>0</v>
      </c>
      <c r="BG42" s="553">
        <v>3</v>
      </c>
      <c r="BH42" s="553">
        <v>0</v>
      </c>
      <c r="BI42" s="553">
        <v>0</v>
      </c>
      <c r="BJ42" s="559">
        <v>403180.41</v>
      </c>
      <c r="BK42" s="553" t="s">
        <v>692</v>
      </c>
      <c r="BL42" s="553"/>
      <c r="BM42" s="553">
        <v>50</v>
      </c>
      <c r="BN42" s="553">
        <v>54</v>
      </c>
      <c r="BO42" s="553">
        <v>54</v>
      </c>
      <c r="BS42" s="559">
        <v>4485951.3</v>
      </c>
      <c r="BT42" s="560" t="s">
        <v>1810</v>
      </c>
      <c r="BU42" s="553" t="s">
        <v>588</v>
      </c>
      <c r="BW42" s="553" t="s">
        <v>1708</v>
      </c>
      <c r="BY42" s="553" t="s">
        <v>1711</v>
      </c>
      <c r="CA42" s="553" t="s">
        <v>1788</v>
      </c>
      <c r="CB42" s="553" t="s">
        <v>1756</v>
      </c>
      <c r="CC42" s="553" t="s">
        <v>592</v>
      </c>
      <c r="CD42" s="561">
        <v>73</v>
      </c>
      <c r="CE42" s="553">
        <v>54</v>
      </c>
      <c r="CG42" s="553" t="s">
        <v>587</v>
      </c>
      <c r="CL42" s="553" t="s">
        <v>1887</v>
      </c>
      <c r="CM42" s="553" t="s">
        <v>587</v>
      </c>
      <c r="CN42" s="567" t="s">
        <v>587</v>
      </c>
      <c r="CP42" s="553">
        <v>0</v>
      </c>
      <c r="CQ42" s="553">
        <v>3</v>
      </c>
      <c r="CR42" s="553">
        <v>0</v>
      </c>
      <c r="CS42" s="553">
        <v>0</v>
      </c>
      <c r="CU42" s="553">
        <v>3</v>
      </c>
      <c r="CV42" s="553">
        <v>3</v>
      </c>
      <c r="CW42" s="553" t="s">
        <v>296</v>
      </c>
      <c r="DB42" s="562">
        <v>1</v>
      </c>
      <c r="DC42" s="553">
        <v>2012</v>
      </c>
    </row>
    <row r="43" spans="2:107" ht="16.25" customHeight="1">
      <c r="B43" s="553">
        <v>45</v>
      </c>
      <c r="E43" s="553">
        <v>130</v>
      </c>
      <c r="L43" s="553" t="s">
        <v>1540</v>
      </c>
      <c r="M43" s="553"/>
      <c r="N43" s="554" t="s">
        <v>5</v>
      </c>
      <c r="O43" s="566" t="s">
        <v>131</v>
      </c>
      <c r="P43" s="567"/>
      <c r="W43" s="553">
        <v>4</v>
      </c>
      <c r="Y43" s="553"/>
      <c r="AA43" s="553"/>
      <c r="BA43" s="558" t="d">
        <v>2012-06-25</v>
      </c>
      <c r="BC43" s="553" t="s">
        <v>585</v>
      </c>
      <c r="BD43" s="553">
        <v>17</v>
      </c>
      <c r="BE43" s="553" t="s">
        <v>595</v>
      </c>
      <c r="BF43" s="553">
        <v>0</v>
      </c>
      <c r="BG43" s="553">
        <v>2</v>
      </c>
      <c r="BH43" s="553">
        <v>0</v>
      </c>
      <c r="BI43" s="553">
        <v>0</v>
      </c>
      <c r="BJ43" s="559">
        <v>403103.66</v>
      </c>
      <c r="BK43" s="553" t="s">
        <v>1553</v>
      </c>
      <c r="BL43" s="553"/>
      <c r="BM43" s="553">
        <v>65</v>
      </c>
      <c r="BS43" s="559">
        <v>4485917.82</v>
      </c>
      <c r="BT43" s="560" t="s">
        <v>1813</v>
      </c>
      <c r="BU43" s="553" t="s">
        <v>588</v>
      </c>
      <c r="BW43" s="553" t="s">
        <v>1708</v>
      </c>
      <c r="BY43" s="553" t="s">
        <v>1712</v>
      </c>
      <c r="CA43" s="553" t="s">
        <v>1788</v>
      </c>
      <c r="CB43" s="553" t="s">
        <v>1757</v>
      </c>
      <c r="CC43" s="553" t="s">
        <v>1554</v>
      </c>
      <c r="CD43" s="561">
        <v>660</v>
      </c>
      <c r="CE43" s="553">
        <v>4</v>
      </c>
      <c r="CG43" s="553" t="s">
        <v>587</v>
      </c>
      <c r="CL43" s="553" t="s">
        <v>1887</v>
      </c>
      <c r="CM43" s="553" t="s">
        <v>587</v>
      </c>
      <c r="CN43" s="567" t="s">
        <v>587</v>
      </c>
      <c r="CP43" s="553">
        <v>0</v>
      </c>
      <c r="CQ43" s="553">
        <v>1</v>
      </c>
      <c r="CR43" s="553">
        <v>0</v>
      </c>
      <c r="CS43" s="553">
        <v>0</v>
      </c>
      <c r="CU43" s="553">
        <v>1</v>
      </c>
      <c r="CV43" s="553">
        <v>1</v>
      </c>
      <c r="CW43" s="553" t="s">
        <v>296</v>
      </c>
      <c r="DB43" s="562">
        <v>2</v>
      </c>
      <c r="DC43" s="553">
        <v>2012</v>
      </c>
    </row>
    <row r="44" spans="2:107" ht="16.25" customHeight="1">
      <c r="B44" s="553">
        <v>50</v>
      </c>
      <c r="C44" s="553">
        <v>120</v>
      </c>
      <c r="E44" s="553">
        <v>100</v>
      </c>
      <c r="F44" s="553">
        <v>140</v>
      </c>
      <c r="L44" s="553" t="s">
        <v>1541</v>
      </c>
      <c r="M44" s="553"/>
      <c r="N44" s="554" t="s">
        <v>6</v>
      </c>
      <c r="O44" s="566" t="s">
        <v>132</v>
      </c>
      <c r="P44" s="567"/>
      <c r="W44" s="553">
        <v>4</v>
      </c>
      <c r="X44" s="553">
        <v>3</v>
      </c>
      <c r="Y44" s="553"/>
      <c r="AA44" s="553"/>
      <c r="BA44" s="558" t="d">
        <v>2012-06-25</v>
      </c>
      <c r="BC44" s="553" t="s">
        <v>594</v>
      </c>
      <c r="BD44" s="553">
        <v>107</v>
      </c>
      <c r="BE44" s="553" t="s">
        <v>1551</v>
      </c>
      <c r="BF44" s="553">
        <v>0</v>
      </c>
      <c r="BG44" s="553">
        <v>5</v>
      </c>
      <c r="BH44" s="553">
        <v>0</v>
      </c>
      <c r="BI44" s="553">
        <v>0</v>
      </c>
      <c r="BJ44" s="559">
        <v>402990.9</v>
      </c>
      <c r="BK44" s="553" t="s">
        <v>1553</v>
      </c>
      <c r="BL44" s="553"/>
      <c r="BM44" s="553">
        <v>70</v>
      </c>
      <c r="BN44" s="553">
        <v>68</v>
      </c>
      <c r="BS44" s="559">
        <v>4485865.97</v>
      </c>
      <c r="BT44" s="560" t="s">
        <v>1813</v>
      </c>
      <c r="BU44" s="553" t="s">
        <v>588</v>
      </c>
      <c r="BW44" s="553" t="s">
        <v>1708</v>
      </c>
      <c r="BY44" s="553" t="s">
        <v>1712</v>
      </c>
      <c r="CA44" s="553" t="s">
        <v>1788</v>
      </c>
      <c r="CB44" s="553" t="s">
        <v>1757</v>
      </c>
      <c r="CC44" s="553" t="s">
        <v>1555</v>
      </c>
      <c r="CD44" s="561">
        <v>661</v>
      </c>
      <c r="CE44" s="553">
        <v>6</v>
      </c>
      <c r="CG44" s="553" t="s">
        <v>587</v>
      </c>
      <c r="CL44" s="553" t="s">
        <v>1887</v>
      </c>
      <c r="CM44" s="553" t="s">
        <v>587</v>
      </c>
      <c r="CN44" s="567" t="s">
        <v>587</v>
      </c>
      <c r="CP44" s="553">
        <v>0</v>
      </c>
      <c r="CQ44" s="553">
        <v>2</v>
      </c>
      <c r="CR44" s="553">
        <v>0</v>
      </c>
      <c r="CS44" s="553">
        <v>0</v>
      </c>
      <c r="CU44" s="553">
        <v>2</v>
      </c>
      <c r="CV44" s="553">
        <v>2</v>
      </c>
      <c r="CW44" s="553" t="s">
        <v>296</v>
      </c>
      <c r="DB44" s="562">
        <v>2</v>
      </c>
      <c r="DC44" s="553">
        <v>2012</v>
      </c>
    </row>
    <row r="45" spans="2:107" ht="16.25" customHeight="1">
      <c r="B45" s="553">
        <v>18</v>
      </c>
      <c r="C45" s="553">
        <v>80</v>
      </c>
      <c r="D45" s="553">
        <v>60</v>
      </c>
      <c r="E45" s="553">
        <v>100</v>
      </c>
      <c r="F45" s="553">
        <v>55</v>
      </c>
      <c r="G45" s="553">
        <v>25</v>
      </c>
      <c r="L45" s="553" t="s">
        <v>1542</v>
      </c>
      <c r="M45" s="553"/>
      <c r="N45" s="554" t="s">
        <v>7</v>
      </c>
      <c r="O45" s="566" t="s">
        <v>133</v>
      </c>
      <c r="P45" s="567"/>
      <c r="W45" s="553">
        <v>5</v>
      </c>
      <c r="X45" s="553">
        <v>3</v>
      </c>
      <c r="Y45" s="553">
        <v>3</v>
      </c>
      <c r="AA45" s="553"/>
      <c r="BA45" s="558" t="d">
        <v>2012-06-25</v>
      </c>
      <c r="BC45" s="553" t="s">
        <v>594</v>
      </c>
      <c r="BD45" s="553">
        <v>117</v>
      </c>
      <c r="BE45" s="553" t="s">
        <v>1552</v>
      </c>
      <c r="BF45" s="553">
        <v>0</v>
      </c>
      <c r="BG45" s="553">
        <v>4</v>
      </c>
      <c r="BH45" s="553">
        <v>0</v>
      </c>
      <c r="BI45" s="553">
        <v>0</v>
      </c>
      <c r="BJ45" s="559">
        <v>402979.39</v>
      </c>
      <c r="BK45" s="553" t="s">
        <v>1553</v>
      </c>
      <c r="BL45" s="553"/>
      <c r="BM45" s="553">
        <v>72</v>
      </c>
      <c r="BN45" s="553">
        <v>61</v>
      </c>
      <c r="BO45" s="553">
        <v>52</v>
      </c>
      <c r="BS45" s="559">
        <v>4485858.55</v>
      </c>
      <c r="BT45" s="560" t="s">
        <v>1813</v>
      </c>
      <c r="BU45" s="553" t="s">
        <v>588</v>
      </c>
      <c r="BW45" s="553" t="s">
        <v>1708</v>
      </c>
      <c r="BY45" s="553" t="s">
        <v>1712</v>
      </c>
      <c r="CA45" s="553" t="s">
        <v>1788</v>
      </c>
      <c r="CB45" s="553" t="s">
        <v>1757</v>
      </c>
      <c r="CC45" s="553" t="s">
        <v>1556</v>
      </c>
      <c r="CD45" s="561">
        <v>662</v>
      </c>
      <c r="CE45" s="553">
        <v>6</v>
      </c>
      <c r="CG45" s="553" t="s">
        <v>587</v>
      </c>
      <c r="CL45" s="553" t="s">
        <v>1887</v>
      </c>
      <c r="CM45" s="553" t="s">
        <v>587</v>
      </c>
      <c r="CN45" s="567" t="s">
        <v>587</v>
      </c>
      <c r="CP45" s="553">
        <v>0</v>
      </c>
      <c r="CQ45" s="553">
        <v>3</v>
      </c>
      <c r="CR45" s="553">
        <v>0</v>
      </c>
      <c r="CS45" s="553">
        <v>0</v>
      </c>
      <c r="CU45" s="553">
        <v>3</v>
      </c>
      <c r="CV45" s="553">
        <v>3</v>
      </c>
      <c r="CW45" s="553" t="s">
        <v>296</v>
      </c>
      <c r="DB45" s="562">
        <v>2</v>
      </c>
      <c r="DC45" s="553">
        <v>2012</v>
      </c>
    </row>
    <row r="46" spans="2:107" ht="16.25" customHeight="1">
      <c r="B46" s="553">
        <v>0</v>
      </c>
      <c r="C46" s="553">
        <v>0</v>
      </c>
      <c r="D46" s="553">
        <v>0</v>
      </c>
      <c r="E46" s="553">
        <v>70</v>
      </c>
      <c r="F46" s="553">
        <v>60</v>
      </c>
      <c r="G46" s="553">
        <v>60</v>
      </c>
      <c r="L46" s="553" t="s">
        <v>1543</v>
      </c>
      <c r="M46" s="553"/>
      <c r="N46" s="554" t="s">
        <v>8</v>
      </c>
      <c r="O46" s="566" t="s">
        <v>134</v>
      </c>
      <c r="P46" s="567"/>
      <c r="W46" s="553">
        <v>5</v>
      </c>
      <c r="X46" s="553">
        <v>6</v>
      </c>
      <c r="Y46" s="553">
        <v>6</v>
      </c>
      <c r="AA46" s="553"/>
      <c r="BA46" s="558" t="d">
        <v>2012-06-25</v>
      </c>
      <c r="BC46" s="553" t="s">
        <v>594</v>
      </c>
      <c r="BD46" s="553">
        <v>131</v>
      </c>
      <c r="BE46" s="553" t="s">
        <v>1552</v>
      </c>
      <c r="BF46" s="553">
        <v>0</v>
      </c>
      <c r="BG46" s="553">
        <v>5</v>
      </c>
      <c r="BH46" s="553">
        <v>0</v>
      </c>
      <c r="BI46" s="553">
        <v>0</v>
      </c>
      <c r="BJ46" s="559">
        <v>402971.45</v>
      </c>
      <c r="BK46" s="553" t="s">
        <v>1553</v>
      </c>
      <c r="BL46" s="553"/>
      <c r="BM46" s="553">
        <v>76</v>
      </c>
      <c r="BN46" s="553">
        <v>75</v>
      </c>
      <c r="BO46" s="553">
        <v>72</v>
      </c>
      <c r="BS46" s="559">
        <v>4485856.76</v>
      </c>
      <c r="BT46" s="560" t="s">
        <v>1813</v>
      </c>
      <c r="BU46" s="553" t="s">
        <v>588</v>
      </c>
      <c r="BW46" s="553" t="s">
        <v>1708</v>
      </c>
      <c r="BY46" s="553" t="s">
        <v>1712</v>
      </c>
      <c r="CA46" s="553" t="s">
        <v>1788</v>
      </c>
      <c r="CB46" s="553" t="s">
        <v>1757</v>
      </c>
      <c r="CC46" s="553" t="s">
        <v>1557</v>
      </c>
      <c r="CD46" s="561">
        <v>663</v>
      </c>
      <c r="CE46" s="553">
        <v>6</v>
      </c>
      <c r="CG46" s="553" t="s">
        <v>587</v>
      </c>
      <c r="CL46" s="553" t="s">
        <v>1887</v>
      </c>
      <c r="CM46" s="553" t="s">
        <v>587</v>
      </c>
      <c r="CN46" s="567" t="s">
        <v>587</v>
      </c>
      <c r="CP46" s="553">
        <v>0</v>
      </c>
      <c r="CQ46" s="553">
        <v>3</v>
      </c>
      <c r="CR46" s="553">
        <v>0</v>
      </c>
      <c r="CS46" s="553">
        <v>1</v>
      </c>
      <c r="CU46" s="553">
        <v>3</v>
      </c>
      <c r="CV46" s="553">
        <v>4</v>
      </c>
      <c r="CW46" s="553" t="s">
        <v>296</v>
      </c>
      <c r="DB46" s="562">
        <v>2</v>
      </c>
      <c r="DC46" s="553">
        <v>2012</v>
      </c>
    </row>
    <row r="47" spans="2:107" ht="16.25" customHeight="1">
      <c r="B47" s="553">
        <v>0</v>
      </c>
      <c r="C47" s="553">
        <v>0</v>
      </c>
      <c r="D47" s="553">
        <v>0</v>
      </c>
      <c r="E47" s="553">
        <v>120</v>
      </c>
      <c r="F47" s="553">
        <v>80</v>
      </c>
      <c r="G47" s="553">
        <v>70</v>
      </c>
      <c r="L47" s="553" t="s">
        <v>1548</v>
      </c>
      <c r="M47" s="553"/>
      <c r="N47" s="554" t="s">
        <v>9</v>
      </c>
      <c r="O47" s="566" t="s">
        <v>135</v>
      </c>
      <c r="P47" s="567"/>
      <c r="W47" s="553">
        <v>5</v>
      </c>
      <c r="X47" s="553">
        <v>6</v>
      </c>
      <c r="Y47" s="553">
        <v>5</v>
      </c>
      <c r="AA47" s="553"/>
      <c r="BA47" s="558" t="d">
        <v>2012-06-25</v>
      </c>
      <c r="BC47" s="553" t="s">
        <v>594</v>
      </c>
      <c r="BD47" s="553">
        <v>6</v>
      </c>
      <c r="BE47" s="553" t="s">
        <v>811</v>
      </c>
      <c r="BF47" s="553">
        <v>0</v>
      </c>
      <c r="BG47" s="553">
        <v>3</v>
      </c>
      <c r="BH47" s="553">
        <v>0</v>
      </c>
      <c r="BI47" s="553">
        <v>0</v>
      </c>
      <c r="BJ47" s="559">
        <v>403125.61</v>
      </c>
      <c r="BK47" s="553" t="s">
        <v>1553</v>
      </c>
      <c r="BL47" s="553"/>
      <c r="BM47" s="553">
        <v>67</v>
      </c>
      <c r="BN47" s="553">
        <v>66</v>
      </c>
      <c r="BO47" s="553">
        <v>61</v>
      </c>
      <c r="BS47" s="559">
        <v>4485862.1500000004</v>
      </c>
      <c r="BT47" s="560" t="s">
        <v>1813</v>
      </c>
      <c r="BU47" s="553" t="s">
        <v>588</v>
      </c>
      <c r="BW47" s="553" t="s">
        <v>1708</v>
      </c>
      <c r="BY47" s="553" t="s">
        <v>1712</v>
      </c>
      <c r="CA47" s="553" t="s">
        <v>1788</v>
      </c>
      <c r="CB47" s="553" t="s">
        <v>1757</v>
      </c>
      <c r="CC47" s="553" t="s">
        <v>1558</v>
      </c>
      <c r="CD47" s="561">
        <v>668</v>
      </c>
      <c r="CE47" s="553">
        <v>62</v>
      </c>
      <c r="CG47" s="553" t="s">
        <v>587</v>
      </c>
      <c r="CL47" s="553" t="s">
        <v>1887</v>
      </c>
      <c r="CM47" s="553" t="s">
        <v>587</v>
      </c>
      <c r="CN47" s="567" t="s">
        <v>587</v>
      </c>
      <c r="CP47" s="553">
        <v>0</v>
      </c>
      <c r="CQ47" s="553">
        <v>3</v>
      </c>
      <c r="CR47" s="553">
        <v>1</v>
      </c>
      <c r="CS47" s="553">
        <v>0</v>
      </c>
      <c r="CU47" s="553">
        <v>4</v>
      </c>
      <c r="CV47" s="553">
        <v>4</v>
      </c>
      <c r="CW47" s="553" t="s">
        <v>296</v>
      </c>
      <c r="DB47" s="562">
        <v>2</v>
      </c>
      <c r="DC47" s="553">
        <v>2012</v>
      </c>
    </row>
    <row r="48" spans="2:107" ht="16.25" customHeight="1">
      <c r="B48" s="553">
        <v>25</v>
      </c>
      <c r="E48" s="553">
        <v>70</v>
      </c>
      <c r="L48" s="553" t="s">
        <v>1549</v>
      </c>
      <c r="M48" s="553"/>
      <c r="N48" s="554" t="s">
        <v>10</v>
      </c>
      <c r="O48" s="566" t="s">
        <v>136</v>
      </c>
      <c r="P48" s="567"/>
      <c r="W48" s="553">
        <v>3</v>
      </c>
      <c r="Y48" s="553"/>
      <c r="AA48" s="553"/>
      <c r="BA48" s="558" t="d">
        <v>2012-06-25</v>
      </c>
      <c r="BC48" s="553" t="s">
        <v>594</v>
      </c>
      <c r="BD48" s="553">
        <v>4</v>
      </c>
      <c r="BE48" s="553" t="s">
        <v>595</v>
      </c>
      <c r="BF48" s="553">
        <v>0</v>
      </c>
      <c r="BG48" s="553">
        <v>1</v>
      </c>
      <c r="BH48" s="553">
        <v>0</v>
      </c>
      <c r="BI48" s="553">
        <v>0</v>
      </c>
      <c r="BJ48" s="559">
        <v>403130.63</v>
      </c>
      <c r="BK48" s="553" t="s">
        <v>1553</v>
      </c>
      <c r="BL48" s="553"/>
      <c r="BM48" s="553">
        <v>56</v>
      </c>
      <c r="BS48" s="559">
        <v>4485859.45</v>
      </c>
      <c r="BT48" s="560" t="s">
        <v>1813</v>
      </c>
      <c r="BU48" s="553" t="s">
        <v>588</v>
      </c>
      <c r="BW48" s="553" t="s">
        <v>1708</v>
      </c>
      <c r="BY48" s="553" t="s">
        <v>1712</v>
      </c>
      <c r="CA48" s="553" t="s">
        <v>1788</v>
      </c>
      <c r="CB48" s="553" t="s">
        <v>1757</v>
      </c>
      <c r="CC48" s="553" t="s">
        <v>1559</v>
      </c>
      <c r="CD48" s="561">
        <v>669</v>
      </c>
      <c r="CE48" s="553">
        <v>67</v>
      </c>
      <c r="CG48" s="553" t="s">
        <v>587</v>
      </c>
      <c r="CL48" s="553" t="s">
        <v>1887</v>
      </c>
      <c r="CM48" s="553" t="s">
        <v>587</v>
      </c>
      <c r="CN48" s="567" t="s">
        <v>587</v>
      </c>
      <c r="CP48" s="553">
        <v>0</v>
      </c>
      <c r="CQ48" s="553">
        <v>1</v>
      </c>
      <c r="CR48" s="553">
        <v>0</v>
      </c>
      <c r="CS48" s="553">
        <v>0</v>
      </c>
      <c r="CU48" s="553">
        <v>1</v>
      </c>
      <c r="CV48" s="553">
        <v>1</v>
      </c>
      <c r="CW48" s="553" t="s">
        <v>296</v>
      </c>
      <c r="DB48" s="562">
        <v>2</v>
      </c>
      <c r="DC48" s="553">
        <v>2012</v>
      </c>
    </row>
    <row r="49" spans="2:107" ht="16.25" customHeight="1">
      <c r="B49" s="553">
        <v>7</v>
      </c>
      <c r="C49" s="553">
        <v>22</v>
      </c>
      <c r="D49" s="553">
        <v>8</v>
      </c>
      <c r="E49" s="553">
        <v>125</v>
      </c>
      <c r="F49" s="553">
        <v>130</v>
      </c>
      <c r="G49" s="553">
        <v>140</v>
      </c>
      <c r="L49" s="553" t="s">
        <v>710</v>
      </c>
      <c r="M49" s="553"/>
      <c r="N49" s="554" t="s">
        <v>1779</v>
      </c>
      <c r="O49" s="566" t="s">
        <v>137</v>
      </c>
      <c r="P49" s="567"/>
      <c r="W49" s="553">
        <v>6</v>
      </c>
      <c r="X49" s="553">
        <v>5</v>
      </c>
      <c r="Y49" s="553">
        <v>5</v>
      </c>
      <c r="AA49" s="553"/>
      <c r="BA49" s="558" t="d">
        <v>2012-06-25</v>
      </c>
      <c r="BC49" s="553" t="s">
        <v>585</v>
      </c>
      <c r="BD49" s="553">
        <v>41</v>
      </c>
      <c r="BF49" s="553">
        <v>0</v>
      </c>
      <c r="BG49" s="553">
        <v>5</v>
      </c>
      <c r="BH49" s="553">
        <v>0</v>
      </c>
      <c r="BI49" s="553">
        <v>0</v>
      </c>
      <c r="BJ49" s="559">
        <v>403002.65</v>
      </c>
      <c r="BK49" s="553" t="s">
        <v>708</v>
      </c>
      <c r="BL49" s="553"/>
      <c r="BM49" s="553">
        <v>74</v>
      </c>
      <c r="BN49" s="553">
        <v>72</v>
      </c>
      <c r="BO49" s="553">
        <v>72</v>
      </c>
      <c r="BS49" s="559">
        <v>4486207.6399999997</v>
      </c>
      <c r="BT49" s="560" t="s">
        <v>1811</v>
      </c>
      <c r="BU49" s="553" t="s">
        <v>707</v>
      </c>
      <c r="BW49" s="553" t="s">
        <v>1708</v>
      </c>
      <c r="BY49" s="553" t="s">
        <v>1713</v>
      </c>
      <c r="CA49" s="553" t="s">
        <v>1816</v>
      </c>
      <c r="CB49" s="553" t="s">
        <v>1758</v>
      </c>
      <c r="CC49" s="553" t="s">
        <v>592</v>
      </c>
      <c r="CD49" s="561">
        <v>77</v>
      </c>
      <c r="CE49" s="553">
        <v>6</v>
      </c>
      <c r="CG49" s="553" t="s">
        <v>587</v>
      </c>
      <c r="CL49" s="553" t="s">
        <v>1887</v>
      </c>
      <c r="CM49" s="553" t="s">
        <v>587</v>
      </c>
      <c r="CN49" s="567" t="s">
        <v>587</v>
      </c>
      <c r="CP49" s="553">
        <v>0</v>
      </c>
      <c r="CQ49" s="553">
        <v>5</v>
      </c>
      <c r="CR49" s="553">
        <v>0</v>
      </c>
      <c r="CS49" s="553">
        <v>0</v>
      </c>
      <c r="CU49" s="553">
        <v>5</v>
      </c>
      <c r="CV49" s="553">
        <v>5</v>
      </c>
      <c r="CW49" s="553" t="s">
        <v>296</v>
      </c>
      <c r="DB49" s="562">
        <v>1</v>
      </c>
      <c r="DC49" s="553">
        <v>2012</v>
      </c>
    </row>
    <row r="50" spans="2:107" ht="16.25" customHeight="1">
      <c r="B50" s="553">
        <v>75</v>
      </c>
      <c r="E50" s="553">
        <v>75</v>
      </c>
      <c r="L50" s="553" t="s">
        <v>711</v>
      </c>
      <c r="M50" s="553"/>
      <c r="N50" s="554" t="s">
        <v>1775</v>
      </c>
      <c r="O50" s="566" t="s">
        <v>138</v>
      </c>
      <c r="P50" s="567"/>
      <c r="W50" s="553">
        <v>4</v>
      </c>
      <c r="Y50" s="553"/>
      <c r="AA50" s="553"/>
      <c r="BA50" s="558" t="d">
        <v>2012-06-25</v>
      </c>
      <c r="BC50" s="553" t="s">
        <v>585</v>
      </c>
      <c r="BD50" s="553">
        <v>36</v>
      </c>
      <c r="BF50" s="553">
        <v>0</v>
      </c>
      <c r="BG50" s="553">
        <v>1</v>
      </c>
      <c r="BH50" s="553">
        <v>0</v>
      </c>
      <c r="BI50" s="553">
        <v>0</v>
      </c>
      <c r="BJ50" s="559">
        <v>403005.18</v>
      </c>
      <c r="BK50" s="553" t="s">
        <v>708</v>
      </c>
      <c r="BL50" s="553"/>
      <c r="BM50" s="553">
        <v>63</v>
      </c>
      <c r="BS50" s="559">
        <v>4486202.34</v>
      </c>
      <c r="BT50" s="560" t="s">
        <v>1811</v>
      </c>
      <c r="BU50" s="553" t="s">
        <v>707</v>
      </c>
      <c r="BW50" s="553" t="s">
        <v>1708</v>
      </c>
      <c r="BY50" s="553" t="s">
        <v>1713</v>
      </c>
      <c r="CA50" s="553" t="s">
        <v>1816</v>
      </c>
      <c r="CB50" s="553" t="s">
        <v>1758</v>
      </c>
      <c r="CC50" s="553" t="s">
        <v>592</v>
      </c>
      <c r="CD50" s="561">
        <v>78</v>
      </c>
      <c r="CE50" s="553">
        <v>12</v>
      </c>
      <c r="CG50" s="553" t="s">
        <v>587</v>
      </c>
      <c r="CL50" s="553" t="s">
        <v>1887</v>
      </c>
      <c r="CM50" s="553" t="s">
        <v>587</v>
      </c>
      <c r="CN50" s="567" t="s">
        <v>587</v>
      </c>
      <c r="CP50" s="553">
        <v>0</v>
      </c>
      <c r="CQ50" s="553">
        <v>1</v>
      </c>
      <c r="CR50" s="553">
        <v>0</v>
      </c>
      <c r="CS50" s="553">
        <v>0</v>
      </c>
      <c r="CU50" s="553">
        <v>1</v>
      </c>
      <c r="CV50" s="553">
        <v>1</v>
      </c>
      <c r="CW50" s="553" t="s">
        <v>296</v>
      </c>
      <c r="DB50" s="562">
        <v>1</v>
      </c>
      <c r="DC50" s="553">
        <v>2012</v>
      </c>
    </row>
    <row r="51" spans="2:107" ht="16.25" customHeight="1">
      <c r="B51" s="553">
        <v>124</v>
      </c>
      <c r="E51" s="553">
        <v>360</v>
      </c>
      <c r="L51" s="553" t="s">
        <v>712</v>
      </c>
      <c r="M51" s="553"/>
      <c r="N51" s="554" t="s">
        <v>1786</v>
      </c>
      <c r="O51" s="566" t="s">
        <v>139</v>
      </c>
      <c r="P51" s="567"/>
      <c r="W51" s="553">
        <v>5</v>
      </c>
      <c r="Y51" s="553"/>
      <c r="AA51" s="553"/>
      <c r="AR51" s="557"/>
      <c r="BA51" s="558" t="d">
        <v>2012-06-25</v>
      </c>
      <c r="BC51" s="553" t="s">
        <v>585</v>
      </c>
      <c r="BD51" s="553">
        <v>18</v>
      </c>
      <c r="BF51" s="553">
        <v>0</v>
      </c>
      <c r="BG51" s="553">
        <v>2</v>
      </c>
      <c r="BH51" s="553">
        <v>0</v>
      </c>
      <c r="BI51" s="553">
        <v>0</v>
      </c>
      <c r="BJ51" s="559">
        <v>402984.69</v>
      </c>
      <c r="BK51" s="553" t="s">
        <v>708</v>
      </c>
      <c r="BL51" s="553"/>
      <c r="BM51" s="553">
        <v>69</v>
      </c>
      <c r="BS51" s="559">
        <v>4486188.8899999997</v>
      </c>
      <c r="BT51" s="560" t="s">
        <v>1811</v>
      </c>
      <c r="BU51" s="553" t="s">
        <v>707</v>
      </c>
      <c r="BW51" s="553" t="s">
        <v>1708</v>
      </c>
      <c r="BY51" s="553" t="s">
        <v>1713</v>
      </c>
      <c r="CA51" s="553" t="s">
        <v>1816</v>
      </c>
      <c r="CB51" s="553" t="s">
        <v>1758</v>
      </c>
      <c r="CC51" s="553" t="s">
        <v>592</v>
      </c>
      <c r="CD51" s="561">
        <v>79</v>
      </c>
      <c r="CE51" s="553">
        <v>16</v>
      </c>
      <c r="CF51" s="557"/>
      <c r="CG51" s="553" t="s">
        <v>587</v>
      </c>
      <c r="CL51" s="553" t="s">
        <v>1887</v>
      </c>
      <c r="CM51" s="553" t="s">
        <v>587</v>
      </c>
      <c r="CN51" s="567" t="s">
        <v>587</v>
      </c>
      <c r="CP51" s="553">
        <v>0</v>
      </c>
      <c r="CQ51" s="553">
        <v>1</v>
      </c>
      <c r="CR51" s="553">
        <v>0</v>
      </c>
      <c r="CS51" s="553">
        <v>0</v>
      </c>
      <c r="CU51" s="553">
        <v>1</v>
      </c>
      <c r="CV51" s="553">
        <v>1</v>
      </c>
      <c r="CW51" s="553" t="s">
        <v>296</v>
      </c>
      <c r="DB51" s="562">
        <v>1</v>
      </c>
      <c r="DC51" s="553">
        <v>2012</v>
      </c>
    </row>
    <row r="52" spans="2:107" ht="16.25" customHeight="1">
      <c r="B52" s="553">
        <v>5</v>
      </c>
      <c r="C52" s="553">
        <v>35</v>
      </c>
      <c r="E52" s="553">
        <v>15</v>
      </c>
      <c r="F52" s="553">
        <v>5</v>
      </c>
      <c r="L52" s="553" t="s">
        <v>713</v>
      </c>
      <c r="M52" s="553"/>
      <c r="N52" s="554" t="s">
        <v>1771</v>
      </c>
      <c r="O52" s="566" t="s">
        <v>140</v>
      </c>
      <c r="P52" s="567"/>
      <c r="W52" s="553">
        <v>5</v>
      </c>
      <c r="X52" s="553">
        <v>4</v>
      </c>
      <c r="Y52" s="553"/>
      <c r="AA52" s="553"/>
      <c r="AR52" s="557"/>
      <c r="BA52" s="558" t="d">
        <v>2012-06-25</v>
      </c>
      <c r="BC52" s="553" t="s">
        <v>585</v>
      </c>
      <c r="BD52" s="553">
        <v>8</v>
      </c>
      <c r="BF52" s="553">
        <v>0</v>
      </c>
      <c r="BG52" s="553">
        <v>2</v>
      </c>
      <c r="BH52" s="553">
        <v>0</v>
      </c>
      <c r="BI52" s="553">
        <v>0</v>
      </c>
      <c r="BJ52" s="559">
        <v>402971.67</v>
      </c>
      <c r="BK52" s="553" t="s">
        <v>708</v>
      </c>
      <c r="BL52" s="553"/>
      <c r="BM52" s="553">
        <v>61</v>
      </c>
      <c r="BN52" s="553">
        <v>59</v>
      </c>
      <c r="BS52" s="559">
        <v>4486137.1100000003</v>
      </c>
      <c r="BT52" s="560" t="s">
        <v>1811</v>
      </c>
      <c r="BU52" s="553" t="s">
        <v>707</v>
      </c>
      <c r="BW52" s="553" t="s">
        <v>1708</v>
      </c>
      <c r="BY52" s="553" t="s">
        <v>1713</v>
      </c>
      <c r="CA52" s="553" t="s">
        <v>1816</v>
      </c>
      <c r="CB52" s="553" t="s">
        <v>1758</v>
      </c>
      <c r="CC52" s="553" t="s">
        <v>592</v>
      </c>
      <c r="CD52" s="561">
        <v>80</v>
      </c>
      <c r="CE52" s="553">
        <v>65</v>
      </c>
      <c r="CF52" s="557"/>
      <c r="CG52" s="553" t="s">
        <v>587</v>
      </c>
      <c r="CL52" s="553" t="s">
        <v>1887</v>
      </c>
      <c r="CM52" s="553" t="s">
        <v>587</v>
      </c>
      <c r="CN52" s="567" t="s">
        <v>587</v>
      </c>
      <c r="CP52" s="553">
        <v>0</v>
      </c>
      <c r="CQ52" s="553">
        <v>2</v>
      </c>
      <c r="CR52" s="553">
        <v>0</v>
      </c>
      <c r="CS52" s="553">
        <v>0</v>
      </c>
      <c r="CU52" s="553">
        <v>2</v>
      </c>
      <c r="CV52" s="553">
        <v>2</v>
      </c>
      <c r="CW52" s="553" t="s">
        <v>296</v>
      </c>
      <c r="DB52" s="562">
        <v>1</v>
      </c>
      <c r="DC52" s="553">
        <v>2012</v>
      </c>
    </row>
    <row r="53" spans="2:107" ht="16.25" customHeight="1">
      <c r="B53" s="553">
        <v>60</v>
      </c>
      <c r="C53" s="553">
        <v>60</v>
      </c>
      <c r="D53" s="553">
        <v>50</v>
      </c>
      <c r="E53" s="553">
        <v>100</v>
      </c>
      <c r="F53" s="553">
        <v>55</v>
      </c>
      <c r="G53" s="553">
        <v>0</v>
      </c>
      <c r="L53" s="553" t="s">
        <v>714</v>
      </c>
      <c r="M53" s="553"/>
      <c r="N53" s="554" t="s">
        <v>1772</v>
      </c>
      <c r="O53" s="566" t="s">
        <v>141</v>
      </c>
      <c r="P53" s="567"/>
      <c r="W53" s="553">
        <v>4</v>
      </c>
      <c r="X53" s="553">
        <v>4</v>
      </c>
      <c r="Y53" s="553">
        <v>1</v>
      </c>
      <c r="AA53" s="553"/>
      <c r="AR53" s="557"/>
      <c r="BA53" s="558" t="d">
        <v>2012-06-25</v>
      </c>
      <c r="BC53" s="553" t="s">
        <v>594</v>
      </c>
      <c r="BD53" s="553">
        <v>11</v>
      </c>
      <c r="BF53" s="553">
        <v>1</v>
      </c>
      <c r="BG53" s="553">
        <v>2</v>
      </c>
      <c r="BH53" s="553">
        <v>0</v>
      </c>
      <c r="BI53" s="553">
        <v>0</v>
      </c>
      <c r="BJ53" s="559">
        <v>402956.73</v>
      </c>
      <c r="BK53" s="553" t="s">
        <v>708</v>
      </c>
      <c r="BL53" s="553"/>
      <c r="BM53" s="553">
        <v>83</v>
      </c>
      <c r="BN53" s="553">
        <v>81</v>
      </c>
      <c r="BO53" s="553">
        <v>67</v>
      </c>
      <c r="BS53" s="559">
        <v>4486134.46</v>
      </c>
      <c r="BT53" s="560" t="s">
        <v>1811</v>
      </c>
      <c r="BU53" s="553" t="s">
        <v>707</v>
      </c>
      <c r="BW53" s="553" t="s">
        <v>1708</v>
      </c>
      <c r="BY53" s="553" t="s">
        <v>1713</v>
      </c>
      <c r="CA53" s="553" t="s">
        <v>1816</v>
      </c>
      <c r="CB53" s="553" t="s">
        <v>1758</v>
      </c>
      <c r="CC53" s="553" t="s">
        <v>592</v>
      </c>
      <c r="CD53" s="561">
        <v>81</v>
      </c>
      <c r="CE53" s="553">
        <v>68.5</v>
      </c>
      <c r="CF53" s="557"/>
      <c r="CG53" s="553" t="s">
        <v>587</v>
      </c>
      <c r="CL53" s="553" t="s">
        <v>1887</v>
      </c>
      <c r="CM53" s="553" t="s">
        <v>587</v>
      </c>
      <c r="CN53" s="567" t="s">
        <v>587</v>
      </c>
      <c r="CP53" s="553">
        <v>1</v>
      </c>
      <c r="CQ53" s="553">
        <v>2</v>
      </c>
      <c r="CR53" s="553">
        <v>0</v>
      </c>
      <c r="CS53" s="553">
        <v>0</v>
      </c>
      <c r="CU53" s="553">
        <v>3</v>
      </c>
      <c r="CV53" s="553">
        <v>3</v>
      </c>
      <c r="CW53" s="553" t="s">
        <v>296</v>
      </c>
      <c r="DB53" s="562">
        <v>1</v>
      </c>
      <c r="DC53" s="553">
        <v>2012</v>
      </c>
    </row>
    <row r="54" spans="2:107" ht="16.25" customHeight="1">
      <c r="B54" s="553">
        <v>55</v>
      </c>
      <c r="E54" s="553">
        <v>55</v>
      </c>
      <c r="L54" s="553" t="s">
        <v>715</v>
      </c>
      <c r="M54" s="553"/>
      <c r="N54" s="554" t="s">
        <v>1773</v>
      </c>
      <c r="O54" s="566" t="s">
        <v>142</v>
      </c>
      <c r="P54" s="567"/>
      <c r="W54" s="553">
        <v>4</v>
      </c>
      <c r="Y54" s="553"/>
      <c r="AA54" s="553"/>
      <c r="AR54" s="557"/>
      <c r="BA54" s="558" t="d">
        <v>2012-06-25</v>
      </c>
      <c r="BC54" s="553" t="s">
        <v>594</v>
      </c>
      <c r="BD54" s="553">
        <v>10</v>
      </c>
      <c r="BF54" s="553">
        <v>0</v>
      </c>
      <c r="BG54" s="553">
        <v>2</v>
      </c>
      <c r="BH54" s="553">
        <v>0</v>
      </c>
      <c r="BI54" s="553">
        <v>0</v>
      </c>
      <c r="BJ54" s="559">
        <v>402957.73</v>
      </c>
      <c r="BK54" s="553" t="s">
        <v>708</v>
      </c>
      <c r="BL54" s="553"/>
      <c r="BM54" s="553">
        <v>71</v>
      </c>
      <c r="BS54" s="559">
        <v>4486131.79</v>
      </c>
      <c r="BT54" s="560" t="s">
        <v>1811</v>
      </c>
      <c r="BU54" s="553" t="s">
        <v>707</v>
      </c>
      <c r="BW54" s="553" t="s">
        <v>1708</v>
      </c>
      <c r="BY54" s="553" t="s">
        <v>1713</v>
      </c>
      <c r="CA54" s="553" t="s">
        <v>1816</v>
      </c>
      <c r="CB54" s="553" t="s">
        <v>1758</v>
      </c>
      <c r="CC54" s="553" t="s">
        <v>592</v>
      </c>
      <c r="CD54" s="561">
        <v>82</v>
      </c>
      <c r="CE54" s="553">
        <v>71</v>
      </c>
      <c r="CF54" s="557"/>
      <c r="CG54" s="553" t="s">
        <v>587</v>
      </c>
      <c r="CL54" s="553" t="s">
        <v>1887</v>
      </c>
      <c r="CM54" s="553" t="s">
        <v>587</v>
      </c>
      <c r="CN54" s="567" t="s">
        <v>587</v>
      </c>
      <c r="CP54" s="553">
        <v>0</v>
      </c>
      <c r="CQ54" s="553">
        <v>1</v>
      </c>
      <c r="CR54" s="553">
        <v>0</v>
      </c>
      <c r="CS54" s="553">
        <v>0</v>
      </c>
      <c r="CU54" s="553">
        <v>1</v>
      </c>
      <c r="CV54" s="553">
        <v>1</v>
      </c>
      <c r="CW54" s="553" t="s">
        <v>296</v>
      </c>
      <c r="DB54" s="562">
        <v>1</v>
      </c>
      <c r="DC54" s="553">
        <v>2012</v>
      </c>
    </row>
    <row r="55" spans="2:107" ht="16.25" customHeight="1">
      <c r="B55" s="553">
        <v>5</v>
      </c>
      <c r="C55" s="553">
        <v>20</v>
      </c>
      <c r="D55" s="553">
        <v>20</v>
      </c>
      <c r="E55" s="553">
        <v>58</v>
      </c>
      <c r="F55" s="553">
        <v>60</v>
      </c>
      <c r="G55" s="553">
        <v>70</v>
      </c>
      <c r="L55" s="553" t="s">
        <v>716</v>
      </c>
      <c r="M55" s="553"/>
      <c r="N55" s="554" t="s">
        <v>406</v>
      </c>
      <c r="O55" s="566" t="s">
        <v>143</v>
      </c>
      <c r="P55" s="567"/>
      <c r="W55" s="553">
        <v>6</v>
      </c>
      <c r="X55" s="553">
        <v>5</v>
      </c>
      <c r="Y55" s="553">
        <v>4</v>
      </c>
      <c r="AA55" s="553"/>
      <c r="AR55" s="557"/>
      <c r="BA55" s="558" t="d">
        <v>2012-06-25</v>
      </c>
      <c r="BC55" s="553" t="s">
        <v>585</v>
      </c>
      <c r="BD55" s="553">
        <v>8</v>
      </c>
      <c r="BF55" s="553">
        <v>0</v>
      </c>
      <c r="BG55" s="553">
        <v>3</v>
      </c>
      <c r="BH55" s="553">
        <v>0</v>
      </c>
      <c r="BI55" s="553">
        <v>0</v>
      </c>
      <c r="BJ55" s="559">
        <v>402972.98</v>
      </c>
      <c r="BK55" s="553" t="s">
        <v>708</v>
      </c>
      <c r="BL55" s="553"/>
      <c r="BM55" s="553">
        <v>60</v>
      </c>
      <c r="BN55" s="553">
        <v>56</v>
      </c>
      <c r="BO55" s="553">
        <v>49</v>
      </c>
      <c r="BP55" s="553" t="s">
        <v>471</v>
      </c>
      <c r="BS55" s="559">
        <v>4486131.07</v>
      </c>
      <c r="BT55" s="560" t="s">
        <v>1811</v>
      </c>
      <c r="BU55" s="553" t="s">
        <v>707</v>
      </c>
      <c r="BW55" s="553" t="s">
        <v>1708</v>
      </c>
      <c r="BY55" s="553" t="s">
        <v>1713</v>
      </c>
      <c r="CA55" s="553" t="s">
        <v>1816</v>
      </c>
      <c r="CB55" s="553" t="s">
        <v>1758</v>
      </c>
      <c r="CC55" s="553" t="s">
        <v>592</v>
      </c>
      <c r="CD55" s="561">
        <v>83</v>
      </c>
      <c r="CE55" s="553">
        <v>71</v>
      </c>
      <c r="CF55" s="557"/>
      <c r="CG55" s="553" t="s">
        <v>587</v>
      </c>
      <c r="CL55" s="553" t="s">
        <v>1887</v>
      </c>
      <c r="CM55" s="553" t="s">
        <v>587</v>
      </c>
      <c r="CN55" s="567" t="s">
        <v>587</v>
      </c>
      <c r="CP55" s="553">
        <v>0</v>
      </c>
      <c r="CQ55" s="553">
        <v>3</v>
      </c>
      <c r="CR55" s="553">
        <v>0</v>
      </c>
      <c r="CS55" s="553">
        <v>0</v>
      </c>
      <c r="CU55" s="553">
        <v>3</v>
      </c>
      <c r="CV55" s="553">
        <v>3</v>
      </c>
      <c r="CW55" s="553" t="s">
        <v>296</v>
      </c>
      <c r="DB55" s="562">
        <v>1</v>
      </c>
      <c r="DC55" s="553">
        <v>2012</v>
      </c>
    </row>
    <row r="56" spans="2:107" ht="16.25" customHeight="1">
      <c r="B56" s="553">
        <v>25</v>
      </c>
      <c r="E56" s="553">
        <v>40</v>
      </c>
      <c r="L56" s="553" t="s">
        <v>717</v>
      </c>
      <c r="M56" s="553"/>
      <c r="N56" s="554" t="s">
        <v>1787</v>
      </c>
      <c r="O56" s="566" t="s">
        <v>144</v>
      </c>
      <c r="P56" s="567"/>
      <c r="W56" s="553">
        <v>4</v>
      </c>
      <c r="Y56" s="553"/>
      <c r="AA56" s="553"/>
      <c r="AR56" s="557"/>
      <c r="BA56" s="558" t="d">
        <v>2012-06-25</v>
      </c>
      <c r="BC56" s="553" t="s">
        <v>706</v>
      </c>
      <c r="BD56" s="553">
        <v>0</v>
      </c>
      <c r="BF56" s="553">
        <v>0</v>
      </c>
      <c r="BG56" s="553">
        <v>1</v>
      </c>
      <c r="BH56" s="553">
        <v>0</v>
      </c>
      <c r="BI56" s="553">
        <v>0</v>
      </c>
      <c r="BJ56" s="559">
        <v>402964.97</v>
      </c>
      <c r="BK56" s="553" t="s">
        <v>708</v>
      </c>
      <c r="BL56" s="553"/>
      <c r="BM56" s="553">
        <v>48</v>
      </c>
      <c r="BS56" s="559">
        <v>4486129.13</v>
      </c>
      <c r="BT56" s="560" t="s">
        <v>1811</v>
      </c>
      <c r="BU56" s="553" t="s">
        <v>707</v>
      </c>
      <c r="BW56" s="553" t="s">
        <v>1708</v>
      </c>
      <c r="BY56" s="553" t="s">
        <v>1713</v>
      </c>
      <c r="CA56" s="553" t="s">
        <v>1816</v>
      </c>
      <c r="CB56" s="553" t="s">
        <v>1758</v>
      </c>
      <c r="CC56" s="553" t="s">
        <v>592</v>
      </c>
      <c r="CD56" s="561">
        <v>84</v>
      </c>
      <c r="CE56" s="553">
        <v>73.400000000000006</v>
      </c>
      <c r="CF56" s="557"/>
      <c r="CG56" s="553" t="s">
        <v>587</v>
      </c>
      <c r="CL56" s="553" t="s">
        <v>1887</v>
      </c>
      <c r="CM56" s="553" t="s">
        <v>587</v>
      </c>
      <c r="CN56" s="567" t="s">
        <v>587</v>
      </c>
      <c r="CP56" s="553">
        <v>0</v>
      </c>
      <c r="CQ56" s="553">
        <v>1</v>
      </c>
      <c r="CR56" s="553">
        <v>0</v>
      </c>
      <c r="CS56" s="553">
        <v>0</v>
      </c>
      <c r="CU56" s="553">
        <v>1</v>
      </c>
      <c r="CV56" s="553">
        <v>1</v>
      </c>
      <c r="CW56" s="553" t="s">
        <v>296</v>
      </c>
      <c r="DB56" s="562">
        <v>1</v>
      </c>
      <c r="DC56" s="553">
        <v>2012</v>
      </c>
    </row>
    <row r="57" spans="2:107" ht="16.25" customHeight="1">
      <c r="B57" s="553">
        <v>35</v>
      </c>
      <c r="C57" s="553">
        <v>3</v>
      </c>
      <c r="D57" s="553">
        <v>0</v>
      </c>
      <c r="E57" s="553">
        <v>15</v>
      </c>
      <c r="F57" s="553">
        <v>60</v>
      </c>
      <c r="G57" s="553">
        <v>65</v>
      </c>
      <c r="L57" s="553" t="s">
        <v>718</v>
      </c>
      <c r="M57" s="553"/>
      <c r="N57" s="554" t="s">
        <v>407</v>
      </c>
      <c r="O57" s="566" t="s">
        <v>145</v>
      </c>
      <c r="P57" s="567"/>
      <c r="W57" s="553">
        <v>3</v>
      </c>
      <c r="X57" s="553">
        <v>4</v>
      </c>
      <c r="Y57" s="553">
        <v>4</v>
      </c>
      <c r="AA57" s="553"/>
      <c r="AR57" s="557"/>
      <c r="BA57" s="558" t="d">
        <v>2012-06-25</v>
      </c>
      <c r="BC57" s="553" t="s">
        <v>585</v>
      </c>
      <c r="BD57" s="553">
        <v>6</v>
      </c>
      <c r="BF57" s="553">
        <v>0</v>
      </c>
      <c r="BG57" s="553">
        <v>3</v>
      </c>
      <c r="BH57" s="553">
        <v>0</v>
      </c>
      <c r="BI57" s="553">
        <v>0</v>
      </c>
      <c r="BJ57" s="559">
        <v>402970.59</v>
      </c>
      <c r="BK57" s="553" t="s">
        <v>708</v>
      </c>
      <c r="BL57" s="553"/>
      <c r="BM57" s="553">
        <v>61</v>
      </c>
      <c r="BN57" s="553">
        <v>55</v>
      </c>
      <c r="BO57" s="553">
        <v>50</v>
      </c>
      <c r="BP57" s="553" t="s">
        <v>472</v>
      </c>
      <c r="BS57" s="559">
        <v>4486128.72</v>
      </c>
      <c r="BT57" s="560" t="s">
        <v>1811</v>
      </c>
      <c r="BU57" s="553" t="s">
        <v>707</v>
      </c>
      <c r="BW57" s="553" t="s">
        <v>1708</v>
      </c>
      <c r="BY57" s="553" t="s">
        <v>1713</v>
      </c>
      <c r="CA57" s="553" t="s">
        <v>1816</v>
      </c>
      <c r="CB57" s="553" t="s">
        <v>1758</v>
      </c>
      <c r="CC57" s="553" t="s">
        <v>592</v>
      </c>
      <c r="CD57" s="561">
        <v>85</v>
      </c>
      <c r="CE57" s="553">
        <v>73.400000000000006</v>
      </c>
      <c r="CF57" s="557"/>
      <c r="CG57" s="553" t="s">
        <v>587</v>
      </c>
      <c r="CL57" s="553" t="s">
        <v>1887</v>
      </c>
      <c r="CM57" s="553" t="s">
        <v>587</v>
      </c>
      <c r="CN57" s="567" t="s">
        <v>587</v>
      </c>
      <c r="CP57" s="553">
        <v>0</v>
      </c>
      <c r="CQ57" s="553">
        <v>3</v>
      </c>
      <c r="CR57" s="553">
        <v>0</v>
      </c>
      <c r="CS57" s="553">
        <v>0</v>
      </c>
      <c r="CU57" s="553">
        <v>3</v>
      </c>
      <c r="CV57" s="553">
        <v>3</v>
      </c>
      <c r="CW57" s="553" t="s">
        <v>296</v>
      </c>
      <c r="DB57" s="562">
        <v>1</v>
      </c>
      <c r="DC57" s="553">
        <v>2012</v>
      </c>
    </row>
    <row r="58" spans="2:107" ht="16.25" customHeight="1">
      <c r="B58" s="553">
        <v>45</v>
      </c>
      <c r="C58" s="553">
        <v>80</v>
      </c>
      <c r="D58" s="553">
        <v>80</v>
      </c>
      <c r="E58" s="553">
        <v>18</v>
      </c>
      <c r="F58" s="553">
        <v>0</v>
      </c>
      <c r="G58" s="553">
        <v>0</v>
      </c>
      <c r="L58" s="553" t="s">
        <v>709</v>
      </c>
      <c r="M58" s="553"/>
      <c r="N58" s="554" t="s">
        <v>709</v>
      </c>
      <c r="O58" s="566" t="s">
        <v>146</v>
      </c>
      <c r="P58" s="567"/>
      <c r="W58" s="553">
        <v>2</v>
      </c>
      <c r="X58" s="553">
        <v>1</v>
      </c>
      <c r="Y58" s="553">
        <v>1</v>
      </c>
      <c r="AA58" s="553"/>
      <c r="AD58" s="553" t="s">
        <v>409</v>
      </c>
      <c r="AP58" s="553" t="s">
        <v>410</v>
      </c>
      <c r="AR58" s="557"/>
      <c r="BA58" s="558" t="d">
        <v>2012-06-16</v>
      </c>
      <c r="BC58" s="553" t="s">
        <v>594</v>
      </c>
      <c r="BD58" s="553">
        <v>26</v>
      </c>
      <c r="BE58" s="553" t="s">
        <v>595</v>
      </c>
      <c r="BF58" s="553">
        <v>3</v>
      </c>
      <c r="BG58" s="553">
        <v>0</v>
      </c>
      <c r="BH58" s="553">
        <v>0</v>
      </c>
      <c r="BI58" s="553">
        <v>0</v>
      </c>
      <c r="BJ58" s="559">
        <v>402972.55</v>
      </c>
      <c r="BK58" s="553" t="s">
        <v>732</v>
      </c>
      <c r="BL58" s="553"/>
      <c r="BM58" s="553">
        <v>71</v>
      </c>
      <c r="BN58" s="553">
        <v>60</v>
      </c>
      <c r="BO58" s="553">
        <v>56</v>
      </c>
      <c r="BP58" s="553" t="s">
        <v>556</v>
      </c>
      <c r="BS58" s="559">
        <v>4486131.1399999997</v>
      </c>
      <c r="BT58" s="560" t="s">
        <v>1812</v>
      </c>
      <c r="BU58" s="553" t="s">
        <v>1765</v>
      </c>
      <c r="BW58" s="553" t="s">
        <v>1708</v>
      </c>
      <c r="BY58" s="553" t="s">
        <v>1714</v>
      </c>
      <c r="CA58" s="553" t="s">
        <v>1816</v>
      </c>
      <c r="CB58" s="553" t="s">
        <v>1755</v>
      </c>
      <c r="CC58" s="553" t="s">
        <v>734</v>
      </c>
      <c r="CD58" s="561">
        <v>89</v>
      </c>
      <c r="CE58" s="553">
        <v>20.5</v>
      </c>
      <c r="CF58" s="557"/>
      <c r="CG58" s="553" t="s">
        <v>587</v>
      </c>
      <c r="CL58" s="553" t="s">
        <v>1887</v>
      </c>
      <c r="CM58" s="553" t="s">
        <v>587</v>
      </c>
      <c r="CN58" s="567" t="s">
        <v>408</v>
      </c>
      <c r="CP58" s="553">
        <v>2</v>
      </c>
      <c r="CQ58" s="553">
        <v>1</v>
      </c>
      <c r="CR58" s="553">
        <v>0</v>
      </c>
      <c r="CS58" s="553">
        <v>0</v>
      </c>
      <c r="CU58" s="553">
        <v>3</v>
      </c>
      <c r="CV58" s="553">
        <v>3</v>
      </c>
      <c r="CW58" s="553" t="s">
        <v>296</v>
      </c>
      <c r="DB58" s="562">
        <v>2</v>
      </c>
      <c r="DC58" s="553">
        <v>2012</v>
      </c>
    </row>
    <row r="59" spans="2:107" ht="16.25" customHeight="1">
      <c r="B59" s="553">
        <v>160</v>
      </c>
      <c r="C59" s="553">
        <v>200</v>
      </c>
      <c r="D59" s="553">
        <v>230</v>
      </c>
      <c r="E59" s="553">
        <v>68</v>
      </c>
      <c r="F59" s="553">
        <v>74</v>
      </c>
      <c r="G59" s="553">
        <v>45</v>
      </c>
      <c r="L59" s="553" t="s">
        <v>722</v>
      </c>
      <c r="M59" s="553"/>
      <c r="N59" s="554" t="s">
        <v>722</v>
      </c>
      <c r="O59" s="566" t="s">
        <v>147</v>
      </c>
      <c r="P59" s="567"/>
      <c r="W59" s="553">
        <v>3</v>
      </c>
      <c r="X59" s="553">
        <v>3</v>
      </c>
      <c r="Y59" s="553">
        <v>2</v>
      </c>
      <c r="AA59" s="553"/>
      <c r="AD59" s="553" t="s">
        <v>731</v>
      </c>
      <c r="AR59" s="557"/>
      <c r="BA59" s="558" t="d">
        <v>2012-06-16</v>
      </c>
      <c r="BC59" s="553" t="s">
        <v>594</v>
      </c>
      <c r="BD59" s="553">
        <v>49</v>
      </c>
      <c r="BE59" s="553" t="s">
        <v>595</v>
      </c>
      <c r="BF59" s="553">
        <v>0</v>
      </c>
      <c r="BG59" s="553">
        <v>0</v>
      </c>
      <c r="BH59" s="553">
        <v>0</v>
      </c>
      <c r="BI59" s="553">
        <v>0</v>
      </c>
      <c r="BJ59" s="559">
        <v>402956.82</v>
      </c>
      <c r="BK59" s="553" t="s">
        <v>732</v>
      </c>
      <c r="BL59" s="553"/>
      <c r="BM59" s="553">
        <v>70</v>
      </c>
      <c r="BN59" s="553">
        <v>66</v>
      </c>
      <c r="BO59" s="553">
        <v>65</v>
      </c>
      <c r="BS59" s="559">
        <v>4486128.01</v>
      </c>
      <c r="BT59" s="560" t="s">
        <v>1812</v>
      </c>
      <c r="BU59" s="553" t="s">
        <v>1765</v>
      </c>
      <c r="BW59" s="553" t="s">
        <v>1708</v>
      </c>
      <c r="BY59" s="553" t="s">
        <v>1714</v>
      </c>
      <c r="CA59" s="553" t="s">
        <v>1816</v>
      </c>
      <c r="CB59" s="553" t="s">
        <v>1755</v>
      </c>
      <c r="CC59" s="553" t="s">
        <v>735</v>
      </c>
      <c r="CD59" s="561">
        <v>90</v>
      </c>
      <c r="CE59" s="553">
        <v>21.4</v>
      </c>
      <c r="CF59" s="557"/>
      <c r="CG59" s="553" t="s">
        <v>587</v>
      </c>
      <c r="CL59" s="553" t="s">
        <v>1887</v>
      </c>
      <c r="CM59" s="553" t="s">
        <v>587</v>
      </c>
      <c r="CN59" s="567" t="s">
        <v>587</v>
      </c>
      <c r="CP59" s="553">
        <v>1</v>
      </c>
      <c r="CQ59" s="553">
        <v>4</v>
      </c>
      <c r="CR59" s="553">
        <v>0</v>
      </c>
      <c r="CS59" s="553">
        <v>0</v>
      </c>
      <c r="CU59" s="553">
        <v>5</v>
      </c>
      <c r="CV59" s="553">
        <v>5</v>
      </c>
      <c r="CW59" s="553" t="s">
        <v>296</v>
      </c>
      <c r="DB59" s="562">
        <v>2</v>
      </c>
      <c r="DC59" s="553">
        <v>2012</v>
      </c>
    </row>
    <row r="60" spans="2:107" ht="16.25" customHeight="1">
      <c r="B60" s="553">
        <v>40</v>
      </c>
      <c r="C60" s="553">
        <v>13</v>
      </c>
      <c r="E60" s="553">
        <v>58</v>
      </c>
      <c r="F60" s="553">
        <v>25</v>
      </c>
      <c r="L60" s="553" t="s">
        <v>723</v>
      </c>
      <c r="M60" s="553"/>
      <c r="N60" s="554" t="s">
        <v>723</v>
      </c>
      <c r="O60" s="566" t="s">
        <v>148</v>
      </c>
      <c r="P60" s="567"/>
      <c r="W60" s="553">
        <v>4</v>
      </c>
      <c r="X60" s="553">
        <v>4</v>
      </c>
      <c r="Y60" s="553"/>
      <c r="AA60" s="553"/>
      <c r="AR60" s="557"/>
      <c r="BA60" s="558" t="d">
        <v>2012-06-16</v>
      </c>
      <c r="BC60" s="553" t="s">
        <v>594</v>
      </c>
      <c r="BD60" s="553">
        <v>37</v>
      </c>
      <c r="BE60" s="553" t="s">
        <v>728</v>
      </c>
      <c r="BF60" s="553">
        <v>0</v>
      </c>
      <c r="BG60" s="553">
        <v>0</v>
      </c>
      <c r="BH60" s="553">
        <v>0</v>
      </c>
      <c r="BI60" s="553">
        <v>0</v>
      </c>
      <c r="BJ60" s="559">
        <v>402968.07</v>
      </c>
      <c r="BK60" s="553" t="s">
        <v>732</v>
      </c>
      <c r="BL60" s="553"/>
      <c r="BM60" s="553">
        <v>51</v>
      </c>
      <c r="BN60" s="553">
        <v>51</v>
      </c>
      <c r="BS60" s="559">
        <v>4486123.5999999996</v>
      </c>
      <c r="BT60" s="560" t="s">
        <v>1812</v>
      </c>
      <c r="BU60" s="553" t="s">
        <v>1765</v>
      </c>
      <c r="BW60" s="553" t="s">
        <v>1708</v>
      </c>
      <c r="BY60" s="553" t="s">
        <v>1714</v>
      </c>
      <c r="CA60" s="553" t="s">
        <v>1816</v>
      </c>
      <c r="CB60" s="553" t="s">
        <v>1755</v>
      </c>
      <c r="CC60" s="553" t="s">
        <v>736</v>
      </c>
      <c r="CD60" s="561">
        <v>91</v>
      </c>
      <c r="CE60" s="553">
        <v>24.3</v>
      </c>
      <c r="CF60" s="557"/>
      <c r="CG60" s="553" t="s">
        <v>587</v>
      </c>
      <c r="CL60" s="553" t="s">
        <v>1887</v>
      </c>
      <c r="CM60" s="553" t="s">
        <v>587</v>
      </c>
      <c r="CN60" s="567" t="s">
        <v>587</v>
      </c>
      <c r="CP60" s="553">
        <v>0</v>
      </c>
      <c r="CQ60" s="553">
        <v>2</v>
      </c>
      <c r="CR60" s="553">
        <v>0</v>
      </c>
      <c r="CS60" s="553">
        <v>0</v>
      </c>
      <c r="CU60" s="553">
        <v>2</v>
      </c>
      <c r="CV60" s="553">
        <v>2</v>
      </c>
      <c r="CW60" s="553" t="s">
        <v>296</v>
      </c>
      <c r="DB60" s="562">
        <v>2</v>
      </c>
      <c r="DC60" s="553">
        <v>2012</v>
      </c>
    </row>
    <row r="61" spans="2:107" ht="16.25" customHeight="1">
      <c r="B61" s="553">
        <v>50</v>
      </c>
      <c r="C61" s="553">
        <v>0</v>
      </c>
      <c r="D61" s="553">
        <v>30</v>
      </c>
      <c r="E61" s="553">
        <v>90</v>
      </c>
      <c r="F61" s="553">
        <v>60</v>
      </c>
      <c r="G61" s="553">
        <v>60</v>
      </c>
      <c r="L61" s="553" t="s">
        <v>724</v>
      </c>
      <c r="M61" s="553"/>
      <c r="N61" s="554" t="s">
        <v>724</v>
      </c>
      <c r="O61" s="566" t="s">
        <v>149</v>
      </c>
      <c r="P61" s="567"/>
      <c r="W61" s="553">
        <v>4</v>
      </c>
      <c r="X61" s="553">
        <v>6</v>
      </c>
      <c r="Y61" s="553">
        <v>5</v>
      </c>
      <c r="AA61" s="553"/>
      <c r="AD61" s="553" t="s">
        <v>731</v>
      </c>
      <c r="AR61" s="557"/>
      <c r="BA61" s="558" t="d">
        <v>2012-06-16</v>
      </c>
      <c r="BC61" s="553" t="s">
        <v>594</v>
      </c>
      <c r="BD61" s="553">
        <v>53</v>
      </c>
      <c r="BE61" s="553" t="s">
        <v>729</v>
      </c>
      <c r="BF61" s="553">
        <v>0</v>
      </c>
      <c r="BG61" s="553">
        <v>0</v>
      </c>
      <c r="BH61" s="553">
        <v>0</v>
      </c>
      <c r="BI61" s="553">
        <v>0</v>
      </c>
      <c r="BJ61" s="559">
        <v>402954.49</v>
      </c>
      <c r="BK61" s="553" t="s">
        <v>732</v>
      </c>
      <c r="BL61" s="553"/>
      <c r="BM61" s="553">
        <v>70</v>
      </c>
      <c r="BN61" s="553">
        <v>65</v>
      </c>
      <c r="BO61" s="553">
        <v>60</v>
      </c>
      <c r="BS61" s="559">
        <v>4486116.8600000003</v>
      </c>
      <c r="BT61" s="560" t="s">
        <v>1812</v>
      </c>
      <c r="BU61" s="553" t="s">
        <v>1765</v>
      </c>
      <c r="BW61" s="553" t="s">
        <v>1708</v>
      </c>
      <c r="BY61" s="553" t="s">
        <v>1714</v>
      </c>
      <c r="CA61" s="553" t="s">
        <v>1816</v>
      </c>
      <c r="CB61" s="553" t="s">
        <v>1755</v>
      </c>
      <c r="CC61" s="553" t="s">
        <v>737</v>
      </c>
      <c r="CD61" s="561">
        <v>92</v>
      </c>
      <c r="CE61" s="553">
        <v>34</v>
      </c>
      <c r="CF61" s="557"/>
      <c r="CG61" s="553" t="s">
        <v>587</v>
      </c>
      <c r="CL61" s="553" t="s">
        <v>1887</v>
      </c>
      <c r="CM61" s="553" t="s">
        <v>587</v>
      </c>
      <c r="CN61" s="567" t="s">
        <v>587</v>
      </c>
      <c r="CP61" s="553">
        <v>0</v>
      </c>
      <c r="CQ61" s="553">
        <v>4</v>
      </c>
      <c r="CR61" s="553">
        <v>0</v>
      </c>
      <c r="CS61" s="553">
        <v>0</v>
      </c>
      <c r="CU61" s="553">
        <v>4</v>
      </c>
      <c r="CV61" s="553">
        <v>4</v>
      </c>
      <c r="CW61" s="553" t="s">
        <v>296</v>
      </c>
      <c r="DB61" s="562">
        <v>2</v>
      </c>
      <c r="DC61" s="553">
        <v>2012</v>
      </c>
    </row>
    <row r="62" spans="2:107" ht="16.25" customHeight="1">
      <c r="B62" s="553">
        <v>50</v>
      </c>
      <c r="C62" s="553">
        <v>55</v>
      </c>
      <c r="D62" s="553">
        <v>33</v>
      </c>
      <c r="E62" s="553">
        <v>150</v>
      </c>
      <c r="F62" s="553">
        <v>0</v>
      </c>
      <c r="G62" s="553">
        <v>97</v>
      </c>
      <c r="L62" s="553" t="s">
        <v>725</v>
      </c>
      <c r="M62" s="553"/>
      <c r="N62" s="554" t="s">
        <v>725</v>
      </c>
      <c r="O62" s="566" t="s">
        <v>150</v>
      </c>
      <c r="P62" s="567"/>
      <c r="W62" s="553">
        <v>4</v>
      </c>
      <c r="X62" s="553">
        <v>1</v>
      </c>
      <c r="Y62" s="553">
        <v>4</v>
      </c>
      <c r="AA62" s="553"/>
      <c r="AD62" s="553" t="s">
        <v>731</v>
      </c>
      <c r="AR62" s="557"/>
      <c r="BA62" s="558" t="d">
        <v>2012-06-16</v>
      </c>
      <c r="BC62" s="553" t="s">
        <v>594</v>
      </c>
      <c r="BD62" s="553">
        <v>33</v>
      </c>
      <c r="BE62" s="553" t="s">
        <v>730</v>
      </c>
      <c r="BF62" s="553">
        <v>0</v>
      </c>
      <c r="BG62" s="553">
        <v>0</v>
      </c>
      <c r="BH62" s="553">
        <v>0</v>
      </c>
      <c r="BI62" s="553">
        <v>0</v>
      </c>
      <c r="BJ62" s="559">
        <v>402970.41</v>
      </c>
      <c r="BK62" s="553" t="s">
        <v>732</v>
      </c>
      <c r="BL62" s="553"/>
      <c r="BM62" s="553">
        <v>68</v>
      </c>
      <c r="BN62" s="553">
        <v>65</v>
      </c>
      <c r="BO62" s="553">
        <v>65</v>
      </c>
      <c r="BS62" s="559">
        <v>4486127.5</v>
      </c>
      <c r="BT62" s="560" t="s">
        <v>1812</v>
      </c>
      <c r="BU62" s="553" t="s">
        <v>1765</v>
      </c>
      <c r="BW62" s="553" t="s">
        <v>1708</v>
      </c>
      <c r="BY62" s="553" t="s">
        <v>1714</v>
      </c>
      <c r="CA62" s="553" t="s">
        <v>1816</v>
      </c>
      <c r="CB62" s="553" t="s">
        <v>1755</v>
      </c>
      <c r="CC62" s="553" t="s">
        <v>738</v>
      </c>
      <c r="CD62" s="561">
        <v>93</v>
      </c>
      <c r="CE62" s="553">
        <v>24</v>
      </c>
      <c r="CF62" s="557"/>
      <c r="CG62" s="553" t="s">
        <v>587</v>
      </c>
      <c r="CL62" s="553" t="s">
        <v>1887</v>
      </c>
      <c r="CM62" s="553" t="s">
        <v>587</v>
      </c>
      <c r="CN62" s="567" t="s">
        <v>587</v>
      </c>
      <c r="CP62" s="553">
        <v>1</v>
      </c>
      <c r="CQ62" s="553">
        <v>2</v>
      </c>
      <c r="CR62" s="553">
        <v>0</v>
      </c>
      <c r="CS62" s="553">
        <v>0</v>
      </c>
      <c r="CU62" s="553">
        <v>3</v>
      </c>
      <c r="CV62" s="553">
        <v>3</v>
      </c>
      <c r="CW62" s="553" t="s">
        <v>296</v>
      </c>
      <c r="DB62" s="562">
        <v>2</v>
      </c>
      <c r="DC62" s="553">
        <v>2012</v>
      </c>
    </row>
    <row r="63" spans="2:107" ht="16.25" customHeight="1">
      <c r="B63" s="553">
        <v>80</v>
      </c>
      <c r="C63" s="553">
        <v>80</v>
      </c>
      <c r="D63" s="553">
        <v>65</v>
      </c>
      <c r="E63" s="553">
        <v>0</v>
      </c>
      <c r="F63" s="553">
        <v>0</v>
      </c>
      <c r="G63" s="553">
        <v>0</v>
      </c>
      <c r="L63" s="553" t="s">
        <v>726</v>
      </c>
      <c r="M63" s="553"/>
      <c r="N63" s="554" t="s">
        <v>726</v>
      </c>
      <c r="O63" s="566" t="s">
        <v>151</v>
      </c>
      <c r="P63" s="567"/>
      <c r="W63" s="553">
        <v>1</v>
      </c>
      <c r="X63" s="553">
        <v>1</v>
      </c>
      <c r="Y63" s="553">
        <v>1</v>
      </c>
      <c r="AA63" s="553"/>
      <c r="AD63" s="553" t="s">
        <v>411</v>
      </c>
      <c r="AP63" s="553" t="s">
        <v>410</v>
      </c>
      <c r="AR63" s="557"/>
      <c r="BA63" s="558" t="d">
        <v>2012-06-16</v>
      </c>
      <c r="BJ63" s="559">
        <v>402970.5</v>
      </c>
      <c r="BK63" s="553" t="s">
        <v>732</v>
      </c>
      <c r="BL63" s="553"/>
      <c r="BM63" s="553">
        <v>70</v>
      </c>
      <c r="BN63" s="553">
        <v>70</v>
      </c>
      <c r="BO63" s="553">
        <v>68</v>
      </c>
      <c r="BP63" s="553" t="s">
        <v>557</v>
      </c>
      <c r="BS63" s="559">
        <v>4486128.68</v>
      </c>
      <c r="BT63" s="560" t="s">
        <v>1812</v>
      </c>
      <c r="BU63" s="553" t="s">
        <v>1765</v>
      </c>
      <c r="BW63" s="553" t="s">
        <v>1708</v>
      </c>
      <c r="BY63" s="553" t="s">
        <v>1714</v>
      </c>
      <c r="CA63" s="553" t="s">
        <v>1816</v>
      </c>
      <c r="CB63" s="553" t="s">
        <v>1755</v>
      </c>
      <c r="CC63" s="553">
        <v>62</v>
      </c>
      <c r="CD63" s="561">
        <v>94</v>
      </c>
      <c r="CF63" s="557"/>
      <c r="CG63" s="553" t="s">
        <v>596</v>
      </c>
      <c r="CL63" s="553" t="s">
        <v>1887</v>
      </c>
      <c r="CM63" s="553" t="s">
        <v>587</v>
      </c>
      <c r="CN63" s="567" t="s">
        <v>408</v>
      </c>
      <c r="CP63" s="553">
        <v>3</v>
      </c>
      <c r="CQ63" s="553">
        <v>0</v>
      </c>
      <c r="CR63" s="553">
        <v>0</v>
      </c>
      <c r="CS63" s="553">
        <v>1</v>
      </c>
      <c r="CU63" s="553">
        <v>3</v>
      </c>
      <c r="CV63" s="553">
        <v>4</v>
      </c>
      <c r="CW63" s="553" t="s">
        <v>296</v>
      </c>
      <c r="DB63" s="562">
        <v>2</v>
      </c>
      <c r="DC63" s="553">
        <v>2012</v>
      </c>
    </row>
    <row r="64" spans="2:107" ht="16.25" customHeight="1">
      <c r="B64" s="553">
        <v>0</v>
      </c>
      <c r="E64" s="553">
        <v>0</v>
      </c>
      <c r="L64" s="553" t="s">
        <v>727</v>
      </c>
      <c r="M64" s="553"/>
      <c r="N64" s="554" t="s">
        <v>1780</v>
      </c>
      <c r="O64" s="560" t="s">
        <v>620</v>
      </c>
      <c r="W64" s="553">
        <v>0</v>
      </c>
      <c r="Y64" s="553"/>
      <c r="AA64" s="553"/>
      <c r="AD64" s="553" t="s">
        <v>733</v>
      </c>
      <c r="AM64" s="557" t="s">
        <v>437</v>
      </c>
      <c r="AR64" s="557"/>
      <c r="BA64" s="558" t="d">
        <v>2012-06-16</v>
      </c>
      <c r="BJ64" s="559"/>
      <c r="BK64" s="553" t="s">
        <v>732</v>
      </c>
      <c r="BL64" s="553"/>
      <c r="BM64" s="553">
        <v>45</v>
      </c>
      <c r="BS64" s="559" t="s">
        <v>733</v>
      </c>
      <c r="BT64" s="560" t="s">
        <v>1812</v>
      </c>
      <c r="BU64" s="553" t="s">
        <v>707</v>
      </c>
      <c r="BW64" s="553" t="s">
        <v>1708</v>
      </c>
      <c r="BY64" s="553" t="s">
        <v>1714</v>
      </c>
      <c r="CA64" s="553" t="s">
        <v>1816</v>
      </c>
      <c r="CB64" s="553" t="s">
        <v>1755</v>
      </c>
      <c r="CC64" s="553" t="s">
        <v>592</v>
      </c>
      <c r="CD64" s="561">
        <v>95</v>
      </c>
      <c r="CF64" s="557"/>
      <c r="CG64" s="553" t="s">
        <v>596</v>
      </c>
      <c r="CL64" s="553" t="s">
        <v>1887</v>
      </c>
      <c r="CM64" s="553" t="s">
        <v>587</v>
      </c>
      <c r="CN64" s="553" t="s">
        <v>596</v>
      </c>
      <c r="CP64" s="553">
        <v>0</v>
      </c>
      <c r="CQ64" s="553">
        <v>0</v>
      </c>
      <c r="CR64" s="553">
        <v>0</v>
      </c>
      <c r="CS64" s="553">
        <v>1</v>
      </c>
      <c r="CU64" s="553">
        <v>0</v>
      </c>
      <c r="CV64" s="553">
        <v>1</v>
      </c>
      <c r="CW64" s="553" t="s">
        <v>296</v>
      </c>
      <c r="DB64" s="562">
        <v>2</v>
      </c>
      <c r="DC64" s="553">
        <v>2012</v>
      </c>
    </row>
    <row r="65" spans="2:107" ht="16.25" customHeight="1">
      <c r="B65" s="553">
        <v>75</v>
      </c>
      <c r="E65" s="553">
        <v>145</v>
      </c>
      <c r="L65" s="553" t="s">
        <v>1560</v>
      </c>
      <c r="M65" s="553"/>
      <c r="N65" s="554" t="s">
        <v>1560</v>
      </c>
      <c r="O65" s="566" t="s">
        <v>155</v>
      </c>
      <c r="P65" s="567" t="s">
        <v>386</v>
      </c>
      <c r="W65" s="553">
        <v>3</v>
      </c>
      <c r="Y65" s="553"/>
      <c r="AA65" s="553"/>
      <c r="AR65" s="557"/>
      <c r="BA65" s="558" t="d">
        <v>2012-06-15</v>
      </c>
      <c r="BC65" s="553" t="s">
        <v>594</v>
      </c>
      <c r="BD65" s="553">
        <v>67</v>
      </c>
      <c r="BE65" s="553" t="s">
        <v>595</v>
      </c>
      <c r="BF65" s="553">
        <v>0</v>
      </c>
      <c r="BG65" s="553">
        <v>1</v>
      </c>
      <c r="BH65" s="553">
        <v>0</v>
      </c>
      <c r="BI65" s="553">
        <v>0</v>
      </c>
      <c r="BJ65" s="559">
        <v>400759.77</v>
      </c>
      <c r="BK65" s="553" t="s">
        <v>1510</v>
      </c>
      <c r="BL65" s="553"/>
      <c r="BM65" s="553">
        <v>68</v>
      </c>
      <c r="BS65" s="559">
        <v>4492889.03</v>
      </c>
      <c r="BT65" s="560" t="s">
        <v>1813</v>
      </c>
      <c r="BU65" s="553" t="s">
        <v>588</v>
      </c>
      <c r="BW65" s="553" t="s">
        <v>1715</v>
      </c>
      <c r="BY65" s="553" t="s">
        <v>1716</v>
      </c>
      <c r="CA65" s="553" t="s">
        <v>1817</v>
      </c>
      <c r="CB65" s="553" t="s">
        <v>1751</v>
      </c>
      <c r="CC65" s="553" t="s">
        <v>1565</v>
      </c>
      <c r="CD65" s="561">
        <v>670</v>
      </c>
      <c r="CE65" s="553">
        <v>0.5</v>
      </c>
      <c r="CF65" s="557"/>
      <c r="CG65" s="553" t="s">
        <v>587</v>
      </c>
      <c r="CL65" s="553" t="s">
        <v>1888</v>
      </c>
      <c r="CM65" s="553" t="s">
        <v>587</v>
      </c>
      <c r="CN65" s="567" t="s">
        <v>587</v>
      </c>
      <c r="CP65" s="553">
        <v>0</v>
      </c>
      <c r="CQ65" s="553">
        <v>1</v>
      </c>
      <c r="CR65" s="553">
        <v>0</v>
      </c>
      <c r="CS65" s="553">
        <v>0</v>
      </c>
      <c r="CU65" s="553">
        <v>1</v>
      </c>
      <c r="CV65" s="553">
        <v>1</v>
      </c>
      <c r="CW65" s="553">
        <v>2</v>
      </c>
      <c r="DB65" s="562">
        <v>1</v>
      </c>
      <c r="DC65" s="553">
        <v>2012</v>
      </c>
    </row>
    <row r="66" spans="2:107" ht="16.25" customHeight="1">
      <c r="B66" s="553">
        <v>20</v>
      </c>
      <c r="E66" s="553">
        <v>80</v>
      </c>
      <c r="L66" s="553" t="s">
        <v>1561</v>
      </c>
      <c r="M66" s="553"/>
      <c r="N66" s="554" t="s">
        <v>1561</v>
      </c>
      <c r="O66" s="566" t="s">
        <v>153</v>
      </c>
      <c r="P66" s="567" t="s">
        <v>387</v>
      </c>
      <c r="W66" s="553">
        <v>3</v>
      </c>
      <c r="Y66" s="553"/>
      <c r="AA66" s="553"/>
      <c r="AR66" s="557"/>
      <c r="BA66" s="558" t="d">
        <v>2012-06-15</v>
      </c>
      <c r="BC66" s="553" t="s">
        <v>594</v>
      </c>
      <c r="BD66" s="553">
        <v>68</v>
      </c>
      <c r="BE66" s="553" t="s">
        <v>1552</v>
      </c>
      <c r="BF66" s="553">
        <v>0</v>
      </c>
      <c r="BG66" s="553">
        <v>1</v>
      </c>
      <c r="BH66" s="553">
        <v>0</v>
      </c>
      <c r="BI66" s="553">
        <v>0</v>
      </c>
      <c r="BJ66" s="559">
        <v>400759.13</v>
      </c>
      <c r="BK66" s="553" t="s">
        <v>1510</v>
      </c>
      <c r="BL66" s="553"/>
      <c r="BM66" s="553">
        <v>62</v>
      </c>
      <c r="BS66" s="559">
        <v>4492888.88</v>
      </c>
      <c r="BT66" s="560" t="s">
        <v>1813</v>
      </c>
      <c r="BU66" s="553" t="s">
        <v>588</v>
      </c>
      <c r="BW66" s="553" t="s">
        <v>1715</v>
      </c>
      <c r="BY66" s="553" t="s">
        <v>1716</v>
      </c>
      <c r="CA66" s="553" t="s">
        <v>1817</v>
      </c>
      <c r="CB66" s="553" t="s">
        <v>1751</v>
      </c>
      <c r="CC66" s="553" t="s">
        <v>1566</v>
      </c>
      <c r="CD66" s="561">
        <v>671</v>
      </c>
      <c r="CE66" s="553">
        <v>1</v>
      </c>
      <c r="CF66" s="557"/>
      <c r="CG66" s="553" t="s">
        <v>587</v>
      </c>
      <c r="CL66" s="553" t="s">
        <v>1888</v>
      </c>
      <c r="CM66" s="553" t="s">
        <v>587</v>
      </c>
      <c r="CN66" s="567" t="s">
        <v>587</v>
      </c>
      <c r="CP66" s="553">
        <v>0</v>
      </c>
      <c r="CQ66" s="553">
        <v>1</v>
      </c>
      <c r="CR66" s="553">
        <v>0</v>
      </c>
      <c r="CS66" s="553">
        <v>0</v>
      </c>
      <c r="CU66" s="553">
        <v>1</v>
      </c>
      <c r="CV66" s="553">
        <v>1</v>
      </c>
      <c r="CW66" s="553">
        <v>2</v>
      </c>
      <c r="DB66" s="562">
        <v>1</v>
      </c>
      <c r="DC66" s="553">
        <v>2012</v>
      </c>
    </row>
    <row r="67" spans="2:107" ht="16.25" customHeight="1">
      <c r="B67" s="553">
        <v>5</v>
      </c>
      <c r="C67" s="553">
        <v>0</v>
      </c>
      <c r="E67" s="553">
        <v>40</v>
      </c>
      <c r="F67" s="553">
        <v>0</v>
      </c>
      <c r="L67" s="553" t="s">
        <v>1562</v>
      </c>
      <c r="M67" s="553"/>
      <c r="N67" s="554" t="s">
        <v>1562</v>
      </c>
      <c r="O67" s="566" t="s">
        <v>154</v>
      </c>
      <c r="P67" s="567" t="s">
        <v>388</v>
      </c>
      <c r="W67" s="553">
        <v>5</v>
      </c>
      <c r="X67" s="553">
        <v>0</v>
      </c>
      <c r="Y67" s="553"/>
      <c r="AA67" s="553"/>
      <c r="AR67" s="557"/>
      <c r="BA67" s="558" t="d">
        <v>2012-06-15</v>
      </c>
      <c r="BC67" s="553" t="s">
        <v>594</v>
      </c>
      <c r="BD67" s="553">
        <v>68</v>
      </c>
      <c r="BE67" s="553" t="s">
        <v>728</v>
      </c>
      <c r="BF67" s="553">
        <v>0</v>
      </c>
      <c r="BG67" s="553">
        <v>1</v>
      </c>
      <c r="BH67" s="553">
        <v>0</v>
      </c>
      <c r="BI67" s="553">
        <v>0</v>
      </c>
      <c r="BJ67" s="559">
        <v>400758.88</v>
      </c>
      <c r="BK67" s="553" t="s">
        <v>1510</v>
      </c>
      <c r="BL67" s="553"/>
      <c r="BM67" s="553">
        <v>56</v>
      </c>
      <c r="BN67" s="553">
        <v>29</v>
      </c>
      <c r="BS67" s="559">
        <v>4492888.01</v>
      </c>
      <c r="BT67" s="560" t="s">
        <v>1813</v>
      </c>
      <c r="BU67" s="553" t="s">
        <v>588</v>
      </c>
      <c r="BW67" s="553" t="s">
        <v>1715</v>
      </c>
      <c r="BY67" s="553" t="s">
        <v>1716</v>
      </c>
      <c r="CA67" s="553" t="s">
        <v>1817</v>
      </c>
      <c r="CB67" s="553" t="s">
        <v>1751</v>
      </c>
      <c r="CC67" s="553" t="s">
        <v>1567</v>
      </c>
      <c r="CD67" s="561">
        <v>672</v>
      </c>
      <c r="CE67" s="553">
        <v>2.5</v>
      </c>
      <c r="CF67" s="557"/>
      <c r="CG67" s="553" t="s">
        <v>587</v>
      </c>
      <c r="CL67" s="553" t="s">
        <v>1888</v>
      </c>
      <c r="CM67" s="553" t="s">
        <v>587</v>
      </c>
      <c r="CN67" s="567" t="s">
        <v>587</v>
      </c>
      <c r="CP67" s="553">
        <v>0</v>
      </c>
      <c r="CQ67" s="553">
        <v>1</v>
      </c>
      <c r="CR67" s="553">
        <v>0</v>
      </c>
      <c r="CS67" s="553">
        <v>1</v>
      </c>
      <c r="CU67" s="553">
        <v>1</v>
      </c>
      <c r="CV67" s="553">
        <v>2</v>
      </c>
      <c r="CW67" s="553">
        <v>2</v>
      </c>
      <c r="DB67" s="562">
        <v>1</v>
      </c>
      <c r="DC67" s="553">
        <v>2012</v>
      </c>
    </row>
    <row r="68" spans="2:107" ht="16.25" customHeight="1">
      <c r="B68" s="553">
        <v>10</v>
      </c>
      <c r="E68" s="553">
        <v>40</v>
      </c>
      <c r="L68" s="553" t="s">
        <v>1563</v>
      </c>
      <c r="M68" s="553"/>
      <c r="N68" s="554" t="s">
        <v>1563</v>
      </c>
      <c r="O68" s="566" t="s">
        <v>152</v>
      </c>
      <c r="P68" s="567" t="s">
        <v>389</v>
      </c>
      <c r="W68" s="553">
        <v>4</v>
      </c>
      <c r="Y68" s="553"/>
      <c r="AA68" s="553"/>
      <c r="AR68" s="557"/>
      <c r="BA68" s="558" t="d">
        <v>2012-06-15</v>
      </c>
      <c r="BC68" s="553" t="s">
        <v>594</v>
      </c>
      <c r="BD68" s="553">
        <v>68</v>
      </c>
      <c r="BE68" s="553" t="s">
        <v>728</v>
      </c>
      <c r="BF68" s="553">
        <v>0</v>
      </c>
      <c r="BG68" s="553">
        <v>1</v>
      </c>
      <c r="BH68" s="553">
        <v>0</v>
      </c>
      <c r="BI68" s="553">
        <v>0</v>
      </c>
      <c r="BJ68" s="559">
        <v>400811.96</v>
      </c>
      <c r="BK68" s="553" t="s">
        <v>1510</v>
      </c>
      <c r="BL68" s="553"/>
      <c r="BM68" s="553">
        <v>57</v>
      </c>
      <c r="BS68" s="559">
        <v>4492812.8499999996</v>
      </c>
      <c r="BT68" s="560" t="s">
        <v>1813</v>
      </c>
      <c r="BU68" s="553" t="s">
        <v>588</v>
      </c>
      <c r="BW68" s="553" t="s">
        <v>1715</v>
      </c>
      <c r="BY68" s="553" t="s">
        <v>1716</v>
      </c>
      <c r="CA68" s="553" t="s">
        <v>1817</v>
      </c>
      <c r="CB68" s="553" t="s">
        <v>1751</v>
      </c>
      <c r="CC68" s="553" t="s">
        <v>1568</v>
      </c>
      <c r="CD68" s="561">
        <v>673</v>
      </c>
      <c r="CE68" s="553">
        <v>3</v>
      </c>
      <c r="CF68" s="557"/>
      <c r="CG68" s="553" t="s">
        <v>587</v>
      </c>
      <c r="CL68" s="553" t="s">
        <v>1888</v>
      </c>
      <c r="CM68" s="553" t="s">
        <v>587</v>
      </c>
      <c r="CN68" s="567" t="s">
        <v>587</v>
      </c>
      <c r="CP68" s="553">
        <v>0</v>
      </c>
      <c r="CQ68" s="553">
        <v>1</v>
      </c>
      <c r="CR68" s="553">
        <v>0</v>
      </c>
      <c r="CS68" s="553">
        <v>0</v>
      </c>
      <c r="CU68" s="553">
        <v>1</v>
      </c>
      <c r="CV68" s="553">
        <v>1</v>
      </c>
      <c r="CW68" s="553">
        <v>2</v>
      </c>
      <c r="DB68" s="562">
        <v>1</v>
      </c>
      <c r="DC68" s="553">
        <v>2012</v>
      </c>
    </row>
    <row r="69" spans="2:107" ht="16.25" customHeight="1">
      <c r="B69" s="553">
        <v>40</v>
      </c>
      <c r="C69" s="553">
        <v>110</v>
      </c>
      <c r="D69" s="553">
        <v>120</v>
      </c>
      <c r="E69" s="553">
        <v>30</v>
      </c>
      <c r="F69" s="553">
        <v>0</v>
      </c>
      <c r="G69" s="553">
        <v>0</v>
      </c>
      <c r="L69" s="553" t="s">
        <v>1512</v>
      </c>
      <c r="M69" s="553"/>
      <c r="N69" s="554" t="s">
        <v>1512</v>
      </c>
      <c r="O69" s="566" t="s">
        <v>156</v>
      </c>
      <c r="P69" s="567"/>
      <c r="W69" s="553">
        <v>2</v>
      </c>
      <c r="X69" s="553">
        <v>1</v>
      </c>
      <c r="Y69" s="553">
        <v>1</v>
      </c>
      <c r="AA69" s="553"/>
      <c r="AR69" s="557"/>
      <c r="BA69" s="558" t="d">
        <v>2012-06-15</v>
      </c>
      <c r="BC69" s="553" t="s">
        <v>585</v>
      </c>
      <c r="BD69" s="553">
        <v>4</v>
      </c>
      <c r="BE69" s="553" t="s">
        <v>1518</v>
      </c>
      <c r="BF69" s="553">
        <v>5</v>
      </c>
      <c r="BG69" s="553">
        <v>1</v>
      </c>
      <c r="BH69" s="553">
        <v>0</v>
      </c>
      <c r="BI69" s="553">
        <v>0</v>
      </c>
      <c r="BJ69" s="559">
        <v>401018.49</v>
      </c>
      <c r="BK69" s="553" t="s">
        <v>1510</v>
      </c>
      <c r="BL69" s="553"/>
      <c r="BM69" s="553">
        <v>68</v>
      </c>
      <c r="BN69" s="553">
        <v>67</v>
      </c>
      <c r="BO69" s="553">
        <v>64</v>
      </c>
      <c r="BS69" s="559">
        <v>4492766.75</v>
      </c>
      <c r="BT69" s="560" t="s">
        <v>1813</v>
      </c>
      <c r="BU69" s="553" t="s">
        <v>588</v>
      </c>
      <c r="BW69" s="553" t="s">
        <v>1715</v>
      </c>
      <c r="BY69" s="553" t="s">
        <v>1717</v>
      </c>
      <c r="CA69" s="553" t="s">
        <v>1817</v>
      </c>
      <c r="CB69" s="553" t="s">
        <v>1759</v>
      </c>
      <c r="CC69" s="553" t="s">
        <v>1519</v>
      </c>
      <c r="CD69" s="561">
        <v>644</v>
      </c>
      <c r="CE69" s="553">
        <v>23</v>
      </c>
      <c r="CF69" s="557"/>
      <c r="CG69" s="553" t="s">
        <v>587</v>
      </c>
      <c r="CL69" s="553" t="s">
        <v>1888</v>
      </c>
      <c r="CM69" s="553" t="s">
        <v>587</v>
      </c>
      <c r="CN69" s="567" t="s">
        <v>587</v>
      </c>
      <c r="CP69" s="553">
        <v>5</v>
      </c>
      <c r="CQ69" s="553">
        <v>1</v>
      </c>
      <c r="CR69" s="553">
        <v>0</v>
      </c>
      <c r="CS69" s="553">
        <v>0</v>
      </c>
      <c r="CU69" s="553">
        <v>6</v>
      </c>
      <c r="CV69" s="553">
        <v>6</v>
      </c>
      <c r="CW69" s="553">
        <v>2</v>
      </c>
      <c r="DB69" s="562">
        <v>2</v>
      </c>
      <c r="DC69" s="553">
        <v>2012</v>
      </c>
    </row>
    <row r="70" spans="2:107" ht="16.25" customHeight="1">
      <c r="B70" s="553">
        <v>20</v>
      </c>
      <c r="E70" s="553">
        <v>80</v>
      </c>
      <c r="L70" s="553" t="s">
        <v>1513</v>
      </c>
      <c r="M70" s="553"/>
      <c r="N70" s="554" t="s">
        <v>1513</v>
      </c>
      <c r="O70" s="566" t="s">
        <v>157</v>
      </c>
      <c r="P70" s="567"/>
      <c r="W70" s="553">
        <v>3</v>
      </c>
      <c r="Y70" s="553"/>
      <c r="AA70" s="553"/>
      <c r="AR70" s="557"/>
      <c r="BA70" s="558" t="d">
        <v>2012-06-15</v>
      </c>
      <c r="BC70" s="553" t="s">
        <v>594</v>
      </c>
      <c r="BD70" s="553">
        <v>16</v>
      </c>
      <c r="BE70" s="553" t="s">
        <v>945</v>
      </c>
      <c r="BF70" s="553">
        <v>0</v>
      </c>
      <c r="BG70" s="553">
        <v>2</v>
      </c>
      <c r="BH70" s="553">
        <v>0</v>
      </c>
      <c r="BI70" s="553">
        <v>0</v>
      </c>
      <c r="BJ70" s="559">
        <v>400994.99</v>
      </c>
      <c r="BK70" s="553" t="s">
        <v>1510</v>
      </c>
      <c r="BL70" s="553"/>
      <c r="BM70" s="553">
        <v>55</v>
      </c>
      <c r="BS70" s="559">
        <v>4492753.79</v>
      </c>
      <c r="BT70" s="560" t="s">
        <v>1813</v>
      </c>
      <c r="BU70" s="553" t="s">
        <v>588</v>
      </c>
      <c r="BW70" s="553" t="s">
        <v>1715</v>
      </c>
      <c r="BY70" s="553" t="s">
        <v>1717</v>
      </c>
      <c r="CA70" s="553" t="s">
        <v>1817</v>
      </c>
      <c r="CB70" s="553" t="s">
        <v>1759</v>
      </c>
      <c r="CC70" s="553" t="s">
        <v>1520</v>
      </c>
      <c r="CD70" s="561">
        <v>645</v>
      </c>
      <c r="CE70" s="553">
        <v>39</v>
      </c>
      <c r="CF70" s="557"/>
      <c r="CG70" s="553" t="s">
        <v>587</v>
      </c>
      <c r="CL70" s="553" t="s">
        <v>1888</v>
      </c>
      <c r="CM70" s="553" t="s">
        <v>587</v>
      </c>
      <c r="CN70" s="567" t="s">
        <v>587</v>
      </c>
      <c r="CP70" s="553">
        <v>0</v>
      </c>
      <c r="CQ70" s="553">
        <v>1</v>
      </c>
      <c r="CR70" s="553">
        <v>0</v>
      </c>
      <c r="CS70" s="553">
        <v>0</v>
      </c>
      <c r="CU70" s="553">
        <v>1</v>
      </c>
      <c r="CV70" s="553">
        <v>1</v>
      </c>
      <c r="CW70" s="553">
        <v>2</v>
      </c>
      <c r="DB70" s="562">
        <v>2</v>
      </c>
      <c r="DC70" s="553">
        <v>2012</v>
      </c>
    </row>
    <row r="71" spans="2:107" ht="16.25" customHeight="1">
      <c r="B71" s="553">
        <v>50</v>
      </c>
      <c r="C71" s="553">
        <v>20</v>
      </c>
      <c r="E71" s="553">
        <v>35</v>
      </c>
      <c r="F71" s="553">
        <v>50</v>
      </c>
      <c r="L71" s="553" t="s">
        <v>1514</v>
      </c>
      <c r="M71" s="553"/>
      <c r="N71" s="554" t="s">
        <v>1514</v>
      </c>
      <c r="O71" s="566" t="s">
        <v>158</v>
      </c>
      <c r="P71" s="567"/>
      <c r="W71" s="553">
        <v>3</v>
      </c>
      <c r="X71" s="553">
        <v>3</v>
      </c>
      <c r="Y71" s="553"/>
      <c r="AA71" s="553"/>
      <c r="AR71" s="557"/>
      <c r="BA71" s="558" t="d">
        <v>2012-06-15</v>
      </c>
      <c r="BC71" s="553" t="s">
        <v>594</v>
      </c>
      <c r="BD71" s="553">
        <v>41</v>
      </c>
      <c r="BE71" s="553" t="s">
        <v>943</v>
      </c>
      <c r="BF71" s="553">
        <v>0</v>
      </c>
      <c r="BG71" s="553">
        <v>3</v>
      </c>
      <c r="BH71" s="553">
        <v>0</v>
      </c>
      <c r="BI71" s="553">
        <v>0</v>
      </c>
      <c r="BJ71" s="559">
        <v>400936.58</v>
      </c>
      <c r="BK71" s="553" t="s">
        <v>1510</v>
      </c>
      <c r="BL71" s="553"/>
      <c r="BM71" s="553">
        <v>52</v>
      </c>
      <c r="BN71" s="553">
        <v>49</v>
      </c>
      <c r="BS71" s="559">
        <v>4492737.53</v>
      </c>
      <c r="BT71" s="560" t="s">
        <v>1813</v>
      </c>
      <c r="BU71" s="553" t="s">
        <v>588</v>
      </c>
      <c r="BW71" s="553" t="s">
        <v>1715</v>
      </c>
      <c r="BY71" s="553" t="s">
        <v>1717</v>
      </c>
      <c r="CA71" s="553" t="s">
        <v>1817</v>
      </c>
      <c r="CB71" s="553" t="s">
        <v>1759</v>
      </c>
      <c r="CC71" s="553" t="s">
        <v>1521</v>
      </c>
      <c r="CD71" s="561">
        <v>646</v>
      </c>
      <c r="CE71" s="553">
        <v>61</v>
      </c>
      <c r="CF71" s="557"/>
      <c r="CG71" s="553" t="s">
        <v>587</v>
      </c>
      <c r="CL71" s="553" t="s">
        <v>1888</v>
      </c>
      <c r="CM71" s="553" t="s">
        <v>587</v>
      </c>
      <c r="CN71" s="567" t="s">
        <v>587</v>
      </c>
      <c r="CP71" s="553">
        <v>0</v>
      </c>
      <c r="CQ71" s="553">
        <v>2</v>
      </c>
      <c r="CR71" s="553">
        <v>0</v>
      </c>
      <c r="CS71" s="553">
        <v>0</v>
      </c>
      <c r="CU71" s="553">
        <v>2</v>
      </c>
      <c r="CV71" s="553">
        <v>2</v>
      </c>
      <c r="CW71" s="553">
        <v>2</v>
      </c>
      <c r="DB71" s="562">
        <v>2</v>
      </c>
      <c r="DC71" s="553">
        <v>2012</v>
      </c>
    </row>
    <row r="72" spans="2:107" ht="16.25" customHeight="1">
      <c r="B72" s="553">
        <v>0</v>
      </c>
      <c r="C72" s="553">
        <v>15</v>
      </c>
      <c r="D72" s="553">
        <v>20</v>
      </c>
      <c r="E72" s="553">
        <v>110</v>
      </c>
      <c r="F72" s="553">
        <v>85</v>
      </c>
      <c r="G72" s="553">
        <v>80</v>
      </c>
      <c r="L72" s="553" t="s">
        <v>1515</v>
      </c>
      <c r="M72" s="553"/>
      <c r="N72" s="554" t="s">
        <v>1515</v>
      </c>
      <c r="O72" s="566" t="s">
        <v>159</v>
      </c>
      <c r="P72" s="567"/>
      <c r="W72" s="553">
        <v>5</v>
      </c>
      <c r="X72" s="553">
        <v>4</v>
      </c>
      <c r="Y72" s="553">
        <v>4</v>
      </c>
      <c r="AA72" s="553"/>
      <c r="AR72" s="557"/>
      <c r="BA72" s="558" t="d">
        <v>2012-06-15</v>
      </c>
      <c r="BC72" s="553" t="s">
        <v>594</v>
      </c>
      <c r="BD72" s="553">
        <v>44</v>
      </c>
      <c r="BE72" s="553" t="s">
        <v>1358</v>
      </c>
      <c r="BF72" s="553">
        <v>0</v>
      </c>
      <c r="BG72" s="553">
        <v>5</v>
      </c>
      <c r="BH72" s="553">
        <v>0</v>
      </c>
      <c r="BI72" s="553">
        <v>0</v>
      </c>
      <c r="BJ72" s="559">
        <v>400947.55</v>
      </c>
      <c r="BK72" s="553" t="s">
        <v>1510</v>
      </c>
      <c r="BL72" s="553"/>
      <c r="BM72" s="553">
        <v>51</v>
      </c>
      <c r="BN72" s="553">
        <v>50</v>
      </c>
      <c r="BO72" s="553">
        <v>49</v>
      </c>
      <c r="BS72" s="559">
        <v>4492734.6500000004</v>
      </c>
      <c r="BT72" s="560" t="s">
        <v>1813</v>
      </c>
      <c r="BU72" s="553" t="s">
        <v>588</v>
      </c>
      <c r="BW72" s="553" t="s">
        <v>1715</v>
      </c>
      <c r="BY72" s="553" t="s">
        <v>1717</v>
      </c>
      <c r="CA72" s="553" t="s">
        <v>1817</v>
      </c>
      <c r="CB72" s="553" t="s">
        <v>1759</v>
      </c>
      <c r="CC72" s="553" t="s">
        <v>1522</v>
      </c>
      <c r="CD72" s="561">
        <v>647</v>
      </c>
      <c r="CE72" s="553">
        <v>62</v>
      </c>
      <c r="CF72" s="557"/>
      <c r="CG72" s="553" t="s">
        <v>587</v>
      </c>
      <c r="CL72" s="553" t="s">
        <v>1888</v>
      </c>
      <c r="CM72" s="553" t="s">
        <v>587</v>
      </c>
      <c r="CN72" s="567" t="s">
        <v>587</v>
      </c>
      <c r="CP72" s="553">
        <v>0</v>
      </c>
      <c r="CQ72" s="553">
        <v>4</v>
      </c>
      <c r="CR72" s="553">
        <v>0</v>
      </c>
      <c r="CS72" s="553">
        <v>0</v>
      </c>
      <c r="CU72" s="553">
        <v>4</v>
      </c>
      <c r="CV72" s="553">
        <v>4</v>
      </c>
      <c r="CW72" s="553">
        <v>2</v>
      </c>
      <c r="DB72" s="562">
        <v>2</v>
      </c>
      <c r="DC72" s="553">
        <v>2012</v>
      </c>
    </row>
    <row r="73" spans="2:107" ht="16.25" customHeight="1">
      <c r="B73" s="553">
        <v>30</v>
      </c>
      <c r="C73" s="553">
        <v>20</v>
      </c>
      <c r="D73" s="553">
        <v>25</v>
      </c>
      <c r="E73" s="553">
        <v>45</v>
      </c>
      <c r="F73" s="553">
        <v>50</v>
      </c>
      <c r="G73" s="553">
        <v>40</v>
      </c>
      <c r="L73" s="553" t="s">
        <v>1516</v>
      </c>
      <c r="M73" s="553"/>
      <c r="N73" s="554" t="s">
        <v>1516</v>
      </c>
      <c r="O73" s="566" t="s">
        <v>160</v>
      </c>
      <c r="P73" s="567"/>
      <c r="W73" s="553">
        <v>3</v>
      </c>
      <c r="X73" s="553">
        <v>3</v>
      </c>
      <c r="Y73" s="553">
        <v>3</v>
      </c>
      <c r="AA73" s="553"/>
      <c r="AR73" s="557"/>
      <c r="BA73" s="558" t="d">
        <v>2012-06-15</v>
      </c>
      <c r="BC73" s="553" t="s">
        <v>594</v>
      </c>
      <c r="BD73" s="553">
        <v>45</v>
      </c>
      <c r="BE73" s="553" t="s">
        <v>802</v>
      </c>
      <c r="BF73" s="553">
        <v>0</v>
      </c>
      <c r="BG73" s="553">
        <v>3</v>
      </c>
      <c r="BH73" s="553">
        <v>0</v>
      </c>
      <c r="BI73" s="553">
        <v>0</v>
      </c>
      <c r="BJ73" s="559">
        <v>400945.24</v>
      </c>
      <c r="BK73" s="553" t="s">
        <v>1510</v>
      </c>
      <c r="BL73" s="553"/>
      <c r="BM73" s="553">
        <v>57</v>
      </c>
      <c r="BN73" s="553">
        <v>55</v>
      </c>
      <c r="BO73" s="553">
        <v>50</v>
      </c>
      <c r="BS73" s="559">
        <v>4492736.22</v>
      </c>
      <c r="BT73" s="560" t="s">
        <v>1813</v>
      </c>
      <c r="BU73" s="553" t="s">
        <v>588</v>
      </c>
      <c r="BW73" s="553" t="s">
        <v>1715</v>
      </c>
      <c r="BY73" s="553" t="s">
        <v>1717</v>
      </c>
      <c r="CA73" s="553" t="s">
        <v>1817</v>
      </c>
      <c r="CB73" s="553" t="s">
        <v>1759</v>
      </c>
      <c r="CC73" s="553" t="s">
        <v>1523</v>
      </c>
      <c r="CD73" s="561">
        <v>648</v>
      </c>
      <c r="CE73" s="553">
        <v>62</v>
      </c>
      <c r="CF73" s="557"/>
      <c r="CG73" s="553" t="s">
        <v>587</v>
      </c>
      <c r="CL73" s="553" t="s">
        <v>1888</v>
      </c>
      <c r="CM73" s="553" t="s">
        <v>587</v>
      </c>
      <c r="CN73" s="567" t="s">
        <v>587</v>
      </c>
      <c r="CP73" s="553">
        <v>0</v>
      </c>
      <c r="CQ73" s="553">
        <v>3</v>
      </c>
      <c r="CR73" s="553">
        <v>0</v>
      </c>
      <c r="CS73" s="553">
        <v>0</v>
      </c>
      <c r="CU73" s="553">
        <v>3</v>
      </c>
      <c r="CV73" s="553">
        <v>3</v>
      </c>
      <c r="CW73" s="553">
        <v>2</v>
      </c>
      <c r="DB73" s="562">
        <v>2</v>
      </c>
      <c r="DC73" s="553">
        <v>2012</v>
      </c>
    </row>
    <row r="74" spans="2:107" ht="16.25" customHeight="1">
      <c r="B74" s="553">
        <v>60</v>
      </c>
      <c r="C74" s="553">
        <v>0</v>
      </c>
      <c r="D74" s="553">
        <v>55</v>
      </c>
      <c r="E74" s="553">
        <v>40</v>
      </c>
      <c r="F74" s="553">
        <v>60</v>
      </c>
      <c r="G74" s="553">
        <v>30</v>
      </c>
      <c r="L74" s="553" t="s">
        <v>1569</v>
      </c>
      <c r="M74" s="553"/>
      <c r="N74" s="554" t="s">
        <v>1569</v>
      </c>
      <c r="O74" s="566" t="s">
        <v>161</v>
      </c>
      <c r="P74" s="567"/>
      <c r="W74" s="553">
        <v>3</v>
      </c>
      <c r="X74" s="553">
        <v>3</v>
      </c>
      <c r="Y74" s="553">
        <v>3</v>
      </c>
      <c r="AA74" s="553"/>
      <c r="AR74" s="557"/>
      <c r="BA74" s="558" t="d">
        <v>2012-06-15</v>
      </c>
      <c r="BC74" s="553" t="s">
        <v>594</v>
      </c>
      <c r="BD74" s="553">
        <v>76</v>
      </c>
      <c r="BE74" s="553" t="s">
        <v>1225</v>
      </c>
      <c r="BF74" s="553">
        <v>0</v>
      </c>
      <c r="BG74" s="553">
        <v>5</v>
      </c>
      <c r="BH74" s="553">
        <v>0</v>
      </c>
      <c r="BI74" s="553">
        <v>0</v>
      </c>
      <c r="BJ74" s="559">
        <v>400875.28</v>
      </c>
      <c r="BK74" s="553" t="s">
        <v>1510</v>
      </c>
      <c r="BL74" s="553"/>
      <c r="BM74" s="553">
        <v>58</v>
      </c>
      <c r="BN74" s="553">
        <v>56</v>
      </c>
      <c r="BO74" s="553">
        <v>45</v>
      </c>
      <c r="BS74" s="559">
        <v>4492665.62</v>
      </c>
      <c r="BT74" s="560" t="s">
        <v>1813</v>
      </c>
      <c r="BU74" s="553" t="s">
        <v>588</v>
      </c>
      <c r="BW74" s="553" t="s">
        <v>1715</v>
      </c>
      <c r="BY74" s="553" t="s">
        <v>1718</v>
      </c>
      <c r="CA74" s="553" t="s">
        <v>1788</v>
      </c>
      <c r="CB74" s="553" t="s">
        <v>1756</v>
      </c>
      <c r="CC74" s="553" t="s">
        <v>1576</v>
      </c>
      <c r="CD74" s="561">
        <v>675</v>
      </c>
      <c r="CE74" s="553">
        <v>6</v>
      </c>
      <c r="CF74" s="557"/>
      <c r="CG74" s="553" t="s">
        <v>587</v>
      </c>
      <c r="CL74" s="553" t="s">
        <v>1888</v>
      </c>
      <c r="CM74" s="553" t="s">
        <v>587</v>
      </c>
      <c r="CN74" s="567" t="s">
        <v>587</v>
      </c>
      <c r="CP74" s="553">
        <v>0</v>
      </c>
      <c r="CQ74" s="553">
        <v>4</v>
      </c>
      <c r="CR74" s="553">
        <v>0</v>
      </c>
      <c r="CS74" s="553">
        <v>0</v>
      </c>
      <c r="CU74" s="553">
        <v>4</v>
      </c>
      <c r="CV74" s="553">
        <v>4</v>
      </c>
      <c r="CW74" s="553">
        <v>0</v>
      </c>
      <c r="DB74" s="562">
        <v>1</v>
      </c>
      <c r="DC74" s="553">
        <v>2012</v>
      </c>
    </row>
    <row r="75" spans="2:107" ht="16.25" customHeight="1">
      <c r="B75" s="553">
        <v>65</v>
      </c>
      <c r="C75" s="553">
        <v>10</v>
      </c>
      <c r="E75" s="553">
        <v>80</v>
      </c>
      <c r="F75" s="553">
        <v>12</v>
      </c>
      <c r="L75" s="553" t="s">
        <v>1570</v>
      </c>
      <c r="M75" s="553"/>
      <c r="N75" s="554" t="s">
        <v>1570</v>
      </c>
      <c r="O75" s="566" t="s">
        <v>162</v>
      </c>
      <c r="P75" s="567"/>
      <c r="W75" s="553">
        <v>3</v>
      </c>
      <c r="X75" s="553">
        <v>3</v>
      </c>
      <c r="Y75" s="553"/>
      <c r="AA75" s="553"/>
      <c r="AR75" s="557"/>
      <c r="BA75" s="558" t="d">
        <v>2012-06-15</v>
      </c>
      <c r="BC75" s="553" t="s">
        <v>585</v>
      </c>
      <c r="BD75" s="553">
        <v>59</v>
      </c>
      <c r="BE75" s="553" t="s">
        <v>1573</v>
      </c>
      <c r="BF75" s="553">
        <v>1</v>
      </c>
      <c r="BG75" s="553">
        <v>3</v>
      </c>
      <c r="BH75" s="553">
        <v>0</v>
      </c>
      <c r="BI75" s="553">
        <v>0</v>
      </c>
      <c r="BJ75" s="559">
        <v>400995.28</v>
      </c>
      <c r="BK75" s="553" t="s">
        <v>1510</v>
      </c>
      <c r="BL75" s="553"/>
      <c r="BM75" s="553">
        <v>55</v>
      </c>
      <c r="BN75" s="553">
        <v>40</v>
      </c>
      <c r="BS75" s="559">
        <v>4492548.6399999997</v>
      </c>
      <c r="BT75" s="560" t="s">
        <v>1813</v>
      </c>
      <c r="BU75" s="553" t="s">
        <v>588</v>
      </c>
      <c r="BW75" s="553" t="s">
        <v>1715</v>
      </c>
      <c r="BY75" s="553" t="s">
        <v>1718</v>
      </c>
      <c r="CA75" s="553" t="s">
        <v>1788</v>
      </c>
      <c r="CB75" s="553" t="s">
        <v>1756</v>
      </c>
      <c r="CC75" s="553" t="s">
        <v>1577</v>
      </c>
      <c r="CD75" s="561">
        <v>676</v>
      </c>
      <c r="CE75" s="553">
        <v>94</v>
      </c>
      <c r="CF75" s="557"/>
      <c r="CG75" s="553" t="s">
        <v>587</v>
      </c>
      <c r="CL75" s="553" t="s">
        <v>1888</v>
      </c>
      <c r="CM75" s="553" t="s">
        <v>587</v>
      </c>
      <c r="CN75" s="567" t="s">
        <v>587</v>
      </c>
      <c r="CP75" s="553">
        <v>0</v>
      </c>
      <c r="CQ75" s="553">
        <v>2</v>
      </c>
      <c r="CR75" s="553">
        <v>0</v>
      </c>
      <c r="CS75" s="553">
        <v>0</v>
      </c>
      <c r="CU75" s="553">
        <v>2</v>
      </c>
      <c r="CV75" s="553">
        <v>2</v>
      </c>
      <c r="CW75" s="553">
        <v>0</v>
      </c>
      <c r="DB75" s="562">
        <v>1</v>
      </c>
      <c r="DC75" s="553">
        <v>2012</v>
      </c>
    </row>
    <row r="76" spans="2:107" ht="16.25" customHeight="1">
      <c r="B76" s="553">
        <v>10</v>
      </c>
      <c r="C76" s="553">
        <v>12</v>
      </c>
      <c r="D76" s="553">
        <v>0</v>
      </c>
      <c r="E76" s="553">
        <v>30</v>
      </c>
      <c r="F76" s="553">
        <v>65</v>
      </c>
      <c r="G76" s="553">
        <v>40</v>
      </c>
      <c r="L76" s="553" t="s">
        <v>1571</v>
      </c>
      <c r="M76" s="553"/>
      <c r="N76" s="554" t="s">
        <v>1571</v>
      </c>
      <c r="O76" s="566" t="s">
        <v>163</v>
      </c>
      <c r="P76" s="567"/>
      <c r="W76" s="553">
        <v>3</v>
      </c>
      <c r="X76" s="553">
        <v>3</v>
      </c>
      <c r="Y76" s="553">
        <v>5</v>
      </c>
      <c r="AA76" s="553"/>
      <c r="AR76" s="557"/>
      <c r="BA76" s="558" t="d">
        <v>2012-06-15</v>
      </c>
      <c r="BC76" s="553" t="s">
        <v>585</v>
      </c>
      <c r="BD76" s="553">
        <v>56</v>
      </c>
      <c r="BE76" s="553" t="s">
        <v>1575</v>
      </c>
      <c r="BF76" s="553">
        <v>3</v>
      </c>
      <c r="BG76" s="553">
        <v>5</v>
      </c>
      <c r="BH76" s="553">
        <v>0</v>
      </c>
      <c r="BI76" s="553">
        <v>0</v>
      </c>
      <c r="BJ76" s="559">
        <v>400944.04</v>
      </c>
      <c r="BK76" s="553" t="s">
        <v>1510</v>
      </c>
      <c r="BL76" s="553"/>
      <c r="BM76" s="553">
        <v>90</v>
      </c>
      <c r="BN76" s="553">
        <v>89</v>
      </c>
      <c r="BO76" s="553">
        <v>89</v>
      </c>
      <c r="BP76" s="559" t="s">
        <v>476</v>
      </c>
      <c r="BQ76" s="559"/>
      <c r="BS76" s="559">
        <v>4492539.67</v>
      </c>
      <c r="BT76" s="560" t="s">
        <v>1813</v>
      </c>
      <c r="BU76" s="553" t="s">
        <v>588</v>
      </c>
      <c r="BW76" s="553" t="s">
        <v>1715</v>
      </c>
      <c r="BY76" s="553" t="s">
        <v>1718</v>
      </c>
      <c r="CA76" s="553" t="s">
        <v>1788</v>
      </c>
      <c r="CB76" s="553" t="s">
        <v>1756</v>
      </c>
      <c r="CC76" s="553" t="s">
        <v>1360</v>
      </c>
      <c r="CD76" s="561">
        <v>677</v>
      </c>
      <c r="CE76" s="553">
        <v>99</v>
      </c>
      <c r="CF76" s="557"/>
      <c r="CG76" s="553" t="s">
        <v>587</v>
      </c>
      <c r="CL76" s="553" t="s">
        <v>1888</v>
      </c>
      <c r="CM76" s="553" t="s">
        <v>587</v>
      </c>
      <c r="CN76" s="567" t="s">
        <v>587</v>
      </c>
      <c r="CP76" s="553">
        <v>0</v>
      </c>
      <c r="CQ76" s="553">
        <v>6</v>
      </c>
      <c r="CR76" s="553">
        <v>0</v>
      </c>
      <c r="CS76" s="553">
        <v>2</v>
      </c>
      <c r="CU76" s="553">
        <v>6</v>
      </c>
      <c r="CV76" s="553">
        <v>8</v>
      </c>
      <c r="CW76" s="553">
        <v>0</v>
      </c>
      <c r="DB76" s="562">
        <v>1</v>
      </c>
      <c r="DC76" s="553">
        <v>2012</v>
      </c>
    </row>
    <row r="77" spans="2:107" ht="16.25" customHeight="1">
      <c r="B77" s="553">
        <v>5</v>
      </c>
      <c r="C77" s="553">
        <v>8</v>
      </c>
      <c r="D77" s="553">
        <v>10</v>
      </c>
      <c r="E77" s="553">
        <v>65</v>
      </c>
      <c r="F77" s="553">
        <v>40</v>
      </c>
      <c r="G77" s="553">
        <v>60</v>
      </c>
      <c r="L77" s="553" t="s">
        <v>1508</v>
      </c>
      <c r="M77" s="553"/>
      <c r="N77" s="554" t="s">
        <v>1508</v>
      </c>
      <c r="O77" s="566" t="s">
        <v>361</v>
      </c>
      <c r="P77" s="567"/>
      <c r="W77" s="553">
        <v>4</v>
      </c>
      <c r="X77" s="553">
        <v>4</v>
      </c>
      <c r="Y77" s="553">
        <v>3</v>
      </c>
      <c r="AA77" s="553"/>
      <c r="AR77" s="557"/>
      <c r="BA77" s="558" t="d">
        <v>2012-06-15</v>
      </c>
      <c r="BC77" s="553" t="s">
        <v>585</v>
      </c>
      <c r="BD77" s="553">
        <v>27</v>
      </c>
      <c r="BE77" s="553" t="s">
        <v>1509</v>
      </c>
      <c r="BF77" s="553">
        <v>2</v>
      </c>
      <c r="BG77" s="553">
        <v>8</v>
      </c>
      <c r="BH77" s="553">
        <v>0</v>
      </c>
      <c r="BI77" s="553">
        <v>0</v>
      </c>
      <c r="BJ77" s="559">
        <v>400938.03</v>
      </c>
      <c r="BK77" s="553" t="s">
        <v>1510</v>
      </c>
      <c r="BL77" s="553"/>
      <c r="BM77" s="553">
        <v>50</v>
      </c>
      <c r="BN77" s="553">
        <v>46</v>
      </c>
      <c r="BO77" s="553">
        <v>45</v>
      </c>
      <c r="BS77" s="559">
        <v>4492529.72</v>
      </c>
      <c r="BT77" s="560" t="s">
        <v>1813</v>
      </c>
      <c r="BU77" s="553" t="s">
        <v>588</v>
      </c>
      <c r="BW77" s="553" t="s">
        <v>1715</v>
      </c>
      <c r="BY77" s="553" t="s">
        <v>1719</v>
      </c>
      <c r="CA77" s="553" t="s">
        <v>1788</v>
      </c>
      <c r="CB77" s="553" t="s">
        <v>1757</v>
      </c>
      <c r="CC77" s="553" t="s">
        <v>1511</v>
      </c>
      <c r="CD77" s="561">
        <v>643</v>
      </c>
      <c r="CE77" s="553">
        <v>90</v>
      </c>
      <c r="CF77" s="557"/>
      <c r="CG77" s="553" t="s">
        <v>587</v>
      </c>
      <c r="CL77" s="553" t="s">
        <v>1888</v>
      </c>
      <c r="CM77" s="553" t="s">
        <v>587</v>
      </c>
      <c r="CN77" s="567" t="s">
        <v>587</v>
      </c>
      <c r="CP77" s="553">
        <v>0</v>
      </c>
      <c r="CQ77" s="553">
        <v>9</v>
      </c>
      <c r="CR77" s="553">
        <v>0</v>
      </c>
      <c r="CS77" s="553">
        <v>1</v>
      </c>
      <c r="CU77" s="553">
        <v>9</v>
      </c>
      <c r="CV77" s="553">
        <v>10</v>
      </c>
      <c r="CW77" s="553">
        <v>0</v>
      </c>
      <c r="DB77" s="562">
        <v>2</v>
      </c>
      <c r="DC77" s="553">
        <v>2012</v>
      </c>
    </row>
    <row r="78" spans="2:107" ht="16.25" customHeight="1">
      <c r="B78" s="553">
        <v>0</v>
      </c>
      <c r="C78" s="553">
        <v>0</v>
      </c>
      <c r="E78" s="553">
        <v>85</v>
      </c>
      <c r="F78" s="553">
        <v>55</v>
      </c>
      <c r="L78" s="553" t="s">
        <v>1859</v>
      </c>
      <c r="M78" s="560"/>
      <c r="N78" s="564" t="s">
        <v>473</v>
      </c>
      <c r="O78" s="560" t="s">
        <v>394</v>
      </c>
      <c r="W78" s="553">
        <v>7</v>
      </c>
      <c r="X78" s="553">
        <v>7</v>
      </c>
      <c r="Y78" s="553"/>
      <c r="AA78" s="553"/>
      <c r="AD78" s="553" t="s">
        <v>33</v>
      </c>
      <c r="AF78" s="560"/>
      <c r="AG78" s="560"/>
      <c r="AH78" s="560"/>
      <c r="AM78" s="560"/>
      <c r="AN78" s="560"/>
      <c r="AO78" s="560"/>
      <c r="AP78" s="553" t="s">
        <v>35</v>
      </c>
      <c r="AR78" s="560"/>
      <c r="AS78" s="560"/>
      <c r="AT78" s="553"/>
      <c r="AU78" s="553"/>
      <c r="AV78" s="553"/>
      <c r="AW78" s="560"/>
      <c r="AX78" s="560"/>
      <c r="AY78" s="560"/>
      <c r="BA78" s="577" t="d">
        <v>2012-07-19</v>
      </c>
      <c r="BJ78" s="559">
        <v>400991.15</v>
      </c>
      <c r="BK78" s="553" t="s">
        <v>1789</v>
      </c>
      <c r="BL78" s="553"/>
      <c r="BM78" s="553">
        <v>38</v>
      </c>
      <c r="BN78" s="553">
        <v>34</v>
      </c>
      <c r="BS78" s="559">
        <v>4492529.84</v>
      </c>
      <c r="BT78" s="553" t="s">
        <v>1810</v>
      </c>
      <c r="BU78" s="553" t="s">
        <v>707</v>
      </c>
      <c r="BW78" s="553" t="s">
        <v>1715</v>
      </c>
      <c r="BX78" s="560"/>
      <c r="BY78" s="553" t="s">
        <v>1821</v>
      </c>
      <c r="CA78" s="553" t="s">
        <v>1788</v>
      </c>
      <c r="CB78" s="553" t="s">
        <v>1823</v>
      </c>
      <c r="CD78" s="561">
        <v>727</v>
      </c>
      <c r="CF78" s="560"/>
      <c r="CG78" s="553" t="s">
        <v>596</v>
      </c>
      <c r="CL78" s="553" t="s">
        <v>1888</v>
      </c>
      <c r="CM78" s="553" t="s">
        <v>587</v>
      </c>
      <c r="CN78" s="553" t="s">
        <v>587</v>
      </c>
      <c r="CP78" s="553">
        <v>0</v>
      </c>
      <c r="CQ78" s="553">
        <v>0</v>
      </c>
      <c r="CR78" s="553">
        <v>2</v>
      </c>
      <c r="CS78" s="553">
        <v>0</v>
      </c>
      <c r="CU78" s="553">
        <v>2</v>
      </c>
      <c r="CV78" s="553">
        <v>2</v>
      </c>
      <c r="CW78" s="553">
        <v>0</v>
      </c>
      <c r="DB78" s="553">
        <v>3</v>
      </c>
      <c r="DC78" s="553">
        <v>2012</v>
      </c>
    </row>
    <row r="79" spans="2:107" ht="16.25" customHeight="1">
      <c r="B79" s="553">
        <v>0</v>
      </c>
      <c r="C79" s="553">
        <v>0</v>
      </c>
      <c r="D79" s="553">
        <v>0</v>
      </c>
      <c r="E79" s="553">
        <v>90</v>
      </c>
      <c r="F79" s="553">
        <v>20</v>
      </c>
      <c r="G79" s="553">
        <v>55</v>
      </c>
      <c r="L79" s="553" t="s">
        <v>1860</v>
      </c>
      <c r="M79" s="560"/>
      <c r="N79" s="564" t="s">
        <v>474</v>
      </c>
      <c r="O79" s="560" t="s">
        <v>395</v>
      </c>
      <c r="W79" s="553">
        <v>7</v>
      </c>
      <c r="X79" s="553">
        <v>7</v>
      </c>
      <c r="Y79" s="553">
        <v>7</v>
      </c>
      <c r="AA79" s="553"/>
      <c r="AD79" s="553" t="s">
        <v>33</v>
      </c>
      <c r="AF79" s="560"/>
      <c r="AG79" s="560"/>
      <c r="AH79" s="560"/>
      <c r="AM79" s="560"/>
      <c r="AN79" s="560"/>
      <c r="AO79" s="560"/>
      <c r="AR79" s="560"/>
      <c r="AS79" s="560"/>
      <c r="AT79" s="553"/>
      <c r="AU79" s="553"/>
      <c r="AV79" s="553"/>
      <c r="AW79" s="560"/>
      <c r="AX79" s="560"/>
      <c r="AY79" s="560"/>
      <c r="BA79" s="577" t="d">
        <v>2012-07-19</v>
      </c>
      <c r="BJ79" s="559">
        <v>401012.27</v>
      </c>
      <c r="BK79" s="553" t="s">
        <v>1789</v>
      </c>
      <c r="BL79" s="553"/>
      <c r="BM79" s="553">
        <v>46</v>
      </c>
      <c r="BN79" s="553">
        <v>45</v>
      </c>
      <c r="BO79" s="553">
        <v>40</v>
      </c>
      <c r="BS79" s="559">
        <v>4492566.79</v>
      </c>
      <c r="BT79" s="553" t="s">
        <v>32</v>
      </c>
      <c r="BU79" s="553" t="s">
        <v>707</v>
      </c>
      <c r="BW79" s="553" t="s">
        <v>1715</v>
      </c>
      <c r="BX79" s="560"/>
      <c r="BY79" s="553" t="s">
        <v>1821</v>
      </c>
      <c r="CA79" s="553" t="s">
        <v>1788</v>
      </c>
      <c r="CB79" s="553" t="s">
        <v>1823</v>
      </c>
      <c r="CD79" s="561">
        <v>728</v>
      </c>
      <c r="CF79" s="560"/>
      <c r="CG79" s="553" t="s">
        <v>596</v>
      </c>
      <c r="CL79" s="553" t="s">
        <v>1888</v>
      </c>
      <c r="CM79" s="553" t="s">
        <v>587</v>
      </c>
      <c r="CN79" s="553" t="s">
        <v>587</v>
      </c>
      <c r="CP79" s="553">
        <v>0</v>
      </c>
      <c r="CQ79" s="553">
        <v>0</v>
      </c>
      <c r="CR79" s="553">
        <v>8</v>
      </c>
      <c r="CS79" s="553">
        <v>0</v>
      </c>
      <c r="CU79" s="553">
        <v>8</v>
      </c>
      <c r="CV79" s="553">
        <v>8</v>
      </c>
      <c r="CW79" s="553">
        <v>0</v>
      </c>
      <c r="DB79" s="553">
        <v>3</v>
      </c>
      <c r="DC79" s="553">
        <v>2012</v>
      </c>
    </row>
    <row r="80" spans="2:107" ht="16.25" customHeight="1">
      <c r="B80" s="553">
        <v>13</v>
      </c>
      <c r="C80" s="553">
        <v>0</v>
      </c>
      <c r="E80" s="553">
        <v>0</v>
      </c>
      <c r="F80" s="553">
        <v>0</v>
      </c>
      <c r="L80" s="553" t="s">
        <v>1861</v>
      </c>
      <c r="M80" s="560"/>
      <c r="N80" s="564" t="s">
        <v>475</v>
      </c>
      <c r="O80" s="560" t="s">
        <v>396</v>
      </c>
      <c r="W80" s="553">
        <v>1</v>
      </c>
      <c r="X80" s="553">
        <v>0</v>
      </c>
      <c r="Y80" s="553"/>
      <c r="AA80" s="553"/>
      <c r="AD80" s="553" t="s">
        <v>33</v>
      </c>
      <c r="AF80" s="560"/>
      <c r="AG80" s="560"/>
      <c r="AH80" s="560"/>
      <c r="AM80" s="560"/>
      <c r="AN80" s="560"/>
      <c r="AO80" s="560"/>
      <c r="AP80" s="553" t="s">
        <v>34</v>
      </c>
      <c r="AR80" s="560"/>
      <c r="AS80" s="560"/>
      <c r="AT80" s="553"/>
      <c r="AU80" s="553"/>
      <c r="AV80" s="553"/>
      <c r="AW80" s="560"/>
      <c r="AX80" s="560"/>
      <c r="AY80" s="560"/>
      <c r="BA80" s="577" t="d">
        <v>2012-07-19</v>
      </c>
      <c r="BJ80" s="559">
        <v>400975.52</v>
      </c>
      <c r="BK80" s="553" t="s">
        <v>1789</v>
      </c>
      <c r="BL80" s="553"/>
      <c r="BM80" s="553">
        <v>47</v>
      </c>
      <c r="BN80" s="553">
        <v>45</v>
      </c>
      <c r="BS80" s="559">
        <v>4492516.21</v>
      </c>
      <c r="BT80" s="553" t="s">
        <v>32</v>
      </c>
      <c r="BU80" s="553" t="s">
        <v>707</v>
      </c>
      <c r="BW80" s="553" t="s">
        <v>1715</v>
      </c>
      <c r="BX80" s="560"/>
      <c r="BY80" s="553" t="s">
        <v>1821</v>
      </c>
      <c r="CA80" s="553" t="s">
        <v>1788</v>
      </c>
      <c r="CB80" s="553" t="s">
        <v>1823</v>
      </c>
      <c r="CD80" s="561">
        <v>729</v>
      </c>
      <c r="CF80" s="560"/>
      <c r="CG80" s="553" t="s">
        <v>596</v>
      </c>
      <c r="CL80" s="553" t="s">
        <v>1888</v>
      </c>
      <c r="CM80" s="553" t="s">
        <v>587</v>
      </c>
      <c r="CN80" s="553" t="s">
        <v>587</v>
      </c>
      <c r="CP80" s="553">
        <v>1</v>
      </c>
      <c r="CQ80" s="553">
        <v>0</v>
      </c>
      <c r="CR80" s="553">
        <v>0</v>
      </c>
      <c r="CS80" s="553">
        <v>1</v>
      </c>
      <c r="CU80" s="553">
        <v>1</v>
      </c>
      <c r="CV80" s="553">
        <v>2</v>
      </c>
      <c r="CW80" s="553">
        <v>0</v>
      </c>
      <c r="DB80" s="553">
        <v>3</v>
      </c>
      <c r="DC80" s="553">
        <v>2012</v>
      </c>
    </row>
    <row r="81" spans="2:107" ht="16.25" customHeight="1">
      <c r="B81" s="553">
        <v>37</v>
      </c>
      <c r="C81" s="553">
        <v>18</v>
      </c>
      <c r="D81" s="553">
        <v>55</v>
      </c>
      <c r="E81" s="553">
        <v>77</v>
      </c>
      <c r="F81" s="553">
        <v>95</v>
      </c>
      <c r="G81" s="553">
        <v>78</v>
      </c>
      <c r="L81" s="553" t="s">
        <v>1578</v>
      </c>
      <c r="M81" s="553"/>
      <c r="N81" s="554" t="s">
        <v>1783</v>
      </c>
      <c r="O81" s="560" t="s">
        <v>276</v>
      </c>
      <c r="W81" s="553">
        <v>5</v>
      </c>
      <c r="X81" s="553">
        <v>5</v>
      </c>
      <c r="Y81" s="553">
        <v>4</v>
      </c>
      <c r="AA81" s="553"/>
      <c r="AD81" s="553" t="s">
        <v>1588</v>
      </c>
      <c r="AR81" s="557"/>
      <c r="BA81" s="558" t="d">
        <v>2012-06-18</v>
      </c>
      <c r="BC81" s="553" t="s">
        <v>594</v>
      </c>
      <c r="BD81" s="553">
        <v>44</v>
      </c>
      <c r="BE81" s="553" t="s">
        <v>595</v>
      </c>
      <c r="BF81" s="553">
        <v>0</v>
      </c>
      <c r="BG81" s="553">
        <v>5</v>
      </c>
      <c r="BH81" s="553">
        <v>0</v>
      </c>
      <c r="BI81" s="553">
        <v>0</v>
      </c>
      <c r="BJ81" s="559">
        <v>400616.97</v>
      </c>
      <c r="BK81" s="553" t="s">
        <v>1587</v>
      </c>
      <c r="BL81" s="553"/>
      <c r="BM81" s="553">
        <v>70</v>
      </c>
      <c r="BN81" s="553">
        <v>62</v>
      </c>
      <c r="BO81" s="553">
        <v>55</v>
      </c>
      <c r="BS81" s="559">
        <v>4492873.21</v>
      </c>
      <c r="BT81" s="560" t="s">
        <v>1810</v>
      </c>
      <c r="BU81" s="553" t="s">
        <v>707</v>
      </c>
      <c r="BW81" s="553" t="s">
        <v>1715</v>
      </c>
      <c r="BY81" s="553" t="s">
        <v>1720</v>
      </c>
      <c r="CA81" s="553" t="s">
        <v>1816</v>
      </c>
      <c r="CB81" s="553" t="s">
        <v>1758</v>
      </c>
      <c r="CD81" s="561">
        <v>679</v>
      </c>
      <c r="CE81" s="553">
        <v>10</v>
      </c>
      <c r="CF81" s="557"/>
      <c r="CG81" s="553" t="s">
        <v>587</v>
      </c>
      <c r="CL81" s="553" t="s">
        <v>1888</v>
      </c>
      <c r="CM81" s="553" t="s">
        <v>587</v>
      </c>
      <c r="CN81" s="553" t="s">
        <v>587</v>
      </c>
      <c r="CP81" s="553">
        <v>0</v>
      </c>
      <c r="CQ81" s="553">
        <v>3</v>
      </c>
      <c r="CR81" s="553">
        <v>0</v>
      </c>
      <c r="CS81" s="553">
        <v>0</v>
      </c>
      <c r="CU81" s="553">
        <v>3</v>
      </c>
      <c r="CV81" s="553">
        <v>3</v>
      </c>
      <c r="CW81" s="553">
        <v>1</v>
      </c>
      <c r="DB81" s="562">
        <v>1</v>
      </c>
      <c r="DC81" s="553">
        <v>2012</v>
      </c>
    </row>
    <row r="82" spans="2:107" ht="16.25" customHeight="1">
      <c r="B82" s="553">
        <v>130</v>
      </c>
      <c r="C82" s="553">
        <v>175</v>
      </c>
      <c r="E82" s="553">
        <v>132</v>
      </c>
      <c r="F82" s="553">
        <v>69</v>
      </c>
      <c r="L82" s="553" t="s">
        <v>1579</v>
      </c>
      <c r="M82" s="553"/>
      <c r="N82" s="554" t="s">
        <v>1775</v>
      </c>
      <c r="O82" s="560" t="s">
        <v>277</v>
      </c>
      <c r="W82" s="553">
        <v>4</v>
      </c>
      <c r="X82" s="553">
        <v>3</v>
      </c>
      <c r="Y82" s="553"/>
      <c r="AA82" s="553"/>
      <c r="AD82" s="553" t="s">
        <v>65</v>
      </c>
      <c r="AR82" s="557"/>
      <c r="BA82" s="558" t="d">
        <v>2012-06-18</v>
      </c>
      <c r="BC82" s="553" t="s">
        <v>585</v>
      </c>
      <c r="BD82" s="553">
        <v>30</v>
      </c>
      <c r="BE82" s="553" t="s">
        <v>595</v>
      </c>
      <c r="BF82" s="553">
        <v>0</v>
      </c>
      <c r="BG82" s="553">
        <v>3</v>
      </c>
      <c r="BH82" s="553">
        <v>0</v>
      </c>
      <c r="BI82" s="553">
        <v>0</v>
      </c>
      <c r="BJ82" s="559">
        <v>400692.18</v>
      </c>
      <c r="BK82" s="553" t="s">
        <v>1587</v>
      </c>
      <c r="BL82" s="553"/>
      <c r="BM82" s="553">
        <v>72</v>
      </c>
      <c r="BN82" s="553">
        <v>68</v>
      </c>
      <c r="BS82" s="559">
        <v>4492850.8</v>
      </c>
      <c r="BT82" s="560" t="s">
        <v>1810</v>
      </c>
      <c r="BU82" s="553" t="s">
        <v>707</v>
      </c>
      <c r="BW82" s="553" t="s">
        <v>1715</v>
      </c>
      <c r="BY82" s="553" t="s">
        <v>1720</v>
      </c>
      <c r="CA82" s="553" t="s">
        <v>1816</v>
      </c>
      <c r="CB82" s="553" t="s">
        <v>1758</v>
      </c>
      <c r="CC82" s="553" t="s">
        <v>1589</v>
      </c>
      <c r="CD82" s="561">
        <v>680</v>
      </c>
      <c r="CE82" s="553">
        <v>42</v>
      </c>
      <c r="CF82" s="557"/>
      <c r="CG82" s="553" t="s">
        <v>587</v>
      </c>
      <c r="CL82" s="553" t="s">
        <v>1888</v>
      </c>
      <c r="CM82" s="553" t="s">
        <v>587</v>
      </c>
      <c r="CN82" s="553" t="s">
        <v>587</v>
      </c>
      <c r="CP82" s="553">
        <v>0</v>
      </c>
      <c r="CQ82" s="553">
        <v>2</v>
      </c>
      <c r="CR82" s="553">
        <v>0</v>
      </c>
      <c r="CS82" s="553">
        <v>0</v>
      </c>
      <c r="CU82" s="553">
        <v>2</v>
      </c>
      <c r="CV82" s="553">
        <v>2</v>
      </c>
      <c r="CW82" s="553">
        <v>1</v>
      </c>
      <c r="DB82" s="562">
        <v>1</v>
      </c>
      <c r="DC82" s="553">
        <v>2012</v>
      </c>
    </row>
    <row r="83" spans="2:107" ht="16.25" customHeight="1">
      <c r="B83" s="553">
        <v>280</v>
      </c>
      <c r="C83" s="553">
        <v>210</v>
      </c>
      <c r="D83" s="553">
        <v>170</v>
      </c>
      <c r="E83" s="553">
        <v>65</v>
      </c>
      <c r="F83" s="553">
        <v>57</v>
      </c>
      <c r="G83" s="553">
        <v>3</v>
      </c>
      <c r="L83" s="553" t="s">
        <v>1581</v>
      </c>
      <c r="M83" s="553"/>
      <c r="N83" s="554" t="s">
        <v>1771</v>
      </c>
      <c r="O83" s="560" t="s">
        <v>278</v>
      </c>
      <c r="P83" s="553" t="s">
        <v>397</v>
      </c>
      <c r="W83" s="553">
        <v>3</v>
      </c>
      <c r="X83" s="553">
        <v>3</v>
      </c>
      <c r="Y83" s="553">
        <v>2</v>
      </c>
      <c r="AA83" s="553"/>
      <c r="AD83" s="553" t="s">
        <v>66</v>
      </c>
      <c r="AR83" s="557"/>
      <c r="BA83" s="558" t="d">
        <v>2012-06-18</v>
      </c>
      <c r="BC83" s="553" t="s">
        <v>585</v>
      </c>
      <c r="BD83" s="553">
        <v>28</v>
      </c>
      <c r="BE83" s="553" t="s">
        <v>595</v>
      </c>
      <c r="BF83" s="553">
        <v>0</v>
      </c>
      <c r="BG83" s="553">
        <v>2</v>
      </c>
      <c r="BH83" s="553">
        <v>0</v>
      </c>
      <c r="BI83" s="553">
        <v>0</v>
      </c>
      <c r="BJ83" s="559">
        <v>400691.8</v>
      </c>
      <c r="BK83" s="553" t="s">
        <v>1587</v>
      </c>
      <c r="BL83" s="553"/>
      <c r="BM83" s="553">
        <v>74</v>
      </c>
      <c r="BN83" s="553">
        <v>72</v>
      </c>
      <c r="BO83" s="553">
        <v>70</v>
      </c>
      <c r="BS83" s="559">
        <v>4492847.91</v>
      </c>
      <c r="BT83" s="560" t="s">
        <v>1810</v>
      </c>
      <c r="BU83" s="553" t="s">
        <v>707</v>
      </c>
      <c r="BW83" s="553" t="s">
        <v>1715</v>
      </c>
      <c r="BY83" s="553" t="s">
        <v>1720</v>
      </c>
      <c r="CA83" s="553" t="s">
        <v>1816</v>
      </c>
      <c r="CB83" s="553" t="s">
        <v>1758</v>
      </c>
      <c r="CC83" s="553">
        <v>81</v>
      </c>
      <c r="CD83" s="561">
        <v>682</v>
      </c>
      <c r="CE83" s="553">
        <v>47</v>
      </c>
      <c r="CF83" s="557"/>
      <c r="CG83" s="553" t="s">
        <v>587</v>
      </c>
      <c r="CL83" s="553" t="s">
        <v>1888</v>
      </c>
      <c r="CM83" s="553" t="s">
        <v>587</v>
      </c>
      <c r="CN83" s="553" t="s">
        <v>587</v>
      </c>
      <c r="CP83" s="553">
        <v>2</v>
      </c>
      <c r="CQ83" s="553">
        <v>4</v>
      </c>
      <c r="CR83" s="553">
        <v>0</v>
      </c>
      <c r="CS83" s="553">
        <v>0</v>
      </c>
      <c r="CU83" s="553">
        <v>6</v>
      </c>
      <c r="CV83" s="553">
        <v>6</v>
      </c>
      <c r="CW83" s="553">
        <v>1</v>
      </c>
      <c r="DB83" s="562">
        <v>1</v>
      </c>
      <c r="DC83" s="553">
        <v>2012</v>
      </c>
    </row>
    <row r="84" spans="2:107" ht="16.25" customHeight="1">
      <c r="B84" s="553">
        <v>440</v>
      </c>
      <c r="E84" s="553">
        <v>70</v>
      </c>
      <c r="L84" s="553" t="s">
        <v>1583</v>
      </c>
      <c r="M84" s="553"/>
      <c r="N84" s="554" t="s">
        <v>1773</v>
      </c>
      <c r="O84" s="560" t="s">
        <v>279</v>
      </c>
      <c r="W84" s="553">
        <v>2</v>
      </c>
      <c r="Y84" s="553"/>
      <c r="AA84" s="553"/>
      <c r="AD84" s="553" t="s">
        <v>1585</v>
      </c>
      <c r="AR84" s="557"/>
      <c r="BA84" s="558" t="d">
        <v>2012-06-18</v>
      </c>
      <c r="BJ84" s="559">
        <v>400692.39</v>
      </c>
      <c r="BK84" s="553" t="s">
        <v>1587</v>
      </c>
      <c r="BL84" s="553"/>
      <c r="BM84" s="553">
        <v>78</v>
      </c>
      <c r="BS84" s="559">
        <v>4492848.04</v>
      </c>
      <c r="BT84" s="560" t="s">
        <v>1810</v>
      </c>
      <c r="BU84" s="553" t="s">
        <v>707</v>
      </c>
      <c r="BW84" s="553" t="s">
        <v>1715</v>
      </c>
      <c r="BY84" s="553" t="s">
        <v>1720</v>
      </c>
      <c r="CA84" s="553" t="s">
        <v>1816</v>
      </c>
      <c r="CB84" s="553" t="s">
        <v>1758</v>
      </c>
      <c r="CC84" s="553" t="s">
        <v>1590</v>
      </c>
      <c r="CD84" s="561">
        <v>684</v>
      </c>
      <c r="CF84" s="557"/>
      <c r="CG84" s="553" t="s">
        <v>596</v>
      </c>
      <c r="CL84" s="553" t="s">
        <v>1888</v>
      </c>
      <c r="CM84" s="553" t="s">
        <v>587</v>
      </c>
      <c r="CN84" s="553" t="s">
        <v>587</v>
      </c>
      <c r="CP84" s="553">
        <v>0</v>
      </c>
      <c r="CQ84" s="553">
        <v>1</v>
      </c>
      <c r="CR84" s="553">
        <v>0</v>
      </c>
      <c r="CS84" s="553">
        <v>0</v>
      </c>
      <c r="CU84" s="553">
        <v>1</v>
      </c>
      <c r="CV84" s="553">
        <v>1</v>
      </c>
      <c r="CW84" s="553">
        <v>1</v>
      </c>
      <c r="DB84" s="562">
        <v>1</v>
      </c>
      <c r="DC84" s="553">
        <v>2012</v>
      </c>
    </row>
    <row r="85" spans="2:107" ht="16.25" customHeight="1">
      <c r="B85" s="553">
        <v>85</v>
      </c>
      <c r="E85" s="553">
        <v>23</v>
      </c>
      <c r="L85" s="553" t="s">
        <v>1584</v>
      </c>
      <c r="M85" s="553"/>
      <c r="N85" s="554" t="s">
        <v>1774</v>
      </c>
      <c r="O85" s="560" t="s">
        <v>280</v>
      </c>
      <c r="W85" s="553">
        <v>2</v>
      </c>
      <c r="Y85" s="553"/>
      <c r="AA85" s="553"/>
      <c r="AD85" s="553" t="s">
        <v>1586</v>
      </c>
      <c r="AR85" s="557"/>
      <c r="BA85" s="558" t="d">
        <v>2012-06-18</v>
      </c>
      <c r="BJ85" s="559">
        <v>400691.1</v>
      </c>
      <c r="BK85" s="553" t="s">
        <v>1587</v>
      </c>
      <c r="BL85" s="553"/>
      <c r="BM85" s="553">
        <v>62</v>
      </c>
      <c r="BS85" s="559">
        <v>4492854.26</v>
      </c>
      <c r="BT85" s="560" t="s">
        <v>1810</v>
      </c>
      <c r="BU85" s="553" t="s">
        <v>707</v>
      </c>
      <c r="BW85" s="553" t="s">
        <v>1715</v>
      </c>
      <c r="BY85" s="553" t="s">
        <v>1720</v>
      </c>
      <c r="CA85" s="553" t="s">
        <v>1816</v>
      </c>
      <c r="CB85" s="553" t="s">
        <v>1758</v>
      </c>
      <c r="CC85" s="553">
        <v>84</v>
      </c>
      <c r="CD85" s="561">
        <v>685</v>
      </c>
      <c r="CF85" s="557"/>
      <c r="CG85" s="553" t="s">
        <v>596</v>
      </c>
      <c r="CL85" s="553" t="s">
        <v>1888</v>
      </c>
      <c r="CM85" s="553" t="s">
        <v>587</v>
      </c>
      <c r="CN85" s="553" t="s">
        <v>587</v>
      </c>
      <c r="CP85" s="553">
        <v>0</v>
      </c>
      <c r="CQ85" s="553">
        <v>1</v>
      </c>
      <c r="CR85" s="553">
        <v>0</v>
      </c>
      <c r="CS85" s="553">
        <v>0</v>
      </c>
      <c r="CU85" s="553">
        <v>1</v>
      </c>
      <c r="CV85" s="553">
        <v>1</v>
      </c>
      <c r="CW85" s="553">
        <v>1</v>
      </c>
      <c r="DB85" s="562">
        <v>1</v>
      </c>
      <c r="DC85" s="553">
        <v>2012</v>
      </c>
    </row>
    <row r="86" spans="2:107" ht="16.25" customHeight="1">
      <c r="B86" s="553">
        <v>80</v>
      </c>
      <c r="C86" s="553">
        <v>68</v>
      </c>
      <c r="D86" s="553">
        <v>25</v>
      </c>
      <c r="E86" s="553">
        <v>46</v>
      </c>
      <c r="F86" s="553">
        <v>0</v>
      </c>
      <c r="G86" s="553">
        <v>65</v>
      </c>
      <c r="L86" s="553" t="s">
        <v>1591</v>
      </c>
      <c r="M86" s="553"/>
      <c r="N86" s="554" t="s">
        <v>477</v>
      </c>
      <c r="O86" s="560" t="s">
        <v>282</v>
      </c>
      <c r="P86" s="553" t="s">
        <v>393</v>
      </c>
      <c r="W86" s="553">
        <v>3</v>
      </c>
      <c r="X86" s="553">
        <v>1</v>
      </c>
      <c r="Y86" s="553">
        <v>4</v>
      </c>
      <c r="AA86" s="553"/>
      <c r="AD86" s="553" t="s">
        <v>1607</v>
      </c>
      <c r="AR86" s="557"/>
      <c r="BA86" s="558" t="d">
        <v>2012-06-18</v>
      </c>
      <c r="BC86" s="553" t="s">
        <v>585</v>
      </c>
      <c r="BD86" s="553">
        <v>50</v>
      </c>
      <c r="BE86" s="553" t="s">
        <v>800</v>
      </c>
      <c r="BF86" s="553">
        <v>0</v>
      </c>
      <c r="BG86" s="553">
        <v>1</v>
      </c>
      <c r="BH86" s="553">
        <v>0</v>
      </c>
      <c r="BI86" s="553">
        <v>0</v>
      </c>
      <c r="BJ86" s="559">
        <v>400732.34</v>
      </c>
      <c r="BK86" s="553" t="s">
        <v>1603</v>
      </c>
      <c r="BL86" s="553"/>
      <c r="BM86" s="553">
        <v>61</v>
      </c>
      <c r="BN86" s="553">
        <v>55</v>
      </c>
      <c r="BO86" s="553">
        <v>54</v>
      </c>
      <c r="BS86" s="559">
        <v>4492721.5999999996</v>
      </c>
      <c r="BT86" s="560" t="s">
        <v>1810</v>
      </c>
      <c r="BU86" s="553" t="s">
        <v>707</v>
      </c>
      <c r="BW86" s="553" t="s">
        <v>1715</v>
      </c>
      <c r="BY86" s="553" t="s">
        <v>1721</v>
      </c>
      <c r="CA86" s="553" t="s">
        <v>1816</v>
      </c>
      <c r="CB86" s="553" t="s">
        <v>1755</v>
      </c>
      <c r="CC86" s="553">
        <v>66</v>
      </c>
      <c r="CD86" s="561">
        <v>686</v>
      </c>
      <c r="CE86" s="553">
        <v>54</v>
      </c>
      <c r="CF86" s="557"/>
      <c r="CG86" s="553" t="s">
        <v>587</v>
      </c>
      <c r="CL86" s="553" t="s">
        <v>1888</v>
      </c>
      <c r="CM86" s="553" t="s">
        <v>587</v>
      </c>
      <c r="CN86" s="553" t="s">
        <v>587</v>
      </c>
      <c r="CP86" s="553">
        <v>2</v>
      </c>
      <c r="CQ86" s="553">
        <v>2</v>
      </c>
      <c r="CR86" s="553">
        <v>0</v>
      </c>
      <c r="CS86" s="553">
        <v>0</v>
      </c>
      <c r="CU86" s="553">
        <v>4</v>
      </c>
      <c r="CV86" s="553">
        <v>4</v>
      </c>
      <c r="CW86" s="553">
        <v>1</v>
      </c>
      <c r="DB86" s="562">
        <v>2</v>
      </c>
      <c r="DC86" s="553">
        <v>2012</v>
      </c>
    </row>
    <row r="87" spans="2:107" ht="16.25" customHeight="1">
      <c r="B87" s="553">
        <v>105</v>
      </c>
      <c r="C87" s="553">
        <v>42</v>
      </c>
      <c r="D87" s="553">
        <v>27</v>
      </c>
      <c r="E87" s="553">
        <v>32</v>
      </c>
      <c r="F87" s="553">
        <v>59</v>
      </c>
      <c r="G87" s="553">
        <v>98</v>
      </c>
      <c r="L87" s="553" t="s">
        <v>1593</v>
      </c>
      <c r="M87" s="553"/>
      <c r="N87" s="554" t="s">
        <v>1786</v>
      </c>
      <c r="O87" s="560" t="s">
        <v>283</v>
      </c>
      <c r="P87" s="553" t="s">
        <v>392</v>
      </c>
      <c r="W87" s="553">
        <v>2</v>
      </c>
      <c r="X87" s="553">
        <v>4</v>
      </c>
      <c r="Y87" s="553">
        <v>4</v>
      </c>
      <c r="AA87" s="553"/>
      <c r="AD87" s="553" t="s">
        <v>1691</v>
      </c>
      <c r="AP87" s="553" t="s">
        <v>1690</v>
      </c>
      <c r="AR87" s="557"/>
      <c r="BA87" s="558" t="d">
        <v>2012-06-18</v>
      </c>
      <c r="BC87" s="553" t="s">
        <v>585</v>
      </c>
      <c r="BD87" s="553">
        <v>56</v>
      </c>
      <c r="BE87" s="553" t="s">
        <v>800</v>
      </c>
      <c r="BF87" s="553">
        <v>0</v>
      </c>
      <c r="BG87" s="553">
        <v>8</v>
      </c>
      <c r="BH87" s="553">
        <v>0</v>
      </c>
      <c r="BI87" s="553">
        <v>0</v>
      </c>
      <c r="BJ87" s="559">
        <v>400739.59</v>
      </c>
      <c r="BK87" s="553" t="s">
        <v>1603</v>
      </c>
      <c r="BL87" s="553"/>
      <c r="BM87" s="553">
        <v>66</v>
      </c>
      <c r="BN87" s="553">
        <v>65</v>
      </c>
      <c r="BO87" s="553">
        <v>62</v>
      </c>
      <c r="BS87" s="559">
        <v>4492714.6900000004</v>
      </c>
      <c r="BT87" s="560" t="s">
        <v>1810</v>
      </c>
      <c r="BU87" s="553" t="s">
        <v>707</v>
      </c>
      <c r="BW87" s="553" t="s">
        <v>1715</v>
      </c>
      <c r="BY87" s="553" t="s">
        <v>1721</v>
      </c>
      <c r="CA87" s="553" t="s">
        <v>1816</v>
      </c>
      <c r="CB87" s="553" t="s">
        <v>1755</v>
      </c>
      <c r="CC87" s="553" t="s">
        <v>1608</v>
      </c>
      <c r="CD87" s="561">
        <v>688</v>
      </c>
      <c r="CE87" s="553">
        <v>65</v>
      </c>
      <c r="CF87" s="557"/>
      <c r="CG87" s="553" t="s">
        <v>587</v>
      </c>
      <c r="CL87" s="553" t="s">
        <v>1888</v>
      </c>
      <c r="CM87" s="553" t="s">
        <v>587</v>
      </c>
      <c r="CN87" s="553" t="s">
        <v>587</v>
      </c>
      <c r="CP87" s="553">
        <v>0</v>
      </c>
      <c r="CQ87" s="553">
        <v>6</v>
      </c>
      <c r="CR87" s="553">
        <v>0</v>
      </c>
      <c r="CS87" s="553">
        <v>1</v>
      </c>
      <c r="CU87" s="553">
        <v>6</v>
      </c>
      <c r="CV87" s="553">
        <v>7</v>
      </c>
      <c r="CW87" s="553">
        <v>1</v>
      </c>
      <c r="DB87" s="562">
        <v>2</v>
      </c>
      <c r="DC87" s="553">
        <v>2012</v>
      </c>
    </row>
    <row r="88" spans="2:107" ht="16.25" customHeight="1">
      <c r="B88" s="553">
        <v>180</v>
      </c>
      <c r="C88" s="553">
        <v>215</v>
      </c>
      <c r="D88" s="553">
        <v>170</v>
      </c>
      <c r="E88" s="553">
        <v>80</v>
      </c>
      <c r="F88" s="553">
        <v>0</v>
      </c>
      <c r="G88" s="553">
        <v>0</v>
      </c>
      <c r="L88" s="553" t="s">
        <v>1594</v>
      </c>
      <c r="M88" s="553"/>
      <c r="N88" s="554" t="s">
        <v>1771</v>
      </c>
      <c r="O88" s="560" t="s">
        <v>284</v>
      </c>
      <c r="W88" s="553">
        <v>3</v>
      </c>
      <c r="X88" s="553">
        <v>1</v>
      </c>
      <c r="Y88" s="553">
        <v>1</v>
      </c>
      <c r="AA88" s="553"/>
      <c r="AR88" s="557"/>
      <c r="BA88" s="558" t="d">
        <v>2012-06-18</v>
      </c>
      <c r="BC88" s="553" t="s">
        <v>585</v>
      </c>
      <c r="BD88" s="553">
        <v>53</v>
      </c>
      <c r="BE88" s="553" t="s">
        <v>800</v>
      </c>
      <c r="BF88" s="553">
        <v>0</v>
      </c>
      <c r="BG88" s="553">
        <v>1</v>
      </c>
      <c r="BH88" s="553">
        <v>0</v>
      </c>
      <c r="BI88" s="553">
        <v>0</v>
      </c>
      <c r="BJ88" s="559">
        <v>400742.98</v>
      </c>
      <c r="BK88" s="553" t="s">
        <v>1603</v>
      </c>
      <c r="BL88" s="553"/>
      <c r="BM88" s="553">
        <v>73</v>
      </c>
      <c r="BN88" s="553">
        <v>70</v>
      </c>
      <c r="BO88" s="553">
        <v>57</v>
      </c>
      <c r="BS88" s="559">
        <v>4492706.21</v>
      </c>
      <c r="BT88" s="560" t="s">
        <v>1810</v>
      </c>
      <c r="BU88" s="553" t="s">
        <v>707</v>
      </c>
      <c r="BW88" s="553" t="s">
        <v>1715</v>
      </c>
      <c r="BY88" s="553" t="s">
        <v>1721</v>
      </c>
      <c r="CA88" s="553" t="s">
        <v>1816</v>
      </c>
      <c r="CB88" s="553" t="s">
        <v>1755</v>
      </c>
      <c r="CC88" s="553" t="s">
        <v>1609</v>
      </c>
      <c r="CD88" s="561">
        <v>689</v>
      </c>
      <c r="CE88" s="553">
        <v>72</v>
      </c>
      <c r="CF88" s="557"/>
      <c r="CG88" s="553" t="s">
        <v>587</v>
      </c>
      <c r="CL88" s="553" t="s">
        <v>1888</v>
      </c>
      <c r="CM88" s="553" t="s">
        <v>587</v>
      </c>
      <c r="CN88" s="553" t="s">
        <v>587</v>
      </c>
      <c r="CP88" s="553">
        <v>3</v>
      </c>
      <c r="CQ88" s="553">
        <v>1</v>
      </c>
      <c r="CR88" s="553">
        <v>0</v>
      </c>
      <c r="CS88" s="553">
        <v>0</v>
      </c>
      <c r="CU88" s="553">
        <v>4</v>
      </c>
      <c r="CV88" s="553">
        <v>4</v>
      </c>
      <c r="CW88" s="553">
        <v>1</v>
      </c>
      <c r="DB88" s="562">
        <v>2</v>
      </c>
      <c r="DC88" s="553">
        <v>2012</v>
      </c>
    </row>
    <row r="89" spans="2:107" ht="16.25" customHeight="1">
      <c r="B89" s="553">
        <v>44</v>
      </c>
      <c r="C89" s="553">
        <v>70</v>
      </c>
      <c r="D89" s="553">
        <v>50</v>
      </c>
      <c r="E89" s="553">
        <v>215</v>
      </c>
      <c r="F89" s="553">
        <v>185</v>
      </c>
      <c r="G89" s="553">
        <v>238</v>
      </c>
      <c r="L89" s="553" t="s">
        <v>1595</v>
      </c>
      <c r="M89" s="553"/>
      <c r="N89" s="554" t="s">
        <v>1772</v>
      </c>
      <c r="O89" s="560" t="s">
        <v>285</v>
      </c>
      <c r="W89" s="553">
        <v>5</v>
      </c>
      <c r="X89" s="553">
        <v>5</v>
      </c>
      <c r="Y89" s="553">
        <v>4</v>
      </c>
      <c r="AA89" s="553"/>
      <c r="AD89" s="553" t="s">
        <v>1606</v>
      </c>
      <c r="AR89" s="557"/>
      <c r="BA89" s="558" t="d">
        <v>2012-06-18</v>
      </c>
      <c r="BC89" s="553" t="s">
        <v>585</v>
      </c>
      <c r="BD89" s="553">
        <v>49</v>
      </c>
      <c r="BE89" s="553" t="s">
        <v>800</v>
      </c>
      <c r="BF89" s="553">
        <v>0</v>
      </c>
      <c r="BG89" s="553">
        <v>12</v>
      </c>
      <c r="BH89" s="553">
        <v>0</v>
      </c>
      <c r="BI89" s="553">
        <v>0</v>
      </c>
      <c r="BJ89" s="559">
        <v>400737.11</v>
      </c>
      <c r="BK89" s="553" t="s">
        <v>1603</v>
      </c>
      <c r="BL89" s="553"/>
      <c r="BM89" s="553">
        <v>70</v>
      </c>
      <c r="BN89" s="553">
        <v>68</v>
      </c>
      <c r="BO89" s="553">
        <v>64</v>
      </c>
      <c r="BS89" s="559">
        <v>4492705.3099999996</v>
      </c>
      <c r="BT89" s="560" t="s">
        <v>1810</v>
      </c>
      <c r="BU89" s="553" t="s">
        <v>707</v>
      </c>
      <c r="BW89" s="553" t="s">
        <v>1715</v>
      </c>
      <c r="BY89" s="553" t="s">
        <v>1721</v>
      </c>
      <c r="CA89" s="553" t="s">
        <v>1816</v>
      </c>
      <c r="CB89" s="553" t="s">
        <v>1755</v>
      </c>
      <c r="CC89" s="553" t="s">
        <v>1610</v>
      </c>
      <c r="CD89" s="561">
        <v>690</v>
      </c>
      <c r="CE89" s="553">
        <v>74</v>
      </c>
      <c r="CF89" s="557"/>
      <c r="CG89" s="553" t="s">
        <v>587</v>
      </c>
      <c r="CL89" s="553" t="s">
        <v>1888</v>
      </c>
      <c r="CM89" s="553" t="s">
        <v>587</v>
      </c>
      <c r="CN89" s="553" t="s">
        <v>587</v>
      </c>
      <c r="CP89" s="553">
        <v>0</v>
      </c>
      <c r="CQ89" s="553">
        <v>7</v>
      </c>
      <c r="CR89" s="553">
        <v>0</v>
      </c>
      <c r="CS89" s="553">
        <v>1</v>
      </c>
      <c r="CU89" s="553">
        <v>7</v>
      </c>
      <c r="CV89" s="553">
        <v>8</v>
      </c>
      <c r="CW89" s="553">
        <v>1</v>
      </c>
      <c r="DB89" s="562">
        <v>2</v>
      </c>
      <c r="DC89" s="553">
        <v>2012</v>
      </c>
    </row>
    <row r="90" spans="2:107" ht="16.25" customHeight="1">
      <c r="B90" s="553">
        <v>110</v>
      </c>
      <c r="C90" s="553">
        <v>63</v>
      </c>
      <c r="D90" s="553">
        <v>90</v>
      </c>
      <c r="E90" s="553">
        <v>60</v>
      </c>
      <c r="F90" s="553">
        <v>35</v>
      </c>
      <c r="G90" s="553">
        <v>10</v>
      </c>
      <c r="L90" s="553" t="s">
        <v>1596</v>
      </c>
      <c r="M90" s="553"/>
      <c r="N90" s="554" t="s">
        <v>1773</v>
      </c>
      <c r="O90" s="560" t="s">
        <v>286</v>
      </c>
      <c r="P90" s="553" t="s">
        <v>391</v>
      </c>
      <c r="W90" s="553">
        <v>4</v>
      </c>
      <c r="X90" s="553">
        <v>3</v>
      </c>
      <c r="Y90" s="553">
        <v>2</v>
      </c>
      <c r="AA90" s="553"/>
      <c r="AR90" s="557"/>
      <c r="BA90" s="558" t="d">
        <v>2012-06-18</v>
      </c>
      <c r="BC90" s="553" t="s">
        <v>594</v>
      </c>
      <c r="BD90" s="553">
        <v>52</v>
      </c>
      <c r="BE90" s="553" t="s">
        <v>800</v>
      </c>
      <c r="BF90" s="553">
        <v>0</v>
      </c>
      <c r="BG90" s="553">
        <v>8</v>
      </c>
      <c r="BH90" s="553">
        <v>0</v>
      </c>
      <c r="BI90" s="553">
        <v>0</v>
      </c>
      <c r="BJ90" s="559">
        <v>400636.82</v>
      </c>
      <c r="BK90" s="553" t="s">
        <v>1603</v>
      </c>
      <c r="BL90" s="553"/>
      <c r="BM90" s="553">
        <v>91</v>
      </c>
      <c r="BN90" s="553">
        <v>87</v>
      </c>
      <c r="BO90" s="553">
        <v>86</v>
      </c>
      <c r="BS90" s="559">
        <v>4492692.9400000004</v>
      </c>
      <c r="BT90" s="560" t="s">
        <v>1810</v>
      </c>
      <c r="BU90" s="553" t="s">
        <v>707</v>
      </c>
      <c r="BW90" s="553" t="s">
        <v>1715</v>
      </c>
      <c r="BY90" s="553" t="s">
        <v>1721</v>
      </c>
      <c r="CA90" s="553" t="s">
        <v>1816</v>
      </c>
      <c r="CB90" s="553" t="s">
        <v>1755</v>
      </c>
      <c r="CC90" s="553">
        <v>78</v>
      </c>
      <c r="CD90" s="561">
        <v>691</v>
      </c>
      <c r="CE90" s="553">
        <v>55</v>
      </c>
      <c r="CF90" s="557"/>
      <c r="CG90" s="553" t="s">
        <v>587</v>
      </c>
      <c r="CL90" s="553" t="s">
        <v>1888</v>
      </c>
      <c r="CM90" s="553" t="s">
        <v>587</v>
      </c>
      <c r="CN90" s="553" t="s">
        <v>587</v>
      </c>
      <c r="CP90" s="553">
        <v>2</v>
      </c>
      <c r="CQ90" s="553">
        <v>7</v>
      </c>
      <c r="CR90" s="553">
        <v>0</v>
      </c>
      <c r="CS90" s="553">
        <v>0</v>
      </c>
      <c r="CU90" s="553">
        <v>9</v>
      </c>
      <c r="CV90" s="553">
        <v>9</v>
      </c>
      <c r="CW90" s="553">
        <v>1</v>
      </c>
      <c r="DB90" s="562">
        <v>2</v>
      </c>
      <c r="DC90" s="553">
        <v>2012</v>
      </c>
    </row>
    <row r="91" spans="2:107" ht="16.25" customHeight="1">
      <c r="L91" s="553" t="s">
        <v>1597</v>
      </c>
      <c r="M91" s="553"/>
      <c r="N91" s="554" t="s">
        <v>1774</v>
      </c>
      <c r="O91" s="560" t="s">
        <v>287</v>
      </c>
      <c r="P91" s="553" t="s">
        <v>390</v>
      </c>
      <c r="Y91" s="553"/>
      <c r="AA91" s="553"/>
      <c r="AR91" s="557"/>
      <c r="BA91" s="558" t="d">
        <v>2012-06-18</v>
      </c>
      <c r="BC91" s="553" t="s">
        <v>594</v>
      </c>
      <c r="BD91" s="553">
        <v>45</v>
      </c>
      <c r="BE91" s="553" t="s">
        <v>800</v>
      </c>
      <c r="BF91" s="553">
        <v>0</v>
      </c>
      <c r="BG91" s="553">
        <v>3</v>
      </c>
      <c r="BH91" s="553">
        <v>0</v>
      </c>
      <c r="BI91" s="553">
        <v>0</v>
      </c>
      <c r="BJ91" s="559">
        <v>400662.22</v>
      </c>
      <c r="BK91" s="553" t="s">
        <v>1603</v>
      </c>
      <c r="BL91" s="553"/>
      <c r="BM91" s="553"/>
      <c r="BS91" s="559">
        <v>4492661.87</v>
      </c>
      <c r="BT91" s="560" t="s">
        <v>1810</v>
      </c>
      <c r="BU91" s="553" t="s">
        <v>707</v>
      </c>
      <c r="BW91" s="553" t="s">
        <v>1715</v>
      </c>
      <c r="BY91" s="553" t="s">
        <v>1721</v>
      </c>
      <c r="CA91" s="553" t="s">
        <v>1816</v>
      </c>
      <c r="CB91" s="553" t="s">
        <v>1755</v>
      </c>
      <c r="CD91" s="561">
        <v>692</v>
      </c>
      <c r="CE91" s="553">
        <v>94</v>
      </c>
      <c r="CF91" s="557"/>
      <c r="CG91" s="553" t="s">
        <v>587</v>
      </c>
      <c r="CL91" s="553" t="s">
        <v>1888</v>
      </c>
      <c r="CM91" s="553" t="s">
        <v>587</v>
      </c>
      <c r="CN91" s="553" t="s">
        <v>587</v>
      </c>
      <c r="CP91" s="553">
        <v>0</v>
      </c>
      <c r="CQ91" s="553">
        <v>4</v>
      </c>
      <c r="CR91" s="553">
        <v>0</v>
      </c>
      <c r="CS91" s="553">
        <v>0</v>
      </c>
      <c r="CU91" s="553">
        <v>4</v>
      </c>
      <c r="CV91" s="553">
        <v>4</v>
      </c>
      <c r="CW91" s="553">
        <v>1</v>
      </c>
      <c r="DB91" s="562">
        <v>2</v>
      </c>
      <c r="DC91" s="553">
        <v>2012</v>
      </c>
    </row>
    <row r="92" spans="2:107" ht="16.25" customHeight="1">
      <c r="L92" s="553" t="s">
        <v>1601</v>
      </c>
      <c r="M92" s="553"/>
      <c r="N92" s="554" t="s">
        <v>11</v>
      </c>
      <c r="O92" s="560" t="s">
        <v>288</v>
      </c>
      <c r="Y92" s="553"/>
      <c r="AA92" s="553"/>
      <c r="AD92" s="553" t="s">
        <v>1604</v>
      </c>
      <c r="AP92" s="553" t="s">
        <v>1692</v>
      </c>
      <c r="AR92" s="557"/>
      <c r="BA92" s="558" t="d">
        <v>2012-06-18</v>
      </c>
      <c r="BJ92" s="559">
        <v>400743.46</v>
      </c>
      <c r="BK92" s="553" t="s">
        <v>1603</v>
      </c>
      <c r="BL92" s="553"/>
      <c r="BM92" s="553"/>
      <c r="BS92" s="559">
        <v>4492701.3899999997</v>
      </c>
      <c r="BT92" s="560" t="s">
        <v>1810</v>
      </c>
      <c r="BU92" s="553" t="s">
        <v>707</v>
      </c>
      <c r="BW92" s="553" t="s">
        <v>1715</v>
      </c>
      <c r="BY92" s="553" t="s">
        <v>1721</v>
      </c>
      <c r="CA92" s="553" t="s">
        <v>1816</v>
      </c>
      <c r="CB92" s="553" t="s">
        <v>1755</v>
      </c>
      <c r="CC92" s="553">
        <v>76</v>
      </c>
      <c r="CD92" s="561">
        <v>695</v>
      </c>
      <c r="CF92" s="557"/>
      <c r="CG92" s="553" t="s">
        <v>596</v>
      </c>
      <c r="CL92" s="553" t="s">
        <v>1888</v>
      </c>
      <c r="CM92" s="553" t="s">
        <v>587</v>
      </c>
      <c r="CN92" s="553" t="s">
        <v>587</v>
      </c>
      <c r="CP92" s="553">
        <v>0</v>
      </c>
      <c r="CQ92" s="553">
        <v>4</v>
      </c>
      <c r="CR92" s="553">
        <v>0</v>
      </c>
      <c r="CS92" s="553">
        <v>0</v>
      </c>
      <c r="CU92" s="553">
        <v>4</v>
      </c>
      <c r="CV92" s="553">
        <v>4</v>
      </c>
      <c r="CW92" s="553">
        <v>1</v>
      </c>
      <c r="DB92" s="562">
        <v>2</v>
      </c>
      <c r="DC92" s="553">
        <v>2012</v>
      </c>
    </row>
    <row r="93" spans="2:107" ht="16.25" customHeight="1">
      <c r="L93" s="553" t="s">
        <v>1602</v>
      </c>
      <c r="M93" s="553"/>
      <c r="N93" s="554" t="s">
        <v>12</v>
      </c>
      <c r="O93" s="560" t="s">
        <v>289</v>
      </c>
      <c r="Y93" s="553"/>
      <c r="AA93" s="553"/>
      <c r="AD93" s="553" t="s">
        <v>1604</v>
      </c>
      <c r="AR93" s="557"/>
      <c r="BA93" s="558" t="d">
        <v>2012-06-18</v>
      </c>
      <c r="BJ93" s="559">
        <v>400740.65</v>
      </c>
      <c r="BK93" s="553" t="s">
        <v>1603</v>
      </c>
      <c r="BL93" s="553"/>
      <c r="BM93" s="553"/>
      <c r="BS93" s="559">
        <v>4492696.42</v>
      </c>
      <c r="BT93" s="560" t="s">
        <v>1810</v>
      </c>
      <c r="BU93" s="553" t="s">
        <v>707</v>
      </c>
      <c r="BW93" s="553" t="s">
        <v>1715</v>
      </c>
      <c r="BY93" s="553" t="s">
        <v>1721</v>
      </c>
      <c r="CA93" s="553" t="s">
        <v>1816</v>
      </c>
      <c r="CB93" s="553" t="s">
        <v>1755</v>
      </c>
      <c r="CC93" s="553">
        <v>77</v>
      </c>
      <c r="CD93" s="561">
        <v>696</v>
      </c>
      <c r="CF93" s="557"/>
      <c r="CG93" s="553" t="s">
        <v>596</v>
      </c>
      <c r="CL93" s="553" t="s">
        <v>1888</v>
      </c>
      <c r="CM93" s="553" t="s">
        <v>587</v>
      </c>
      <c r="CN93" s="553" t="s">
        <v>587</v>
      </c>
      <c r="CP93" s="553">
        <v>1</v>
      </c>
      <c r="CQ93" s="553">
        <v>4</v>
      </c>
      <c r="CR93" s="553">
        <v>0</v>
      </c>
      <c r="CS93" s="553">
        <v>1</v>
      </c>
      <c r="CU93" s="553">
        <v>5</v>
      </c>
      <c r="CV93" s="553">
        <v>6</v>
      </c>
      <c r="CW93" s="553">
        <v>1</v>
      </c>
      <c r="DB93" s="562">
        <v>2</v>
      </c>
      <c r="DC93" s="553">
        <v>2012</v>
      </c>
    </row>
    <row r="94" spans="2:107" ht="16.25" customHeight="1">
      <c r="B94" s="553">
        <v>15</v>
      </c>
      <c r="C94" s="553">
        <v>0</v>
      </c>
      <c r="D94" s="553">
        <v>6</v>
      </c>
      <c r="E94" s="553">
        <v>80</v>
      </c>
      <c r="F94" s="553">
        <v>45</v>
      </c>
      <c r="G94" s="553">
        <v>60</v>
      </c>
      <c r="L94" s="553" t="s">
        <v>1408</v>
      </c>
      <c r="M94" s="553"/>
      <c r="N94" s="554" t="s">
        <v>1835</v>
      </c>
      <c r="O94" s="566" t="s">
        <v>620</v>
      </c>
      <c r="P94" s="567"/>
      <c r="W94" s="553">
        <v>3</v>
      </c>
      <c r="X94" s="553">
        <v>4</v>
      </c>
      <c r="Y94" s="553">
        <v>4</v>
      </c>
      <c r="AA94" s="553"/>
      <c r="AD94" s="553" t="s">
        <v>1662</v>
      </c>
      <c r="AR94" s="557"/>
      <c r="BA94" s="558" t="d">
        <v>2012-06-19</v>
      </c>
      <c r="BC94" s="553" t="s">
        <v>585</v>
      </c>
      <c r="BD94" s="553">
        <v>56</v>
      </c>
      <c r="BF94" s="553">
        <v>0</v>
      </c>
      <c r="BG94" s="553">
        <v>3</v>
      </c>
      <c r="BH94" s="553">
        <v>0</v>
      </c>
      <c r="BI94" s="553">
        <v>0</v>
      </c>
      <c r="BJ94" s="559">
        <v>400969.58</v>
      </c>
      <c r="BK94" s="553" t="s">
        <v>1470</v>
      </c>
      <c r="BL94" s="553"/>
      <c r="BM94" s="553">
        <v>51</v>
      </c>
      <c r="BN94" s="553">
        <v>50</v>
      </c>
      <c r="BO94" s="553">
        <v>49</v>
      </c>
      <c r="BS94" s="559">
        <v>4492431.99</v>
      </c>
      <c r="BT94" s="560" t="s">
        <v>1811</v>
      </c>
      <c r="BU94" s="553" t="s">
        <v>588</v>
      </c>
      <c r="BW94" s="553" t="s">
        <v>1722</v>
      </c>
      <c r="BY94" s="553" t="s">
        <v>1723</v>
      </c>
      <c r="CA94" s="553" t="s">
        <v>1817</v>
      </c>
      <c r="CB94" s="553" t="s">
        <v>1751</v>
      </c>
      <c r="CC94" s="553" t="s">
        <v>1670</v>
      </c>
      <c r="CD94" s="561">
        <v>573</v>
      </c>
      <c r="CE94" s="553">
        <v>0</v>
      </c>
      <c r="CF94" s="557"/>
      <c r="CG94" s="553" t="s">
        <v>587</v>
      </c>
      <c r="CL94" s="553" t="s">
        <v>1888</v>
      </c>
      <c r="CM94" s="553" t="s">
        <v>587</v>
      </c>
      <c r="CN94" s="567" t="s">
        <v>457</v>
      </c>
      <c r="CP94" s="553">
        <v>0</v>
      </c>
      <c r="CQ94" s="553">
        <v>5</v>
      </c>
      <c r="CR94" s="553">
        <v>0</v>
      </c>
      <c r="CS94" s="553">
        <v>0</v>
      </c>
      <c r="CU94" s="553">
        <v>5</v>
      </c>
      <c r="CV94" s="553">
        <v>5</v>
      </c>
      <c r="CW94" s="553">
        <v>0</v>
      </c>
      <c r="DB94" s="562">
        <v>1</v>
      </c>
      <c r="DC94" s="553">
        <v>2012</v>
      </c>
    </row>
    <row r="95" spans="2:107" ht="16.25" customHeight="1">
      <c r="B95" s="553">
        <v>10</v>
      </c>
      <c r="C95" s="553">
        <v>0</v>
      </c>
      <c r="E95" s="553">
        <v>90</v>
      </c>
      <c r="F95" s="553">
        <v>110</v>
      </c>
      <c r="L95" s="553" t="s">
        <v>1409</v>
      </c>
      <c r="M95" s="563"/>
      <c r="N95" s="564" t="s">
        <v>1775</v>
      </c>
      <c r="O95" s="566" t="s">
        <v>166</v>
      </c>
      <c r="P95" s="567"/>
      <c r="W95" s="553">
        <v>5</v>
      </c>
      <c r="X95" s="553">
        <v>6</v>
      </c>
      <c r="Y95" s="553"/>
      <c r="AA95" s="553"/>
      <c r="AR95" s="557"/>
      <c r="BA95" s="558" t="d">
        <v>2012-06-19</v>
      </c>
      <c r="BC95" s="553" t="s">
        <v>594</v>
      </c>
      <c r="BD95" s="553">
        <v>13</v>
      </c>
      <c r="BF95" s="553">
        <v>0</v>
      </c>
      <c r="BG95" s="553">
        <v>2</v>
      </c>
      <c r="BH95" s="553">
        <v>0</v>
      </c>
      <c r="BI95" s="553">
        <v>0</v>
      </c>
      <c r="BJ95" s="559">
        <v>400897.83</v>
      </c>
      <c r="BK95" s="553" t="s">
        <v>1659</v>
      </c>
      <c r="BL95" s="553"/>
      <c r="BM95" s="553">
        <v>45</v>
      </c>
      <c r="BN95" s="553">
        <v>43</v>
      </c>
      <c r="BS95" s="559">
        <v>4492435.71</v>
      </c>
      <c r="BT95" s="560" t="s">
        <v>1811</v>
      </c>
      <c r="BU95" s="553" t="s">
        <v>707</v>
      </c>
      <c r="BW95" s="553" t="s">
        <v>1722</v>
      </c>
      <c r="BY95" s="553" t="s">
        <v>1723</v>
      </c>
      <c r="CA95" s="553" t="s">
        <v>1817</v>
      </c>
      <c r="CB95" s="553" t="s">
        <v>1751</v>
      </c>
      <c r="CC95" s="553" t="s">
        <v>1661</v>
      </c>
      <c r="CD95" s="561">
        <v>574</v>
      </c>
      <c r="CE95" s="553">
        <v>6.5</v>
      </c>
      <c r="CF95" s="557"/>
      <c r="CG95" s="553" t="s">
        <v>587</v>
      </c>
      <c r="CL95" s="553" t="s">
        <v>1888</v>
      </c>
      <c r="CM95" s="553" t="s">
        <v>587</v>
      </c>
      <c r="CN95" s="567" t="s">
        <v>587</v>
      </c>
      <c r="CP95" s="553">
        <v>0</v>
      </c>
      <c r="CQ95" s="553">
        <v>2</v>
      </c>
      <c r="CR95" s="553">
        <v>0</v>
      </c>
      <c r="CS95" s="553">
        <v>0</v>
      </c>
      <c r="CU95" s="553">
        <v>2</v>
      </c>
      <c r="CV95" s="553">
        <v>2</v>
      </c>
      <c r="CW95" s="553">
        <v>0</v>
      </c>
      <c r="DB95" s="562">
        <v>1</v>
      </c>
      <c r="DC95" s="553">
        <v>2012</v>
      </c>
    </row>
    <row r="96" spans="2:107" ht="16.25" customHeight="1">
      <c r="B96" s="553">
        <v>20</v>
      </c>
      <c r="C96" s="553">
        <v>31</v>
      </c>
      <c r="E96" s="553">
        <v>55</v>
      </c>
      <c r="F96" s="553">
        <v>25</v>
      </c>
      <c r="L96" s="553" t="s">
        <v>1411</v>
      </c>
      <c r="M96" s="553"/>
      <c r="N96" s="554" t="s">
        <v>478</v>
      </c>
      <c r="O96" s="560" t="s">
        <v>248</v>
      </c>
      <c r="W96" s="553">
        <v>2</v>
      </c>
      <c r="X96" s="553">
        <v>2</v>
      </c>
      <c r="Y96" s="553"/>
      <c r="AA96" s="553"/>
      <c r="AD96" s="553" t="s">
        <v>1663</v>
      </c>
      <c r="AR96" s="557"/>
      <c r="BA96" s="558" t="d">
        <v>2012-06-19</v>
      </c>
      <c r="BC96" s="553" t="s">
        <v>585</v>
      </c>
      <c r="BD96" s="553">
        <v>60</v>
      </c>
      <c r="BF96" s="553">
        <v>0</v>
      </c>
      <c r="BG96" s="553">
        <v>2</v>
      </c>
      <c r="BH96" s="553">
        <v>0</v>
      </c>
      <c r="BI96" s="553">
        <v>0</v>
      </c>
      <c r="BJ96" s="559">
        <v>400971.33</v>
      </c>
      <c r="BK96" s="553" t="s">
        <v>1470</v>
      </c>
      <c r="BL96" s="553"/>
      <c r="BM96" s="553">
        <v>45</v>
      </c>
      <c r="BN96" s="553">
        <v>39</v>
      </c>
      <c r="BS96" s="559">
        <v>4492425.92</v>
      </c>
      <c r="BT96" s="560" t="s">
        <v>1811</v>
      </c>
      <c r="BU96" s="553" t="s">
        <v>588</v>
      </c>
      <c r="BW96" s="553" t="s">
        <v>1722</v>
      </c>
      <c r="BY96" s="553" t="s">
        <v>1723</v>
      </c>
      <c r="CA96" s="553" t="s">
        <v>1817</v>
      </c>
      <c r="CB96" s="553" t="s">
        <v>1751</v>
      </c>
      <c r="CC96" s="553" t="s">
        <v>1671</v>
      </c>
      <c r="CD96" s="561">
        <v>576</v>
      </c>
      <c r="CE96" s="553">
        <v>8</v>
      </c>
      <c r="CF96" s="557"/>
      <c r="CG96" s="553" t="s">
        <v>587</v>
      </c>
      <c r="CL96" s="553" t="s">
        <v>1888</v>
      </c>
      <c r="CM96" s="553" t="s">
        <v>587</v>
      </c>
      <c r="CN96" s="567" t="s">
        <v>587</v>
      </c>
      <c r="CP96" s="553">
        <v>0</v>
      </c>
      <c r="CQ96" s="553">
        <v>2</v>
      </c>
      <c r="CR96" s="553">
        <v>0</v>
      </c>
      <c r="CS96" s="553">
        <v>0</v>
      </c>
      <c r="CU96" s="553">
        <v>2</v>
      </c>
      <c r="CV96" s="553">
        <v>2</v>
      </c>
      <c r="CW96" s="553">
        <v>0</v>
      </c>
      <c r="DB96" s="562">
        <v>1</v>
      </c>
      <c r="DC96" s="553">
        <v>2012</v>
      </c>
    </row>
    <row r="97" spans="2:107" ht="16.25" customHeight="1">
      <c r="B97" s="553">
        <v>0</v>
      </c>
      <c r="C97" s="553">
        <v>0</v>
      </c>
      <c r="D97" s="553">
        <v>0</v>
      </c>
      <c r="E97" s="553">
        <v>40</v>
      </c>
      <c r="F97" s="553">
        <v>45</v>
      </c>
      <c r="G97" s="553">
        <v>48</v>
      </c>
      <c r="L97" s="553" t="s">
        <v>1413</v>
      </c>
      <c r="M97" s="553"/>
      <c r="N97" s="554" t="s">
        <v>479</v>
      </c>
      <c r="O97" s="560" t="s">
        <v>247</v>
      </c>
      <c r="W97" s="553">
        <v>5</v>
      </c>
      <c r="X97" s="553">
        <v>5</v>
      </c>
      <c r="Y97" s="553">
        <v>5</v>
      </c>
      <c r="AA97" s="553"/>
      <c r="AD97" s="553" t="s">
        <v>1664</v>
      </c>
      <c r="AR97" s="557"/>
      <c r="BA97" s="558" t="d">
        <v>2012-06-19</v>
      </c>
      <c r="BC97" s="553" t="s">
        <v>585</v>
      </c>
      <c r="BD97" s="553">
        <v>63</v>
      </c>
      <c r="BF97" s="553">
        <v>0</v>
      </c>
      <c r="BG97" s="553">
        <v>3</v>
      </c>
      <c r="BH97" s="553">
        <v>0</v>
      </c>
      <c r="BI97" s="553">
        <v>0</v>
      </c>
      <c r="BJ97" s="559">
        <v>400971.05</v>
      </c>
      <c r="BK97" s="553" t="s">
        <v>1470</v>
      </c>
      <c r="BL97" s="553"/>
      <c r="BM97" s="553">
        <v>49</v>
      </c>
      <c r="BN97" s="553">
        <v>47</v>
      </c>
      <c r="BO97" s="553">
        <v>44</v>
      </c>
      <c r="BS97" s="559">
        <v>4492422.33</v>
      </c>
      <c r="BT97" s="560" t="s">
        <v>1811</v>
      </c>
      <c r="BU97" s="553" t="s">
        <v>588</v>
      </c>
      <c r="BW97" s="553" t="s">
        <v>1722</v>
      </c>
      <c r="BY97" s="553" t="s">
        <v>1723</v>
      </c>
      <c r="CA97" s="553" t="s">
        <v>1817</v>
      </c>
      <c r="CB97" s="553" t="s">
        <v>1751</v>
      </c>
      <c r="CC97" s="553" t="s">
        <v>1672</v>
      </c>
      <c r="CD97" s="561">
        <v>578</v>
      </c>
      <c r="CE97" s="553">
        <v>12</v>
      </c>
      <c r="CF97" s="557"/>
      <c r="CG97" s="553" t="s">
        <v>587</v>
      </c>
      <c r="CL97" s="553" t="s">
        <v>1888</v>
      </c>
      <c r="CM97" s="553" t="s">
        <v>587</v>
      </c>
      <c r="CN97" s="567" t="s">
        <v>587</v>
      </c>
      <c r="CP97" s="553">
        <v>0</v>
      </c>
      <c r="CQ97" s="553">
        <v>6</v>
      </c>
      <c r="CR97" s="553">
        <v>1</v>
      </c>
      <c r="CS97" s="553">
        <v>0</v>
      </c>
      <c r="CU97" s="553">
        <v>7</v>
      </c>
      <c r="CV97" s="553">
        <v>7</v>
      </c>
      <c r="CW97" s="553">
        <v>0</v>
      </c>
      <c r="DB97" s="562">
        <v>1</v>
      </c>
      <c r="DC97" s="553">
        <v>2012</v>
      </c>
    </row>
    <row r="98" spans="2:107" ht="16.25" customHeight="1">
      <c r="B98" s="553">
        <v>34</v>
      </c>
      <c r="C98" s="553">
        <v>23</v>
      </c>
      <c r="D98" s="553">
        <v>10</v>
      </c>
      <c r="E98" s="553">
        <v>110</v>
      </c>
      <c r="F98" s="553">
        <v>75</v>
      </c>
      <c r="G98" s="553">
        <v>65</v>
      </c>
      <c r="L98" s="553" t="s">
        <v>1428</v>
      </c>
      <c r="M98" s="553"/>
      <c r="N98" s="554" t="s">
        <v>480</v>
      </c>
      <c r="O98" s="560" t="s">
        <v>249</v>
      </c>
      <c r="W98" s="553">
        <v>3</v>
      </c>
      <c r="X98" s="553">
        <v>4</v>
      </c>
      <c r="Y98" s="553">
        <v>4</v>
      </c>
      <c r="AA98" s="553"/>
      <c r="AD98" s="553" t="s">
        <v>1665</v>
      </c>
      <c r="AR98" s="557"/>
      <c r="BA98" s="558" t="d">
        <v>2012-06-19</v>
      </c>
      <c r="BC98" s="553" t="s">
        <v>705</v>
      </c>
      <c r="BD98" s="553">
        <v>24</v>
      </c>
      <c r="BF98" s="553">
        <v>0</v>
      </c>
      <c r="BG98" s="553">
        <v>5</v>
      </c>
      <c r="BH98" s="553">
        <v>0</v>
      </c>
      <c r="BI98" s="553">
        <v>0</v>
      </c>
      <c r="BJ98" s="559">
        <v>400903.43</v>
      </c>
      <c r="BK98" s="553" t="s">
        <v>1470</v>
      </c>
      <c r="BL98" s="553"/>
      <c r="BM98" s="553">
        <v>74</v>
      </c>
      <c r="BN98" s="553">
        <v>65</v>
      </c>
      <c r="BO98" s="553">
        <v>65</v>
      </c>
      <c r="BS98" s="559">
        <v>4492383.8600000003</v>
      </c>
      <c r="BT98" s="560" t="s">
        <v>1811</v>
      </c>
      <c r="BU98" s="553" t="s">
        <v>588</v>
      </c>
      <c r="BW98" s="553" t="s">
        <v>1722</v>
      </c>
      <c r="BY98" s="553" t="s">
        <v>1723</v>
      </c>
      <c r="CA98" s="553" t="s">
        <v>1817</v>
      </c>
      <c r="CB98" s="553" t="s">
        <v>1751</v>
      </c>
      <c r="CC98" s="553" t="s">
        <v>1673</v>
      </c>
      <c r="CD98" s="561">
        <v>593</v>
      </c>
      <c r="CE98" s="553">
        <v>37</v>
      </c>
      <c r="CF98" s="557"/>
      <c r="CG98" s="553" t="s">
        <v>587</v>
      </c>
      <c r="CL98" s="553" t="s">
        <v>1888</v>
      </c>
      <c r="CM98" s="553" t="s">
        <v>587</v>
      </c>
      <c r="CN98" s="567" t="s">
        <v>587</v>
      </c>
      <c r="CP98" s="553">
        <v>0</v>
      </c>
      <c r="CQ98" s="553">
        <v>6</v>
      </c>
      <c r="CR98" s="553">
        <v>0</v>
      </c>
      <c r="CS98" s="553">
        <v>1</v>
      </c>
      <c r="CU98" s="553">
        <v>6</v>
      </c>
      <c r="CV98" s="553">
        <v>7</v>
      </c>
      <c r="CW98" s="553">
        <v>0</v>
      </c>
      <c r="DB98" s="562">
        <v>1</v>
      </c>
      <c r="DC98" s="553">
        <v>2012</v>
      </c>
    </row>
    <row r="99" spans="2:107" ht="16.25" customHeight="1">
      <c r="B99" s="553">
        <v>85</v>
      </c>
      <c r="C99" s="553">
        <v>50</v>
      </c>
      <c r="D99" s="553">
        <v>0</v>
      </c>
      <c r="E99" s="553">
        <v>100</v>
      </c>
      <c r="F99" s="553">
        <v>150</v>
      </c>
      <c r="G99" s="553">
        <v>70</v>
      </c>
      <c r="L99" s="553" t="s">
        <v>1429</v>
      </c>
      <c r="M99" s="553"/>
      <c r="N99" s="554" t="s">
        <v>481</v>
      </c>
      <c r="O99" s="560" t="s">
        <v>250</v>
      </c>
      <c r="Y99" s="553"/>
      <c r="AA99" s="553"/>
      <c r="AD99" s="553" t="s">
        <v>1666</v>
      </c>
      <c r="AR99" s="557"/>
      <c r="BA99" s="558" t="d">
        <v>2012-06-19</v>
      </c>
      <c r="BC99" s="553" t="s">
        <v>705</v>
      </c>
      <c r="BD99" s="553">
        <v>24</v>
      </c>
      <c r="BF99" s="553">
        <v>0</v>
      </c>
      <c r="BG99" s="553">
        <v>5</v>
      </c>
      <c r="BH99" s="553">
        <v>0</v>
      </c>
      <c r="BI99" s="553">
        <v>0</v>
      </c>
      <c r="BJ99" s="559">
        <v>400979.08</v>
      </c>
      <c r="BK99" s="553" t="s">
        <v>1470</v>
      </c>
      <c r="BL99" s="553"/>
      <c r="BM99" s="553">
        <v>72</v>
      </c>
      <c r="BN99" s="553">
        <v>70</v>
      </c>
      <c r="BO99" s="553">
        <v>66</v>
      </c>
      <c r="BS99" s="559">
        <v>4492457.38</v>
      </c>
      <c r="BT99" s="560" t="s">
        <v>1811</v>
      </c>
      <c r="BU99" s="553" t="s">
        <v>588</v>
      </c>
      <c r="BW99" s="553" t="s">
        <v>1722</v>
      </c>
      <c r="BY99" s="553" t="s">
        <v>1723</v>
      </c>
      <c r="CA99" s="553" t="s">
        <v>1817</v>
      </c>
      <c r="CB99" s="553" t="s">
        <v>1751</v>
      </c>
      <c r="CC99" s="553" t="s">
        <v>1674</v>
      </c>
      <c r="CD99" s="561">
        <v>594</v>
      </c>
      <c r="CE99" s="553">
        <v>39.5</v>
      </c>
      <c r="CF99" s="557"/>
      <c r="CG99" s="553" t="s">
        <v>587</v>
      </c>
      <c r="CL99" s="553" t="s">
        <v>1888</v>
      </c>
      <c r="CM99" s="553" t="s">
        <v>587</v>
      </c>
      <c r="CN99" s="567" t="s">
        <v>587</v>
      </c>
      <c r="CP99" s="553">
        <v>0</v>
      </c>
      <c r="CQ99" s="553">
        <v>3</v>
      </c>
      <c r="CR99" s="553">
        <v>0</v>
      </c>
      <c r="CS99" s="553">
        <v>0</v>
      </c>
      <c r="CU99" s="553">
        <v>3</v>
      </c>
      <c r="CV99" s="553">
        <v>3</v>
      </c>
      <c r="CW99" s="553">
        <v>0</v>
      </c>
      <c r="DB99" s="562">
        <v>1</v>
      </c>
      <c r="DC99" s="553">
        <v>2012</v>
      </c>
    </row>
    <row r="100" spans="2:107" ht="16.25" customHeight="1">
      <c r="B100" s="553">
        <v>0</v>
      </c>
      <c r="C100" s="553">
        <v>23</v>
      </c>
      <c r="D100" s="553">
        <v>20</v>
      </c>
      <c r="E100" s="553">
        <v>60</v>
      </c>
      <c r="F100" s="553">
        <v>50</v>
      </c>
      <c r="G100" s="553">
        <v>55</v>
      </c>
      <c r="L100" s="553" t="s">
        <v>1438</v>
      </c>
      <c r="M100" s="553"/>
      <c r="N100" s="554" t="s">
        <v>482</v>
      </c>
      <c r="O100" s="560" t="s">
        <v>251</v>
      </c>
      <c r="W100" s="553">
        <v>3</v>
      </c>
      <c r="X100" s="553">
        <v>4</v>
      </c>
      <c r="Y100" s="553">
        <v>3</v>
      </c>
      <c r="AA100" s="553"/>
      <c r="AD100" s="553" t="s">
        <v>1645</v>
      </c>
      <c r="AP100" s="553" t="s">
        <v>1668</v>
      </c>
      <c r="AQ100" s="553" t="s">
        <v>530</v>
      </c>
      <c r="AR100" s="557"/>
      <c r="BA100" s="558" t="d">
        <v>2012-06-19</v>
      </c>
      <c r="BC100" s="553" t="s">
        <v>691</v>
      </c>
      <c r="BD100" s="553">
        <v>85</v>
      </c>
      <c r="BF100" s="553">
        <v>0</v>
      </c>
      <c r="BG100" s="553">
        <v>1</v>
      </c>
      <c r="BH100" s="553">
        <v>0</v>
      </c>
      <c r="BI100" s="553">
        <v>0</v>
      </c>
      <c r="BJ100" s="559">
        <v>400979.08</v>
      </c>
      <c r="BK100" s="553" t="s">
        <v>1470</v>
      </c>
      <c r="BL100" s="553"/>
      <c r="BM100" s="553">
        <v>53</v>
      </c>
      <c r="BN100" s="553">
        <v>52</v>
      </c>
      <c r="BO100" s="553">
        <v>52</v>
      </c>
      <c r="BS100" s="559">
        <v>4492457.38</v>
      </c>
      <c r="BT100" s="560" t="s">
        <v>1811</v>
      </c>
      <c r="BU100" s="553" t="s">
        <v>588</v>
      </c>
      <c r="BW100" s="553" t="s">
        <v>1722</v>
      </c>
      <c r="BY100" s="553" t="s">
        <v>1723</v>
      </c>
      <c r="CA100" s="553" t="s">
        <v>1817</v>
      </c>
      <c r="CB100" s="553" t="s">
        <v>1751</v>
      </c>
      <c r="CC100" s="553" t="s">
        <v>1675</v>
      </c>
      <c r="CD100" s="561">
        <v>603</v>
      </c>
      <c r="CE100" s="553">
        <v>77</v>
      </c>
      <c r="CF100" s="557"/>
      <c r="CG100" s="553" t="s">
        <v>587</v>
      </c>
      <c r="CL100" s="553" t="s">
        <v>1888</v>
      </c>
      <c r="CM100" s="553" t="s">
        <v>587</v>
      </c>
      <c r="CN100" s="567" t="s">
        <v>587</v>
      </c>
      <c r="CP100" s="553">
        <v>1</v>
      </c>
      <c r="CQ100" s="553">
        <v>5</v>
      </c>
      <c r="CR100" s="553">
        <v>0</v>
      </c>
      <c r="CS100" s="553">
        <v>2</v>
      </c>
      <c r="CU100" s="553">
        <v>6</v>
      </c>
      <c r="CV100" s="553">
        <v>8</v>
      </c>
      <c r="CW100" s="553">
        <v>0</v>
      </c>
      <c r="DB100" s="562">
        <v>1</v>
      </c>
      <c r="DC100" s="553">
        <v>2012</v>
      </c>
    </row>
    <row r="101" spans="2:107" ht="16.25" customHeight="1">
      <c r="B101" s="553">
        <v>0</v>
      </c>
      <c r="C101" s="553">
        <v>5</v>
      </c>
      <c r="D101" s="553">
        <v>0</v>
      </c>
      <c r="E101" s="553">
        <v>80</v>
      </c>
      <c r="F101" s="553">
        <v>85</v>
      </c>
      <c r="G101" s="553">
        <v>45</v>
      </c>
      <c r="L101" s="553" t="s">
        <v>1441</v>
      </c>
      <c r="M101" s="553"/>
      <c r="N101" s="554" t="s">
        <v>483</v>
      </c>
      <c r="O101" s="560" t="s">
        <v>252</v>
      </c>
      <c r="W101" s="553">
        <v>5</v>
      </c>
      <c r="X101" s="553">
        <v>4</v>
      </c>
      <c r="Y101" s="553">
        <v>5</v>
      </c>
      <c r="AA101" s="553"/>
      <c r="AD101" s="553" t="s">
        <v>1646</v>
      </c>
      <c r="AP101" s="553" t="s">
        <v>1669</v>
      </c>
      <c r="AQ101" s="553" t="s">
        <v>531</v>
      </c>
      <c r="AR101" s="557"/>
      <c r="BA101" s="558" t="d">
        <v>2012-06-19</v>
      </c>
      <c r="BC101" s="553" t="s">
        <v>691</v>
      </c>
      <c r="BD101" s="553">
        <v>75</v>
      </c>
      <c r="BF101" s="553">
        <v>0</v>
      </c>
      <c r="BG101" s="553">
        <v>1</v>
      </c>
      <c r="BH101" s="553">
        <v>0</v>
      </c>
      <c r="BI101" s="553">
        <v>0</v>
      </c>
      <c r="BJ101" s="559">
        <v>400975.97</v>
      </c>
      <c r="BK101" s="553" t="s">
        <v>1470</v>
      </c>
      <c r="BL101" s="553"/>
      <c r="BM101" s="553">
        <v>66</v>
      </c>
      <c r="BN101" s="553">
        <v>57</v>
      </c>
      <c r="BO101" s="553">
        <v>56</v>
      </c>
      <c r="BS101" s="559">
        <v>4492451.55</v>
      </c>
      <c r="BT101" s="560" t="s">
        <v>1811</v>
      </c>
      <c r="BU101" s="553" t="s">
        <v>588</v>
      </c>
      <c r="BW101" s="553" t="s">
        <v>1722</v>
      </c>
      <c r="BY101" s="553" t="s">
        <v>1723</v>
      </c>
      <c r="CA101" s="553" t="s">
        <v>1817</v>
      </c>
      <c r="CB101" s="553" t="s">
        <v>1751</v>
      </c>
      <c r="CC101" s="553" t="s">
        <v>1676</v>
      </c>
      <c r="CD101" s="561">
        <v>606</v>
      </c>
      <c r="CE101" s="553">
        <v>77</v>
      </c>
      <c r="CF101" s="557"/>
      <c r="CG101" s="553" t="s">
        <v>587</v>
      </c>
      <c r="CL101" s="553" t="s">
        <v>1888</v>
      </c>
      <c r="CM101" s="553" t="s">
        <v>587</v>
      </c>
      <c r="CN101" s="567" t="s">
        <v>587</v>
      </c>
      <c r="CP101" s="553">
        <v>0</v>
      </c>
      <c r="CQ101" s="553">
        <v>12</v>
      </c>
      <c r="CR101" s="553">
        <v>0</v>
      </c>
      <c r="CS101" s="553">
        <v>0</v>
      </c>
      <c r="CU101" s="553">
        <v>12</v>
      </c>
      <c r="CV101" s="553">
        <v>12</v>
      </c>
      <c r="CW101" s="553">
        <v>0</v>
      </c>
      <c r="DB101" s="562">
        <v>1</v>
      </c>
      <c r="DC101" s="553">
        <v>2012</v>
      </c>
    </row>
    <row r="102" spans="2:107" ht="16.25" customHeight="1">
      <c r="B102" s="553">
        <v>15</v>
      </c>
      <c r="C102" s="553">
        <v>0</v>
      </c>
      <c r="D102" s="553">
        <v>0</v>
      </c>
      <c r="E102" s="553">
        <v>110</v>
      </c>
      <c r="F102" s="553">
        <v>110</v>
      </c>
      <c r="G102" s="553">
        <v>85</v>
      </c>
      <c r="L102" s="553" t="s">
        <v>1648</v>
      </c>
      <c r="M102" s="563"/>
      <c r="N102" s="554" t="s">
        <v>484</v>
      </c>
      <c r="O102" s="560" t="s">
        <v>167</v>
      </c>
      <c r="W102" s="553">
        <v>4</v>
      </c>
      <c r="X102" s="553">
        <v>4</v>
      </c>
      <c r="Y102" s="553">
        <v>5</v>
      </c>
      <c r="AA102" s="553"/>
      <c r="AR102" s="557"/>
      <c r="AT102" s="553"/>
      <c r="AU102" s="553"/>
      <c r="AV102" s="553"/>
      <c r="BA102" s="558" t="d">
        <v>2012-06-19</v>
      </c>
      <c r="BJ102" s="559">
        <v>400959.81</v>
      </c>
      <c r="BK102" s="553" t="s">
        <v>1659</v>
      </c>
      <c r="BL102" s="553"/>
      <c r="BM102" s="553">
        <v>52</v>
      </c>
      <c r="BN102" s="553">
        <v>51</v>
      </c>
      <c r="BO102" s="553">
        <v>46</v>
      </c>
      <c r="BS102" s="559">
        <v>4492460.75</v>
      </c>
      <c r="BT102" s="560" t="s">
        <v>1811</v>
      </c>
      <c r="BU102" s="553" t="s">
        <v>707</v>
      </c>
      <c r="BW102" s="553" t="s">
        <v>1722</v>
      </c>
      <c r="BY102" s="553" t="s">
        <v>1723</v>
      </c>
      <c r="CA102" s="553" t="s">
        <v>1817</v>
      </c>
      <c r="CB102" s="553" t="s">
        <v>1751</v>
      </c>
      <c r="CC102" s="553" t="s">
        <v>1660</v>
      </c>
      <c r="CD102" s="561">
        <v>717</v>
      </c>
      <c r="CF102" s="557"/>
      <c r="CG102" s="553" t="s">
        <v>596</v>
      </c>
      <c r="CL102" s="553" t="s">
        <v>1888</v>
      </c>
      <c r="CM102" s="553" t="s">
        <v>587</v>
      </c>
      <c r="CN102" s="553" t="s">
        <v>587</v>
      </c>
      <c r="CP102" s="553">
        <v>0</v>
      </c>
      <c r="CQ102" s="553">
        <v>4</v>
      </c>
      <c r="CR102" s="553">
        <v>0</v>
      </c>
      <c r="CS102" s="553">
        <v>1</v>
      </c>
      <c r="CU102" s="553">
        <v>4</v>
      </c>
      <c r="CV102" s="553">
        <v>5</v>
      </c>
      <c r="CW102" s="553">
        <v>0</v>
      </c>
      <c r="DB102" s="562">
        <v>1</v>
      </c>
      <c r="DC102" s="553">
        <v>2012</v>
      </c>
    </row>
    <row r="103" spans="2:107" ht="16.25" customHeight="1">
      <c r="L103" s="553" t="s">
        <v>1649</v>
      </c>
      <c r="M103" s="563"/>
      <c r="N103" s="554" t="s">
        <v>485</v>
      </c>
      <c r="O103" s="560" t="s">
        <v>168</v>
      </c>
      <c r="W103" s="553">
        <v>5</v>
      </c>
      <c r="X103" s="553">
        <v>5</v>
      </c>
      <c r="Y103" s="553">
        <v>4</v>
      </c>
      <c r="AA103" s="553"/>
      <c r="AR103" s="557"/>
      <c r="AT103" s="553"/>
      <c r="AU103" s="553"/>
      <c r="AV103" s="553"/>
      <c r="BA103" s="558" t="d">
        <v>2012-06-19</v>
      </c>
      <c r="BJ103" s="559">
        <v>400954.22</v>
      </c>
      <c r="BK103" s="553" t="s">
        <v>1659</v>
      </c>
      <c r="BL103" s="553"/>
      <c r="BM103" s="553"/>
      <c r="BS103" s="559">
        <v>4492452.72</v>
      </c>
      <c r="BT103" s="560" t="s">
        <v>1811</v>
      </c>
      <c r="BU103" s="553" t="s">
        <v>707</v>
      </c>
      <c r="BW103" s="553" t="s">
        <v>1722</v>
      </c>
      <c r="BY103" s="553" t="s">
        <v>1723</v>
      </c>
      <c r="CA103" s="553" t="s">
        <v>1817</v>
      </c>
      <c r="CB103" s="553" t="s">
        <v>1751</v>
      </c>
      <c r="CD103" s="561">
        <v>718</v>
      </c>
      <c r="CF103" s="557"/>
      <c r="CG103" s="553" t="s">
        <v>596</v>
      </c>
      <c r="CL103" s="553" t="s">
        <v>1888</v>
      </c>
      <c r="CM103" s="553" t="s">
        <v>587</v>
      </c>
      <c r="CN103" s="553" t="s">
        <v>587</v>
      </c>
      <c r="CP103" s="553">
        <v>0</v>
      </c>
      <c r="CQ103" s="553">
        <v>7</v>
      </c>
      <c r="CR103" s="553">
        <v>1</v>
      </c>
      <c r="CS103" s="553">
        <v>0</v>
      </c>
      <c r="CU103" s="553">
        <v>8</v>
      </c>
      <c r="CV103" s="553">
        <v>8</v>
      </c>
      <c r="CW103" s="553">
        <v>0</v>
      </c>
      <c r="DB103" s="562">
        <v>1</v>
      </c>
      <c r="DC103" s="553">
        <v>2012</v>
      </c>
    </row>
    <row r="104" spans="2:107" ht="16.25" customHeight="1">
      <c r="L104" s="553" t="s">
        <v>1667</v>
      </c>
      <c r="M104" s="563"/>
      <c r="N104" s="554" t="s">
        <v>486</v>
      </c>
      <c r="O104" s="560" t="s">
        <v>169</v>
      </c>
      <c r="W104" s="553">
        <v>6</v>
      </c>
      <c r="X104" s="553">
        <v>6</v>
      </c>
      <c r="Y104" s="553">
        <v>6</v>
      </c>
      <c r="AA104" s="553"/>
      <c r="AR104" s="557"/>
      <c r="AT104" s="553"/>
      <c r="AU104" s="553"/>
      <c r="AV104" s="553"/>
      <c r="BA104" s="558" t="d">
        <v>2012-06-19</v>
      </c>
      <c r="BJ104" s="559">
        <v>400961.15</v>
      </c>
      <c r="BK104" s="553" t="s">
        <v>1659</v>
      </c>
      <c r="BL104" s="553"/>
      <c r="BM104" s="553"/>
      <c r="BS104" s="559">
        <v>4492448.32</v>
      </c>
      <c r="BT104" s="560" t="s">
        <v>1811</v>
      </c>
      <c r="BU104" s="553" t="s">
        <v>707</v>
      </c>
      <c r="BW104" s="553" t="s">
        <v>1722</v>
      </c>
      <c r="BY104" s="553" t="s">
        <v>1723</v>
      </c>
      <c r="CA104" s="553" t="s">
        <v>1817</v>
      </c>
      <c r="CB104" s="553" t="s">
        <v>1751</v>
      </c>
      <c r="CD104" s="561">
        <v>719</v>
      </c>
      <c r="CF104" s="557"/>
      <c r="CG104" s="553" t="s">
        <v>596</v>
      </c>
      <c r="CL104" s="553" t="s">
        <v>1888</v>
      </c>
      <c r="CM104" s="553" t="s">
        <v>587</v>
      </c>
      <c r="CN104" s="553" t="s">
        <v>587</v>
      </c>
      <c r="CP104" s="553">
        <v>0</v>
      </c>
      <c r="CQ104" s="553">
        <v>4</v>
      </c>
      <c r="CR104" s="553">
        <v>0</v>
      </c>
      <c r="CS104" s="553">
        <v>0</v>
      </c>
      <c r="CU104" s="553">
        <v>4</v>
      </c>
      <c r="CV104" s="553">
        <v>4</v>
      </c>
      <c r="CW104" s="553">
        <v>0</v>
      </c>
      <c r="DB104" s="562">
        <v>1</v>
      </c>
      <c r="DC104" s="553">
        <v>2012</v>
      </c>
    </row>
    <row r="105" spans="2:107" ht="16.25" customHeight="1">
      <c r="B105" s="553">
        <v>3</v>
      </c>
      <c r="C105" s="553">
        <v>0</v>
      </c>
      <c r="D105" s="553">
        <v>0</v>
      </c>
      <c r="E105" s="553">
        <v>110</v>
      </c>
      <c r="F105" s="553">
        <v>150</v>
      </c>
      <c r="G105" s="553">
        <v>30</v>
      </c>
      <c r="L105" s="553" t="s">
        <v>1467</v>
      </c>
      <c r="M105" s="553"/>
      <c r="N105" s="554" t="s">
        <v>1467</v>
      </c>
      <c r="O105" s="566" t="s">
        <v>164</v>
      </c>
      <c r="P105" s="567"/>
      <c r="W105" s="553">
        <v>4</v>
      </c>
      <c r="X105" s="553">
        <v>5</v>
      </c>
      <c r="Y105" s="553">
        <v>5</v>
      </c>
      <c r="AA105" s="553"/>
      <c r="AD105" s="553" t="s">
        <v>1469</v>
      </c>
      <c r="AR105" s="557"/>
      <c r="BA105" s="558" t="d">
        <v>2012-06-19</v>
      </c>
      <c r="BC105" s="553" t="s">
        <v>585</v>
      </c>
      <c r="BD105" s="553">
        <v>47</v>
      </c>
      <c r="BF105" s="553">
        <v>0</v>
      </c>
      <c r="BG105" s="553">
        <v>3</v>
      </c>
      <c r="BH105" s="553">
        <v>0</v>
      </c>
      <c r="BI105" s="553">
        <v>0</v>
      </c>
      <c r="BJ105" s="559">
        <v>401137.51</v>
      </c>
      <c r="BK105" s="553" t="s">
        <v>1470</v>
      </c>
      <c r="BL105" s="553"/>
      <c r="BM105" s="553">
        <v>67</v>
      </c>
      <c r="BN105" s="553">
        <v>66</v>
      </c>
      <c r="BO105" s="553">
        <v>53</v>
      </c>
      <c r="BS105" s="559">
        <v>4492312.47</v>
      </c>
      <c r="BT105" s="560" t="s">
        <v>1811</v>
      </c>
      <c r="BU105" s="553" t="s">
        <v>588</v>
      </c>
      <c r="BW105" s="553" t="s">
        <v>1722</v>
      </c>
      <c r="BY105" s="553" t="s">
        <v>1724</v>
      </c>
      <c r="CA105" s="553" t="s">
        <v>1817</v>
      </c>
      <c r="CB105" s="553" t="s">
        <v>1759</v>
      </c>
      <c r="CC105" s="553" t="s">
        <v>1471</v>
      </c>
      <c r="CD105" s="561">
        <v>618</v>
      </c>
      <c r="CE105" s="553">
        <v>7</v>
      </c>
      <c r="CF105" s="557"/>
      <c r="CG105" s="553" t="s">
        <v>587</v>
      </c>
      <c r="CL105" s="553" t="s">
        <v>1888</v>
      </c>
      <c r="CM105" s="553" t="s">
        <v>587</v>
      </c>
      <c r="CN105" s="553" t="s">
        <v>587</v>
      </c>
      <c r="CP105" s="553">
        <v>0</v>
      </c>
      <c r="CQ105" s="553">
        <v>3</v>
      </c>
      <c r="CR105" s="553">
        <v>0</v>
      </c>
      <c r="CS105" s="553">
        <v>0</v>
      </c>
      <c r="CU105" s="553">
        <v>3</v>
      </c>
      <c r="CV105" s="553">
        <v>3</v>
      </c>
      <c r="CW105" s="553">
        <v>0</v>
      </c>
      <c r="DB105" s="562">
        <v>2</v>
      </c>
      <c r="DC105" s="553">
        <v>2012</v>
      </c>
    </row>
    <row r="106" spans="2:107" ht="16.25" customHeight="1">
      <c r="B106" s="553">
        <v>45</v>
      </c>
      <c r="C106" s="553">
        <v>30</v>
      </c>
      <c r="D106" s="553">
        <v>2</v>
      </c>
      <c r="E106" s="553">
        <v>75</v>
      </c>
      <c r="F106" s="553">
        <v>65</v>
      </c>
      <c r="G106" s="553">
        <v>25</v>
      </c>
      <c r="L106" s="553" t="s">
        <v>1468</v>
      </c>
      <c r="M106" s="553"/>
      <c r="N106" s="554" t="s">
        <v>1468</v>
      </c>
      <c r="O106" s="566" t="s">
        <v>165</v>
      </c>
      <c r="P106" s="567"/>
      <c r="W106" s="553">
        <v>2</v>
      </c>
      <c r="X106" s="553">
        <v>2</v>
      </c>
      <c r="Y106" s="553">
        <v>3</v>
      </c>
      <c r="AA106" s="553"/>
      <c r="AR106" s="557"/>
      <c r="BA106" s="558" t="d">
        <v>2012-06-19</v>
      </c>
      <c r="BC106" s="553" t="s">
        <v>585</v>
      </c>
      <c r="BD106" s="553">
        <v>41</v>
      </c>
      <c r="BF106" s="553">
        <v>0</v>
      </c>
      <c r="BG106" s="553">
        <v>13</v>
      </c>
      <c r="BH106" s="553">
        <v>0</v>
      </c>
      <c r="BI106" s="553">
        <v>0</v>
      </c>
      <c r="BJ106" s="559">
        <v>401131.44</v>
      </c>
      <c r="BK106" s="553" t="s">
        <v>1470</v>
      </c>
      <c r="BL106" s="553"/>
      <c r="BM106" s="553">
        <v>63</v>
      </c>
      <c r="BN106" s="553">
        <v>60</v>
      </c>
      <c r="BO106" s="553">
        <v>58</v>
      </c>
      <c r="BS106" s="559">
        <v>4492254.54</v>
      </c>
      <c r="BT106" s="560" t="s">
        <v>1811</v>
      </c>
      <c r="BU106" s="553" t="s">
        <v>588</v>
      </c>
      <c r="BW106" s="553" t="s">
        <v>1722</v>
      </c>
      <c r="BY106" s="553" t="s">
        <v>1724</v>
      </c>
      <c r="CA106" s="553" t="s">
        <v>1817</v>
      </c>
      <c r="CB106" s="553" t="s">
        <v>1759</v>
      </c>
      <c r="CC106" s="553" t="s">
        <v>1472</v>
      </c>
      <c r="CD106" s="561">
        <v>619</v>
      </c>
      <c r="CE106" s="553">
        <v>70</v>
      </c>
      <c r="CF106" s="557"/>
      <c r="CG106" s="553" t="s">
        <v>587</v>
      </c>
      <c r="CL106" s="553" t="s">
        <v>1888</v>
      </c>
      <c r="CM106" s="553" t="s">
        <v>587</v>
      </c>
      <c r="CN106" s="553" t="s">
        <v>587</v>
      </c>
      <c r="CP106" s="553">
        <v>3</v>
      </c>
      <c r="CQ106" s="553">
        <v>19</v>
      </c>
      <c r="CR106" s="553">
        <v>0</v>
      </c>
      <c r="CS106" s="553">
        <v>0</v>
      </c>
      <c r="CU106" s="553">
        <v>22</v>
      </c>
      <c r="CV106" s="553">
        <v>22</v>
      </c>
      <c r="CW106" s="553">
        <v>0</v>
      </c>
      <c r="DB106" s="562">
        <v>2</v>
      </c>
      <c r="DC106" s="553">
        <v>2012</v>
      </c>
    </row>
    <row r="107" spans="2:107" ht="16.25" customHeight="1">
      <c r="B107" s="553">
        <v>15</v>
      </c>
      <c r="C107" s="553">
        <v>0</v>
      </c>
      <c r="D107" s="553">
        <v>0</v>
      </c>
      <c r="E107" s="553">
        <v>27</v>
      </c>
      <c r="F107" s="553">
        <v>5</v>
      </c>
      <c r="G107" s="553">
        <v>0</v>
      </c>
      <c r="L107" s="553" t="s">
        <v>309</v>
      </c>
      <c r="M107" s="553"/>
      <c r="N107" s="554">
        <v>201</v>
      </c>
      <c r="O107" s="560" t="s">
        <v>620</v>
      </c>
      <c r="W107" s="553">
        <v>4</v>
      </c>
      <c r="X107" s="553">
        <v>7</v>
      </c>
      <c r="Y107" s="553">
        <v>0</v>
      </c>
      <c r="AA107" s="553"/>
      <c r="AD107" s="553" t="s">
        <v>314</v>
      </c>
      <c r="AP107" s="553" t="s">
        <v>315</v>
      </c>
      <c r="AQ107" s="553" t="s">
        <v>316</v>
      </c>
      <c r="AR107" s="557"/>
      <c r="BA107" s="577" t="d">
        <v>2012-07-17</v>
      </c>
      <c r="BJ107" s="559">
        <v>400960.3</v>
      </c>
      <c r="BK107" s="553" t="s">
        <v>312</v>
      </c>
      <c r="BL107" s="553"/>
      <c r="BM107" s="553">
        <v>45</v>
      </c>
      <c r="BN107" s="553">
        <v>41</v>
      </c>
      <c r="BO107" s="553">
        <v>31</v>
      </c>
      <c r="BS107" s="559">
        <v>4492348.09</v>
      </c>
      <c r="BT107" s="553" t="s">
        <v>1810</v>
      </c>
      <c r="BU107" s="553" t="s">
        <v>588</v>
      </c>
      <c r="BW107" s="553" t="s">
        <v>1722</v>
      </c>
      <c r="BY107" s="553" t="s">
        <v>308</v>
      </c>
      <c r="CA107" s="553" t="s">
        <v>1817</v>
      </c>
      <c r="CB107" s="553" t="s">
        <v>313</v>
      </c>
      <c r="CD107" s="561">
        <v>747</v>
      </c>
      <c r="CF107" s="557"/>
      <c r="CG107" s="553" t="s">
        <v>596</v>
      </c>
      <c r="CL107" s="553" t="s">
        <v>1888</v>
      </c>
      <c r="CM107" s="553" t="s">
        <v>587</v>
      </c>
      <c r="CN107" s="556" t="s">
        <v>246</v>
      </c>
      <c r="CP107" s="553">
        <v>1</v>
      </c>
      <c r="CQ107" s="553">
        <v>1</v>
      </c>
      <c r="CR107" s="553">
        <v>1</v>
      </c>
      <c r="CS107" s="553">
        <v>8</v>
      </c>
      <c r="CU107" s="553">
        <v>3</v>
      </c>
      <c r="CV107" s="553">
        <v>11</v>
      </c>
      <c r="CW107" s="553">
        <v>0</v>
      </c>
      <c r="DB107" s="553">
        <v>3</v>
      </c>
      <c r="DC107" s="553">
        <v>2012</v>
      </c>
    </row>
    <row r="108" spans="2:107" ht="16.25" customHeight="1">
      <c r="B108" s="553">
        <v>0</v>
      </c>
      <c r="C108" s="553">
        <v>0</v>
      </c>
      <c r="D108" s="553">
        <v>0</v>
      </c>
      <c r="E108" s="553">
        <v>35</v>
      </c>
      <c r="F108" s="553">
        <v>20</v>
      </c>
      <c r="G108" s="553">
        <v>50</v>
      </c>
      <c r="L108" s="553" t="s">
        <v>310</v>
      </c>
      <c r="M108" s="553"/>
      <c r="N108" s="554">
        <v>202</v>
      </c>
      <c r="O108" s="560" t="s">
        <v>620</v>
      </c>
      <c r="W108" s="553">
        <v>7</v>
      </c>
      <c r="X108" s="553">
        <v>7</v>
      </c>
      <c r="Y108" s="553">
        <v>7</v>
      </c>
      <c r="AA108" s="553"/>
      <c r="AR108" s="557"/>
      <c r="BA108" s="577" t="d">
        <v>2012-07-17</v>
      </c>
      <c r="BJ108" s="559">
        <v>400968.22</v>
      </c>
      <c r="BK108" s="553" t="s">
        <v>312</v>
      </c>
      <c r="BL108" s="553"/>
      <c r="BM108" s="553">
        <v>46</v>
      </c>
      <c r="BN108" s="553">
        <v>45</v>
      </c>
      <c r="BO108" s="553">
        <v>45</v>
      </c>
      <c r="BS108" s="559">
        <v>4492325.21</v>
      </c>
      <c r="BT108" s="553" t="s">
        <v>1810</v>
      </c>
      <c r="BU108" s="553" t="s">
        <v>588</v>
      </c>
      <c r="BW108" s="553" t="s">
        <v>1722</v>
      </c>
      <c r="BY108" s="553" t="s">
        <v>308</v>
      </c>
      <c r="CA108" s="553" t="s">
        <v>1817</v>
      </c>
      <c r="CB108" s="553" t="s">
        <v>313</v>
      </c>
      <c r="CD108" s="561">
        <v>748</v>
      </c>
      <c r="CF108" s="557"/>
      <c r="CG108" s="553" t="s">
        <v>596</v>
      </c>
      <c r="CL108" s="553" t="s">
        <v>1888</v>
      </c>
      <c r="CM108" s="553" t="s">
        <v>587</v>
      </c>
      <c r="CN108" s="556" t="s">
        <v>246</v>
      </c>
      <c r="CP108" s="553">
        <v>0</v>
      </c>
      <c r="CQ108" s="553">
        <v>0</v>
      </c>
      <c r="CR108" s="553">
        <v>7</v>
      </c>
      <c r="CS108" s="553">
        <v>0</v>
      </c>
      <c r="CU108" s="553">
        <v>7</v>
      </c>
      <c r="CV108" s="553">
        <v>7</v>
      </c>
      <c r="CW108" s="553">
        <v>0</v>
      </c>
      <c r="DB108" s="553">
        <v>3</v>
      </c>
      <c r="DC108" s="553">
        <v>2012</v>
      </c>
    </row>
    <row r="109" spans="2:107" ht="16.25" customHeight="1">
      <c r="B109" s="553">
        <v>0</v>
      </c>
      <c r="C109" s="553">
        <v>0</v>
      </c>
      <c r="D109" s="553">
        <v>0</v>
      </c>
      <c r="E109" s="553">
        <v>50</v>
      </c>
      <c r="F109" s="553">
        <v>45</v>
      </c>
      <c r="G109" s="553">
        <v>40</v>
      </c>
      <c r="L109" s="553" t="s">
        <v>311</v>
      </c>
      <c r="M109" s="553"/>
      <c r="N109" s="554">
        <v>203</v>
      </c>
      <c r="O109" s="560" t="s">
        <v>620</v>
      </c>
      <c r="W109" s="553">
        <v>7</v>
      </c>
      <c r="X109" s="553">
        <v>7</v>
      </c>
      <c r="Y109" s="553">
        <v>7</v>
      </c>
      <c r="AA109" s="553"/>
      <c r="AR109" s="557"/>
      <c r="BA109" s="577" t="d">
        <v>2012-07-17</v>
      </c>
      <c r="BJ109" s="559">
        <v>400977.62</v>
      </c>
      <c r="BK109" s="553" t="s">
        <v>312</v>
      </c>
      <c r="BL109" s="553"/>
      <c r="BM109" s="553">
        <v>47</v>
      </c>
      <c r="BN109" s="553">
        <v>45</v>
      </c>
      <c r="BO109" s="553">
        <v>41</v>
      </c>
      <c r="BS109" s="559">
        <v>4492316.99</v>
      </c>
      <c r="BT109" s="553" t="s">
        <v>1810</v>
      </c>
      <c r="BU109" s="553" t="s">
        <v>588</v>
      </c>
      <c r="BW109" s="553" t="s">
        <v>1722</v>
      </c>
      <c r="BY109" s="553" t="s">
        <v>308</v>
      </c>
      <c r="CA109" s="553" t="s">
        <v>1817</v>
      </c>
      <c r="CB109" s="553" t="s">
        <v>313</v>
      </c>
      <c r="CD109" s="561">
        <v>749</v>
      </c>
      <c r="CF109" s="557"/>
      <c r="CG109" s="553" t="s">
        <v>596</v>
      </c>
      <c r="CL109" s="553" t="s">
        <v>1888</v>
      </c>
      <c r="CM109" s="553" t="s">
        <v>587</v>
      </c>
      <c r="CN109" s="556" t="s">
        <v>246</v>
      </c>
      <c r="CP109" s="553">
        <v>0</v>
      </c>
      <c r="CQ109" s="553">
        <v>0</v>
      </c>
      <c r="CR109" s="553">
        <v>6</v>
      </c>
      <c r="CS109" s="553">
        <v>0</v>
      </c>
      <c r="CU109" s="553">
        <v>6</v>
      </c>
      <c r="CV109" s="553">
        <v>6</v>
      </c>
      <c r="CW109" s="553">
        <v>0</v>
      </c>
      <c r="DB109" s="553">
        <v>3</v>
      </c>
      <c r="DC109" s="553">
        <v>2012</v>
      </c>
    </row>
    <row r="110" spans="2:107" ht="16.25" customHeight="1">
      <c r="B110" s="553">
        <v>50</v>
      </c>
      <c r="E110" s="553">
        <v>105</v>
      </c>
      <c r="L110" s="553" t="s">
        <v>1473</v>
      </c>
      <c r="M110" s="553"/>
      <c r="N110" s="554" t="s">
        <v>1473</v>
      </c>
      <c r="O110" s="566" t="s">
        <v>170</v>
      </c>
      <c r="P110" s="567"/>
      <c r="W110" s="553">
        <v>3</v>
      </c>
      <c r="Y110" s="553"/>
      <c r="AA110" s="553"/>
      <c r="AR110" s="557"/>
      <c r="BA110" s="558" t="d">
        <v>2012-06-19</v>
      </c>
      <c r="BC110" s="553" t="s">
        <v>585</v>
      </c>
      <c r="BD110" s="553">
        <v>17</v>
      </c>
      <c r="BE110" s="553" t="s">
        <v>1225</v>
      </c>
      <c r="BF110" s="553">
        <v>0</v>
      </c>
      <c r="BG110" s="553">
        <v>1</v>
      </c>
      <c r="BH110" s="553">
        <v>0</v>
      </c>
      <c r="BI110" s="553">
        <v>0</v>
      </c>
      <c r="BJ110" s="559">
        <v>401111.66</v>
      </c>
      <c r="BK110" s="553" t="s">
        <v>1470</v>
      </c>
      <c r="BL110" s="553"/>
      <c r="BM110" s="553">
        <v>54</v>
      </c>
      <c r="BS110" s="559">
        <v>4492042.58</v>
      </c>
      <c r="BT110" s="560" t="s">
        <v>1813</v>
      </c>
      <c r="BU110" s="553" t="s">
        <v>588</v>
      </c>
      <c r="BW110" s="553" t="s">
        <v>1722</v>
      </c>
      <c r="BY110" s="553" t="s">
        <v>1725</v>
      </c>
      <c r="CA110" s="553" t="s">
        <v>1788</v>
      </c>
      <c r="CB110" s="553" t="s">
        <v>1756</v>
      </c>
      <c r="CC110" s="553" t="s">
        <v>1474</v>
      </c>
      <c r="CD110" s="561">
        <v>620</v>
      </c>
      <c r="CE110" s="553">
        <v>37</v>
      </c>
      <c r="CF110" s="557"/>
      <c r="CG110" s="553" t="s">
        <v>587</v>
      </c>
      <c r="CL110" s="553" t="s">
        <v>1888</v>
      </c>
      <c r="CM110" s="553" t="s">
        <v>587</v>
      </c>
      <c r="CN110" s="553" t="s">
        <v>587</v>
      </c>
      <c r="CP110" s="553">
        <v>0</v>
      </c>
      <c r="CQ110" s="553">
        <v>1</v>
      </c>
      <c r="CR110" s="553">
        <v>0</v>
      </c>
      <c r="CS110" s="553">
        <v>0</v>
      </c>
      <c r="CU110" s="553">
        <v>1</v>
      </c>
      <c r="CV110" s="553">
        <v>1</v>
      </c>
      <c r="CW110" s="553">
        <v>1</v>
      </c>
      <c r="DB110" s="562">
        <v>1</v>
      </c>
      <c r="DC110" s="553">
        <v>2012</v>
      </c>
    </row>
    <row r="111" spans="2:107" ht="16.25" customHeight="1">
      <c r="B111" s="553">
        <v>22</v>
      </c>
      <c r="E111" s="553">
        <v>28</v>
      </c>
      <c r="L111" s="553" t="s">
        <v>1475</v>
      </c>
      <c r="M111" s="553"/>
      <c r="N111" s="554" t="s">
        <v>487</v>
      </c>
      <c r="O111" s="566" t="s">
        <v>171</v>
      </c>
      <c r="P111" s="567"/>
      <c r="W111" s="553">
        <v>2</v>
      </c>
      <c r="Y111" s="553"/>
      <c r="AA111" s="553"/>
      <c r="AR111" s="557"/>
      <c r="BA111" s="558" t="d">
        <v>2012-06-19</v>
      </c>
      <c r="BC111" s="553" t="s">
        <v>705</v>
      </c>
      <c r="BD111" s="553">
        <v>34</v>
      </c>
      <c r="BE111" s="553" t="s">
        <v>1225</v>
      </c>
      <c r="BF111" s="553">
        <v>0</v>
      </c>
      <c r="BG111" s="553">
        <v>1</v>
      </c>
      <c r="BH111" s="553">
        <v>0</v>
      </c>
      <c r="BI111" s="553">
        <v>0</v>
      </c>
      <c r="BJ111" s="559">
        <v>400893.22</v>
      </c>
      <c r="BK111" s="553" t="s">
        <v>1470</v>
      </c>
      <c r="BL111" s="553"/>
      <c r="BM111" s="553">
        <v>51</v>
      </c>
      <c r="BS111" s="559">
        <v>4491993.2300000004</v>
      </c>
      <c r="BT111" s="560" t="s">
        <v>1813</v>
      </c>
      <c r="BU111" s="553" t="s">
        <v>588</v>
      </c>
      <c r="BW111" s="553" t="s">
        <v>1722</v>
      </c>
      <c r="BY111" s="553" t="s">
        <v>1726</v>
      </c>
      <c r="CA111" s="553" t="s">
        <v>1788</v>
      </c>
      <c r="CB111" s="553" t="s">
        <v>1757</v>
      </c>
      <c r="CC111" s="553" t="s">
        <v>1478</v>
      </c>
      <c r="CD111" s="561">
        <v>621</v>
      </c>
      <c r="CE111" s="553">
        <v>1</v>
      </c>
      <c r="CF111" s="557"/>
      <c r="CG111" s="553" t="s">
        <v>587</v>
      </c>
      <c r="CL111" s="553" t="s">
        <v>1888</v>
      </c>
      <c r="CM111" s="553" t="s">
        <v>587</v>
      </c>
      <c r="CN111" s="553" t="s">
        <v>587</v>
      </c>
      <c r="CP111" s="553">
        <v>0</v>
      </c>
      <c r="CQ111" s="553">
        <v>1</v>
      </c>
      <c r="CR111" s="553">
        <v>0</v>
      </c>
      <c r="CS111" s="553">
        <v>0</v>
      </c>
      <c r="CU111" s="553">
        <v>1</v>
      </c>
      <c r="CV111" s="553">
        <v>1</v>
      </c>
      <c r="CW111" s="553">
        <v>1</v>
      </c>
      <c r="DB111" s="562">
        <v>2</v>
      </c>
      <c r="DC111" s="553">
        <v>2012</v>
      </c>
    </row>
    <row r="112" spans="2:107" ht="16.25" customHeight="1">
      <c r="B112" s="553">
        <v>16</v>
      </c>
      <c r="C112" s="553">
        <v>15</v>
      </c>
      <c r="D112" s="553">
        <v>30</v>
      </c>
      <c r="E112" s="553">
        <v>80</v>
      </c>
      <c r="F112" s="553">
        <v>80</v>
      </c>
      <c r="G112" s="553">
        <v>55</v>
      </c>
      <c r="L112" s="553" t="s">
        <v>1476</v>
      </c>
      <c r="M112" s="553"/>
      <c r="N112" s="554" t="s">
        <v>488</v>
      </c>
      <c r="O112" s="566" t="s">
        <v>172</v>
      </c>
      <c r="P112" s="567"/>
      <c r="W112" s="553">
        <v>3</v>
      </c>
      <c r="X112" s="553">
        <v>3</v>
      </c>
      <c r="Y112" s="553">
        <v>3</v>
      </c>
      <c r="AA112" s="553"/>
      <c r="AR112" s="557"/>
      <c r="BA112" s="558" t="d">
        <v>2012-06-19</v>
      </c>
      <c r="BC112" s="553" t="s">
        <v>691</v>
      </c>
      <c r="BD112" s="553">
        <v>66</v>
      </c>
      <c r="BE112" s="553" t="s">
        <v>595</v>
      </c>
      <c r="BF112" s="553">
        <v>0</v>
      </c>
      <c r="BG112" s="553">
        <v>4</v>
      </c>
      <c r="BH112" s="553">
        <v>0</v>
      </c>
      <c r="BI112" s="553">
        <v>0</v>
      </c>
      <c r="BJ112" s="559">
        <v>400919.54</v>
      </c>
      <c r="BK112" s="553" t="s">
        <v>1470</v>
      </c>
      <c r="BL112" s="553"/>
      <c r="BM112" s="553">
        <v>65</v>
      </c>
      <c r="BN112" s="553">
        <v>61</v>
      </c>
      <c r="BO112" s="553">
        <v>56</v>
      </c>
      <c r="BS112" s="559">
        <v>4492086.79</v>
      </c>
      <c r="BT112" s="560" t="s">
        <v>1813</v>
      </c>
      <c r="BU112" s="553" t="s">
        <v>588</v>
      </c>
      <c r="BW112" s="553" t="s">
        <v>1722</v>
      </c>
      <c r="BY112" s="553" t="s">
        <v>1726</v>
      </c>
      <c r="CA112" s="553" t="s">
        <v>1788</v>
      </c>
      <c r="CB112" s="553" t="s">
        <v>1757</v>
      </c>
      <c r="CC112" s="553" t="s">
        <v>1479</v>
      </c>
      <c r="CD112" s="561">
        <v>622</v>
      </c>
      <c r="CE112" s="553">
        <v>19</v>
      </c>
      <c r="CF112" s="557"/>
      <c r="CG112" s="553" t="s">
        <v>587</v>
      </c>
      <c r="CL112" s="553" t="s">
        <v>1888</v>
      </c>
      <c r="CM112" s="553" t="s">
        <v>587</v>
      </c>
      <c r="CN112" s="553" t="s">
        <v>587</v>
      </c>
      <c r="CP112" s="553">
        <v>0</v>
      </c>
      <c r="CQ112" s="553">
        <v>3</v>
      </c>
      <c r="CR112" s="553">
        <v>0</v>
      </c>
      <c r="CS112" s="553">
        <v>0</v>
      </c>
      <c r="CU112" s="553">
        <v>3</v>
      </c>
      <c r="CV112" s="553">
        <v>3</v>
      </c>
      <c r="CW112" s="553">
        <v>1</v>
      </c>
      <c r="DB112" s="562">
        <v>2</v>
      </c>
      <c r="DC112" s="553">
        <v>2012</v>
      </c>
    </row>
    <row r="113" spans="2:107" ht="16.25" customHeight="1">
      <c r="B113" s="553">
        <v>10</v>
      </c>
      <c r="C113" s="553">
        <v>30</v>
      </c>
      <c r="D113" s="553">
        <v>29</v>
      </c>
      <c r="E113" s="553">
        <v>75</v>
      </c>
      <c r="F113" s="553">
        <v>70</v>
      </c>
      <c r="G113" s="553">
        <v>11</v>
      </c>
      <c r="L113" s="553" t="s">
        <v>1477</v>
      </c>
      <c r="M113" s="553"/>
      <c r="N113" s="554" t="s">
        <v>489</v>
      </c>
      <c r="O113" s="566" t="s">
        <v>173</v>
      </c>
      <c r="P113" s="567"/>
      <c r="W113" s="553">
        <v>3</v>
      </c>
      <c r="X113" s="553">
        <v>3</v>
      </c>
      <c r="Y113" s="553">
        <v>3</v>
      </c>
      <c r="AA113" s="553"/>
      <c r="AR113" s="557"/>
      <c r="BA113" s="558" t="d">
        <v>2012-06-19</v>
      </c>
      <c r="BC113" s="553" t="s">
        <v>691</v>
      </c>
      <c r="BD113" s="553">
        <v>1</v>
      </c>
      <c r="BE113" s="553" t="s">
        <v>1225</v>
      </c>
      <c r="BF113" s="553">
        <v>0</v>
      </c>
      <c r="BG113" s="553">
        <v>3</v>
      </c>
      <c r="BH113" s="553">
        <v>0</v>
      </c>
      <c r="BI113" s="553">
        <v>0</v>
      </c>
      <c r="BJ113" s="559">
        <v>400985.72</v>
      </c>
      <c r="BK113" s="553" t="s">
        <v>1470</v>
      </c>
      <c r="BL113" s="553"/>
      <c r="BM113" s="553">
        <v>62</v>
      </c>
      <c r="BN113" s="553">
        <v>60</v>
      </c>
      <c r="BO113" s="553">
        <v>56</v>
      </c>
      <c r="BS113" s="559">
        <v>4492020.8499999996</v>
      </c>
      <c r="BT113" s="560" t="s">
        <v>1813</v>
      </c>
      <c r="BU113" s="553" t="s">
        <v>588</v>
      </c>
      <c r="BW113" s="553" t="s">
        <v>1722</v>
      </c>
      <c r="BY113" s="553" t="s">
        <v>1726</v>
      </c>
      <c r="CA113" s="553" t="s">
        <v>1788</v>
      </c>
      <c r="CB113" s="553" t="s">
        <v>1757</v>
      </c>
      <c r="CC113" s="553" t="s">
        <v>1480</v>
      </c>
      <c r="CD113" s="561">
        <v>623</v>
      </c>
      <c r="CE113" s="553">
        <v>90</v>
      </c>
      <c r="CF113" s="557"/>
      <c r="CG113" s="553" t="s">
        <v>587</v>
      </c>
      <c r="CL113" s="553" t="s">
        <v>1888</v>
      </c>
      <c r="CM113" s="553" t="s">
        <v>587</v>
      </c>
      <c r="CN113" s="553" t="s">
        <v>587</v>
      </c>
      <c r="CP113" s="553">
        <v>0</v>
      </c>
      <c r="CQ113" s="553">
        <v>3</v>
      </c>
      <c r="CR113" s="553">
        <v>0</v>
      </c>
      <c r="CS113" s="553">
        <v>0</v>
      </c>
      <c r="CU113" s="553">
        <v>3</v>
      </c>
      <c r="CV113" s="553">
        <v>3</v>
      </c>
      <c r="CW113" s="553">
        <v>1</v>
      </c>
      <c r="DB113" s="562">
        <v>2</v>
      </c>
      <c r="DC113" s="553">
        <v>2012</v>
      </c>
    </row>
    <row r="114" spans="2:107" ht="16.25" customHeight="1">
      <c r="B114" s="553">
        <v>0</v>
      </c>
      <c r="C114" s="553">
        <v>0</v>
      </c>
      <c r="E114" s="553">
        <v>5</v>
      </c>
      <c r="F114" s="553">
        <v>0</v>
      </c>
      <c r="L114" s="553" t="s">
        <v>325</v>
      </c>
      <c r="M114" s="553"/>
      <c r="N114" s="554">
        <v>101</v>
      </c>
      <c r="O114" s="560" t="s">
        <v>620</v>
      </c>
      <c r="W114" s="553">
        <v>7</v>
      </c>
      <c r="X114" s="553">
        <v>0</v>
      </c>
      <c r="Y114" s="553"/>
      <c r="AA114" s="553"/>
      <c r="AR114" s="557"/>
      <c r="BA114" s="577" t="d">
        <v>2012-07-17</v>
      </c>
      <c r="BJ114" s="559">
        <v>400972.08</v>
      </c>
      <c r="BK114" s="553" t="s">
        <v>321</v>
      </c>
      <c r="BL114" s="553"/>
      <c r="BM114" s="553">
        <v>64</v>
      </c>
      <c r="BN114" s="553">
        <v>61</v>
      </c>
      <c r="BS114" s="559">
        <v>4492077.7699999996</v>
      </c>
      <c r="BT114" s="553" t="s">
        <v>317</v>
      </c>
      <c r="BU114" s="553" t="s">
        <v>588</v>
      </c>
      <c r="BW114" s="553" t="s">
        <v>1722</v>
      </c>
      <c r="BY114" s="553" t="s">
        <v>320</v>
      </c>
      <c r="CA114" s="553" t="s">
        <v>1788</v>
      </c>
      <c r="CB114" s="553" t="s">
        <v>1823</v>
      </c>
      <c r="CD114" s="561">
        <v>750</v>
      </c>
      <c r="CF114" s="557"/>
      <c r="CG114" s="553" t="s">
        <v>596</v>
      </c>
      <c r="CL114" s="553" t="s">
        <v>1888</v>
      </c>
      <c r="CM114" s="553" t="s">
        <v>587</v>
      </c>
      <c r="CN114" s="553" t="s">
        <v>596</v>
      </c>
      <c r="CP114" s="553">
        <v>0</v>
      </c>
      <c r="CQ114" s="553">
        <v>0</v>
      </c>
      <c r="CR114" s="553">
        <v>1</v>
      </c>
      <c r="CS114" s="553">
        <v>1</v>
      </c>
      <c r="CU114" s="553">
        <v>1</v>
      </c>
      <c r="CV114" s="553">
        <v>2</v>
      </c>
      <c r="CW114" s="553">
        <v>1</v>
      </c>
      <c r="DB114" s="553">
        <v>3</v>
      </c>
      <c r="DC114" s="553">
        <v>2012</v>
      </c>
    </row>
    <row r="115" spans="2:107" ht="16.25" customHeight="1">
      <c r="B115" s="553">
        <v>35</v>
      </c>
      <c r="C115" s="553">
        <v>120</v>
      </c>
      <c r="E115" s="553">
        <v>59</v>
      </c>
      <c r="F115" s="553">
        <v>45</v>
      </c>
      <c r="L115" s="553" t="s">
        <v>326</v>
      </c>
      <c r="M115" s="553"/>
      <c r="N115" s="554">
        <v>102</v>
      </c>
      <c r="O115" s="560" t="s">
        <v>620</v>
      </c>
      <c r="W115" s="553">
        <v>4</v>
      </c>
      <c r="X115" s="553">
        <v>2</v>
      </c>
      <c r="Y115" s="553"/>
      <c r="AA115" s="553"/>
      <c r="AR115" s="557"/>
      <c r="AT115" s="557" t="s">
        <v>338</v>
      </c>
      <c r="AU115" s="557" t="s">
        <v>339</v>
      </c>
      <c r="BA115" s="577" t="d">
        <v>2012-07-17</v>
      </c>
      <c r="BJ115" s="559">
        <v>400952.9</v>
      </c>
      <c r="BK115" s="553" t="s">
        <v>321</v>
      </c>
      <c r="BL115" s="553"/>
      <c r="BM115" s="553">
        <v>4</v>
      </c>
      <c r="BN115" s="553">
        <v>2</v>
      </c>
      <c r="BS115" s="559">
        <v>4491955.99</v>
      </c>
      <c r="BT115" s="553" t="s">
        <v>317</v>
      </c>
      <c r="BU115" s="553" t="s">
        <v>588</v>
      </c>
      <c r="BW115" s="553" t="s">
        <v>1722</v>
      </c>
      <c r="BY115" s="553" t="s">
        <v>320</v>
      </c>
      <c r="CA115" s="553" t="s">
        <v>1788</v>
      </c>
      <c r="CB115" s="553" t="s">
        <v>1823</v>
      </c>
      <c r="CD115" s="561">
        <v>751</v>
      </c>
      <c r="CF115" s="557"/>
      <c r="CG115" s="553" t="s">
        <v>596</v>
      </c>
      <c r="CL115" s="553" t="s">
        <v>1888</v>
      </c>
      <c r="CM115" s="553" t="s">
        <v>587</v>
      </c>
      <c r="CN115" s="553" t="s">
        <v>596</v>
      </c>
      <c r="CP115" s="553">
        <v>0</v>
      </c>
      <c r="CQ115" s="553">
        <v>2</v>
      </c>
      <c r="CR115" s="553">
        <v>0</v>
      </c>
      <c r="CS115" s="553">
        <v>0</v>
      </c>
      <c r="CU115" s="553">
        <v>2</v>
      </c>
      <c r="CV115" s="553">
        <v>2</v>
      </c>
      <c r="CW115" s="553">
        <v>1</v>
      </c>
      <c r="DB115" s="553">
        <v>3</v>
      </c>
      <c r="DC115" s="553">
        <v>2012</v>
      </c>
    </row>
    <row r="116" spans="2:107" ht="16.25" customHeight="1">
      <c r="B116" s="553">
        <v>0</v>
      </c>
      <c r="E116" s="553">
        <v>12</v>
      </c>
      <c r="L116" s="553" t="s">
        <v>327</v>
      </c>
      <c r="M116" s="553"/>
      <c r="N116" s="554">
        <v>103</v>
      </c>
      <c r="O116" s="560" t="s">
        <v>352</v>
      </c>
      <c r="W116" s="553">
        <v>7</v>
      </c>
      <c r="Y116" s="553"/>
      <c r="AA116" s="553"/>
      <c r="AD116" s="553" t="s">
        <v>322</v>
      </c>
      <c r="AP116" s="553" t="s">
        <v>323</v>
      </c>
      <c r="AQ116" s="553" t="s">
        <v>324</v>
      </c>
      <c r="AR116" s="557"/>
      <c r="AT116" s="557" t="s">
        <v>340</v>
      </c>
      <c r="AU116" s="557" t="s">
        <v>341</v>
      </c>
      <c r="AV116" s="557" t="s">
        <v>342</v>
      </c>
      <c r="BA116" s="577" t="d">
        <v>2012-07-17</v>
      </c>
      <c r="BJ116" s="559">
        <v>400796.56</v>
      </c>
      <c r="BK116" s="553" t="s">
        <v>321</v>
      </c>
      <c r="BL116" s="553"/>
      <c r="BM116" s="553">
        <v>47</v>
      </c>
      <c r="BS116" s="559">
        <v>4491970.6500000004</v>
      </c>
      <c r="BT116" s="553" t="s">
        <v>317</v>
      </c>
      <c r="BU116" s="553" t="s">
        <v>588</v>
      </c>
      <c r="BW116" s="553" t="s">
        <v>1722</v>
      </c>
      <c r="BY116" s="553" t="s">
        <v>320</v>
      </c>
      <c r="CA116" s="553" t="s">
        <v>1788</v>
      </c>
      <c r="CB116" s="553" t="s">
        <v>1823</v>
      </c>
      <c r="CD116" s="561">
        <v>752</v>
      </c>
      <c r="CF116" s="557"/>
      <c r="CG116" s="553" t="s">
        <v>596</v>
      </c>
      <c r="CL116" s="553" t="s">
        <v>1888</v>
      </c>
      <c r="CM116" s="553" t="s">
        <v>587</v>
      </c>
      <c r="CN116" s="553" t="s">
        <v>587</v>
      </c>
      <c r="CP116" s="553">
        <v>0</v>
      </c>
      <c r="CQ116" s="553">
        <v>0</v>
      </c>
      <c r="CR116" s="553">
        <v>1</v>
      </c>
      <c r="CS116" s="553">
        <v>0</v>
      </c>
      <c r="CU116" s="553">
        <v>1</v>
      </c>
      <c r="CV116" s="553">
        <v>1</v>
      </c>
      <c r="CW116" s="553">
        <v>1</v>
      </c>
      <c r="DB116" s="553">
        <v>3</v>
      </c>
      <c r="DC116" s="553">
        <v>2012</v>
      </c>
    </row>
    <row r="117" spans="2:107" ht="16.25" customHeight="1">
      <c r="B117" s="553">
        <v>0</v>
      </c>
      <c r="C117" s="553">
        <v>0</v>
      </c>
      <c r="E117" s="553">
        <v>5</v>
      </c>
      <c r="F117" s="553">
        <v>3</v>
      </c>
      <c r="L117" s="553" t="s">
        <v>328</v>
      </c>
      <c r="M117" s="553"/>
      <c r="N117" s="554">
        <v>104</v>
      </c>
      <c r="O117" s="560" t="s">
        <v>353</v>
      </c>
      <c r="W117" s="553">
        <v>0</v>
      </c>
      <c r="X117" s="553">
        <v>0</v>
      </c>
      <c r="Y117" s="553"/>
      <c r="AA117" s="553"/>
      <c r="AD117" s="553" t="s">
        <v>322</v>
      </c>
      <c r="AP117" s="553" t="s">
        <v>323</v>
      </c>
      <c r="AQ117" s="553" t="s">
        <v>324</v>
      </c>
      <c r="AR117" s="557"/>
      <c r="BA117" s="577" t="d">
        <v>2012-07-17</v>
      </c>
      <c r="BJ117" s="559">
        <v>400797.74</v>
      </c>
      <c r="BK117" s="553" t="s">
        <v>321</v>
      </c>
      <c r="BL117" s="553"/>
      <c r="BM117" s="553">
        <v>62</v>
      </c>
      <c r="BN117" s="553">
        <v>52</v>
      </c>
      <c r="BS117" s="559">
        <v>4491972.26</v>
      </c>
      <c r="BT117" s="553" t="s">
        <v>317</v>
      </c>
      <c r="BU117" s="553" t="s">
        <v>588</v>
      </c>
      <c r="BW117" s="553" t="s">
        <v>1722</v>
      </c>
      <c r="BY117" s="553" t="s">
        <v>320</v>
      </c>
      <c r="CA117" s="553" t="s">
        <v>1788</v>
      </c>
      <c r="CB117" s="553" t="s">
        <v>1823</v>
      </c>
      <c r="CD117" s="561">
        <v>753</v>
      </c>
      <c r="CF117" s="557"/>
      <c r="CG117" s="553" t="s">
        <v>596</v>
      </c>
      <c r="CL117" s="553" t="s">
        <v>1888</v>
      </c>
      <c r="CM117" s="553" t="s">
        <v>587</v>
      </c>
      <c r="CN117" s="553" t="s">
        <v>587</v>
      </c>
      <c r="CP117" s="553">
        <v>0</v>
      </c>
      <c r="CQ117" s="553">
        <v>0</v>
      </c>
      <c r="CR117" s="553">
        <v>2</v>
      </c>
      <c r="CS117" s="553">
        <v>0</v>
      </c>
      <c r="CU117" s="553">
        <v>2</v>
      </c>
      <c r="CV117" s="553">
        <v>2</v>
      </c>
      <c r="CW117" s="553">
        <v>1</v>
      </c>
      <c r="DB117" s="553">
        <v>3</v>
      </c>
      <c r="DC117" s="553">
        <v>2012</v>
      </c>
    </row>
    <row r="118" spans="2:107" ht="16.25" customHeight="1">
      <c r="B118" s="553">
        <v>0</v>
      </c>
      <c r="C118" s="553">
        <v>0</v>
      </c>
      <c r="E118" s="553">
        <v>10</v>
      </c>
      <c r="F118" s="553">
        <v>0</v>
      </c>
      <c r="L118" s="553" t="s">
        <v>329</v>
      </c>
      <c r="M118" s="553"/>
      <c r="N118" s="554">
        <v>105</v>
      </c>
      <c r="O118" s="560" t="s">
        <v>620</v>
      </c>
      <c r="W118" s="553">
        <v>7</v>
      </c>
      <c r="X118" s="553">
        <v>0</v>
      </c>
      <c r="Y118" s="553"/>
      <c r="AA118" s="553"/>
      <c r="AD118" s="553" t="s">
        <v>322</v>
      </c>
      <c r="AP118" s="553" t="s">
        <v>323</v>
      </c>
      <c r="AQ118" s="553" t="s">
        <v>324</v>
      </c>
      <c r="AR118" s="557"/>
      <c r="BA118" s="577" t="d">
        <v>2012-07-17</v>
      </c>
      <c r="BJ118" s="559">
        <v>400707.19</v>
      </c>
      <c r="BK118" s="553" t="s">
        <v>321</v>
      </c>
      <c r="BL118" s="553"/>
      <c r="BM118" s="553">
        <v>52</v>
      </c>
      <c r="BN118" s="553">
        <v>49</v>
      </c>
      <c r="BS118" s="559">
        <v>4491972.28</v>
      </c>
      <c r="BT118" s="553" t="s">
        <v>317</v>
      </c>
      <c r="BU118" s="553" t="s">
        <v>588</v>
      </c>
      <c r="BW118" s="553" t="s">
        <v>1722</v>
      </c>
      <c r="BY118" s="553" t="s">
        <v>320</v>
      </c>
      <c r="CA118" s="553" t="s">
        <v>1788</v>
      </c>
      <c r="CB118" s="553" t="s">
        <v>1823</v>
      </c>
      <c r="CD118" s="561">
        <v>754</v>
      </c>
      <c r="CF118" s="557"/>
      <c r="CG118" s="553" t="s">
        <v>596</v>
      </c>
      <c r="CL118" s="553" t="s">
        <v>1888</v>
      </c>
      <c r="CM118" s="553" t="s">
        <v>587</v>
      </c>
      <c r="CN118" s="553" t="s">
        <v>596</v>
      </c>
      <c r="CP118" s="553">
        <v>0</v>
      </c>
      <c r="CQ118" s="553">
        <v>0</v>
      </c>
      <c r="CR118" s="553">
        <v>1</v>
      </c>
      <c r="CS118" s="553">
        <v>1</v>
      </c>
      <c r="CU118" s="553">
        <v>1</v>
      </c>
      <c r="CV118" s="553">
        <v>2</v>
      </c>
      <c r="CW118" s="553">
        <v>1</v>
      </c>
      <c r="DB118" s="553">
        <v>3</v>
      </c>
      <c r="DC118" s="553">
        <v>2012</v>
      </c>
    </row>
    <row r="119" spans="2:107" ht="16.25" customHeight="1">
      <c r="B119" s="553">
        <v>0</v>
      </c>
      <c r="E119" s="553">
        <v>8</v>
      </c>
      <c r="L119" s="553" t="s">
        <v>330</v>
      </c>
      <c r="M119" s="553"/>
      <c r="N119" s="554">
        <v>106</v>
      </c>
      <c r="O119" s="560" t="s">
        <v>354</v>
      </c>
      <c r="W119" s="553">
        <v>7</v>
      </c>
      <c r="Y119" s="553"/>
      <c r="AA119" s="553"/>
      <c r="AD119" s="553" t="s">
        <v>322</v>
      </c>
      <c r="AP119" s="553" t="s">
        <v>323</v>
      </c>
      <c r="AQ119" s="553" t="s">
        <v>324</v>
      </c>
      <c r="AR119" s="557"/>
      <c r="BA119" s="577" t="d">
        <v>2012-07-17</v>
      </c>
      <c r="BJ119" s="559">
        <v>400707.6</v>
      </c>
      <c r="BK119" s="553" t="s">
        <v>321</v>
      </c>
      <c r="BL119" s="553"/>
      <c r="BM119" s="553">
        <v>57</v>
      </c>
      <c r="BS119" s="559">
        <v>4491972.7</v>
      </c>
      <c r="BT119" s="553" t="s">
        <v>317</v>
      </c>
      <c r="BU119" s="553" t="s">
        <v>588</v>
      </c>
      <c r="BW119" s="553" t="s">
        <v>1722</v>
      </c>
      <c r="BY119" s="553" t="s">
        <v>320</v>
      </c>
      <c r="CA119" s="553" t="s">
        <v>1788</v>
      </c>
      <c r="CB119" s="553" t="s">
        <v>1823</v>
      </c>
      <c r="CD119" s="561">
        <v>755</v>
      </c>
      <c r="CF119" s="557"/>
      <c r="CG119" s="553" t="s">
        <v>596</v>
      </c>
      <c r="CL119" s="553" t="s">
        <v>1888</v>
      </c>
      <c r="CM119" s="553" t="s">
        <v>587</v>
      </c>
      <c r="CN119" s="553" t="s">
        <v>587</v>
      </c>
      <c r="CP119" s="553">
        <v>0</v>
      </c>
      <c r="CQ119" s="553">
        <v>0</v>
      </c>
      <c r="CR119" s="553">
        <v>1</v>
      </c>
      <c r="CS119" s="553">
        <v>0</v>
      </c>
      <c r="CU119" s="553">
        <v>1</v>
      </c>
      <c r="CV119" s="553">
        <v>1</v>
      </c>
      <c r="CW119" s="553">
        <v>1</v>
      </c>
      <c r="DB119" s="553">
        <v>3</v>
      </c>
      <c r="DC119" s="553">
        <v>2012</v>
      </c>
    </row>
    <row r="120" spans="2:107" ht="16.25" customHeight="1">
      <c r="B120" s="553">
        <v>26</v>
      </c>
      <c r="E120" s="553">
        <v>15</v>
      </c>
      <c r="L120" s="553" t="s">
        <v>331</v>
      </c>
      <c r="M120" s="553"/>
      <c r="N120" s="554">
        <v>107</v>
      </c>
      <c r="O120" s="560" t="s">
        <v>355</v>
      </c>
      <c r="W120" s="553">
        <v>2</v>
      </c>
      <c r="Y120" s="553"/>
      <c r="AA120" s="553"/>
      <c r="AD120" s="553" t="s">
        <v>322</v>
      </c>
      <c r="AP120" s="553" t="s">
        <v>323</v>
      </c>
      <c r="AQ120" s="553" t="s">
        <v>324</v>
      </c>
      <c r="AR120" s="557"/>
      <c r="AT120" s="557" t="s">
        <v>343</v>
      </c>
      <c r="BA120" s="577" t="d">
        <v>2012-07-17</v>
      </c>
      <c r="BJ120" s="559">
        <v>400798.84</v>
      </c>
      <c r="BK120" s="553" t="s">
        <v>321</v>
      </c>
      <c r="BL120" s="553"/>
      <c r="BM120" s="553">
        <v>45</v>
      </c>
      <c r="BS120" s="559">
        <v>4491971.13</v>
      </c>
      <c r="BT120" s="553" t="s">
        <v>317</v>
      </c>
      <c r="BU120" s="553" t="s">
        <v>588</v>
      </c>
      <c r="BW120" s="553" t="s">
        <v>1722</v>
      </c>
      <c r="BY120" s="553" t="s">
        <v>320</v>
      </c>
      <c r="CA120" s="553" t="s">
        <v>1788</v>
      </c>
      <c r="CB120" s="553" t="s">
        <v>1823</v>
      </c>
      <c r="CD120" s="561">
        <v>756</v>
      </c>
      <c r="CF120" s="557"/>
      <c r="CG120" s="553" t="s">
        <v>596</v>
      </c>
      <c r="CL120" s="553" t="s">
        <v>1888</v>
      </c>
      <c r="CM120" s="553" t="s">
        <v>587</v>
      </c>
      <c r="CN120" s="553" t="s">
        <v>587</v>
      </c>
      <c r="CP120" s="553">
        <v>0</v>
      </c>
      <c r="CQ120" s="553">
        <v>1</v>
      </c>
      <c r="CR120" s="553">
        <v>0</v>
      </c>
      <c r="CS120" s="553">
        <v>0</v>
      </c>
      <c r="CU120" s="553">
        <v>1</v>
      </c>
      <c r="CV120" s="553">
        <v>1</v>
      </c>
      <c r="CW120" s="553">
        <v>1</v>
      </c>
      <c r="DB120" s="553">
        <v>3</v>
      </c>
      <c r="DC120" s="553">
        <v>2012</v>
      </c>
    </row>
    <row r="121" spans="2:107" ht="16.25" customHeight="1">
      <c r="B121" s="553">
        <v>0</v>
      </c>
      <c r="E121" s="553">
        <v>135</v>
      </c>
      <c r="L121" s="553" t="s">
        <v>332</v>
      </c>
      <c r="M121" s="553"/>
      <c r="N121" s="554">
        <v>108</v>
      </c>
      <c r="O121" s="560" t="s">
        <v>356</v>
      </c>
      <c r="W121" s="553">
        <v>7</v>
      </c>
      <c r="Y121" s="553"/>
      <c r="AA121" s="553"/>
      <c r="AD121" s="553" t="s">
        <v>322</v>
      </c>
      <c r="AP121" s="553" t="s">
        <v>323</v>
      </c>
      <c r="AQ121" s="553" t="s">
        <v>324</v>
      </c>
      <c r="AR121" s="557"/>
      <c r="AT121" s="557" t="s">
        <v>345</v>
      </c>
      <c r="BA121" s="577" t="d">
        <v>2012-07-17</v>
      </c>
      <c r="BJ121" s="559">
        <v>400800.23</v>
      </c>
      <c r="BK121" s="553" t="s">
        <v>321</v>
      </c>
      <c r="BL121" s="553"/>
      <c r="BM121" s="553">
        <v>60</v>
      </c>
      <c r="BS121" s="559">
        <v>4491970.3</v>
      </c>
      <c r="BT121" s="553" t="s">
        <v>317</v>
      </c>
      <c r="BU121" s="553" t="s">
        <v>588</v>
      </c>
      <c r="BW121" s="553" t="s">
        <v>1722</v>
      </c>
      <c r="BY121" s="553" t="s">
        <v>320</v>
      </c>
      <c r="CA121" s="553" t="s">
        <v>1788</v>
      </c>
      <c r="CB121" s="553" t="s">
        <v>1823</v>
      </c>
      <c r="CD121" s="561">
        <v>757</v>
      </c>
      <c r="CF121" s="557"/>
      <c r="CG121" s="553" t="s">
        <v>596</v>
      </c>
      <c r="CL121" s="553" t="s">
        <v>1888</v>
      </c>
      <c r="CM121" s="553" t="s">
        <v>587</v>
      </c>
      <c r="CN121" s="553" t="s">
        <v>587</v>
      </c>
      <c r="CP121" s="553">
        <v>0</v>
      </c>
      <c r="CQ121" s="553">
        <v>0</v>
      </c>
      <c r="CR121" s="553">
        <v>1</v>
      </c>
      <c r="CS121" s="553">
        <v>0</v>
      </c>
      <c r="CU121" s="553">
        <v>1</v>
      </c>
      <c r="CV121" s="553">
        <v>1</v>
      </c>
      <c r="CW121" s="553">
        <v>1</v>
      </c>
      <c r="DB121" s="553">
        <v>3</v>
      </c>
      <c r="DC121" s="553">
        <v>2012</v>
      </c>
    </row>
    <row r="122" spans="2:107" ht="16.25" customHeight="1">
      <c r="B122" s="553">
        <v>0</v>
      </c>
      <c r="E122" s="553">
        <v>120</v>
      </c>
      <c r="L122" s="553" t="s">
        <v>333</v>
      </c>
      <c r="M122" s="553"/>
      <c r="N122" s="554">
        <v>109</v>
      </c>
      <c r="O122" s="560" t="s">
        <v>357</v>
      </c>
      <c r="W122" s="553">
        <v>7</v>
      </c>
      <c r="Y122" s="553"/>
      <c r="AA122" s="553"/>
      <c r="AD122" s="553" t="s">
        <v>322</v>
      </c>
      <c r="AP122" s="553" t="s">
        <v>323</v>
      </c>
      <c r="AQ122" s="553" t="s">
        <v>324</v>
      </c>
      <c r="AR122" s="557"/>
      <c r="AT122" s="557" t="s">
        <v>344</v>
      </c>
      <c r="BA122" s="577" t="d">
        <v>2012-07-17</v>
      </c>
      <c r="BJ122" s="559">
        <v>400800.35</v>
      </c>
      <c r="BK122" s="553" t="s">
        <v>321</v>
      </c>
      <c r="BL122" s="553"/>
      <c r="BM122" s="553">
        <v>58</v>
      </c>
      <c r="BS122" s="559">
        <v>4491971.0599999996</v>
      </c>
      <c r="BT122" s="553" t="s">
        <v>317</v>
      </c>
      <c r="BU122" s="553" t="s">
        <v>588</v>
      </c>
      <c r="BW122" s="553" t="s">
        <v>1722</v>
      </c>
      <c r="BY122" s="553" t="s">
        <v>320</v>
      </c>
      <c r="CA122" s="553" t="s">
        <v>1788</v>
      </c>
      <c r="CB122" s="553" t="s">
        <v>1823</v>
      </c>
      <c r="CD122" s="561">
        <v>758</v>
      </c>
      <c r="CF122" s="557"/>
      <c r="CG122" s="553" t="s">
        <v>596</v>
      </c>
      <c r="CL122" s="553" t="s">
        <v>1888</v>
      </c>
      <c r="CM122" s="553" t="s">
        <v>587</v>
      </c>
      <c r="CN122" s="553" t="s">
        <v>587</v>
      </c>
      <c r="CP122" s="553">
        <v>0</v>
      </c>
      <c r="CQ122" s="553">
        <v>0</v>
      </c>
      <c r="CR122" s="553">
        <v>1</v>
      </c>
      <c r="CS122" s="553">
        <v>0</v>
      </c>
      <c r="CU122" s="553">
        <v>1</v>
      </c>
      <c r="CV122" s="553">
        <v>1</v>
      </c>
      <c r="CW122" s="553">
        <v>1</v>
      </c>
      <c r="DB122" s="553">
        <v>3</v>
      </c>
      <c r="DC122" s="553">
        <v>2012</v>
      </c>
    </row>
    <row r="123" spans="2:107" ht="16.25" customHeight="1">
      <c r="B123" s="553">
        <v>0</v>
      </c>
      <c r="C123" s="553">
        <v>0</v>
      </c>
      <c r="D123" s="553">
        <v>0</v>
      </c>
      <c r="E123" s="553">
        <v>130</v>
      </c>
      <c r="F123" s="553">
        <v>120</v>
      </c>
      <c r="G123" s="553">
        <v>110</v>
      </c>
      <c r="L123" s="553" t="s">
        <v>334</v>
      </c>
      <c r="M123" s="553"/>
      <c r="N123" s="554">
        <v>110</v>
      </c>
      <c r="O123" s="560" t="s">
        <v>358</v>
      </c>
      <c r="W123" s="553">
        <v>7</v>
      </c>
      <c r="X123" s="553">
        <v>7</v>
      </c>
      <c r="Y123" s="553">
        <v>7</v>
      </c>
      <c r="AA123" s="553"/>
      <c r="AD123" s="553" t="s">
        <v>322</v>
      </c>
      <c r="AP123" s="553" t="s">
        <v>323</v>
      </c>
      <c r="AQ123" s="553" t="s">
        <v>324</v>
      </c>
      <c r="AR123" s="557"/>
      <c r="BA123" s="577" t="d">
        <v>2012-07-17</v>
      </c>
      <c r="BJ123" s="559">
        <v>400802.45</v>
      </c>
      <c r="BK123" s="553" t="s">
        <v>321</v>
      </c>
      <c r="BL123" s="553"/>
      <c r="BM123" s="553">
        <v>59</v>
      </c>
      <c r="BN123" s="553">
        <v>57</v>
      </c>
      <c r="BO123" s="553">
        <v>54</v>
      </c>
      <c r="BS123" s="559">
        <v>4491969.45</v>
      </c>
      <c r="BT123" s="553" t="s">
        <v>317</v>
      </c>
      <c r="BU123" s="553" t="s">
        <v>588</v>
      </c>
      <c r="BW123" s="553" t="s">
        <v>1722</v>
      </c>
      <c r="BY123" s="553" t="s">
        <v>320</v>
      </c>
      <c r="CA123" s="553" t="s">
        <v>1788</v>
      </c>
      <c r="CB123" s="553" t="s">
        <v>1823</v>
      </c>
      <c r="CD123" s="561">
        <v>759</v>
      </c>
      <c r="CF123" s="557"/>
      <c r="CG123" s="553" t="s">
        <v>596</v>
      </c>
      <c r="CL123" s="553" t="s">
        <v>1888</v>
      </c>
      <c r="CM123" s="553" t="s">
        <v>587</v>
      </c>
      <c r="CN123" s="553" t="s">
        <v>587</v>
      </c>
      <c r="CP123" s="553">
        <v>0</v>
      </c>
      <c r="CQ123" s="553">
        <v>0</v>
      </c>
      <c r="CR123" s="553">
        <v>4</v>
      </c>
      <c r="CS123" s="553">
        <v>0</v>
      </c>
      <c r="CU123" s="553">
        <v>4</v>
      </c>
      <c r="CV123" s="553">
        <v>4</v>
      </c>
      <c r="CW123" s="553">
        <v>1</v>
      </c>
      <c r="DB123" s="553">
        <v>3</v>
      </c>
      <c r="DC123" s="553">
        <v>2012</v>
      </c>
    </row>
    <row r="124" spans="2:107" ht="16.25" customHeight="1">
      <c r="B124" s="553">
        <v>0</v>
      </c>
      <c r="C124" s="553">
        <v>0</v>
      </c>
      <c r="D124" s="553">
        <v>0</v>
      </c>
      <c r="E124" s="553">
        <v>125</v>
      </c>
      <c r="F124" s="553">
        <v>105</v>
      </c>
      <c r="G124" s="553">
        <v>15</v>
      </c>
      <c r="L124" s="553" t="s">
        <v>335</v>
      </c>
      <c r="M124" s="553"/>
      <c r="N124" s="554">
        <v>111</v>
      </c>
      <c r="O124" s="560" t="s">
        <v>359</v>
      </c>
      <c r="W124" s="553">
        <v>7</v>
      </c>
      <c r="X124" s="553">
        <v>7</v>
      </c>
      <c r="Y124" s="553">
        <v>7</v>
      </c>
      <c r="AA124" s="553"/>
      <c r="AD124" s="553" t="s">
        <v>322</v>
      </c>
      <c r="AP124" s="553" t="s">
        <v>323</v>
      </c>
      <c r="AQ124" s="553" t="s">
        <v>324</v>
      </c>
      <c r="AR124" s="557"/>
      <c r="BA124" s="577" t="d">
        <v>2012-07-17</v>
      </c>
      <c r="BJ124" s="559">
        <v>400804.75</v>
      </c>
      <c r="BK124" s="553" t="s">
        <v>321</v>
      </c>
      <c r="BL124" s="553"/>
      <c r="BM124" s="553">
        <v>67</v>
      </c>
      <c r="BN124" s="553">
        <v>67</v>
      </c>
      <c r="BO124" s="553">
        <v>60</v>
      </c>
      <c r="BS124" s="559">
        <v>4491969.2</v>
      </c>
      <c r="BT124" s="553" t="s">
        <v>317</v>
      </c>
      <c r="BU124" s="553" t="s">
        <v>588</v>
      </c>
      <c r="BW124" s="553" t="s">
        <v>1722</v>
      </c>
      <c r="BY124" s="553" t="s">
        <v>320</v>
      </c>
      <c r="CA124" s="553" t="s">
        <v>1788</v>
      </c>
      <c r="CB124" s="553" t="s">
        <v>1823</v>
      </c>
      <c r="CD124" s="561">
        <v>760</v>
      </c>
      <c r="CF124" s="557"/>
      <c r="CG124" s="553" t="s">
        <v>596</v>
      </c>
      <c r="CL124" s="553" t="s">
        <v>1888</v>
      </c>
      <c r="CM124" s="553" t="s">
        <v>587</v>
      </c>
      <c r="CN124" s="553" t="s">
        <v>587</v>
      </c>
      <c r="CP124" s="553">
        <v>0</v>
      </c>
      <c r="CQ124" s="553">
        <v>0</v>
      </c>
      <c r="CR124" s="553">
        <v>3</v>
      </c>
      <c r="CS124" s="553">
        <v>0</v>
      </c>
      <c r="CU124" s="553">
        <v>3</v>
      </c>
      <c r="CV124" s="553">
        <v>3</v>
      </c>
      <c r="CW124" s="553">
        <v>1</v>
      </c>
      <c r="DB124" s="553">
        <v>3</v>
      </c>
      <c r="DC124" s="553">
        <v>2012</v>
      </c>
    </row>
    <row r="125" spans="2:107" ht="16.25" customHeight="1">
      <c r="B125" s="553">
        <v>0</v>
      </c>
      <c r="C125" s="553">
        <v>0</v>
      </c>
      <c r="E125" s="553">
        <v>75</v>
      </c>
      <c r="F125" s="553">
        <v>60</v>
      </c>
      <c r="L125" s="553" t="s">
        <v>336</v>
      </c>
      <c r="M125" s="553"/>
      <c r="N125" s="554">
        <v>112</v>
      </c>
      <c r="O125" s="560" t="s">
        <v>360</v>
      </c>
      <c r="W125" s="553">
        <v>7</v>
      </c>
      <c r="X125" s="553">
        <v>7</v>
      </c>
      <c r="Y125" s="553"/>
      <c r="AA125" s="553"/>
      <c r="AD125" s="553" t="s">
        <v>322</v>
      </c>
      <c r="AP125" s="553" t="s">
        <v>323</v>
      </c>
      <c r="AQ125" s="553" t="s">
        <v>324</v>
      </c>
      <c r="AR125" s="557"/>
      <c r="AT125" s="557" t="s">
        <v>346</v>
      </c>
      <c r="AU125" s="557" t="s">
        <v>347</v>
      </c>
      <c r="BA125" s="577" t="d">
        <v>2012-07-17</v>
      </c>
      <c r="BJ125" s="559">
        <v>400805.85</v>
      </c>
      <c r="BK125" s="553" t="s">
        <v>321</v>
      </c>
      <c r="BL125" s="553"/>
      <c r="BM125" s="553">
        <v>65</v>
      </c>
      <c r="BN125" s="553">
        <v>62</v>
      </c>
      <c r="BS125" s="559">
        <v>4491966.17</v>
      </c>
      <c r="BT125" s="553" t="s">
        <v>317</v>
      </c>
      <c r="BU125" s="553" t="s">
        <v>588</v>
      </c>
      <c r="BW125" s="553" t="s">
        <v>1722</v>
      </c>
      <c r="BY125" s="553" t="s">
        <v>320</v>
      </c>
      <c r="CA125" s="553" t="s">
        <v>1788</v>
      </c>
      <c r="CB125" s="553" t="s">
        <v>1823</v>
      </c>
      <c r="CD125" s="561">
        <v>761</v>
      </c>
      <c r="CF125" s="557"/>
      <c r="CG125" s="553" t="s">
        <v>596</v>
      </c>
      <c r="CL125" s="553" t="s">
        <v>1888</v>
      </c>
      <c r="CM125" s="553" t="s">
        <v>587</v>
      </c>
      <c r="CN125" s="553" t="s">
        <v>587</v>
      </c>
      <c r="CP125" s="553">
        <v>0</v>
      </c>
      <c r="CQ125" s="553">
        <v>0</v>
      </c>
      <c r="CR125" s="553">
        <v>2</v>
      </c>
      <c r="CS125" s="553">
        <v>0</v>
      </c>
      <c r="CU125" s="553">
        <v>2</v>
      </c>
      <c r="CV125" s="553">
        <v>2</v>
      </c>
      <c r="CW125" s="553">
        <v>1</v>
      </c>
      <c r="DB125" s="553">
        <v>3</v>
      </c>
      <c r="DC125" s="553">
        <v>2012</v>
      </c>
    </row>
    <row r="126" spans="2:107" ht="16.25" customHeight="1">
      <c r="B126" s="553">
        <v>75</v>
      </c>
      <c r="C126" s="553">
        <v>60</v>
      </c>
      <c r="D126" s="553">
        <v>63</v>
      </c>
      <c r="E126" s="553">
        <v>150</v>
      </c>
      <c r="F126" s="553">
        <v>118</v>
      </c>
      <c r="G126" s="553">
        <v>125</v>
      </c>
      <c r="L126" s="553" t="s">
        <v>1481</v>
      </c>
      <c r="M126" s="553"/>
      <c r="N126" s="554" t="s">
        <v>1481</v>
      </c>
      <c r="O126" s="566" t="s">
        <v>290</v>
      </c>
      <c r="P126" s="567"/>
      <c r="W126" s="553">
        <v>4</v>
      </c>
      <c r="X126" s="553">
        <v>4</v>
      </c>
      <c r="Y126" s="553">
        <v>4</v>
      </c>
      <c r="AA126" s="553"/>
      <c r="AD126" s="553" t="s">
        <v>1498</v>
      </c>
      <c r="AR126" s="557"/>
      <c r="BA126" s="558" t="d">
        <v>2012-06-19</v>
      </c>
      <c r="BC126" s="553" t="s">
        <v>585</v>
      </c>
      <c r="BD126" s="553">
        <v>54</v>
      </c>
      <c r="BF126" s="553">
        <v>0</v>
      </c>
      <c r="BG126" s="553">
        <v>5</v>
      </c>
      <c r="BH126" s="553">
        <v>0</v>
      </c>
      <c r="BI126" s="553">
        <v>0</v>
      </c>
      <c r="BJ126" s="559">
        <v>400779.73</v>
      </c>
      <c r="BK126" s="553" t="s">
        <v>1497</v>
      </c>
      <c r="BL126" s="553"/>
      <c r="BM126" s="553">
        <v>77</v>
      </c>
      <c r="BN126" s="553">
        <v>71</v>
      </c>
      <c r="BO126" s="553">
        <v>71</v>
      </c>
      <c r="BS126" s="559">
        <v>4492281.95</v>
      </c>
      <c r="BT126" s="560" t="s">
        <v>1811</v>
      </c>
      <c r="BU126" s="553" t="s">
        <v>707</v>
      </c>
      <c r="BW126" s="553" t="s">
        <v>1722</v>
      </c>
      <c r="BY126" s="553" t="s">
        <v>1727</v>
      </c>
      <c r="CA126" s="553" t="s">
        <v>1816</v>
      </c>
      <c r="CB126" s="553" t="s">
        <v>1758</v>
      </c>
      <c r="CC126" s="553" t="s">
        <v>1643</v>
      </c>
      <c r="CD126" s="561">
        <v>624</v>
      </c>
      <c r="CE126" s="553">
        <v>0</v>
      </c>
      <c r="CF126" s="557"/>
      <c r="CG126" s="553" t="s">
        <v>587</v>
      </c>
      <c r="CL126" s="553" t="s">
        <v>1888</v>
      </c>
      <c r="CM126" s="553" t="s">
        <v>587</v>
      </c>
      <c r="CN126" s="567" t="s">
        <v>587</v>
      </c>
      <c r="CP126" s="553">
        <v>0</v>
      </c>
      <c r="CQ126" s="553">
        <v>6</v>
      </c>
      <c r="CR126" s="553">
        <v>0</v>
      </c>
      <c r="CS126" s="553">
        <v>0</v>
      </c>
      <c r="CU126" s="553">
        <v>6</v>
      </c>
      <c r="CV126" s="553">
        <v>6</v>
      </c>
      <c r="CW126" s="553">
        <v>2</v>
      </c>
      <c r="DB126" s="562">
        <v>1</v>
      </c>
      <c r="DC126" s="553">
        <v>2012</v>
      </c>
    </row>
    <row r="127" spans="2:107" ht="16.25" customHeight="1">
      <c r="B127" s="553">
        <v>0</v>
      </c>
      <c r="C127" s="553">
        <v>0</v>
      </c>
      <c r="D127" s="553">
        <v>0</v>
      </c>
      <c r="E127" s="553">
        <v>55</v>
      </c>
      <c r="F127" s="553">
        <v>15</v>
      </c>
      <c r="G127" s="553">
        <v>15</v>
      </c>
      <c r="L127" s="553" t="s">
        <v>1482</v>
      </c>
      <c r="M127" s="553"/>
      <c r="N127" s="554" t="s">
        <v>1482</v>
      </c>
      <c r="O127" s="560" t="s">
        <v>291</v>
      </c>
      <c r="W127" s="553">
        <v>6</v>
      </c>
      <c r="X127" s="553">
        <v>6</v>
      </c>
      <c r="Y127" s="553">
        <v>7</v>
      </c>
      <c r="AA127" s="553"/>
      <c r="AR127" s="557"/>
      <c r="BA127" s="558" t="d">
        <v>2012-06-19</v>
      </c>
      <c r="BC127" s="553" t="s">
        <v>594</v>
      </c>
      <c r="BD127" s="553">
        <v>27</v>
      </c>
      <c r="BF127" s="553">
        <v>0</v>
      </c>
      <c r="BG127" s="553">
        <v>1</v>
      </c>
      <c r="BH127" s="553">
        <v>1</v>
      </c>
      <c r="BI127" s="553">
        <v>0</v>
      </c>
      <c r="BJ127" s="559">
        <v>400697.67</v>
      </c>
      <c r="BK127" s="553" t="s">
        <v>1497</v>
      </c>
      <c r="BL127" s="553"/>
      <c r="BM127" s="553">
        <v>40</v>
      </c>
      <c r="BN127" s="553">
        <v>40</v>
      </c>
      <c r="BO127" s="553">
        <v>39</v>
      </c>
      <c r="BS127" s="559">
        <v>4492255.01</v>
      </c>
      <c r="BT127" s="560" t="s">
        <v>1811</v>
      </c>
      <c r="BU127" s="553" t="s">
        <v>707</v>
      </c>
      <c r="BW127" s="553" t="s">
        <v>1722</v>
      </c>
      <c r="BY127" s="553" t="s">
        <v>1727</v>
      </c>
      <c r="CA127" s="553" t="s">
        <v>1816</v>
      </c>
      <c r="CB127" s="553" t="s">
        <v>1758</v>
      </c>
      <c r="CC127" s="553">
        <v>144</v>
      </c>
      <c r="CD127" s="561">
        <v>625</v>
      </c>
      <c r="CE127" s="553">
        <v>29.5</v>
      </c>
      <c r="CF127" s="557"/>
      <c r="CG127" s="553" t="s">
        <v>587</v>
      </c>
      <c r="CL127" s="553" t="s">
        <v>1888</v>
      </c>
      <c r="CM127" s="553" t="s">
        <v>587</v>
      </c>
      <c r="CN127" s="567" t="s">
        <v>587</v>
      </c>
      <c r="CP127" s="553">
        <v>0</v>
      </c>
      <c r="CQ127" s="553">
        <v>2</v>
      </c>
      <c r="CR127" s="553">
        <v>1</v>
      </c>
      <c r="CS127" s="553">
        <v>1</v>
      </c>
      <c r="CU127" s="553">
        <v>3</v>
      </c>
      <c r="CV127" s="553">
        <v>4</v>
      </c>
      <c r="CW127" s="553">
        <v>2</v>
      </c>
      <c r="DB127" s="562">
        <v>1</v>
      </c>
      <c r="DC127" s="553">
        <v>2012</v>
      </c>
    </row>
    <row r="128" spans="2:107" ht="16.25" customHeight="1">
      <c r="B128" s="553">
        <v>0</v>
      </c>
      <c r="C128" s="553">
        <v>5</v>
      </c>
      <c r="D128" s="553">
        <v>0</v>
      </c>
      <c r="E128" s="553">
        <v>60</v>
      </c>
      <c r="F128" s="553">
        <v>55</v>
      </c>
      <c r="G128" s="553">
        <v>50</v>
      </c>
      <c r="L128" s="553" t="s">
        <v>1483</v>
      </c>
      <c r="M128" s="553"/>
      <c r="N128" s="564" t="s">
        <v>1786</v>
      </c>
      <c r="O128" s="560" t="s">
        <v>292</v>
      </c>
      <c r="W128" s="553">
        <v>5</v>
      </c>
      <c r="X128" s="553">
        <v>6</v>
      </c>
      <c r="Y128" s="553">
        <v>6</v>
      </c>
      <c r="AA128" s="553"/>
      <c r="AR128" s="557"/>
      <c r="BA128" s="558" t="d">
        <v>2012-06-19</v>
      </c>
      <c r="BC128" s="553" t="s">
        <v>594</v>
      </c>
      <c r="BD128" s="553">
        <v>26</v>
      </c>
      <c r="BF128" s="553">
        <v>0</v>
      </c>
      <c r="BG128" s="553">
        <v>3</v>
      </c>
      <c r="BH128" s="553">
        <v>1</v>
      </c>
      <c r="BI128" s="553">
        <v>0</v>
      </c>
      <c r="BJ128" s="559">
        <v>400698.52</v>
      </c>
      <c r="BK128" s="553" t="s">
        <v>1497</v>
      </c>
      <c r="BL128" s="553"/>
      <c r="BM128" s="553">
        <v>43</v>
      </c>
      <c r="BN128" s="553">
        <v>44</v>
      </c>
      <c r="BO128" s="553">
        <v>41</v>
      </c>
      <c r="BS128" s="559">
        <v>4492254.38</v>
      </c>
      <c r="BT128" s="560" t="s">
        <v>1811</v>
      </c>
      <c r="BU128" s="553" t="s">
        <v>707</v>
      </c>
      <c r="BW128" s="553" t="s">
        <v>1722</v>
      </c>
      <c r="BY128" s="553" t="s">
        <v>1727</v>
      </c>
      <c r="CA128" s="553" t="s">
        <v>1816</v>
      </c>
      <c r="CB128" s="553" t="s">
        <v>1758</v>
      </c>
      <c r="CC128" s="553" t="s">
        <v>1500</v>
      </c>
      <c r="CD128" s="561">
        <v>626</v>
      </c>
      <c r="CE128" s="553">
        <v>29.5</v>
      </c>
      <c r="CF128" s="557"/>
      <c r="CG128" s="553" t="s">
        <v>587</v>
      </c>
      <c r="CL128" s="553" t="s">
        <v>1888</v>
      </c>
      <c r="CM128" s="553" t="s">
        <v>587</v>
      </c>
      <c r="CN128" s="567" t="s">
        <v>587</v>
      </c>
      <c r="CP128" s="553">
        <v>0</v>
      </c>
      <c r="CQ128" s="553">
        <v>4</v>
      </c>
      <c r="CR128" s="553">
        <v>0</v>
      </c>
      <c r="CS128" s="553">
        <v>0</v>
      </c>
      <c r="CU128" s="553">
        <v>4</v>
      </c>
      <c r="CV128" s="553">
        <v>4</v>
      </c>
      <c r="CW128" s="553">
        <v>2</v>
      </c>
      <c r="DB128" s="562">
        <v>1</v>
      </c>
      <c r="DC128" s="553">
        <v>2012</v>
      </c>
    </row>
    <row r="129" spans="2:107" ht="16.25" customHeight="1">
      <c r="B129" s="553">
        <v>30</v>
      </c>
      <c r="C129" s="553">
        <v>50</v>
      </c>
      <c r="D129" s="553">
        <v>45</v>
      </c>
      <c r="E129" s="553">
        <v>30</v>
      </c>
      <c r="F129" s="553">
        <v>20</v>
      </c>
      <c r="G129" s="553">
        <v>55</v>
      </c>
      <c r="L129" s="553" t="s">
        <v>1490</v>
      </c>
      <c r="M129" s="553"/>
      <c r="N129" s="564" t="s">
        <v>11</v>
      </c>
      <c r="O129" s="560" t="s">
        <v>620</v>
      </c>
      <c r="W129" s="553">
        <v>4</v>
      </c>
      <c r="X129" s="553">
        <v>4</v>
      </c>
      <c r="Y129" s="553">
        <v>4</v>
      </c>
      <c r="AA129" s="553"/>
      <c r="AR129" s="557"/>
      <c r="BA129" s="558" t="d">
        <v>2012-06-19</v>
      </c>
      <c r="BC129" s="553" t="s">
        <v>705</v>
      </c>
      <c r="BD129" s="553">
        <v>17</v>
      </c>
      <c r="BF129" s="553">
        <v>0</v>
      </c>
      <c r="BG129" s="553">
        <v>4</v>
      </c>
      <c r="BH129" s="553">
        <v>0</v>
      </c>
      <c r="BI129" s="553">
        <v>0</v>
      </c>
      <c r="BJ129" s="559">
        <v>400725.36</v>
      </c>
      <c r="BK129" s="553" t="s">
        <v>1497</v>
      </c>
      <c r="BL129" s="553"/>
      <c r="BM129" s="553">
        <v>57</v>
      </c>
      <c r="BN129" s="553">
        <v>55</v>
      </c>
      <c r="BO129" s="553">
        <v>51</v>
      </c>
      <c r="BS129" s="559">
        <v>4492222.8600000003</v>
      </c>
      <c r="BT129" s="560" t="s">
        <v>1811</v>
      </c>
      <c r="BU129" s="553" t="s">
        <v>707</v>
      </c>
      <c r="BW129" s="553" t="s">
        <v>1722</v>
      </c>
      <c r="BY129" s="553" t="s">
        <v>1727</v>
      </c>
      <c r="CA129" s="553" t="s">
        <v>1816</v>
      </c>
      <c r="CB129" s="553" t="s">
        <v>1758</v>
      </c>
      <c r="CD129" s="561">
        <v>633</v>
      </c>
      <c r="CE129" s="553">
        <v>46.5</v>
      </c>
      <c r="CF129" s="557"/>
      <c r="CG129" s="553" t="s">
        <v>587</v>
      </c>
      <c r="CL129" s="553" t="s">
        <v>1888</v>
      </c>
      <c r="CM129" s="553" t="s">
        <v>587</v>
      </c>
      <c r="CN129" s="567" t="s">
        <v>596</v>
      </c>
      <c r="CP129" s="553">
        <v>1</v>
      </c>
      <c r="CQ129" s="553">
        <v>4</v>
      </c>
      <c r="CR129" s="553">
        <v>0</v>
      </c>
      <c r="CS129" s="553">
        <v>0</v>
      </c>
      <c r="CU129" s="553">
        <v>5</v>
      </c>
      <c r="CV129" s="553">
        <v>5</v>
      </c>
      <c r="CW129" s="553">
        <v>2</v>
      </c>
      <c r="DB129" s="562">
        <v>1</v>
      </c>
      <c r="DC129" s="553">
        <v>2012</v>
      </c>
    </row>
    <row r="130" spans="2:107" ht="16.25" customHeight="1">
      <c r="B130" s="553">
        <v>0</v>
      </c>
      <c r="C130" s="553">
        <v>0</v>
      </c>
      <c r="D130" s="553">
        <v>0</v>
      </c>
      <c r="E130" s="553">
        <v>35</v>
      </c>
      <c r="F130" s="553">
        <v>40</v>
      </c>
      <c r="G130" s="553">
        <v>0</v>
      </c>
      <c r="L130" s="553" t="s">
        <v>1491</v>
      </c>
      <c r="M130" s="553"/>
      <c r="N130" s="564" t="s">
        <v>12</v>
      </c>
      <c r="O130" s="560" t="s">
        <v>620</v>
      </c>
      <c r="W130" s="553">
        <v>6</v>
      </c>
      <c r="X130" s="553">
        <v>6</v>
      </c>
      <c r="Y130" s="553">
        <v>7</v>
      </c>
      <c r="AA130" s="553"/>
      <c r="AD130" s="553" t="s">
        <v>1499</v>
      </c>
      <c r="AR130" s="557"/>
      <c r="BA130" s="558" t="d">
        <v>2012-06-19</v>
      </c>
      <c r="BC130" s="553" t="s">
        <v>705</v>
      </c>
      <c r="BD130" s="553">
        <v>14</v>
      </c>
      <c r="BF130" s="553">
        <v>0</v>
      </c>
      <c r="BG130" s="553">
        <v>2</v>
      </c>
      <c r="BH130" s="553">
        <v>0</v>
      </c>
      <c r="BI130" s="553">
        <v>1</v>
      </c>
      <c r="BJ130" s="559">
        <v>400729.73</v>
      </c>
      <c r="BK130" s="553" t="s">
        <v>1497</v>
      </c>
      <c r="BL130" s="553"/>
      <c r="BM130" s="553">
        <v>53</v>
      </c>
      <c r="BN130" s="553">
        <v>49</v>
      </c>
      <c r="BO130" s="553">
        <v>42</v>
      </c>
      <c r="BS130" s="559">
        <v>4492224.5</v>
      </c>
      <c r="BT130" s="560" t="s">
        <v>1811</v>
      </c>
      <c r="BU130" s="553" t="s">
        <v>707</v>
      </c>
      <c r="BW130" s="553" t="s">
        <v>1722</v>
      </c>
      <c r="BY130" s="553" t="s">
        <v>1727</v>
      </c>
      <c r="CA130" s="553" t="s">
        <v>1816</v>
      </c>
      <c r="CB130" s="553" t="s">
        <v>1758</v>
      </c>
      <c r="CC130" s="553">
        <v>147</v>
      </c>
      <c r="CD130" s="561">
        <v>634</v>
      </c>
      <c r="CE130" s="553">
        <v>49</v>
      </c>
      <c r="CF130" s="557"/>
      <c r="CG130" s="553" t="s">
        <v>587</v>
      </c>
      <c r="CL130" s="553" t="s">
        <v>1888</v>
      </c>
      <c r="CM130" s="553" t="s">
        <v>587</v>
      </c>
      <c r="CN130" s="567" t="s">
        <v>457</v>
      </c>
      <c r="CP130" s="553">
        <v>0</v>
      </c>
      <c r="CQ130" s="553">
        <v>2</v>
      </c>
      <c r="CR130" s="553">
        <v>0</v>
      </c>
      <c r="CS130" s="553">
        <v>1</v>
      </c>
      <c r="CU130" s="553">
        <v>2</v>
      </c>
      <c r="CV130" s="553">
        <v>3</v>
      </c>
      <c r="CW130" s="553">
        <v>2</v>
      </c>
      <c r="DB130" s="562">
        <v>1</v>
      </c>
      <c r="DC130" s="553">
        <v>2012</v>
      </c>
    </row>
    <row r="131" spans="2:107" ht="16.25" customHeight="1">
      <c r="B131" s="553">
        <v>14</v>
      </c>
      <c r="C131" s="553">
        <v>17</v>
      </c>
      <c r="D131" s="553">
        <v>15</v>
      </c>
      <c r="E131" s="553">
        <v>150</v>
      </c>
      <c r="F131" s="553">
        <v>150</v>
      </c>
      <c r="G131" s="553">
        <v>250</v>
      </c>
      <c r="L131" s="553" t="s">
        <v>1492</v>
      </c>
      <c r="M131" s="563"/>
      <c r="N131" s="564" t="s">
        <v>1776</v>
      </c>
      <c r="O131" s="560" t="s">
        <v>293</v>
      </c>
      <c r="W131" s="553">
        <v>5</v>
      </c>
      <c r="X131" s="553">
        <v>5</v>
      </c>
      <c r="Y131" s="553">
        <v>5</v>
      </c>
      <c r="AA131" s="553"/>
      <c r="AR131" s="557"/>
      <c r="BA131" s="558" t="d">
        <v>2012-06-19</v>
      </c>
      <c r="BC131" s="553" t="s">
        <v>705</v>
      </c>
      <c r="BD131" s="553">
        <v>17</v>
      </c>
      <c r="BF131" s="553">
        <v>0</v>
      </c>
      <c r="BG131" s="553">
        <v>8</v>
      </c>
      <c r="BH131" s="553">
        <v>0</v>
      </c>
      <c r="BI131" s="553">
        <v>0</v>
      </c>
      <c r="BJ131" s="559">
        <v>400765.83</v>
      </c>
      <c r="BK131" s="553" t="s">
        <v>1497</v>
      </c>
      <c r="BL131" s="553"/>
      <c r="BM131" s="553">
        <v>68</v>
      </c>
      <c r="BN131" s="553">
        <v>71</v>
      </c>
      <c r="BO131" s="553">
        <v>68</v>
      </c>
      <c r="BS131" s="559">
        <v>4492216.71</v>
      </c>
      <c r="BT131" s="560" t="s">
        <v>1811</v>
      </c>
      <c r="BU131" s="553" t="s">
        <v>707</v>
      </c>
      <c r="BW131" s="553" t="s">
        <v>1722</v>
      </c>
      <c r="BY131" s="553" t="s">
        <v>1727</v>
      </c>
      <c r="CA131" s="553" t="s">
        <v>1816</v>
      </c>
      <c r="CB131" s="553" t="s">
        <v>1758</v>
      </c>
      <c r="CC131" s="553" t="s">
        <v>1501</v>
      </c>
      <c r="CD131" s="561">
        <v>635</v>
      </c>
      <c r="CE131" s="553">
        <v>84</v>
      </c>
      <c r="CF131" s="557"/>
      <c r="CG131" s="553" t="s">
        <v>587</v>
      </c>
      <c r="CL131" s="553" t="s">
        <v>1888</v>
      </c>
      <c r="CM131" s="553" t="s">
        <v>587</v>
      </c>
      <c r="CN131" s="567" t="s">
        <v>587</v>
      </c>
      <c r="CP131" s="553">
        <v>0</v>
      </c>
      <c r="CQ131" s="553">
        <v>8</v>
      </c>
      <c r="CR131" s="553">
        <v>0</v>
      </c>
      <c r="CS131" s="553">
        <v>0</v>
      </c>
      <c r="CU131" s="553">
        <v>8</v>
      </c>
      <c r="CV131" s="553">
        <v>8</v>
      </c>
      <c r="CW131" s="553">
        <v>2</v>
      </c>
      <c r="DB131" s="562">
        <v>1</v>
      </c>
      <c r="DC131" s="553">
        <v>2012</v>
      </c>
    </row>
    <row r="132" spans="2:107" ht="16.25" customHeight="1">
      <c r="B132" s="553">
        <v>20</v>
      </c>
      <c r="C132" s="553">
        <v>10</v>
      </c>
      <c r="D132" s="553">
        <v>90</v>
      </c>
      <c r="E132" s="553">
        <v>120</v>
      </c>
      <c r="F132" s="553">
        <v>130</v>
      </c>
      <c r="G132" s="553">
        <v>0</v>
      </c>
      <c r="L132" s="553" t="s">
        <v>1493</v>
      </c>
      <c r="M132" s="553"/>
      <c r="N132" s="564" t="s">
        <v>467</v>
      </c>
      <c r="O132" s="560" t="s">
        <v>620</v>
      </c>
      <c r="W132" s="553">
        <v>5</v>
      </c>
      <c r="X132" s="553">
        <v>5</v>
      </c>
      <c r="Y132" s="553">
        <v>1</v>
      </c>
      <c r="AA132" s="553"/>
      <c r="AR132" s="557"/>
      <c r="BA132" s="558" t="d">
        <v>2012-06-19</v>
      </c>
      <c r="BC132" s="553" t="s">
        <v>691</v>
      </c>
      <c r="BD132" s="553">
        <v>65</v>
      </c>
      <c r="BF132" s="553">
        <v>0</v>
      </c>
      <c r="BG132" s="553">
        <v>5</v>
      </c>
      <c r="BH132" s="553">
        <v>0</v>
      </c>
      <c r="BI132" s="553">
        <v>0</v>
      </c>
      <c r="BJ132" s="559">
        <v>400784.83</v>
      </c>
      <c r="BK132" s="553" t="s">
        <v>1497</v>
      </c>
      <c r="BL132" s="553"/>
      <c r="BM132" s="553">
        <v>68</v>
      </c>
      <c r="BN132" s="553">
        <v>62</v>
      </c>
      <c r="BO132" s="553">
        <v>61</v>
      </c>
      <c r="BS132" s="559">
        <v>4492292.97</v>
      </c>
      <c r="BT132" s="560" t="s">
        <v>1811</v>
      </c>
      <c r="BU132" s="553" t="s">
        <v>707</v>
      </c>
      <c r="BW132" s="553" t="s">
        <v>1722</v>
      </c>
      <c r="BY132" s="553" t="s">
        <v>1727</v>
      </c>
      <c r="CA132" s="553" t="s">
        <v>1816</v>
      </c>
      <c r="CB132" s="553" t="s">
        <v>1758</v>
      </c>
      <c r="CC132" s="553">
        <v>150</v>
      </c>
      <c r="CD132" s="561">
        <v>636</v>
      </c>
      <c r="CE132" s="553">
        <v>86</v>
      </c>
      <c r="CF132" s="557"/>
      <c r="CG132" s="553" t="s">
        <v>587</v>
      </c>
      <c r="CL132" s="553" t="s">
        <v>1888</v>
      </c>
      <c r="CM132" s="553" t="s">
        <v>587</v>
      </c>
      <c r="CN132" s="567" t="s">
        <v>457</v>
      </c>
      <c r="CP132" s="553">
        <v>1</v>
      </c>
      <c r="CQ132" s="553">
        <v>2</v>
      </c>
      <c r="CR132" s="553">
        <v>0</v>
      </c>
      <c r="CS132" s="553">
        <v>0</v>
      </c>
      <c r="CU132" s="553">
        <v>3</v>
      </c>
      <c r="CV132" s="553">
        <v>3</v>
      </c>
      <c r="CW132" s="553">
        <v>2</v>
      </c>
      <c r="DB132" s="562">
        <v>1</v>
      </c>
      <c r="DC132" s="553">
        <v>2012</v>
      </c>
    </row>
    <row r="133" spans="2:107" ht="16.25" customHeight="1">
      <c r="B133" s="553">
        <v>0</v>
      </c>
      <c r="E133" s="553">
        <v>50</v>
      </c>
      <c r="L133" s="553" t="s">
        <v>1494</v>
      </c>
      <c r="M133" s="553"/>
      <c r="N133" s="564" t="s">
        <v>468</v>
      </c>
      <c r="O133" s="560" t="s">
        <v>620</v>
      </c>
      <c r="W133" s="553">
        <v>5</v>
      </c>
      <c r="Y133" s="553"/>
      <c r="AA133" s="553"/>
      <c r="AR133" s="557"/>
      <c r="BA133" s="558" t="d">
        <v>2012-06-19</v>
      </c>
      <c r="BC133" s="553" t="s">
        <v>705</v>
      </c>
      <c r="BD133" s="553">
        <v>18</v>
      </c>
      <c r="BF133" s="553">
        <v>0</v>
      </c>
      <c r="BG133" s="553">
        <v>1</v>
      </c>
      <c r="BH133" s="553">
        <v>0</v>
      </c>
      <c r="BI133" s="553">
        <v>0</v>
      </c>
      <c r="BJ133" s="559">
        <v>400771.66</v>
      </c>
      <c r="BK133" s="553" t="s">
        <v>1497</v>
      </c>
      <c r="BL133" s="553"/>
      <c r="BM133" s="553">
        <v>56</v>
      </c>
      <c r="BS133" s="559">
        <v>4492214.67</v>
      </c>
      <c r="BT133" s="560" t="s">
        <v>1811</v>
      </c>
      <c r="BU133" s="553" t="s">
        <v>707</v>
      </c>
      <c r="BW133" s="553" t="s">
        <v>1722</v>
      </c>
      <c r="BY133" s="553" t="s">
        <v>1727</v>
      </c>
      <c r="CA133" s="553" t="s">
        <v>1816</v>
      </c>
      <c r="CB133" s="553" t="s">
        <v>1758</v>
      </c>
      <c r="CC133" s="553">
        <v>158</v>
      </c>
      <c r="CD133" s="561">
        <v>637</v>
      </c>
      <c r="CE133" s="553">
        <v>91.5</v>
      </c>
      <c r="CF133" s="557"/>
      <c r="CG133" s="553" t="s">
        <v>587</v>
      </c>
      <c r="CL133" s="553" t="s">
        <v>1888</v>
      </c>
      <c r="CM133" s="553" t="s">
        <v>587</v>
      </c>
      <c r="CN133" s="567" t="s">
        <v>457</v>
      </c>
      <c r="CP133" s="553">
        <v>0</v>
      </c>
      <c r="CQ133" s="553">
        <v>1</v>
      </c>
      <c r="CR133" s="553">
        <v>0</v>
      </c>
      <c r="CS133" s="553">
        <v>0</v>
      </c>
      <c r="CU133" s="553">
        <v>1</v>
      </c>
      <c r="CV133" s="553">
        <v>1</v>
      </c>
      <c r="CW133" s="553">
        <v>2</v>
      </c>
      <c r="DB133" s="562">
        <v>1</v>
      </c>
      <c r="DC133" s="553">
        <v>2012</v>
      </c>
    </row>
    <row r="134" spans="2:107" ht="16.25" customHeight="1">
      <c r="B134" s="553">
        <v>8</v>
      </c>
      <c r="E134" s="553">
        <v>128</v>
      </c>
      <c r="L134" s="553" t="s">
        <v>1495</v>
      </c>
      <c r="M134" s="553"/>
      <c r="N134" s="564" t="s">
        <v>1777</v>
      </c>
      <c r="O134" s="560" t="s">
        <v>620</v>
      </c>
      <c r="W134" s="553">
        <v>5</v>
      </c>
      <c r="Y134" s="553"/>
      <c r="AA134" s="553"/>
      <c r="AR134" s="557"/>
      <c r="BA134" s="558" t="d">
        <v>2012-06-19</v>
      </c>
      <c r="BC134" s="553" t="s">
        <v>691</v>
      </c>
      <c r="BD134" s="553">
        <v>89</v>
      </c>
      <c r="BF134" s="553">
        <v>0</v>
      </c>
      <c r="BG134" s="553">
        <v>1</v>
      </c>
      <c r="BH134" s="553">
        <v>0</v>
      </c>
      <c r="BI134" s="553">
        <v>0</v>
      </c>
      <c r="BJ134" s="559">
        <v>400795.34</v>
      </c>
      <c r="BK134" s="553" t="s">
        <v>1497</v>
      </c>
      <c r="BL134" s="553"/>
      <c r="BM134" s="553">
        <v>49</v>
      </c>
      <c r="BS134" s="559">
        <v>4492312.46</v>
      </c>
      <c r="BT134" s="560" t="s">
        <v>1811</v>
      </c>
      <c r="BU134" s="553" t="s">
        <v>707</v>
      </c>
      <c r="BW134" s="553" t="s">
        <v>1722</v>
      </c>
      <c r="BY134" s="553" t="s">
        <v>1727</v>
      </c>
      <c r="CA134" s="553" t="s">
        <v>1816</v>
      </c>
      <c r="CB134" s="553" t="s">
        <v>1758</v>
      </c>
      <c r="CC134" s="553">
        <v>153</v>
      </c>
      <c r="CD134" s="561">
        <v>638</v>
      </c>
      <c r="CE134" s="553">
        <v>97.5</v>
      </c>
      <c r="CF134" s="557"/>
      <c r="CG134" s="553" t="s">
        <v>587</v>
      </c>
      <c r="CL134" s="553" t="s">
        <v>1888</v>
      </c>
      <c r="CM134" s="553" t="s">
        <v>587</v>
      </c>
      <c r="CN134" s="567" t="s">
        <v>457</v>
      </c>
      <c r="CP134" s="553">
        <v>0</v>
      </c>
      <c r="CQ134" s="553">
        <v>1</v>
      </c>
      <c r="CR134" s="553">
        <v>0</v>
      </c>
      <c r="CS134" s="553">
        <v>0</v>
      </c>
      <c r="CU134" s="553">
        <v>1</v>
      </c>
      <c r="CV134" s="553">
        <v>1</v>
      </c>
      <c r="CW134" s="553">
        <v>2</v>
      </c>
      <c r="DB134" s="562">
        <v>1</v>
      </c>
      <c r="DC134" s="553">
        <v>2012</v>
      </c>
    </row>
    <row r="135" spans="2:107" ht="16.25" customHeight="1">
      <c r="B135" s="553" t="s">
        <v>298</v>
      </c>
      <c r="C135" s="553" t="s">
        <v>298</v>
      </c>
      <c r="D135" s="553" t="s">
        <v>298</v>
      </c>
      <c r="E135" s="553" t="s">
        <v>298</v>
      </c>
      <c r="F135" s="553" t="s">
        <v>298</v>
      </c>
      <c r="G135" s="553" t="s">
        <v>298</v>
      </c>
      <c r="L135" s="553" t="s">
        <v>294</v>
      </c>
      <c r="M135" s="553"/>
      <c r="N135" s="554" t="s">
        <v>428</v>
      </c>
      <c r="O135" s="560" t="s">
        <v>295</v>
      </c>
      <c r="W135" s="553" t="s">
        <v>298</v>
      </c>
      <c r="X135" s="553" t="s">
        <v>298</v>
      </c>
      <c r="Y135" s="553" t="s">
        <v>298</v>
      </c>
      <c r="AA135" s="553"/>
      <c r="AD135" s="553" t="s">
        <v>429</v>
      </c>
      <c r="AP135" s="553" t="s">
        <v>297</v>
      </c>
      <c r="AR135" s="557"/>
      <c r="BA135" s="577" t="d">
        <v>2012-06-19</v>
      </c>
      <c r="BJ135" s="559">
        <v>400777.84</v>
      </c>
      <c r="BK135" s="553" t="s">
        <v>1497</v>
      </c>
      <c r="BL135" s="553"/>
      <c r="BM135" s="553" t="s">
        <v>298</v>
      </c>
      <c r="BN135" s="553" t="s">
        <v>298</v>
      </c>
      <c r="BO135" s="553" t="s">
        <v>298</v>
      </c>
      <c r="BS135" s="559">
        <v>4492281.88</v>
      </c>
      <c r="BT135" s="553" t="s">
        <v>1810</v>
      </c>
      <c r="BU135" s="553" t="s">
        <v>588</v>
      </c>
      <c r="BW135" s="553" t="s">
        <v>1722</v>
      </c>
      <c r="BY135" s="553" t="s">
        <v>1727</v>
      </c>
      <c r="CA135" s="553" t="s">
        <v>1816</v>
      </c>
      <c r="CB135" s="553" t="s">
        <v>1758</v>
      </c>
      <c r="CD135" s="561">
        <v>763</v>
      </c>
      <c r="CF135" s="557"/>
      <c r="CG135" s="553" t="s">
        <v>596</v>
      </c>
      <c r="CL135" s="553" t="s">
        <v>1888</v>
      </c>
      <c r="CM135" s="553" t="s">
        <v>587</v>
      </c>
      <c r="CN135" s="553" t="s">
        <v>296</v>
      </c>
      <c r="CP135" s="578">
        <v>0</v>
      </c>
      <c r="CQ135" s="578">
        <v>3</v>
      </c>
      <c r="CR135" s="578">
        <v>0</v>
      </c>
      <c r="CS135" s="578">
        <v>0</v>
      </c>
      <c r="CT135" s="578"/>
      <c r="CU135" s="578">
        <v>3</v>
      </c>
      <c r="CV135" s="578">
        <v>3</v>
      </c>
      <c r="CW135" s="553">
        <v>2</v>
      </c>
      <c r="DB135" s="553">
        <v>1</v>
      </c>
      <c r="DC135" s="553">
        <v>2012</v>
      </c>
    </row>
    <row r="136" spans="2:107" ht="16.25" customHeight="1">
      <c r="B136" s="553">
        <v>40</v>
      </c>
      <c r="C136" s="553">
        <v>135</v>
      </c>
      <c r="D136" s="553">
        <v>0</v>
      </c>
      <c r="E136" s="553">
        <v>65</v>
      </c>
      <c r="F136" s="553">
        <v>35</v>
      </c>
      <c r="G136" s="553">
        <v>120</v>
      </c>
      <c r="L136" s="553" t="s">
        <v>1502</v>
      </c>
      <c r="M136" s="553"/>
      <c r="N136" s="554" t="s">
        <v>1990</v>
      </c>
      <c r="O136" s="560" t="s">
        <v>205</v>
      </c>
      <c r="W136" s="553">
        <v>3</v>
      </c>
      <c r="X136" s="553">
        <v>2</v>
      </c>
      <c r="Y136" s="553">
        <v>4</v>
      </c>
      <c r="AA136" s="553"/>
      <c r="AR136" s="557"/>
      <c r="BA136" s="558" t="d">
        <v>2012-06-18</v>
      </c>
      <c r="BC136" s="553" t="s">
        <v>585</v>
      </c>
      <c r="BD136" s="553">
        <v>12</v>
      </c>
      <c r="BF136" s="553">
        <v>0</v>
      </c>
      <c r="BG136" s="553">
        <v>6</v>
      </c>
      <c r="BH136" s="553">
        <v>0</v>
      </c>
      <c r="BI136" s="553">
        <v>0</v>
      </c>
      <c r="BJ136" s="559">
        <v>400776.81</v>
      </c>
      <c r="BK136" s="553" t="s">
        <v>1470</v>
      </c>
      <c r="BL136" s="553"/>
      <c r="BM136" s="553">
        <v>65</v>
      </c>
      <c r="BN136" s="553">
        <v>60</v>
      </c>
      <c r="BO136" s="553">
        <v>46</v>
      </c>
      <c r="BS136" s="559">
        <v>4492094.46</v>
      </c>
      <c r="BT136" s="560" t="s">
        <v>1811</v>
      </c>
      <c r="BU136" s="553" t="s">
        <v>588</v>
      </c>
      <c r="BW136" s="553" t="s">
        <v>1722</v>
      </c>
      <c r="BY136" s="553" t="s">
        <v>1728</v>
      </c>
      <c r="CA136" s="553" t="s">
        <v>1816</v>
      </c>
      <c r="CB136" s="553" t="s">
        <v>1755</v>
      </c>
      <c r="CC136" s="553" t="s">
        <v>1505</v>
      </c>
      <c r="CD136" s="561">
        <v>640</v>
      </c>
      <c r="CE136" s="553">
        <v>26</v>
      </c>
      <c r="CF136" s="557"/>
      <c r="CG136" s="553" t="s">
        <v>587</v>
      </c>
      <c r="CL136" s="553" t="s">
        <v>1888</v>
      </c>
      <c r="CM136" s="553" t="s">
        <v>587</v>
      </c>
      <c r="CN136" s="553" t="s">
        <v>587</v>
      </c>
      <c r="CP136" s="553">
        <v>0</v>
      </c>
      <c r="CQ136" s="553">
        <v>6</v>
      </c>
      <c r="CR136" s="553">
        <v>0</v>
      </c>
      <c r="CS136" s="553">
        <v>1</v>
      </c>
      <c r="CU136" s="553">
        <v>6</v>
      </c>
      <c r="CV136" s="553">
        <v>7</v>
      </c>
      <c r="CW136" s="553">
        <v>2</v>
      </c>
      <c r="DB136" s="562">
        <v>2</v>
      </c>
      <c r="DC136" s="553">
        <v>2012</v>
      </c>
    </row>
    <row r="137" spans="2:107" ht="16.25" customHeight="1">
      <c r="B137" s="553">
        <v>10</v>
      </c>
      <c r="C137" s="553">
        <v>0</v>
      </c>
      <c r="D137" s="553">
        <v>15</v>
      </c>
      <c r="E137" s="553">
        <v>70</v>
      </c>
      <c r="F137" s="553">
        <v>100</v>
      </c>
      <c r="G137" s="553">
        <v>60</v>
      </c>
      <c r="L137" s="553" t="s">
        <v>1503</v>
      </c>
      <c r="M137" s="553"/>
      <c r="N137" s="554" t="s">
        <v>1503</v>
      </c>
      <c r="O137" s="566" t="s">
        <v>174</v>
      </c>
      <c r="P137" s="567"/>
      <c r="W137" s="553">
        <v>3</v>
      </c>
      <c r="X137" s="553">
        <v>4</v>
      </c>
      <c r="Y137" s="553">
        <v>3</v>
      </c>
      <c r="AA137" s="553"/>
      <c r="AD137" s="553" t="s">
        <v>534</v>
      </c>
      <c r="AR137" s="557"/>
      <c r="BA137" s="558" t="d">
        <v>2012-06-18</v>
      </c>
      <c r="BC137" s="553" t="s">
        <v>585</v>
      </c>
      <c r="BD137" s="553">
        <v>111</v>
      </c>
      <c r="BF137" s="553">
        <v>0</v>
      </c>
      <c r="BG137" s="553">
        <v>5</v>
      </c>
      <c r="BH137" s="553">
        <v>0</v>
      </c>
      <c r="BI137" s="553">
        <v>0</v>
      </c>
      <c r="BJ137" s="559">
        <v>400878.4</v>
      </c>
      <c r="BK137" s="553" t="s">
        <v>1470</v>
      </c>
      <c r="BL137" s="553"/>
      <c r="BM137" s="553">
        <v>56</v>
      </c>
      <c r="BN137" s="553">
        <v>53</v>
      </c>
      <c r="BO137" s="553">
        <v>52</v>
      </c>
      <c r="BS137" s="559">
        <v>4492021.58</v>
      </c>
      <c r="BT137" s="560" t="s">
        <v>1811</v>
      </c>
      <c r="BU137" s="553" t="s">
        <v>588</v>
      </c>
      <c r="BW137" s="553" t="s">
        <v>1722</v>
      </c>
      <c r="BY137" s="553" t="s">
        <v>1728</v>
      </c>
      <c r="CA137" s="553" t="s">
        <v>1816</v>
      </c>
      <c r="CB137" s="553" t="s">
        <v>1755</v>
      </c>
      <c r="CC137" s="553" t="s">
        <v>1506</v>
      </c>
      <c r="CD137" s="561">
        <v>641</v>
      </c>
      <c r="CE137" s="553">
        <v>100</v>
      </c>
      <c r="CF137" s="557"/>
      <c r="CG137" s="553" t="s">
        <v>587</v>
      </c>
      <c r="CL137" s="553" t="s">
        <v>1888</v>
      </c>
      <c r="CM137" s="553" t="s">
        <v>587</v>
      </c>
      <c r="CN137" s="567" t="s">
        <v>587</v>
      </c>
      <c r="CP137" s="553">
        <v>0</v>
      </c>
      <c r="CQ137" s="553">
        <v>8</v>
      </c>
      <c r="CR137" s="553">
        <v>0</v>
      </c>
      <c r="CS137" s="553">
        <v>1</v>
      </c>
      <c r="CU137" s="553">
        <v>8</v>
      </c>
      <c r="CV137" s="553">
        <v>9</v>
      </c>
      <c r="CW137" s="553">
        <v>2</v>
      </c>
      <c r="DB137" s="562">
        <v>2</v>
      </c>
      <c r="DC137" s="553">
        <v>2012</v>
      </c>
    </row>
    <row r="138" spans="2:107" ht="16.25" customHeight="1">
      <c r="B138" s="553">
        <v>0</v>
      </c>
      <c r="C138" s="553">
        <v>0</v>
      </c>
      <c r="D138" s="553">
        <v>3</v>
      </c>
      <c r="E138" s="553">
        <v>65</v>
      </c>
      <c r="F138" s="553">
        <v>65</v>
      </c>
      <c r="G138" s="553">
        <v>70</v>
      </c>
      <c r="L138" s="553" t="s">
        <v>1324</v>
      </c>
      <c r="M138" s="553"/>
      <c r="N138" s="564" t="s">
        <v>1781</v>
      </c>
      <c r="O138" s="560" t="s">
        <v>253</v>
      </c>
      <c r="W138" s="553">
        <v>6</v>
      </c>
      <c r="X138" s="553">
        <v>6</v>
      </c>
      <c r="Y138" s="553">
        <v>6</v>
      </c>
      <c r="AA138" s="553"/>
      <c r="AR138" s="557"/>
      <c r="BA138" s="558" t="d">
        <v>2012-06-18</v>
      </c>
      <c r="BC138" s="553" t="s">
        <v>585</v>
      </c>
      <c r="BD138" s="553">
        <v>6</v>
      </c>
      <c r="BE138" s="553" t="s">
        <v>949</v>
      </c>
      <c r="BF138" s="553">
        <v>0</v>
      </c>
      <c r="BG138" s="553">
        <v>5</v>
      </c>
      <c r="BH138" s="553">
        <v>0</v>
      </c>
      <c r="BI138" s="553">
        <v>0</v>
      </c>
      <c r="BJ138" s="559">
        <v>400473.3</v>
      </c>
      <c r="BK138" s="553" t="s">
        <v>1341</v>
      </c>
      <c r="BL138" s="553"/>
      <c r="BM138" s="553">
        <v>57</v>
      </c>
      <c r="BN138" s="553">
        <v>55</v>
      </c>
      <c r="BO138" s="553">
        <v>52</v>
      </c>
      <c r="BS138" s="559">
        <v>4492625.2300000004</v>
      </c>
      <c r="BT138" s="560" t="s">
        <v>1813</v>
      </c>
      <c r="BU138" s="553" t="s">
        <v>588</v>
      </c>
      <c r="BW138" s="553" t="s">
        <v>1729</v>
      </c>
      <c r="BY138" s="553" t="s">
        <v>1730</v>
      </c>
      <c r="CA138" s="553" t="s">
        <v>1790</v>
      </c>
      <c r="CB138" s="553" t="s">
        <v>1750</v>
      </c>
      <c r="CC138" s="553" t="s">
        <v>1342</v>
      </c>
      <c r="CD138" s="561">
        <v>528</v>
      </c>
      <c r="CE138" s="553">
        <v>16</v>
      </c>
      <c r="CF138" s="557"/>
      <c r="CG138" s="553" t="s">
        <v>587</v>
      </c>
      <c r="CL138" s="553" t="s">
        <v>1886</v>
      </c>
      <c r="CM138" s="553" t="s">
        <v>587</v>
      </c>
      <c r="CN138" s="553" t="s">
        <v>587</v>
      </c>
      <c r="CP138" s="553">
        <v>0</v>
      </c>
      <c r="CQ138" s="553">
        <v>5</v>
      </c>
      <c r="CR138" s="553">
        <v>0</v>
      </c>
      <c r="CS138" s="553">
        <v>0</v>
      </c>
      <c r="CU138" s="553">
        <v>5</v>
      </c>
      <c r="CV138" s="553">
        <v>5</v>
      </c>
      <c r="CW138" s="553">
        <v>0</v>
      </c>
      <c r="DB138" s="562">
        <v>1</v>
      </c>
      <c r="DC138" s="553">
        <v>2012</v>
      </c>
    </row>
    <row r="139" spans="2:107" ht="16.25" customHeight="1">
      <c r="B139" s="553">
        <v>0</v>
      </c>
      <c r="C139" s="553">
        <v>0</v>
      </c>
      <c r="D139" s="553">
        <v>0</v>
      </c>
      <c r="E139" s="553">
        <v>70</v>
      </c>
      <c r="F139" s="553">
        <v>30</v>
      </c>
      <c r="G139" s="553">
        <v>50</v>
      </c>
      <c r="L139" s="553" t="s">
        <v>1331</v>
      </c>
      <c r="M139" s="553"/>
      <c r="N139" s="564" t="s">
        <v>492</v>
      </c>
      <c r="O139" s="560" t="s">
        <v>254</v>
      </c>
      <c r="W139" s="553">
        <v>5</v>
      </c>
      <c r="X139" s="553">
        <v>5</v>
      </c>
      <c r="Y139" s="553">
        <v>5</v>
      </c>
      <c r="AA139" s="553"/>
      <c r="AR139" s="557"/>
      <c r="BA139" s="558" t="d">
        <v>2012-06-18</v>
      </c>
      <c r="BC139" s="553" t="s">
        <v>585</v>
      </c>
      <c r="BD139" s="553">
        <v>22</v>
      </c>
      <c r="BE139" s="553" t="s">
        <v>1340</v>
      </c>
      <c r="BF139" s="553">
        <v>0</v>
      </c>
      <c r="BG139" s="553">
        <v>4</v>
      </c>
      <c r="BH139" s="553">
        <v>0</v>
      </c>
      <c r="BI139" s="553">
        <v>0</v>
      </c>
      <c r="BJ139" s="559">
        <v>400485.44</v>
      </c>
      <c r="BK139" s="553" t="s">
        <v>1341</v>
      </c>
      <c r="BL139" s="553"/>
      <c r="BM139" s="553">
        <v>48</v>
      </c>
      <c r="BN139" s="553">
        <v>48</v>
      </c>
      <c r="BO139" s="553">
        <v>42</v>
      </c>
      <c r="BS139" s="559">
        <v>4492575.75</v>
      </c>
      <c r="BT139" s="560" t="s">
        <v>1813</v>
      </c>
      <c r="BU139" s="553" t="s">
        <v>588</v>
      </c>
      <c r="BW139" s="553" t="s">
        <v>1729</v>
      </c>
      <c r="BY139" s="553" t="s">
        <v>1730</v>
      </c>
      <c r="CA139" s="553" t="s">
        <v>1790</v>
      </c>
      <c r="CB139" s="553" t="s">
        <v>1750</v>
      </c>
      <c r="CC139" s="553" t="s">
        <v>1343</v>
      </c>
      <c r="CD139" s="561">
        <v>535</v>
      </c>
      <c r="CE139" s="553">
        <v>64</v>
      </c>
      <c r="CF139" s="557"/>
      <c r="CG139" s="553" t="s">
        <v>587</v>
      </c>
      <c r="CL139" s="553" t="s">
        <v>1886</v>
      </c>
      <c r="CM139" s="553" t="s">
        <v>587</v>
      </c>
      <c r="CN139" s="553" t="s">
        <v>587</v>
      </c>
      <c r="CP139" s="553">
        <v>0</v>
      </c>
      <c r="CQ139" s="553">
        <v>3</v>
      </c>
      <c r="CR139" s="553">
        <v>0</v>
      </c>
      <c r="CS139" s="553">
        <v>0</v>
      </c>
      <c r="CU139" s="553">
        <v>3</v>
      </c>
      <c r="CV139" s="553">
        <v>3</v>
      </c>
      <c r="CW139" s="553">
        <v>0</v>
      </c>
      <c r="DB139" s="562">
        <v>1</v>
      </c>
      <c r="DC139" s="553">
        <v>2012</v>
      </c>
    </row>
    <row r="140" spans="2:107" ht="16.25" customHeight="1">
      <c r="B140" s="553">
        <v>15</v>
      </c>
      <c r="C140" s="553">
        <v>0</v>
      </c>
      <c r="D140" s="553">
        <v>0</v>
      </c>
      <c r="E140" s="553">
        <v>0</v>
      </c>
      <c r="F140" s="553">
        <v>50</v>
      </c>
      <c r="G140" s="553">
        <v>0</v>
      </c>
      <c r="L140" s="553" t="s">
        <v>1332</v>
      </c>
      <c r="M140" s="553"/>
      <c r="N140" s="564" t="s">
        <v>493</v>
      </c>
      <c r="O140" s="560" t="s">
        <v>255</v>
      </c>
      <c r="W140" s="553">
        <v>1</v>
      </c>
      <c r="X140" s="553">
        <v>4</v>
      </c>
      <c r="Y140" s="553">
        <v>0</v>
      </c>
      <c r="AA140" s="553"/>
      <c r="AR140" s="557"/>
      <c r="BA140" s="558" t="d">
        <v>2012-06-18</v>
      </c>
      <c r="BC140" s="553" t="s">
        <v>594</v>
      </c>
      <c r="BD140" s="553">
        <v>18</v>
      </c>
      <c r="BE140" s="553" t="s">
        <v>944</v>
      </c>
      <c r="BF140" s="553">
        <v>0</v>
      </c>
      <c r="BG140" s="553">
        <v>1</v>
      </c>
      <c r="BH140" s="553">
        <v>0</v>
      </c>
      <c r="BI140" s="553">
        <v>0</v>
      </c>
      <c r="BJ140" s="559">
        <v>400444.45</v>
      </c>
      <c r="BK140" s="553" t="s">
        <v>1341</v>
      </c>
      <c r="BL140" s="553"/>
      <c r="BM140" s="553">
        <v>51</v>
      </c>
      <c r="BN140" s="553">
        <v>49</v>
      </c>
      <c r="BO140" s="553">
        <v>48</v>
      </c>
      <c r="BS140" s="559">
        <v>4492555.53</v>
      </c>
      <c r="BT140" s="560" t="s">
        <v>1813</v>
      </c>
      <c r="BU140" s="553" t="s">
        <v>588</v>
      </c>
      <c r="BW140" s="553" t="s">
        <v>1729</v>
      </c>
      <c r="BY140" s="553" t="s">
        <v>1730</v>
      </c>
      <c r="CA140" s="553" t="s">
        <v>1790</v>
      </c>
      <c r="CB140" s="553" t="s">
        <v>1750</v>
      </c>
      <c r="CC140" s="553" t="s">
        <v>1344</v>
      </c>
      <c r="CD140" s="561">
        <v>536</v>
      </c>
      <c r="CE140" s="553">
        <v>87</v>
      </c>
      <c r="CF140" s="557"/>
      <c r="CG140" s="553" t="s">
        <v>587</v>
      </c>
      <c r="CL140" s="553" t="s">
        <v>1886</v>
      </c>
      <c r="CM140" s="553" t="s">
        <v>587</v>
      </c>
      <c r="CN140" s="553" t="s">
        <v>587</v>
      </c>
      <c r="CP140" s="553">
        <v>1</v>
      </c>
      <c r="CQ140" s="553">
        <v>1</v>
      </c>
      <c r="CR140" s="553">
        <v>0</v>
      </c>
      <c r="CS140" s="553">
        <v>1</v>
      </c>
      <c r="CU140" s="553">
        <v>2</v>
      </c>
      <c r="CV140" s="553">
        <v>3</v>
      </c>
      <c r="CW140" s="553">
        <v>0</v>
      </c>
      <c r="DB140" s="562">
        <v>1</v>
      </c>
      <c r="DC140" s="553">
        <v>2012</v>
      </c>
    </row>
    <row r="141" spans="2:107" ht="16.25" customHeight="1">
      <c r="B141" s="553">
        <v>0</v>
      </c>
      <c r="C141" s="553">
        <v>0</v>
      </c>
      <c r="D141" s="553">
        <v>0</v>
      </c>
      <c r="E141" s="553">
        <v>3</v>
      </c>
      <c r="F141" s="553">
        <v>2</v>
      </c>
      <c r="G141" s="553">
        <v>6</v>
      </c>
      <c r="L141" s="553" t="s">
        <v>1334</v>
      </c>
      <c r="M141" s="553"/>
      <c r="N141" s="564" t="s">
        <v>494</v>
      </c>
      <c r="O141" s="560" t="s">
        <v>256</v>
      </c>
      <c r="W141" s="553">
        <v>5</v>
      </c>
      <c r="X141" s="553">
        <v>5</v>
      </c>
      <c r="Y141" s="553">
        <v>5</v>
      </c>
      <c r="AA141" s="553"/>
      <c r="AR141" s="557"/>
      <c r="BA141" s="558" t="d">
        <v>2012-06-18</v>
      </c>
      <c r="BC141" s="553" t="s">
        <v>585</v>
      </c>
      <c r="BD141" s="553">
        <v>6</v>
      </c>
      <c r="BF141" s="553">
        <v>0</v>
      </c>
      <c r="BG141" s="553">
        <v>3</v>
      </c>
      <c r="BH141" s="553">
        <v>0</v>
      </c>
      <c r="BI141" s="553">
        <v>4</v>
      </c>
      <c r="BJ141" s="559">
        <v>400469.62</v>
      </c>
      <c r="BK141" s="553" t="s">
        <v>1341</v>
      </c>
      <c r="BL141" s="553"/>
      <c r="BM141" s="553">
        <v>57</v>
      </c>
      <c r="BN141" s="553">
        <v>53</v>
      </c>
      <c r="BO141" s="553">
        <v>52</v>
      </c>
      <c r="BS141" s="559">
        <v>4492545.07</v>
      </c>
      <c r="BT141" s="560" t="s">
        <v>1813</v>
      </c>
      <c r="BU141" s="553" t="s">
        <v>588</v>
      </c>
      <c r="BW141" s="553" t="s">
        <v>1729</v>
      </c>
      <c r="BY141" s="553" t="s">
        <v>1730</v>
      </c>
      <c r="CA141" s="553" t="s">
        <v>1790</v>
      </c>
      <c r="CB141" s="553" t="s">
        <v>1750</v>
      </c>
      <c r="CC141" s="553" t="s">
        <v>1346</v>
      </c>
      <c r="CD141" s="561">
        <v>538</v>
      </c>
      <c r="CE141" s="553">
        <v>97</v>
      </c>
      <c r="CF141" s="557"/>
      <c r="CG141" s="553" t="s">
        <v>587</v>
      </c>
      <c r="CL141" s="553" t="s">
        <v>1886</v>
      </c>
      <c r="CM141" s="553" t="s">
        <v>587</v>
      </c>
      <c r="CN141" s="553" t="s">
        <v>587</v>
      </c>
      <c r="CP141" s="553">
        <v>0</v>
      </c>
      <c r="CQ141" s="553">
        <v>3</v>
      </c>
      <c r="CR141" s="553">
        <v>0</v>
      </c>
      <c r="CS141" s="553">
        <v>4</v>
      </c>
      <c r="CU141" s="553">
        <v>3</v>
      </c>
      <c r="CV141" s="553">
        <v>7</v>
      </c>
      <c r="CW141" s="553">
        <v>0</v>
      </c>
      <c r="DB141" s="562">
        <v>1</v>
      </c>
      <c r="DC141" s="553">
        <v>2012</v>
      </c>
    </row>
    <row r="142" spans="2:107" ht="16.25" customHeight="1">
      <c r="B142" s="553">
        <v>8</v>
      </c>
      <c r="C142" s="553">
        <v>18</v>
      </c>
      <c r="D142" s="553">
        <v>0</v>
      </c>
      <c r="E142" s="553">
        <v>95</v>
      </c>
      <c r="F142" s="553">
        <v>37</v>
      </c>
      <c r="G142" s="553">
        <v>57</v>
      </c>
      <c r="L142" s="553" t="s">
        <v>1347</v>
      </c>
      <c r="M142" s="553"/>
      <c r="N142" s="554" t="s">
        <v>1347</v>
      </c>
      <c r="O142" s="560" t="s">
        <v>175</v>
      </c>
      <c r="W142" s="553">
        <v>5</v>
      </c>
      <c r="X142" s="553">
        <v>4</v>
      </c>
      <c r="Y142" s="553">
        <v>5</v>
      </c>
      <c r="AA142" s="553"/>
      <c r="AD142" s="553" t="s">
        <v>1353</v>
      </c>
      <c r="AR142" s="557"/>
      <c r="BA142" s="558" t="d">
        <v>2012-06-18</v>
      </c>
      <c r="BC142" s="553" t="s">
        <v>585</v>
      </c>
      <c r="BD142" s="553">
        <v>34</v>
      </c>
      <c r="BE142" s="553" t="s">
        <v>1225</v>
      </c>
      <c r="BF142" s="553">
        <v>0</v>
      </c>
      <c r="BG142" s="553">
        <v>4</v>
      </c>
      <c r="BH142" s="553">
        <v>0</v>
      </c>
      <c r="BI142" s="553">
        <v>0</v>
      </c>
      <c r="BJ142" s="559">
        <v>400440.86</v>
      </c>
      <c r="BK142" s="553" t="s">
        <v>1354</v>
      </c>
      <c r="BL142" s="553"/>
      <c r="BM142" s="553">
        <v>46</v>
      </c>
      <c r="BN142" s="553">
        <v>46</v>
      </c>
      <c r="BO142" s="553">
        <v>45</v>
      </c>
      <c r="BS142" s="559">
        <v>4492586.7</v>
      </c>
      <c r="BT142" s="560" t="s">
        <v>1810</v>
      </c>
      <c r="BU142" s="553" t="s">
        <v>707</v>
      </c>
      <c r="BW142" s="553" t="s">
        <v>1729</v>
      </c>
      <c r="BY142" s="553" t="s">
        <v>1731</v>
      </c>
      <c r="CA142" s="553" t="s">
        <v>1790</v>
      </c>
      <c r="CB142" s="553" t="s">
        <v>1752</v>
      </c>
      <c r="CC142" s="553" t="s">
        <v>1384</v>
      </c>
      <c r="CD142" s="561">
        <v>539</v>
      </c>
      <c r="CE142" s="553">
        <v>15</v>
      </c>
      <c r="CF142" s="557"/>
      <c r="CG142" s="553" t="s">
        <v>587</v>
      </c>
      <c r="CL142" s="553" t="s">
        <v>1886</v>
      </c>
      <c r="CM142" s="553" t="s">
        <v>587</v>
      </c>
      <c r="CN142" s="553" t="s">
        <v>587</v>
      </c>
      <c r="CP142" s="553">
        <v>0</v>
      </c>
      <c r="CQ142" s="553">
        <v>4</v>
      </c>
      <c r="CR142" s="553">
        <v>0</v>
      </c>
      <c r="CS142" s="553">
        <v>0</v>
      </c>
      <c r="CU142" s="553">
        <v>4</v>
      </c>
      <c r="CV142" s="553">
        <v>4</v>
      </c>
      <c r="CW142" s="553">
        <v>0</v>
      </c>
      <c r="DB142" s="562">
        <v>2</v>
      </c>
      <c r="DC142" s="553">
        <v>2012</v>
      </c>
    </row>
    <row r="143" spans="2:107" ht="16.25" customHeight="1">
      <c r="B143" s="553">
        <v>2</v>
      </c>
      <c r="C143" s="553">
        <v>25</v>
      </c>
      <c r="D143" s="553">
        <v>32</v>
      </c>
      <c r="E143" s="553">
        <v>20</v>
      </c>
      <c r="F143" s="553">
        <v>32</v>
      </c>
      <c r="G143" s="553">
        <v>10</v>
      </c>
      <c r="L143" s="553" t="s">
        <v>1348</v>
      </c>
      <c r="M143" s="553"/>
      <c r="N143" s="564" t="s">
        <v>1775</v>
      </c>
      <c r="O143" s="560" t="s">
        <v>257</v>
      </c>
      <c r="W143" s="553">
        <v>4</v>
      </c>
      <c r="X143" s="553">
        <v>4</v>
      </c>
      <c r="Y143" s="553">
        <v>3</v>
      </c>
      <c r="AA143" s="553"/>
      <c r="AR143" s="557"/>
      <c r="BA143" s="558" t="d">
        <v>2012-06-18</v>
      </c>
      <c r="BC143" s="553" t="s">
        <v>585</v>
      </c>
      <c r="BD143" s="553">
        <v>7</v>
      </c>
      <c r="BE143" s="553" t="s">
        <v>1225</v>
      </c>
      <c r="BF143" s="553">
        <v>2</v>
      </c>
      <c r="BG143" s="553">
        <v>4</v>
      </c>
      <c r="BH143" s="553">
        <v>0</v>
      </c>
      <c r="BI143" s="553">
        <v>1</v>
      </c>
      <c r="BJ143" s="559">
        <v>400411.65</v>
      </c>
      <c r="BK143" s="553" t="s">
        <v>1354</v>
      </c>
      <c r="BL143" s="553"/>
      <c r="BM143" s="553">
        <v>52</v>
      </c>
      <c r="BN143" s="553">
        <v>51</v>
      </c>
      <c r="BO143" s="553">
        <v>49</v>
      </c>
      <c r="BS143" s="559">
        <v>4492587.8899999997</v>
      </c>
      <c r="BT143" s="560" t="s">
        <v>1810</v>
      </c>
      <c r="BU143" s="553" t="s">
        <v>707</v>
      </c>
      <c r="BW143" s="553" t="s">
        <v>1729</v>
      </c>
      <c r="BY143" s="553" t="s">
        <v>1731</v>
      </c>
      <c r="CA143" s="553" t="s">
        <v>1790</v>
      </c>
      <c r="CB143" s="553" t="s">
        <v>1752</v>
      </c>
      <c r="CC143" s="553" t="s">
        <v>1385</v>
      </c>
      <c r="CD143" s="561">
        <v>540</v>
      </c>
      <c r="CE143" s="553">
        <v>6</v>
      </c>
      <c r="CF143" s="557"/>
      <c r="CG143" s="553" t="s">
        <v>587</v>
      </c>
      <c r="CL143" s="553" t="s">
        <v>1886</v>
      </c>
      <c r="CM143" s="553" t="s">
        <v>587</v>
      </c>
      <c r="CN143" s="553" t="s">
        <v>587</v>
      </c>
      <c r="CP143" s="553">
        <v>1</v>
      </c>
      <c r="CQ143" s="553">
        <v>5</v>
      </c>
      <c r="CR143" s="553">
        <v>0</v>
      </c>
      <c r="CS143" s="553">
        <v>0</v>
      </c>
      <c r="CU143" s="553">
        <v>6</v>
      </c>
      <c r="CV143" s="553">
        <v>6</v>
      </c>
      <c r="CW143" s="553">
        <v>0</v>
      </c>
      <c r="DB143" s="562">
        <v>2</v>
      </c>
      <c r="DC143" s="553">
        <v>2012</v>
      </c>
    </row>
    <row r="144" spans="2:107" ht="16.25" customHeight="1">
      <c r="B144" s="553">
        <v>40</v>
      </c>
      <c r="C144" s="553">
        <v>50</v>
      </c>
      <c r="D144" s="553">
        <v>54</v>
      </c>
      <c r="E144" s="553">
        <v>9</v>
      </c>
      <c r="F144" s="553">
        <v>18</v>
      </c>
      <c r="G144" s="553">
        <v>0</v>
      </c>
      <c r="L144" s="553" t="s">
        <v>1349</v>
      </c>
      <c r="M144" s="553"/>
      <c r="N144" s="564" t="s">
        <v>1786</v>
      </c>
      <c r="O144" s="560" t="s">
        <v>176</v>
      </c>
      <c r="W144" s="553">
        <v>2</v>
      </c>
      <c r="X144" s="553">
        <v>3</v>
      </c>
      <c r="Y144" s="553">
        <v>1</v>
      </c>
      <c r="AA144" s="553"/>
      <c r="AR144" s="557"/>
      <c r="BA144" s="558" t="d">
        <v>2012-06-18</v>
      </c>
      <c r="BC144" s="553" t="s">
        <v>585</v>
      </c>
      <c r="BD144" s="553">
        <v>3</v>
      </c>
      <c r="BE144" s="553" t="s">
        <v>1352</v>
      </c>
      <c r="BF144" s="553">
        <v>1</v>
      </c>
      <c r="BG144" s="553">
        <v>2</v>
      </c>
      <c r="BH144" s="553">
        <v>0</v>
      </c>
      <c r="BI144" s="553">
        <v>1</v>
      </c>
      <c r="BJ144" s="559">
        <v>400408.34</v>
      </c>
      <c r="BK144" s="553" t="s">
        <v>1354</v>
      </c>
      <c r="BL144" s="553"/>
      <c r="BM144" s="553">
        <v>43</v>
      </c>
      <c r="BN144" s="553">
        <v>41</v>
      </c>
      <c r="BO144" s="553">
        <v>37</v>
      </c>
      <c r="BS144" s="559">
        <v>449582.52</v>
      </c>
      <c r="BT144" s="560" t="s">
        <v>1810</v>
      </c>
      <c r="BU144" s="553" t="s">
        <v>707</v>
      </c>
      <c r="BW144" s="553" t="s">
        <v>1729</v>
      </c>
      <c r="BY144" s="553" t="s">
        <v>1731</v>
      </c>
      <c r="CA144" s="553" t="s">
        <v>1790</v>
      </c>
      <c r="CB144" s="553" t="s">
        <v>1752</v>
      </c>
      <c r="CC144" s="553">
        <v>89</v>
      </c>
      <c r="CD144" s="561">
        <v>541</v>
      </c>
      <c r="CE144" s="553">
        <v>11</v>
      </c>
      <c r="CF144" s="557"/>
      <c r="CG144" s="553" t="s">
        <v>587</v>
      </c>
      <c r="CL144" s="553" t="s">
        <v>1886</v>
      </c>
      <c r="CM144" s="553" t="s">
        <v>587</v>
      </c>
      <c r="CN144" s="553" t="s">
        <v>587</v>
      </c>
      <c r="CP144" s="553">
        <v>1</v>
      </c>
      <c r="CQ144" s="553">
        <v>2</v>
      </c>
      <c r="CR144" s="553">
        <v>0</v>
      </c>
      <c r="CS144" s="553">
        <v>1</v>
      </c>
      <c r="CU144" s="553">
        <v>3</v>
      </c>
      <c r="CV144" s="553">
        <v>4</v>
      </c>
      <c r="CW144" s="553">
        <v>0</v>
      </c>
      <c r="DB144" s="562">
        <v>2</v>
      </c>
      <c r="DC144" s="553">
        <v>2012</v>
      </c>
    </row>
    <row r="145" spans="2:107" ht="16.25" customHeight="1">
      <c r="B145" s="553">
        <v>1</v>
      </c>
      <c r="C145" s="553">
        <v>25</v>
      </c>
      <c r="E145" s="553">
        <v>50</v>
      </c>
      <c r="F145" s="553">
        <v>65</v>
      </c>
      <c r="L145" s="553" t="s">
        <v>1350</v>
      </c>
      <c r="M145" s="553"/>
      <c r="N145" s="554" t="s">
        <v>496</v>
      </c>
      <c r="O145" s="560" t="s">
        <v>177</v>
      </c>
      <c r="W145" s="553">
        <v>5</v>
      </c>
      <c r="X145" s="553">
        <v>5</v>
      </c>
      <c r="Y145" s="553"/>
      <c r="AA145" s="553"/>
      <c r="AD145" s="553" t="s">
        <v>1383</v>
      </c>
      <c r="AR145" s="557"/>
      <c r="AT145" s="553"/>
      <c r="AU145" s="553"/>
      <c r="AV145" s="553"/>
      <c r="BA145" s="558" t="d">
        <v>2012-06-18</v>
      </c>
      <c r="BC145" s="553" t="s">
        <v>585</v>
      </c>
      <c r="BD145" s="553">
        <v>5</v>
      </c>
      <c r="BE145" s="553" t="s">
        <v>800</v>
      </c>
      <c r="BF145" s="553">
        <v>0</v>
      </c>
      <c r="BG145" s="553">
        <v>2</v>
      </c>
      <c r="BH145" s="553">
        <v>0</v>
      </c>
      <c r="BI145" s="553">
        <v>0</v>
      </c>
      <c r="BJ145" s="559">
        <v>400417.42</v>
      </c>
      <c r="BK145" s="553" t="s">
        <v>1341</v>
      </c>
      <c r="BL145" s="553"/>
      <c r="BM145" s="553">
        <v>55</v>
      </c>
      <c r="BN145" s="553">
        <v>49</v>
      </c>
      <c r="BP145" s="553" t="s">
        <v>569</v>
      </c>
      <c r="BS145" s="559">
        <v>4492556.0199999996</v>
      </c>
      <c r="BT145" s="560" t="s">
        <v>1810</v>
      </c>
      <c r="BU145" s="553" t="s">
        <v>588</v>
      </c>
      <c r="BW145" s="553" t="s">
        <v>1729</v>
      </c>
      <c r="BY145" s="553" t="s">
        <v>1731</v>
      </c>
      <c r="CA145" s="553" t="s">
        <v>1790</v>
      </c>
      <c r="CB145" s="553" t="s">
        <v>1752</v>
      </c>
      <c r="CC145" s="553" t="s">
        <v>1386</v>
      </c>
      <c r="CD145" s="561">
        <v>542</v>
      </c>
      <c r="CE145" s="553">
        <v>38</v>
      </c>
      <c r="CF145" s="557"/>
      <c r="CG145" s="553" t="s">
        <v>587</v>
      </c>
      <c r="CL145" s="553" t="s">
        <v>1886</v>
      </c>
      <c r="CM145" s="553" t="s">
        <v>587</v>
      </c>
      <c r="CN145" s="553" t="s">
        <v>587</v>
      </c>
      <c r="CP145" s="553">
        <v>0</v>
      </c>
      <c r="CQ145" s="553">
        <v>2</v>
      </c>
      <c r="CR145" s="553">
        <v>0</v>
      </c>
      <c r="CS145" s="553">
        <v>0</v>
      </c>
      <c r="CU145" s="553">
        <v>2</v>
      </c>
      <c r="CV145" s="553">
        <v>2</v>
      </c>
      <c r="CW145" s="553">
        <v>0</v>
      </c>
      <c r="DB145" s="562">
        <v>2</v>
      </c>
      <c r="DC145" s="553">
        <v>2012</v>
      </c>
    </row>
    <row r="146" spans="2:107" ht="16.25" customHeight="1">
      <c r="B146" s="553">
        <v>0</v>
      </c>
      <c r="C146" s="553">
        <v>3</v>
      </c>
      <c r="E146" s="553">
        <v>33</v>
      </c>
      <c r="F146" s="553">
        <v>43</v>
      </c>
      <c r="L146" s="553" t="s">
        <v>1351</v>
      </c>
      <c r="M146" s="553"/>
      <c r="N146" s="564" t="s">
        <v>1773</v>
      </c>
      <c r="O146" s="560" t="s">
        <v>178</v>
      </c>
      <c r="W146" s="553">
        <v>5</v>
      </c>
      <c r="X146" s="553">
        <v>5</v>
      </c>
      <c r="Y146" s="553"/>
      <c r="AA146" s="553"/>
      <c r="AR146" s="557"/>
      <c r="BA146" s="558" t="d">
        <v>2012-06-18</v>
      </c>
      <c r="BC146" s="553" t="s">
        <v>585</v>
      </c>
      <c r="BD146" s="553">
        <v>43</v>
      </c>
      <c r="BE146" s="553" t="s">
        <v>800</v>
      </c>
      <c r="BF146" s="553">
        <v>0</v>
      </c>
      <c r="BG146" s="553">
        <v>2</v>
      </c>
      <c r="BH146" s="553">
        <v>0</v>
      </c>
      <c r="BI146" s="553">
        <v>0</v>
      </c>
      <c r="BJ146" s="559">
        <v>400443.89</v>
      </c>
      <c r="BK146" s="553" t="s">
        <v>1354</v>
      </c>
      <c r="BL146" s="553"/>
      <c r="BM146" s="553">
        <v>52</v>
      </c>
      <c r="BN146" s="553">
        <v>50</v>
      </c>
      <c r="BS146" s="559">
        <v>4492599.7</v>
      </c>
      <c r="BT146" s="560" t="s">
        <v>1810</v>
      </c>
      <c r="BU146" s="553" t="s">
        <v>707</v>
      </c>
      <c r="BW146" s="553" t="s">
        <v>1729</v>
      </c>
      <c r="BY146" s="553" t="s">
        <v>1731</v>
      </c>
      <c r="CA146" s="553" t="s">
        <v>1790</v>
      </c>
      <c r="CB146" s="553" t="s">
        <v>1752</v>
      </c>
      <c r="CD146" s="561">
        <v>543</v>
      </c>
      <c r="CE146" s="553">
        <v>0</v>
      </c>
      <c r="CF146" s="557"/>
      <c r="CG146" s="553" t="s">
        <v>587</v>
      </c>
      <c r="CL146" s="553" t="s">
        <v>1886</v>
      </c>
      <c r="CM146" s="553" t="s">
        <v>587</v>
      </c>
      <c r="CN146" s="553" t="s">
        <v>587</v>
      </c>
      <c r="CP146" s="553">
        <v>0</v>
      </c>
      <c r="CQ146" s="553">
        <v>2</v>
      </c>
      <c r="CR146" s="553">
        <v>0</v>
      </c>
      <c r="CS146" s="553">
        <v>0</v>
      </c>
      <c r="CU146" s="553">
        <v>2</v>
      </c>
      <c r="CV146" s="553">
        <v>2</v>
      </c>
      <c r="CW146" s="553">
        <v>0</v>
      </c>
      <c r="DB146" s="562">
        <v>2</v>
      </c>
      <c r="DC146" s="553">
        <v>2012</v>
      </c>
    </row>
    <row r="147" spans="2:107" ht="16.25" customHeight="1">
      <c r="B147" s="553">
        <v>0</v>
      </c>
      <c r="C147" s="553">
        <v>0</v>
      </c>
      <c r="D147" s="553">
        <v>0</v>
      </c>
      <c r="E147" s="553">
        <v>20</v>
      </c>
      <c r="F147" s="553">
        <v>43</v>
      </c>
      <c r="G147" s="553">
        <v>23</v>
      </c>
      <c r="L147" s="553" t="s">
        <v>1356</v>
      </c>
      <c r="M147" s="553"/>
      <c r="N147" s="554" t="s">
        <v>497</v>
      </c>
      <c r="O147" s="566" t="s">
        <v>179</v>
      </c>
      <c r="P147" s="567"/>
      <c r="W147" s="553">
        <v>5</v>
      </c>
      <c r="X147" s="553">
        <v>4</v>
      </c>
      <c r="Y147" s="553">
        <v>5</v>
      </c>
      <c r="AA147" s="553"/>
      <c r="AR147" s="557"/>
      <c r="BA147" s="558" t="d">
        <v>2012-06-18</v>
      </c>
      <c r="BC147" s="553" t="s">
        <v>585</v>
      </c>
      <c r="BD147" s="553">
        <v>23</v>
      </c>
      <c r="BE147" s="553" t="s">
        <v>1358</v>
      </c>
      <c r="BF147" s="553">
        <v>0</v>
      </c>
      <c r="BG147" s="553">
        <v>5</v>
      </c>
      <c r="BH147" s="553">
        <v>0</v>
      </c>
      <c r="BI147" s="553">
        <v>0</v>
      </c>
      <c r="BJ147" s="559">
        <v>400421.04</v>
      </c>
      <c r="BK147" s="553" t="s">
        <v>1341</v>
      </c>
      <c r="BL147" s="553"/>
      <c r="BM147" s="553">
        <v>49</v>
      </c>
      <c r="BN147" s="553">
        <v>45</v>
      </c>
      <c r="BO147" s="553">
        <v>40</v>
      </c>
      <c r="BP147" s="553" t="s">
        <v>507</v>
      </c>
      <c r="BS147" s="559">
        <v>4492887.18</v>
      </c>
      <c r="BT147" s="560" t="s">
        <v>1813</v>
      </c>
      <c r="BU147" s="553" t="s">
        <v>588</v>
      </c>
      <c r="BW147" s="553" t="s">
        <v>1729</v>
      </c>
      <c r="BY147" s="553" t="s">
        <v>1732</v>
      </c>
      <c r="CA147" s="553" t="s">
        <v>1817</v>
      </c>
      <c r="CB147" s="553" t="s">
        <v>1751</v>
      </c>
      <c r="CC147" s="553" t="s">
        <v>1360</v>
      </c>
      <c r="CD147" s="561">
        <v>544</v>
      </c>
      <c r="CE147" s="553">
        <v>2</v>
      </c>
      <c r="CF147" s="557"/>
      <c r="CG147" s="553" t="s">
        <v>587</v>
      </c>
      <c r="CL147" s="553" t="s">
        <v>1886</v>
      </c>
      <c r="CM147" s="553" t="s">
        <v>587</v>
      </c>
      <c r="CN147" s="553" t="s">
        <v>587</v>
      </c>
      <c r="CP147" s="553">
        <v>0</v>
      </c>
      <c r="CQ147" s="553">
        <v>5</v>
      </c>
      <c r="CR147" s="553">
        <v>0</v>
      </c>
      <c r="CS147" s="553">
        <v>0</v>
      </c>
      <c r="CU147" s="553">
        <v>5</v>
      </c>
      <c r="CV147" s="553">
        <v>5</v>
      </c>
      <c r="CW147" s="553">
        <v>0</v>
      </c>
      <c r="DB147" s="562">
        <v>1</v>
      </c>
      <c r="DC147" s="553">
        <v>2012</v>
      </c>
    </row>
    <row r="148" spans="2:107" ht="16.25" customHeight="1">
      <c r="B148" s="553">
        <v>0</v>
      </c>
      <c r="C148" s="553">
        <v>25</v>
      </c>
      <c r="D148" s="553">
        <v>15</v>
      </c>
      <c r="E148" s="553">
        <v>49</v>
      </c>
      <c r="F148" s="553">
        <v>52</v>
      </c>
      <c r="G148" s="553">
        <v>67</v>
      </c>
      <c r="L148" s="553" t="s">
        <v>1357</v>
      </c>
      <c r="M148" s="553"/>
      <c r="N148" s="554" t="s">
        <v>13</v>
      </c>
      <c r="O148" s="566" t="s">
        <v>180</v>
      </c>
      <c r="P148" s="567"/>
      <c r="W148" s="553">
        <v>4</v>
      </c>
      <c r="X148" s="553">
        <v>3</v>
      </c>
      <c r="Y148" s="553">
        <v>3</v>
      </c>
      <c r="AA148" s="553"/>
      <c r="AR148" s="557"/>
      <c r="BA148" s="558" t="d">
        <v>2012-06-18</v>
      </c>
      <c r="BC148" s="553" t="s">
        <v>594</v>
      </c>
      <c r="BD148" s="553">
        <v>2</v>
      </c>
      <c r="BE148" s="553" t="s">
        <v>945</v>
      </c>
      <c r="BF148" s="553">
        <v>0</v>
      </c>
      <c r="BG148" s="553">
        <v>2</v>
      </c>
      <c r="BH148" s="553">
        <v>0</v>
      </c>
      <c r="BI148" s="553">
        <v>0</v>
      </c>
      <c r="BJ148" s="559">
        <v>400407.62</v>
      </c>
      <c r="BK148" s="553" t="s">
        <v>1341</v>
      </c>
      <c r="BL148" s="553"/>
      <c r="BM148" s="553">
        <v>52</v>
      </c>
      <c r="BN148" s="553">
        <v>51</v>
      </c>
      <c r="BO148" s="553">
        <v>48</v>
      </c>
      <c r="BS148" s="559">
        <v>4492859.4000000004</v>
      </c>
      <c r="BT148" s="560" t="s">
        <v>1813</v>
      </c>
      <c r="BU148" s="553" t="s">
        <v>588</v>
      </c>
      <c r="BW148" s="553" t="s">
        <v>1729</v>
      </c>
      <c r="BY148" s="553" t="s">
        <v>1732</v>
      </c>
      <c r="CA148" s="553" t="s">
        <v>1817</v>
      </c>
      <c r="CB148" s="553" t="s">
        <v>1751</v>
      </c>
      <c r="CC148" s="553" t="s">
        <v>1361</v>
      </c>
      <c r="CD148" s="561">
        <v>545</v>
      </c>
      <c r="CE148" s="553">
        <v>19</v>
      </c>
      <c r="CF148" s="557"/>
      <c r="CG148" s="553" t="s">
        <v>587</v>
      </c>
      <c r="CL148" s="553" t="s">
        <v>1886</v>
      </c>
      <c r="CM148" s="553" t="s">
        <v>587</v>
      </c>
      <c r="CN148" s="553" t="s">
        <v>587</v>
      </c>
      <c r="CP148" s="553">
        <v>0</v>
      </c>
      <c r="CQ148" s="553">
        <v>6</v>
      </c>
      <c r="CR148" s="553">
        <v>0</v>
      </c>
      <c r="CS148" s="553">
        <v>0</v>
      </c>
      <c r="CU148" s="553">
        <v>6</v>
      </c>
      <c r="CV148" s="553">
        <v>6</v>
      </c>
      <c r="CW148" s="553">
        <v>0</v>
      </c>
      <c r="DB148" s="562">
        <v>1</v>
      </c>
      <c r="DC148" s="553">
        <v>2012</v>
      </c>
    </row>
    <row r="149" spans="2:107" ht="16.25" customHeight="1">
      <c r="B149" s="553">
        <v>0</v>
      </c>
      <c r="C149" s="553">
        <v>0</v>
      </c>
      <c r="E149" s="553">
        <v>28</v>
      </c>
      <c r="F149" s="553">
        <v>17</v>
      </c>
      <c r="L149" s="553" t="s">
        <v>1363</v>
      </c>
      <c r="M149" s="553"/>
      <c r="N149" s="554" t="s">
        <v>14</v>
      </c>
      <c r="O149" s="566" t="s">
        <v>181</v>
      </c>
      <c r="P149" s="567"/>
      <c r="W149" s="553">
        <v>5</v>
      </c>
      <c r="X149" s="553">
        <v>4</v>
      </c>
      <c r="Y149" s="553"/>
      <c r="AA149" s="553"/>
      <c r="AR149" s="557"/>
      <c r="BA149" s="558" t="d">
        <v>2012-06-18</v>
      </c>
      <c r="BC149" s="553" t="s">
        <v>585</v>
      </c>
      <c r="BD149" s="553">
        <v>11</v>
      </c>
      <c r="BE149" s="553" t="s">
        <v>1359</v>
      </c>
      <c r="BF149" s="553">
        <v>0</v>
      </c>
      <c r="BG149" s="553">
        <v>6</v>
      </c>
      <c r="BH149" s="553">
        <v>0</v>
      </c>
      <c r="BI149" s="553">
        <v>1</v>
      </c>
      <c r="BJ149" s="559">
        <v>400396.01</v>
      </c>
      <c r="BK149" s="553" t="s">
        <v>1341</v>
      </c>
      <c r="BL149" s="553"/>
      <c r="BM149" s="553">
        <v>44</v>
      </c>
      <c r="BN149" s="553">
        <v>40</v>
      </c>
      <c r="BS149" s="559">
        <v>4492870.18</v>
      </c>
      <c r="BT149" s="560" t="s">
        <v>1813</v>
      </c>
      <c r="BU149" s="553" t="s">
        <v>588</v>
      </c>
      <c r="BW149" s="553" t="s">
        <v>1729</v>
      </c>
      <c r="BY149" s="553" t="s">
        <v>1732</v>
      </c>
      <c r="CA149" s="553" t="s">
        <v>1817</v>
      </c>
      <c r="CB149" s="553" t="s">
        <v>1751</v>
      </c>
      <c r="CC149" s="553" t="s">
        <v>1362</v>
      </c>
      <c r="CD149" s="561">
        <v>546</v>
      </c>
      <c r="CE149" s="553">
        <v>30</v>
      </c>
      <c r="CF149" s="557"/>
      <c r="CG149" s="553" t="s">
        <v>587</v>
      </c>
      <c r="CL149" s="553" t="s">
        <v>1886</v>
      </c>
      <c r="CM149" s="553" t="s">
        <v>587</v>
      </c>
      <c r="CN149" s="553" t="s">
        <v>587</v>
      </c>
      <c r="CP149" s="553">
        <v>0</v>
      </c>
      <c r="CQ149" s="553">
        <v>2</v>
      </c>
      <c r="CR149" s="553">
        <v>0</v>
      </c>
      <c r="CS149" s="553">
        <v>0</v>
      </c>
      <c r="CU149" s="553">
        <v>2</v>
      </c>
      <c r="CV149" s="553">
        <v>2</v>
      </c>
      <c r="CW149" s="553">
        <v>0</v>
      </c>
      <c r="DB149" s="562">
        <v>1</v>
      </c>
      <c r="DC149" s="553">
        <v>2012</v>
      </c>
    </row>
    <row r="150" spans="2:107" ht="16.25" customHeight="1">
      <c r="B150" s="553">
        <v>10</v>
      </c>
      <c r="C150" s="553">
        <v>8</v>
      </c>
      <c r="D150" s="553">
        <v>0</v>
      </c>
      <c r="E150" s="553">
        <v>60</v>
      </c>
      <c r="F150" s="553">
        <v>50</v>
      </c>
      <c r="G150" s="553">
        <v>25</v>
      </c>
      <c r="L150" s="553" t="s">
        <v>1364</v>
      </c>
      <c r="M150" s="553"/>
      <c r="N150" s="554" t="s">
        <v>1364</v>
      </c>
      <c r="O150" s="566" t="s">
        <v>196</v>
      </c>
      <c r="P150" s="567"/>
      <c r="W150" s="553">
        <v>3</v>
      </c>
      <c r="X150" s="553">
        <v>3</v>
      </c>
      <c r="Y150" s="553">
        <v>5</v>
      </c>
      <c r="AA150" s="553"/>
      <c r="AR150" s="557"/>
      <c r="BA150" s="558" t="d">
        <v>2012-06-18</v>
      </c>
      <c r="BC150" s="553" t="s">
        <v>585</v>
      </c>
      <c r="BD150" s="553">
        <v>64</v>
      </c>
      <c r="BE150" s="553" t="s">
        <v>1372</v>
      </c>
      <c r="BF150" s="553">
        <v>0</v>
      </c>
      <c r="BG150" s="553">
        <v>6</v>
      </c>
      <c r="BH150" s="553">
        <v>0</v>
      </c>
      <c r="BI150" s="553">
        <v>0</v>
      </c>
      <c r="BJ150" s="559">
        <v>400437.03</v>
      </c>
      <c r="BK150" s="553" t="s">
        <v>1341</v>
      </c>
      <c r="BL150" s="553"/>
      <c r="BM150" s="553">
        <v>55</v>
      </c>
      <c r="BN150" s="553">
        <v>54</v>
      </c>
      <c r="BO150" s="553">
        <v>54</v>
      </c>
      <c r="BS150" s="559">
        <v>4492677.21</v>
      </c>
      <c r="BT150" s="560" t="s">
        <v>1813</v>
      </c>
      <c r="BU150" s="553" t="s">
        <v>588</v>
      </c>
      <c r="BW150" s="553" t="s">
        <v>1729</v>
      </c>
      <c r="BY150" s="553" t="s">
        <v>1733</v>
      </c>
      <c r="CA150" s="553" t="s">
        <v>1817</v>
      </c>
      <c r="CB150" s="553" t="s">
        <v>1759</v>
      </c>
      <c r="CC150" s="553" t="s">
        <v>1374</v>
      </c>
      <c r="CD150" s="561">
        <v>547</v>
      </c>
      <c r="CE150" s="553">
        <v>42</v>
      </c>
      <c r="CF150" s="557"/>
      <c r="CG150" s="553" t="s">
        <v>587</v>
      </c>
      <c r="CL150" s="553" t="s">
        <v>1886</v>
      </c>
      <c r="CM150" s="553" t="s">
        <v>587</v>
      </c>
      <c r="CN150" s="553" t="s">
        <v>587</v>
      </c>
      <c r="CP150" s="553">
        <v>0</v>
      </c>
      <c r="CQ150" s="553">
        <v>8</v>
      </c>
      <c r="CR150" s="553">
        <v>0</v>
      </c>
      <c r="CS150" s="553">
        <v>0</v>
      </c>
      <c r="CU150" s="553">
        <v>8</v>
      </c>
      <c r="CV150" s="553">
        <v>8</v>
      </c>
      <c r="CW150" s="553">
        <v>0</v>
      </c>
      <c r="DB150" s="562">
        <v>2</v>
      </c>
      <c r="DC150" s="553">
        <v>2012</v>
      </c>
    </row>
    <row r="151" spans="2:107" ht="16.25" customHeight="1">
      <c r="B151" s="553">
        <v>24</v>
      </c>
      <c r="E151" s="553">
        <v>30</v>
      </c>
      <c r="L151" s="553" t="s">
        <v>1365</v>
      </c>
      <c r="M151" s="553"/>
      <c r="N151" s="554" t="s">
        <v>498</v>
      </c>
      <c r="O151" s="566" t="s">
        <v>197</v>
      </c>
      <c r="P151" s="567"/>
      <c r="W151" s="553">
        <v>5</v>
      </c>
      <c r="Y151" s="553"/>
      <c r="AA151" s="553"/>
      <c r="AR151" s="557"/>
      <c r="BA151" s="558" t="d">
        <v>2012-06-18</v>
      </c>
      <c r="BC151" s="553" t="s">
        <v>585</v>
      </c>
      <c r="BD151" s="553">
        <v>62</v>
      </c>
      <c r="BF151" s="553">
        <v>0</v>
      </c>
      <c r="BG151" s="553">
        <v>1</v>
      </c>
      <c r="BH151" s="553">
        <v>0</v>
      </c>
      <c r="BI151" s="553">
        <v>0</v>
      </c>
      <c r="BJ151" s="559">
        <v>400436.92</v>
      </c>
      <c r="BK151" s="553" t="s">
        <v>1341</v>
      </c>
      <c r="BL151" s="553"/>
      <c r="BM151" s="553">
        <v>48</v>
      </c>
      <c r="BS151" s="559">
        <v>4492675.71</v>
      </c>
      <c r="BT151" s="560" t="s">
        <v>1813</v>
      </c>
      <c r="BU151" s="553" t="s">
        <v>588</v>
      </c>
      <c r="BW151" s="553" t="s">
        <v>1729</v>
      </c>
      <c r="BY151" s="553" t="s">
        <v>1733</v>
      </c>
      <c r="CA151" s="553" t="s">
        <v>1817</v>
      </c>
      <c r="CB151" s="553" t="s">
        <v>1759</v>
      </c>
      <c r="CC151" s="553" t="s">
        <v>1375</v>
      </c>
      <c r="CD151" s="561">
        <v>548</v>
      </c>
      <c r="CE151" s="553">
        <v>43</v>
      </c>
      <c r="CF151" s="557"/>
      <c r="CG151" s="553" t="s">
        <v>587</v>
      </c>
      <c r="CL151" s="553" t="s">
        <v>1886</v>
      </c>
      <c r="CM151" s="553" t="s">
        <v>587</v>
      </c>
      <c r="CN151" s="553" t="s">
        <v>587</v>
      </c>
      <c r="CP151" s="553">
        <v>0</v>
      </c>
      <c r="CQ151" s="553">
        <v>1</v>
      </c>
      <c r="CR151" s="553">
        <v>0</v>
      </c>
      <c r="CS151" s="553">
        <v>0</v>
      </c>
      <c r="CU151" s="553">
        <v>1</v>
      </c>
      <c r="CV151" s="553">
        <v>1</v>
      </c>
      <c r="CW151" s="553">
        <v>0</v>
      </c>
      <c r="DB151" s="562">
        <v>2</v>
      </c>
      <c r="DC151" s="553">
        <v>2012</v>
      </c>
    </row>
    <row r="152" spans="2:107" ht="16.25" customHeight="1">
      <c r="B152" s="553">
        <v>0</v>
      </c>
      <c r="C152" s="553">
        <v>0</v>
      </c>
      <c r="D152" s="553">
        <v>0</v>
      </c>
      <c r="E152" s="553">
        <v>2</v>
      </c>
      <c r="F152" s="553">
        <v>65</v>
      </c>
      <c r="G152" s="553">
        <v>6</v>
      </c>
      <c r="L152" s="553" t="s">
        <v>1366</v>
      </c>
      <c r="M152" s="553"/>
      <c r="N152" s="554" t="s">
        <v>499</v>
      </c>
      <c r="O152" s="566" t="s">
        <v>198</v>
      </c>
      <c r="P152" s="567"/>
      <c r="W152" s="553">
        <v>6</v>
      </c>
      <c r="X152" s="553">
        <v>4</v>
      </c>
      <c r="Y152" s="553">
        <v>0</v>
      </c>
      <c r="AA152" s="553"/>
      <c r="AR152" s="557"/>
      <c r="BA152" s="558" t="d">
        <v>2012-06-18</v>
      </c>
      <c r="BC152" s="553" t="s">
        <v>585</v>
      </c>
      <c r="BD152" s="553">
        <v>8</v>
      </c>
      <c r="BE152" s="553" t="s">
        <v>1373</v>
      </c>
      <c r="BF152" s="553">
        <v>0</v>
      </c>
      <c r="BG152" s="553">
        <v>3</v>
      </c>
      <c r="BH152" s="553">
        <v>0</v>
      </c>
      <c r="BI152" s="553">
        <v>1</v>
      </c>
      <c r="BJ152" s="559">
        <v>400392.7</v>
      </c>
      <c r="BK152" s="553" t="s">
        <v>1341</v>
      </c>
      <c r="BL152" s="553"/>
      <c r="BM152" s="553">
        <v>46</v>
      </c>
      <c r="BN152" s="553">
        <v>45</v>
      </c>
      <c r="BO152" s="553">
        <v>44</v>
      </c>
      <c r="BS152" s="559">
        <v>4492659.0199999996</v>
      </c>
      <c r="BT152" s="560" t="s">
        <v>1813</v>
      </c>
      <c r="BU152" s="553" t="s">
        <v>588</v>
      </c>
      <c r="BW152" s="553" t="s">
        <v>1729</v>
      </c>
      <c r="BY152" s="553" t="s">
        <v>1733</v>
      </c>
      <c r="CA152" s="553" t="s">
        <v>1817</v>
      </c>
      <c r="CB152" s="553" t="s">
        <v>1759</v>
      </c>
      <c r="CC152" s="553" t="s">
        <v>1376</v>
      </c>
      <c r="CD152" s="561">
        <v>549</v>
      </c>
      <c r="CE152" s="553">
        <v>63</v>
      </c>
      <c r="CF152" s="557"/>
      <c r="CG152" s="553" t="s">
        <v>587</v>
      </c>
      <c r="CL152" s="553" t="s">
        <v>1886</v>
      </c>
      <c r="CM152" s="553" t="s">
        <v>587</v>
      </c>
      <c r="CN152" s="553" t="s">
        <v>587</v>
      </c>
      <c r="CP152" s="553">
        <v>0</v>
      </c>
      <c r="CQ152" s="553">
        <v>3</v>
      </c>
      <c r="CR152" s="553">
        <v>0</v>
      </c>
      <c r="CS152" s="553">
        <v>1</v>
      </c>
      <c r="CU152" s="553">
        <v>3</v>
      </c>
      <c r="CV152" s="553">
        <v>4</v>
      </c>
      <c r="CW152" s="553">
        <v>0</v>
      </c>
      <c r="DB152" s="562">
        <v>2</v>
      </c>
      <c r="DC152" s="553">
        <v>2012</v>
      </c>
    </row>
    <row r="153" spans="2:107" ht="16.25" customHeight="1">
      <c r="B153" s="553">
        <v>0</v>
      </c>
      <c r="C153" s="553">
        <v>15</v>
      </c>
      <c r="D153" s="553">
        <v>0</v>
      </c>
      <c r="E153" s="553">
        <v>75</v>
      </c>
      <c r="F153" s="553">
        <v>75</v>
      </c>
      <c r="G153" s="553">
        <v>35</v>
      </c>
      <c r="L153" s="553" t="s">
        <v>1367</v>
      </c>
      <c r="M153" s="553"/>
      <c r="N153" s="554" t="s">
        <v>500</v>
      </c>
      <c r="O153" s="566" t="s">
        <v>199</v>
      </c>
      <c r="P153" s="567"/>
      <c r="W153" s="553">
        <v>5</v>
      </c>
      <c r="X153" s="553">
        <v>4</v>
      </c>
      <c r="Y153" s="553">
        <v>5</v>
      </c>
      <c r="AA153" s="553"/>
      <c r="AR153" s="557"/>
      <c r="BA153" s="558" t="d">
        <v>2012-06-18</v>
      </c>
      <c r="BC153" s="553" t="s">
        <v>585</v>
      </c>
      <c r="BD153" s="553">
        <v>67</v>
      </c>
      <c r="BE153" s="553" t="s">
        <v>1137</v>
      </c>
      <c r="BF153" s="553">
        <v>0</v>
      </c>
      <c r="BG153" s="553">
        <v>3</v>
      </c>
      <c r="BH153" s="553">
        <v>0</v>
      </c>
      <c r="BI153" s="553">
        <v>0</v>
      </c>
      <c r="BJ153" s="559">
        <v>400450.96</v>
      </c>
      <c r="BK153" s="553" t="s">
        <v>1341</v>
      </c>
      <c r="BL153" s="553"/>
      <c r="BM153" s="553">
        <v>50</v>
      </c>
      <c r="BN153" s="553">
        <v>49</v>
      </c>
      <c r="BO153" s="553">
        <v>47</v>
      </c>
      <c r="BS153" s="559">
        <v>4492661.21</v>
      </c>
      <c r="BT153" s="560" t="s">
        <v>1813</v>
      </c>
      <c r="BU153" s="553" t="s">
        <v>588</v>
      </c>
      <c r="BW153" s="553" t="s">
        <v>1729</v>
      </c>
      <c r="BY153" s="553" t="s">
        <v>1733</v>
      </c>
      <c r="CA153" s="553" t="s">
        <v>1817</v>
      </c>
      <c r="CB153" s="553" t="s">
        <v>1759</v>
      </c>
      <c r="CC153" s="553" t="s">
        <v>1377</v>
      </c>
      <c r="CD153" s="561">
        <v>550</v>
      </c>
      <c r="CE153" s="553">
        <v>59</v>
      </c>
      <c r="CF153" s="557"/>
      <c r="CG153" s="553" t="s">
        <v>587</v>
      </c>
      <c r="CL153" s="553" t="s">
        <v>1886</v>
      </c>
      <c r="CM153" s="553" t="s">
        <v>587</v>
      </c>
      <c r="CN153" s="553" t="s">
        <v>587</v>
      </c>
      <c r="CP153" s="553">
        <v>0</v>
      </c>
      <c r="CQ153" s="553">
        <v>3</v>
      </c>
      <c r="CR153" s="553">
        <v>0</v>
      </c>
      <c r="CS153" s="553">
        <v>0</v>
      </c>
      <c r="CU153" s="553">
        <v>3</v>
      </c>
      <c r="CV153" s="553">
        <v>3</v>
      </c>
      <c r="CW153" s="553">
        <v>0</v>
      </c>
      <c r="DB153" s="562">
        <v>2</v>
      </c>
      <c r="DC153" s="553">
        <v>2012</v>
      </c>
    </row>
    <row r="154" spans="2:107" ht="16.25" customHeight="1">
      <c r="B154" s="553">
        <v>0</v>
      </c>
      <c r="C154" s="553">
        <v>0</v>
      </c>
      <c r="D154" s="553">
        <v>0</v>
      </c>
      <c r="E154" s="553">
        <v>38</v>
      </c>
      <c r="F154" s="553">
        <v>70</v>
      </c>
      <c r="G154" s="553">
        <v>13</v>
      </c>
      <c r="L154" s="553" t="s">
        <v>1368</v>
      </c>
      <c r="M154" s="553"/>
      <c r="N154" s="554" t="s">
        <v>501</v>
      </c>
      <c r="O154" s="566" t="s">
        <v>200</v>
      </c>
      <c r="P154" s="567"/>
      <c r="W154" s="553">
        <v>4</v>
      </c>
      <c r="X154" s="553">
        <v>4</v>
      </c>
      <c r="Y154" s="553">
        <v>4</v>
      </c>
      <c r="AA154" s="553"/>
      <c r="AR154" s="557"/>
      <c r="BA154" s="558" t="d">
        <v>2012-06-18</v>
      </c>
      <c r="BC154" s="553" t="s">
        <v>585</v>
      </c>
      <c r="BD154" s="553">
        <v>50</v>
      </c>
      <c r="BE154" s="553" t="s">
        <v>1340</v>
      </c>
      <c r="BF154" s="553">
        <v>1</v>
      </c>
      <c r="BG154" s="553">
        <v>4</v>
      </c>
      <c r="BH154" s="553">
        <v>0</v>
      </c>
      <c r="BI154" s="553">
        <v>0</v>
      </c>
      <c r="BJ154" s="559">
        <v>400435.41</v>
      </c>
      <c r="BK154" s="553" t="s">
        <v>1341</v>
      </c>
      <c r="BL154" s="553"/>
      <c r="BM154" s="553">
        <v>61</v>
      </c>
      <c r="BN154" s="553">
        <v>56</v>
      </c>
      <c r="BO154" s="553">
        <v>55</v>
      </c>
      <c r="BS154" s="559">
        <v>4492658.41</v>
      </c>
      <c r="BT154" s="560" t="s">
        <v>1813</v>
      </c>
      <c r="BU154" s="553" t="s">
        <v>588</v>
      </c>
      <c r="BW154" s="553" t="s">
        <v>1729</v>
      </c>
      <c r="BY154" s="553" t="s">
        <v>1733</v>
      </c>
      <c r="CA154" s="553" t="s">
        <v>1817</v>
      </c>
      <c r="CB154" s="553" t="s">
        <v>1759</v>
      </c>
      <c r="CC154" s="553" t="s">
        <v>1378</v>
      </c>
      <c r="CD154" s="561">
        <v>551</v>
      </c>
      <c r="CE154" s="553">
        <v>61</v>
      </c>
      <c r="CF154" s="557"/>
      <c r="CG154" s="553" t="s">
        <v>587</v>
      </c>
      <c r="CL154" s="553" t="s">
        <v>1886</v>
      </c>
      <c r="CM154" s="553" t="s">
        <v>587</v>
      </c>
      <c r="CN154" s="553" t="s">
        <v>587</v>
      </c>
      <c r="CP154" s="553">
        <v>0</v>
      </c>
      <c r="CQ154" s="553">
        <v>5</v>
      </c>
      <c r="CR154" s="553">
        <v>0</v>
      </c>
      <c r="CS154" s="553">
        <v>0</v>
      </c>
      <c r="CU154" s="553">
        <v>5</v>
      </c>
      <c r="CV154" s="553">
        <v>5</v>
      </c>
      <c r="CW154" s="553">
        <v>0</v>
      </c>
      <c r="DB154" s="562">
        <v>2</v>
      </c>
      <c r="DC154" s="553">
        <v>2012</v>
      </c>
    </row>
    <row r="155" spans="2:107" ht="16.25" customHeight="1">
      <c r="B155" s="553">
        <v>0</v>
      </c>
      <c r="E155" s="553">
        <v>80</v>
      </c>
      <c r="L155" s="553" t="s">
        <v>1369</v>
      </c>
      <c r="M155" s="553"/>
      <c r="N155" s="554" t="s">
        <v>502</v>
      </c>
      <c r="O155" s="566" t="s">
        <v>201</v>
      </c>
      <c r="P155" s="567"/>
      <c r="W155" s="553">
        <v>5</v>
      </c>
      <c r="Y155" s="553"/>
      <c r="AA155" s="553"/>
      <c r="AR155" s="557"/>
      <c r="BA155" s="558" t="d">
        <v>2012-06-18</v>
      </c>
      <c r="BC155" s="553" t="s">
        <v>585</v>
      </c>
      <c r="BD155" s="553">
        <v>66</v>
      </c>
      <c r="BE155" s="553" t="s">
        <v>1177</v>
      </c>
      <c r="BF155" s="553">
        <v>0</v>
      </c>
      <c r="BG155" s="553">
        <v>1</v>
      </c>
      <c r="BH155" s="553">
        <v>0</v>
      </c>
      <c r="BI155" s="553">
        <v>0</v>
      </c>
      <c r="BJ155" s="559">
        <v>400450.31</v>
      </c>
      <c r="BK155" s="553" t="s">
        <v>1341</v>
      </c>
      <c r="BL155" s="553"/>
      <c r="BM155" s="553">
        <v>46</v>
      </c>
      <c r="BS155" s="559">
        <v>4492662.1500000004</v>
      </c>
      <c r="BT155" s="560" t="s">
        <v>1813</v>
      </c>
      <c r="BU155" s="553" t="s">
        <v>588</v>
      </c>
      <c r="BW155" s="553" t="s">
        <v>1729</v>
      </c>
      <c r="BY155" s="553" t="s">
        <v>1733</v>
      </c>
      <c r="CA155" s="553" t="s">
        <v>1817</v>
      </c>
      <c r="CB155" s="553" t="s">
        <v>1759</v>
      </c>
      <c r="CC155" s="553" t="s">
        <v>1379</v>
      </c>
      <c r="CD155" s="561">
        <v>552</v>
      </c>
      <c r="CE155" s="553">
        <v>59</v>
      </c>
      <c r="CF155" s="557"/>
      <c r="CG155" s="553" t="s">
        <v>587</v>
      </c>
      <c r="CL155" s="553" t="s">
        <v>1886</v>
      </c>
      <c r="CM155" s="553" t="s">
        <v>587</v>
      </c>
      <c r="CN155" s="553" t="s">
        <v>587</v>
      </c>
      <c r="CP155" s="553">
        <v>0</v>
      </c>
      <c r="CQ155" s="553">
        <v>1</v>
      </c>
      <c r="CR155" s="553">
        <v>0</v>
      </c>
      <c r="CS155" s="553">
        <v>0</v>
      </c>
      <c r="CU155" s="553">
        <v>1</v>
      </c>
      <c r="CV155" s="553">
        <v>1</v>
      </c>
      <c r="CW155" s="553">
        <v>0</v>
      </c>
      <c r="DB155" s="562">
        <v>2</v>
      </c>
      <c r="DC155" s="553">
        <v>2012</v>
      </c>
    </row>
    <row r="156" spans="2:107" ht="16.25" customHeight="1">
      <c r="B156" s="553">
        <v>0</v>
      </c>
      <c r="E156" s="553">
        <v>15</v>
      </c>
      <c r="L156" s="553" t="s">
        <v>1370</v>
      </c>
      <c r="M156" s="553"/>
      <c r="N156" s="554" t="s">
        <v>503</v>
      </c>
      <c r="O156" s="566" t="s">
        <v>202</v>
      </c>
      <c r="P156" s="567"/>
      <c r="W156" s="553">
        <v>5</v>
      </c>
      <c r="Y156" s="553"/>
      <c r="AA156" s="553"/>
      <c r="AR156" s="557"/>
      <c r="BA156" s="558" t="d">
        <v>2012-06-18</v>
      </c>
      <c r="BC156" s="553" t="s">
        <v>585</v>
      </c>
      <c r="BD156" s="553">
        <v>69</v>
      </c>
      <c r="BE156" s="553" t="s">
        <v>1177</v>
      </c>
      <c r="BF156" s="553">
        <v>0</v>
      </c>
      <c r="BG156" s="553">
        <v>1</v>
      </c>
      <c r="BH156" s="553">
        <v>0</v>
      </c>
      <c r="BI156" s="553">
        <v>0</v>
      </c>
      <c r="BJ156" s="559">
        <v>400454.13</v>
      </c>
      <c r="BK156" s="553" t="s">
        <v>1341</v>
      </c>
      <c r="BL156" s="553"/>
      <c r="BM156" s="553">
        <v>45</v>
      </c>
      <c r="BS156" s="559">
        <v>4492660.88</v>
      </c>
      <c r="BT156" s="560" t="s">
        <v>1813</v>
      </c>
      <c r="BU156" s="553" t="s">
        <v>588</v>
      </c>
      <c r="BW156" s="553" t="s">
        <v>1729</v>
      </c>
      <c r="BY156" s="553" t="s">
        <v>1733</v>
      </c>
      <c r="CA156" s="553" t="s">
        <v>1817</v>
      </c>
      <c r="CB156" s="553" t="s">
        <v>1759</v>
      </c>
      <c r="CC156" s="553" t="s">
        <v>1381</v>
      </c>
      <c r="CD156" s="561">
        <v>553</v>
      </c>
      <c r="CE156" s="553">
        <v>59.5</v>
      </c>
      <c r="CF156" s="557"/>
      <c r="CG156" s="553" t="s">
        <v>587</v>
      </c>
      <c r="CL156" s="553" t="s">
        <v>1886</v>
      </c>
      <c r="CM156" s="553" t="s">
        <v>587</v>
      </c>
      <c r="CN156" s="553" t="s">
        <v>587</v>
      </c>
      <c r="CP156" s="553">
        <v>0</v>
      </c>
      <c r="CQ156" s="553">
        <v>1</v>
      </c>
      <c r="CR156" s="553">
        <v>0</v>
      </c>
      <c r="CS156" s="553">
        <v>0</v>
      </c>
      <c r="CU156" s="553">
        <v>1</v>
      </c>
      <c r="CV156" s="553">
        <v>1</v>
      </c>
      <c r="CW156" s="553">
        <v>0</v>
      </c>
      <c r="DB156" s="562">
        <v>2</v>
      </c>
      <c r="DC156" s="553">
        <v>2012</v>
      </c>
    </row>
    <row r="157" spans="2:107" ht="16.25" customHeight="1">
      <c r="B157" s="553">
        <v>0</v>
      </c>
      <c r="C157" s="553">
        <v>0</v>
      </c>
      <c r="D157" s="553">
        <v>0</v>
      </c>
      <c r="E157" s="553">
        <v>40</v>
      </c>
      <c r="F157" s="553">
        <v>35</v>
      </c>
      <c r="G157" s="553">
        <v>30</v>
      </c>
      <c r="L157" s="553" t="s">
        <v>1371</v>
      </c>
      <c r="M157" s="553"/>
      <c r="N157" s="554" t="s">
        <v>504</v>
      </c>
      <c r="O157" s="566" t="s">
        <v>203</v>
      </c>
      <c r="P157" s="567"/>
      <c r="W157" s="553">
        <v>3</v>
      </c>
      <c r="X157" s="553">
        <v>3</v>
      </c>
      <c r="Y157" s="553">
        <v>3</v>
      </c>
      <c r="AA157" s="553"/>
      <c r="AR157" s="557"/>
      <c r="BA157" s="558" t="d">
        <v>2012-06-18</v>
      </c>
      <c r="BC157" s="553" t="s">
        <v>594</v>
      </c>
      <c r="BD157" s="553">
        <v>2</v>
      </c>
      <c r="BE157" s="553" t="s">
        <v>1166</v>
      </c>
      <c r="BF157" s="553">
        <v>0</v>
      </c>
      <c r="BG157" s="553">
        <v>3</v>
      </c>
      <c r="BH157" s="553">
        <v>0</v>
      </c>
      <c r="BI157" s="553">
        <v>0</v>
      </c>
      <c r="BJ157" s="559">
        <v>400382.31</v>
      </c>
      <c r="BK157" s="553" t="s">
        <v>1341</v>
      </c>
      <c r="BL157" s="553"/>
      <c r="BM157" s="553">
        <v>47</v>
      </c>
      <c r="BN157" s="553">
        <v>46</v>
      </c>
      <c r="BO157" s="553">
        <v>42</v>
      </c>
      <c r="BS157" s="559">
        <v>4492627.6399999997</v>
      </c>
      <c r="BT157" s="560" t="s">
        <v>1813</v>
      </c>
      <c r="BU157" s="553" t="s">
        <v>588</v>
      </c>
      <c r="BW157" s="553" t="s">
        <v>1729</v>
      </c>
      <c r="BY157" s="553" t="s">
        <v>1733</v>
      </c>
      <c r="CA157" s="553" t="s">
        <v>1817</v>
      </c>
      <c r="CB157" s="553" t="s">
        <v>1759</v>
      </c>
      <c r="CC157" s="553" t="s">
        <v>1380</v>
      </c>
      <c r="CD157" s="561">
        <v>554</v>
      </c>
      <c r="CE157" s="553">
        <v>95</v>
      </c>
      <c r="CF157" s="557"/>
      <c r="CG157" s="553" t="s">
        <v>587</v>
      </c>
      <c r="CL157" s="553" t="s">
        <v>1886</v>
      </c>
      <c r="CM157" s="553" t="s">
        <v>587</v>
      </c>
      <c r="CN157" s="553" t="s">
        <v>587</v>
      </c>
      <c r="CP157" s="553">
        <v>0</v>
      </c>
      <c r="CQ157" s="553">
        <v>3</v>
      </c>
      <c r="CR157" s="553">
        <v>0</v>
      </c>
      <c r="CS157" s="553">
        <v>0</v>
      </c>
      <c r="CU157" s="553">
        <v>3</v>
      </c>
      <c r="CV157" s="553">
        <v>3</v>
      </c>
      <c r="CW157" s="553">
        <v>0</v>
      </c>
      <c r="DB157" s="562">
        <v>2</v>
      </c>
      <c r="DC157" s="553">
        <v>2012</v>
      </c>
    </row>
    <row r="158" spans="2:107" ht="16.25" customHeight="1">
      <c r="B158" s="553">
        <v>20</v>
      </c>
      <c r="C158" s="553">
        <v>10</v>
      </c>
      <c r="E158" s="553">
        <v>45</v>
      </c>
      <c r="F158" s="553">
        <v>50</v>
      </c>
      <c r="L158" s="553" t="s">
        <v>1387</v>
      </c>
      <c r="M158" s="553"/>
      <c r="N158" s="554" t="s">
        <v>1387</v>
      </c>
      <c r="O158" s="566" t="s">
        <v>204</v>
      </c>
      <c r="P158" s="567" t="s">
        <v>307</v>
      </c>
      <c r="W158" s="553">
        <v>3</v>
      </c>
      <c r="X158" s="553">
        <v>3</v>
      </c>
      <c r="Y158" s="553"/>
      <c r="AA158" s="553"/>
      <c r="AR158" s="557"/>
      <c r="BA158" s="558" t="d">
        <v>2012-06-18</v>
      </c>
      <c r="BC158" s="553" t="s">
        <v>594</v>
      </c>
      <c r="BD158" s="553">
        <v>16</v>
      </c>
      <c r="BE158" s="553" t="s">
        <v>945</v>
      </c>
      <c r="BF158" s="553">
        <v>0</v>
      </c>
      <c r="BG158" s="553">
        <v>2</v>
      </c>
      <c r="BH158" s="553">
        <v>0</v>
      </c>
      <c r="BI158" s="553">
        <v>0</v>
      </c>
      <c r="BJ158" s="559">
        <v>400540.29</v>
      </c>
      <c r="BK158" s="553" t="s">
        <v>1341</v>
      </c>
      <c r="BL158" s="553"/>
      <c r="BM158" s="553">
        <v>47</v>
      </c>
      <c r="BN158" s="553">
        <v>47</v>
      </c>
      <c r="BS158" s="559">
        <v>4492150.58</v>
      </c>
      <c r="BT158" s="560" t="s">
        <v>1813</v>
      </c>
      <c r="BU158" s="553" t="s">
        <v>588</v>
      </c>
      <c r="BW158" s="553" t="s">
        <v>1729</v>
      </c>
      <c r="BY158" s="553" t="s">
        <v>1734</v>
      </c>
      <c r="CA158" s="553" t="s">
        <v>1788</v>
      </c>
      <c r="CB158" s="553" t="s">
        <v>1756</v>
      </c>
      <c r="CC158" s="553" t="s">
        <v>1389</v>
      </c>
      <c r="CD158" s="561">
        <v>555</v>
      </c>
      <c r="CE158" s="553">
        <v>13</v>
      </c>
      <c r="CF158" s="557"/>
      <c r="CG158" s="553" t="s">
        <v>587</v>
      </c>
      <c r="CL158" s="553" t="s">
        <v>1886</v>
      </c>
      <c r="CM158" s="553" t="s">
        <v>587</v>
      </c>
      <c r="CN158" s="553" t="s">
        <v>587</v>
      </c>
      <c r="CP158" s="553">
        <v>0</v>
      </c>
      <c r="CQ158" s="553">
        <v>2</v>
      </c>
      <c r="CR158" s="553">
        <v>0</v>
      </c>
      <c r="CS158" s="553">
        <v>0</v>
      </c>
      <c r="CU158" s="553">
        <v>2</v>
      </c>
      <c r="CV158" s="553">
        <v>2</v>
      </c>
      <c r="CW158" s="553">
        <v>0</v>
      </c>
      <c r="DB158" s="562">
        <v>1</v>
      </c>
      <c r="DC158" s="553">
        <v>2012</v>
      </c>
    </row>
    <row r="159" spans="2:107" ht="16.25" customHeight="1">
      <c r="B159" s="553">
        <v>6</v>
      </c>
      <c r="C159" s="553">
        <v>0</v>
      </c>
      <c r="E159" s="553">
        <v>13</v>
      </c>
      <c r="F159" s="553">
        <v>0</v>
      </c>
      <c r="L159" s="553" t="s">
        <v>1388</v>
      </c>
      <c r="M159" s="553"/>
      <c r="N159" s="554" t="s">
        <v>16</v>
      </c>
      <c r="O159" s="566" t="s">
        <v>303</v>
      </c>
      <c r="P159" s="567" t="s">
        <v>306</v>
      </c>
      <c r="W159" s="553">
        <v>3</v>
      </c>
      <c r="X159" s="553">
        <v>0</v>
      </c>
      <c r="Y159" s="553"/>
      <c r="AA159" s="553"/>
      <c r="AR159" s="557"/>
      <c r="BA159" s="558" t="d">
        <v>2012-06-18</v>
      </c>
      <c r="BC159" s="553" t="s">
        <v>594</v>
      </c>
      <c r="BD159" s="553">
        <v>11</v>
      </c>
      <c r="BE159" s="553" t="s">
        <v>944</v>
      </c>
      <c r="BF159" s="553">
        <v>0</v>
      </c>
      <c r="BG159" s="553">
        <v>1</v>
      </c>
      <c r="BH159" s="553">
        <v>0</v>
      </c>
      <c r="BI159" s="553">
        <v>0</v>
      </c>
      <c r="BJ159" s="559">
        <v>400546.26</v>
      </c>
      <c r="BK159" s="553" t="s">
        <v>1341</v>
      </c>
      <c r="BL159" s="553"/>
      <c r="BM159" s="553">
        <v>57</v>
      </c>
      <c r="BN159" s="553">
        <v>38</v>
      </c>
      <c r="BS159" s="559">
        <v>4492121.6900000004</v>
      </c>
      <c r="BT159" s="560" t="s">
        <v>1813</v>
      </c>
      <c r="BU159" s="553" t="s">
        <v>588</v>
      </c>
      <c r="BW159" s="553" t="s">
        <v>1729</v>
      </c>
      <c r="BY159" s="553" t="s">
        <v>1734</v>
      </c>
      <c r="CA159" s="553" t="s">
        <v>1788</v>
      </c>
      <c r="CB159" s="553" t="s">
        <v>1756</v>
      </c>
      <c r="CC159" s="553" t="s">
        <v>1390</v>
      </c>
      <c r="CD159" s="561">
        <v>556</v>
      </c>
      <c r="CE159" s="553">
        <v>42</v>
      </c>
      <c r="CF159" s="557"/>
      <c r="CG159" s="553" t="s">
        <v>587</v>
      </c>
      <c r="CL159" s="553" t="s">
        <v>1886</v>
      </c>
      <c r="CM159" s="553" t="s">
        <v>587</v>
      </c>
      <c r="CN159" s="567" t="s">
        <v>587</v>
      </c>
      <c r="CP159" s="553">
        <v>0</v>
      </c>
      <c r="CQ159" s="553">
        <v>1</v>
      </c>
      <c r="CR159" s="553">
        <v>0</v>
      </c>
      <c r="CS159" s="553">
        <v>1</v>
      </c>
      <c r="CU159" s="553">
        <v>1</v>
      </c>
      <c r="CV159" s="553">
        <v>2</v>
      </c>
      <c r="CW159" s="553">
        <v>0</v>
      </c>
      <c r="DB159" s="562">
        <v>1</v>
      </c>
      <c r="DC159" s="553">
        <v>2012</v>
      </c>
    </row>
    <row r="160" spans="2:107" ht="16.25" customHeight="1">
      <c r="B160" s="553">
        <v>25</v>
      </c>
      <c r="E160" s="553">
        <v>81</v>
      </c>
      <c r="L160" s="553" t="s">
        <v>1391</v>
      </c>
      <c r="M160" s="553"/>
      <c r="N160" s="554" t="s">
        <v>505</v>
      </c>
      <c r="O160" s="560"/>
      <c r="P160" s="553" t="s">
        <v>402</v>
      </c>
      <c r="W160" s="553">
        <v>4</v>
      </c>
      <c r="Y160" s="553"/>
      <c r="AA160" s="553"/>
      <c r="AD160" s="553" t="s">
        <v>1683</v>
      </c>
      <c r="AP160" s="553" t="s">
        <v>1682</v>
      </c>
      <c r="AR160" s="557"/>
      <c r="BA160" s="558" t="d">
        <v>2012-06-18</v>
      </c>
      <c r="BC160" s="553" t="s">
        <v>594</v>
      </c>
      <c r="BD160" s="553">
        <v>99</v>
      </c>
      <c r="BE160" s="553" t="s">
        <v>800</v>
      </c>
      <c r="BF160" s="553">
        <v>0</v>
      </c>
      <c r="BG160" s="553">
        <v>2</v>
      </c>
      <c r="BH160" s="553">
        <v>0</v>
      </c>
      <c r="BI160" s="553">
        <v>0</v>
      </c>
      <c r="BJ160" s="559">
        <v>400561.62</v>
      </c>
      <c r="BK160" s="553" t="s">
        <v>1457</v>
      </c>
      <c r="BL160" s="553"/>
      <c r="BM160" s="553">
        <v>55</v>
      </c>
      <c r="BS160" s="559">
        <v>4492058.75</v>
      </c>
      <c r="BT160" s="560" t="s">
        <v>1810</v>
      </c>
      <c r="BU160" s="553" t="s">
        <v>707</v>
      </c>
      <c r="BW160" s="553" t="s">
        <v>1729</v>
      </c>
      <c r="BY160" s="553" t="s">
        <v>1735</v>
      </c>
      <c r="CA160" s="553" t="s">
        <v>1788</v>
      </c>
      <c r="CB160" s="553" t="s">
        <v>1757</v>
      </c>
      <c r="CC160" s="553" t="s">
        <v>1458</v>
      </c>
      <c r="CD160" s="561">
        <v>557</v>
      </c>
      <c r="CE160" s="553">
        <v>35</v>
      </c>
      <c r="CF160" s="557"/>
      <c r="CG160" s="553" t="s">
        <v>587</v>
      </c>
      <c r="CL160" s="553" t="s">
        <v>1886</v>
      </c>
      <c r="CM160" s="553" t="s">
        <v>587</v>
      </c>
      <c r="CN160" s="553" t="s">
        <v>587</v>
      </c>
      <c r="CP160" s="553">
        <v>0</v>
      </c>
      <c r="CQ160" s="553">
        <v>1</v>
      </c>
      <c r="CR160" s="553">
        <v>0</v>
      </c>
      <c r="CS160" s="553">
        <v>0</v>
      </c>
      <c r="CU160" s="553">
        <v>1</v>
      </c>
      <c r="CV160" s="553">
        <v>1</v>
      </c>
      <c r="CW160" s="553">
        <v>0</v>
      </c>
      <c r="DB160" s="562">
        <v>2</v>
      </c>
      <c r="DC160" s="553">
        <v>2012</v>
      </c>
    </row>
    <row r="161" spans="2:107" ht="16.25" customHeight="1">
      <c r="B161" s="553">
        <v>43</v>
      </c>
      <c r="E161" s="553">
        <v>88</v>
      </c>
      <c r="L161" s="553" t="s">
        <v>1393</v>
      </c>
      <c r="M161" s="553"/>
      <c r="N161" s="554" t="s">
        <v>1834</v>
      </c>
      <c r="O161" s="560"/>
      <c r="P161" s="553" t="s">
        <v>401</v>
      </c>
      <c r="W161" s="553">
        <v>4</v>
      </c>
      <c r="Y161" s="553"/>
      <c r="AA161" s="553"/>
      <c r="AD161" s="553" t="s">
        <v>1683</v>
      </c>
      <c r="AP161" s="553" t="s">
        <v>1682</v>
      </c>
      <c r="AR161" s="557"/>
      <c r="BA161" s="558" t="d">
        <v>2012-06-18</v>
      </c>
      <c r="BC161" s="553" t="s">
        <v>594</v>
      </c>
      <c r="BD161" s="553">
        <v>102</v>
      </c>
      <c r="BE161" s="553" t="s">
        <v>800</v>
      </c>
      <c r="BF161" s="553">
        <v>0</v>
      </c>
      <c r="BG161" s="553">
        <v>2</v>
      </c>
      <c r="BH161" s="553">
        <v>0</v>
      </c>
      <c r="BI161" s="553">
        <v>0</v>
      </c>
      <c r="BJ161" s="559">
        <v>400556.93</v>
      </c>
      <c r="BK161" s="553" t="s">
        <v>1457</v>
      </c>
      <c r="BL161" s="553"/>
      <c r="BM161" s="553">
        <v>59</v>
      </c>
      <c r="BS161" s="559">
        <v>4492054.8499999996</v>
      </c>
      <c r="BT161" s="560" t="s">
        <v>1810</v>
      </c>
      <c r="BU161" s="553" t="s">
        <v>707</v>
      </c>
      <c r="BW161" s="553" t="s">
        <v>1729</v>
      </c>
      <c r="BY161" s="553" t="s">
        <v>1735</v>
      </c>
      <c r="CA161" s="553" t="s">
        <v>1788</v>
      </c>
      <c r="CB161" s="553" t="s">
        <v>1757</v>
      </c>
      <c r="CC161" s="553" t="s">
        <v>1459</v>
      </c>
      <c r="CD161" s="561">
        <v>559</v>
      </c>
      <c r="CE161" s="553">
        <v>38</v>
      </c>
      <c r="CF161" s="557"/>
      <c r="CG161" s="553" t="s">
        <v>587</v>
      </c>
      <c r="CL161" s="553" t="s">
        <v>1886</v>
      </c>
      <c r="CM161" s="553" t="s">
        <v>587</v>
      </c>
      <c r="CN161" s="553" t="s">
        <v>587</v>
      </c>
      <c r="CP161" s="553">
        <v>0</v>
      </c>
      <c r="CQ161" s="553">
        <v>1</v>
      </c>
      <c r="CR161" s="553">
        <v>0</v>
      </c>
      <c r="CS161" s="553">
        <v>0</v>
      </c>
      <c r="CU161" s="553">
        <v>1</v>
      </c>
      <c r="CV161" s="553">
        <v>1</v>
      </c>
      <c r="CW161" s="553">
        <v>0</v>
      </c>
      <c r="DB161" s="562">
        <v>2</v>
      </c>
      <c r="DC161" s="553">
        <v>2012</v>
      </c>
    </row>
    <row r="162" spans="2:107" ht="16.25" customHeight="1">
      <c r="B162" s="553">
        <v>52</v>
      </c>
      <c r="C162" s="553">
        <v>0</v>
      </c>
      <c r="E162" s="553">
        <v>71</v>
      </c>
      <c r="F162" s="553">
        <v>0</v>
      </c>
      <c r="L162" s="553" t="s">
        <v>1394</v>
      </c>
      <c r="M162" s="553"/>
      <c r="N162" s="554" t="s">
        <v>1790</v>
      </c>
      <c r="O162" s="560"/>
      <c r="P162" s="553" t="s">
        <v>398</v>
      </c>
      <c r="W162" s="553">
        <v>4</v>
      </c>
      <c r="X162" s="553">
        <v>0</v>
      </c>
      <c r="Y162" s="553"/>
      <c r="AA162" s="553"/>
      <c r="AD162" s="553" t="s">
        <v>1685</v>
      </c>
      <c r="AP162" s="553" t="s">
        <v>1684</v>
      </c>
      <c r="AQ162" s="553" t="s">
        <v>51</v>
      </c>
      <c r="AR162" s="557"/>
      <c r="BA162" s="558" t="d">
        <v>2012-06-18</v>
      </c>
      <c r="BC162" s="553" t="s">
        <v>594</v>
      </c>
      <c r="BD162" s="553">
        <v>42</v>
      </c>
      <c r="BE162" s="553" t="s">
        <v>800</v>
      </c>
      <c r="BF162" s="553">
        <v>0</v>
      </c>
      <c r="BG162" s="553">
        <v>1</v>
      </c>
      <c r="BH162" s="553">
        <v>0</v>
      </c>
      <c r="BI162" s="553">
        <v>0</v>
      </c>
      <c r="BJ162" s="559">
        <v>400628.24</v>
      </c>
      <c r="BK162" s="553" t="s">
        <v>1457</v>
      </c>
      <c r="BL162" s="553"/>
      <c r="BM162" s="553">
        <v>41</v>
      </c>
      <c r="BN162" s="553">
        <v>6</v>
      </c>
      <c r="BS162" s="559">
        <v>4492044.68</v>
      </c>
      <c r="BT162" s="560" t="s">
        <v>1810</v>
      </c>
      <c r="BU162" s="553" t="s">
        <v>707</v>
      </c>
      <c r="BW162" s="553" t="s">
        <v>1729</v>
      </c>
      <c r="BY162" s="553" t="s">
        <v>1735</v>
      </c>
      <c r="CA162" s="553" t="s">
        <v>1788</v>
      </c>
      <c r="CB162" s="553" t="s">
        <v>1757</v>
      </c>
      <c r="CC162" s="553" t="s">
        <v>1460</v>
      </c>
      <c r="CD162" s="561">
        <v>560</v>
      </c>
      <c r="CE162" s="553">
        <v>50</v>
      </c>
      <c r="CF162" s="557"/>
      <c r="CG162" s="553" t="s">
        <v>587</v>
      </c>
      <c r="CL162" s="553" t="s">
        <v>1886</v>
      </c>
      <c r="CM162" s="553" t="s">
        <v>587</v>
      </c>
      <c r="CN162" s="553" t="s">
        <v>587</v>
      </c>
      <c r="CP162" s="553">
        <v>0</v>
      </c>
      <c r="CQ162" s="553">
        <v>1</v>
      </c>
      <c r="CR162" s="553">
        <v>0</v>
      </c>
      <c r="CS162" s="553">
        <v>1</v>
      </c>
      <c r="CU162" s="553">
        <v>1</v>
      </c>
      <c r="CV162" s="553">
        <v>2</v>
      </c>
      <c r="CW162" s="553">
        <v>0</v>
      </c>
      <c r="DB162" s="562">
        <v>2</v>
      </c>
      <c r="DC162" s="553">
        <v>2012</v>
      </c>
    </row>
    <row r="163" spans="2:107" ht="16.25" customHeight="1">
      <c r="B163" s="553">
        <v>0</v>
      </c>
      <c r="C163" s="553">
        <v>0</v>
      </c>
      <c r="D163" s="553">
        <v>0</v>
      </c>
      <c r="E163" s="553">
        <v>170</v>
      </c>
      <c r="F163" s="553">
        <v>150</v>
      </c>
      <c r="G163" s="553">
        <v>135</v>
      </c>
      <c r="L163" s="553" t="s">
        <v>1397</v>
      </c>
      <c r="M163" s="553"/>
      <c r="N163" s="554" t="s">
        <v>506</v>
      </c>
      <c r="O163" s="560" t="s">
        <v>206</v>
      </c>
      <c r="W163" s="553">
        <v>6</v>
      </c>
      <c r="X163" s="553">
        <v>6</v>
      </c>
      <c r="Y163" s="553">
        <v>6</v>
      </c>
      <c r="AA163" s="553"/>
      <c r="AD163" s="553" t="s">
        <v>1456</v>
      </c>
      <c r="AR163" s="557"/>
      <c r="AT163" s="557" t="s">
        <v>405</v>
      </c>
      <c r="BA163" s="558" t="d">
        <v>2012-06-18</v>
      </c>
      <c r="BC163" s="553" t="s">
        <v>585</v>
      </c>
      <c r="BD163" s="553">
        <v>1</v>
      </c>
      <c r="BE163" s="553" t="s">
        <v>1407</v>
      </c>
      <c r="BF163" s="553">
        <v>0</v>
      </c>
      <c r="BG163" s="553">
        <v>11</v>
      </c>
      <c r="BH163" s="553">
        <v>0</v>
      </c>
      <c r="BI163" s="553">
        <v>0</v>
      </c>
      <c r="BJ163" s="559">
        <v>400673.05</v>
      </c>
      <c r="BK163" s="553" t="s">
        <v>1457</v>
      </c>
      <c r="BL163" s="553"/>
      <c r="BM163" s="553">
        <v>58</v>
      </c>
      <c r="BN163" s="553">
        <v>57</v>
      </c>
      <c r="BO163" s="553">
        <v>56</v>
      </c>
      <c r="BS163" s="559">
        <v>4492008.47</v>
      </c>
      <c r="BT163" s="560" t="s">
        <v>1810</v>
      </c>
      <c r="BU163" s="553" t="s">
        <v>707</v>
      </c>
      <c r="BW163" s="553" t="s">
        <v>1729</v>
      </c>
      <c r="BY163" s="553" t="s">
        <v>1735</v>
      </c>
      <c r="CA163" s="553" t="s">
        <v>1788</v>
      </c>
      <c r="CB163" s="553" t="s">
        <v>1757</v>
      </c>
      <c r="CC163" s="553" t="s">
        <v>1465</v>
      </c>
      <c r="CD163" s="561">
        <v>563</v>
      </c>
      <c r="CE163" s="553">
        <v>86</v>
      </c>
      <c r="CF163" s="557"/>
      <c r="CG163" s="553" t="s">
        <v>587</v>
      </c>
      <c r="CL163" s="553" t="s">
        <v>1886</v>
      </c>
      <c r="CM163" s="553" t="s">
        <v>587</v>
      </c>
      <c r="CN163" s="553" t="s">
        <v>587</v>
      </c>
      <c r="CP163" s="553">
        <v>0</v>
      </c>
      <c r="CQ163" s="553">
        <v>11</v>
      </c>
      <c r="CR163" s="553">
        <v>0</v>
      </c>
      <c r="CS163" s="553">
        <v>0</v>
      </c>
      <c r="CU163" s="553">
        <v>11</v>
      </c>
      <c r="CV163" s="553">
        <v>11</v>
      </c>
      <c r="CW163" s="553">
        <v>0</v>
      </c>
      <c r="DB163" s="562">
        <v>2</v>
      </c>
      <c r="DC163" s="553">
        <v>2012</v>
      </c>
    </row>
    <row r="164" spans="2:107" ht="16.25" customHeight="1">
      <c r="B164" s="553">
        <v>0</v>
      </c>
      <c r="C164" s="553">
        <v>8</v>
      </c>
      <c r="E164" s="553">
        <v>100</v>
      </c>
      <c r="F164" s="553">
        <v>150</v>
      </c>
      <c r="L164" s="553" t="s">
        <v>1398</v>
      </c>
      <c r="M164" s="553"/>
      <c r="N164" s="554" t="s">
        <v>40</v>
      </c>
      <c r="O164" s="560"/>
      <c r="P164" s="553" t="s">
        <v>403</v>
      </c>
      <c r="W164" s="553" t="s">
        <v>1466</v>
      </c>
      <c r="X164" s="553">
        <v>6</v>
      </c>
      <c r="Y164" s="553"/>
      <c r="AA164" s="553"/>
      <c r="AD164" s="553" t="s">
        <v>50</v>
      </c>
      <c r="AR164" s="557"/>
      <c r="AT164" s="557" t="s">
        <v>47</v>
      </c>
      <c r="AU164" s="557" t="s">
        <v>49</v>
      </c>
      <c r="BA164" s="558" t="d">
        <v>2012-06-18</v>
      </c>
      <c r="BC164" s="553" t="s">
        <v>594</v>
      </c>
      <c r="BD164" s="553">
        <v>27</v>
      </c>
      <c r="BE164" s="553" t="s">
        <v>44</v>
      </c>
      <c r="BF164" s="553" t="s">
        <v>44</v>
      </c>
      <c r="BG164" s="553" t="s">
        <v>44</v>
      </c>
      <c r="BH164" s="553" t="s">
        <v>44</v>
      </c>
      <c r="BI164" s="553" t="s">
        <v>44</v>
      </c>
      <c r="BJ164" s="559">
        <v>400630.15</v>
      </c>
      <c r="BK164" s="553" t="s">
        <v>1457</v>
      </c>
      <c r="BL164" s="553"/>
      <c r="BM164" s="553">
        <v>54</v>
      </c>
      <c r="BN164" s="553">
        <v>49</v>
      </c>
      <c r="BS164" s="559">
        <v>4492011.29</v>
      </c>
      <c r="BT164" s="560" t="s">
        <v>1810</v>
      </c>
      <c r="BU164" s="553" t="s">
        <v>707</v>
      </c>
      <c r="BW164" s="553" t="s">
        <v>1729</v>
      </c>
      <c r="BY164" s="553" t="s">
        <v>1735</v>
      </c>
      <c r="CA164" s="553" t="s">
        <v>1788</v>
      </c>
      <c r="CB164" s="553" t="s">
        <v>1757</v>
      </c>
      <c r="CC164" s="553" t="s">
        <v>1461</v>
      </c>
      <c r="CD164" s="561">
        <v>564</v>
      </c>
      <c r="CE164" s="553">
        <v>84</v>
      </c>
      <c r="CF164" s="557"/>
      <c r="CG164" s="553" t="s">
        <v>587</v>
      </c>
      <c r="CL164" s="553" t="s">
        <v>1886</v>
      </c>
      <c r="CM164" s="553" t="s">
        <v>587</v>
      </c>
      <c r="CN164" s="553" t="s">
        <v>587</v>
      </c>
      <c r="CP164" s="553">
        <v>0</v>
      </c>
      <c r="CQ164" s="553">
        <v>2</v>
      </c>
      <c r="CR164" s="553">
        <v>0</v>
      </c>
      <c r="CS164" s="553">
        <v>0</v>
      </c>
      <c r="CU164" s="553">
        <v>2</v>
      </c>
      <c r="CV164" s="553">
        <v>2</v>
      </c>
      <c r="CW164" s="553">
        <v>0</v>
      </c>
      <c r="DB164" s="562">
        <v>2</v>
      </c>
      <c r="DC164" s="553">
        <v>2012</v>
      </c>
    </row>
    <row r="165" spans="2:107" ht="16.25" customHeight="1">
      <c r="B165" s="553">
        <v>78</v>
      </c>
      <c r="C165" s="553">
        <v>3</v>
      </c>
      <c r="D165" s="553">
        <v>0</v>
      </c>
      <c r="E165" s="553">
        <v>57</v>
      </c>
      <c r="F165" s="553">
        <v>80</v>
      </c>
      <c r="G165" s="553">
        <v>10</v>
      </c>
      <c r="L165" s="553" t="s">
        <v>1400</v>
      </c>
      <c r="M165" s="553"/>
      <c r="N165" s="554" t="s">
        <v>1815</v>
      </c>
      <c r="O165" s="560" t="s">
        <v>260</v>
      </c>
      <c r="W165" s="553">
        <v>4</v>
      </c>
      <c r="X165" s="553">
        <v>5</v>
      </c>
      <c r="Y165" s="553">
        <v>4</v>
      </c>
      <c r="AA165" s="553"/>
      <c r="AR165" s="557"/>
      <c r="BA165" s="558" t="d">
        <v>2012-06-18</v>
      </c>
      <c r="BC165" s="553" t="s">
        <v>594</v>
      </c>
      <c r="BD165" s="553">
        <v>32</v>
      </c>
      <c r="BF165" s="553">
        <v>0</v>
      </c>
      <c r="BG165" s="553">
        <v>3</v>
      </c>
      <c r="BH165" s="553">
        <v>0</v>
      </c>
      <c r="BI165" s="553">
        <v>0</v>
      </c>
      <c r="BJ165" s="559">
        <v>400634.35</v>
      </c>
      <c r="BK165" s="553" t="s">
        <v>1457</v>
      </c>
      <c r="BL165" s="553"/>
      <c r="BM165" s="553">
        <v>57</v>
      </c>
      <c r="BN165" s="553">
        <v>55</v>
      </c>
      <c r="BO165" s="553">
        <v>45</v>
      </c>
      <c r="BS165" s="559">
        <v>4492003.32</v>
      </c>
      <c r="BT165" s="560" t="s">
        <v>1810</v>
      </c>
      <c r="BU165" s="553" t="s">
        <v>707</v>
      </c>
      <c r="BW165" s="553" t="s">
        <v>1729</v>
      </c>
      <c r="BY165" s="553" t="s">
        <v>1735</v>
      </c>
      <c r="CA165" s="553" t="s">
        <v>1788</v>
      </c>
      <c r="CB165" s="553" t="s">
        <v>1757</v>
      </c>
      <c r="CC165" s="553" t="s">
        <v>1462</v>
      </c>
      <c r="CD165" s="561">
        <v>566</v>
      </c>
      <c r="CE165" s="553">
        <v>93</v>
      </c>
      <c r="CF165" s="557"/>
      <c r="CG165" s="553" t="s">
        <v>587</v>
      </c>
      <c r="CL165" s="553" t="s">
        <v>1886</v>
      </c>
      <c r="CM165" s="553" t="s">
        <v>587</v>
      </c>
      <c r="CN165" s="553" t="s">
        <v>587</v>
      </c>
      <c r="CP165" s="553">
        <v>1</v>
      </c>
      <c r="CQ165" s="553">
        <v>3</v>
      </c>
      <c r="CR165" s="553">
        <v>0</v>
      </c>
      <c r="CS165" s="553">
        <v>0</v>
      </c>
      <c r="CU165" s="553">
        <v>4</v>
      </c>
      <c r="CV165" s="553">
        <v>4</v>
      </c>
      <c r="CW165" s="553">
        <v>0</v>
      </c>
      <c r="DB165" s="562">
        <v>2</v>
      </c>
      <c r="DC165" s="553">
        <v>2012</v>
      </c>
    </row>
    <row r="166" spans="2:107" ht="16.25" customHeight="1">
      <c r="B166" s="553">
        <v>0</v>
      </c>
      <c r="C166" s="553">
        <v>0</v>
      </c>
      <c r="E166" s="553">
        <v>18</v>
      </c>
      <c r="F166" s="553">
        <v>13</v>
      </c>
      <c r="L166" s="553" t="s">
        <v>1403</v>
      </c>
      <c r="M166" s="553"/>
      <c r="N166" s="554" t="s">
        <v>41</v>
      </c>
      <c r="O166" s="560" t="s">
        <v>258</v>
      </c>
      <c r="P166" s="553" t="s">
        <v>404</v>
      </c>
      <c r="W166" s="553">
        <v>4</v>
      </c>
      <c r="X166" s="553">
        <v>4</v>
      </c>
      <c r="Y166" s="553"/>
      <c r="AA166" s="553"/>
      <c r="AR166" s="557"/>
      <c r="BA166" s="558" t="d">
        <v>2012-06-18</v>
      </c>
      <c r="BC166" s="553" t="s">
        <v>585</v>
      </c>
      <c r="BD166" s="553">
        <v>12</v>
      </c>
      <c r="BF166" s="553">
        <v>1</v>
      </c>
      <c r="BG166" s="553">
        <v>1</v>
      </c>
      <c r="BH166" s="553">
        <v>0</v>
      </c>
      <c r="BI166" s="553">
        <v>0</v>
      </c>
      <c r="BJ166" s="559">
        <v>400686.49</v>
      </c>
      <c r="BK166" s="553" t="s">
        <v>1457</v>
      </c>
      <c r="BL166" s="553"/>
      <c r="BM166" s="553">
        <v>56</v>
      </c>
      <c r="BN166" s="553">
        <v>50</v>
      </c>
      <c r="BS166" s="559">
        <v>4491993.47</v>
      </c>
      <c r="BT166" s="560" t="s">
        <v>1810</v>
      </c>
      <c r="BU166" s="553" t="s">
        <v>707</v>
      </c>
      <c r="BW166" s="553" t="s">
        <v>1729</v>
      </c>
      <c r="BY166" s="553" t="s">
        <v>1735</v>
      </c>
      <c r="CA166" s="553" t="s">
        <v>1788</v>
      </c>
      <c r="CB166" s="553" t="s">
        <v>1757</v>
      </c>
      <c r="CC166" s="553" t="s">
        <v>1463</v>
      </c>
      <c r="CD166" s="561">
        <v>569</v>
      </c>
      <c r="CE166" s="553">
        <v>99</v>
      </c>
      <c r="CF166" s="557"/>
      <c r="CG166" s="553" t="s">
        <v>587</v>
      </c>
      <c r="CL166" s="553" t="s">
        <v>1886</v>
      </c>
      <c r="CM166" s="553" t="s">
        <v>587</v>
      </c>
      <c r="CN166" s="553" t="s">
        <v>587</v>
      </c>
      <c r="CP166" s="553">
        <v>0</v>
      </c>
      <c r="CQ166" s="553">
        <v>2</v>
      </c>
      <c r="CR166" s="553">
        <v>0</v>
      </c>
      <c r="CS166" s="553">
        <v>0</v>
      </c>
      <c r="CU166" s="553">
        <v>2</v>
      </c>
      <c r="CV166" s="553">
        <v>2</v>
      </c>
      <c r="CW166" s="553">
        <v>0</v>
      </c>
      <c r="DB166" s="562">
        <v>2</v>
      </c>
      <c r="DC166" s="553">
        <v>2012</v>
      </c>
    </row>
    <row r="167" spans="2:107" ht="16.25" customHeight="1">
      <c r="B167" s="553">
        <v>14</v>
      </c>
      <c r="C167" s="553">
        <v>0</v>
      </c>
      <c r="D167" s="553">
        <v>0</v>
      </c>
      <c r="E167" s="553">
        <v>110</v>
      </c>
      <c r="F167" s="553">
        <v>125</v>
      </c>
      <c r="G167" s="553">
        <v>120</v>
      </c>
      <c r="L167" s="553" t="s">
        <v>1404</v>
      </c>
      <c r="M167" s="553"/>
      <c r="N167" s="554" t="s">
        <v>42</v>
      </c>
      <c r="O167" s="560" t="s">
        <v>259</v>
      </c>
      <c r="W167" s="553">
        <v>5</v>
      </c>
      <c r="X167" s="553">
        <v>5</v>
      </c>
      <c r="Y167" s="553">
        <v>5</v>
      </c>
      <c r="AA167" s="553"/>
      <c r="AD167" s="553" t="s">
        <v>51</v>
      </c>
      <c r="AR167" s="557"/>
      <c r="BA167" s="558" t="d">
        <v>2012-06-18</v>
      </c>
      <c r="BC167" s="553" t="s">
        <v>585</v>
      </c>
      <c r="BD167" s="553">
        <v>16</v>
      </c>
      <c r="BF167" s="553">
        <v>0</v>
      </c>
      <c r="BG167" s="553">
        <v>7</v>
      </c>
      <c r="BH167" s="553">
        <v>0</v>
      </c>
      <c r="BI167" s="553">
        <v>0</v>
      </c>
      <c r="BJ167" s="559">
        <v>400691.54</v>
      </c>
      <c r="BK167" s="553" t="s">
        <v>1457</v>
      </c>
      <c r="BL167" s="553"/>
      <c r="BM167" s="553">
        <v>60</v>
      </c>
      <c r="BN167" s="553">
        <v>59</v>
      </c>
      <c r="BO167" s="553">
        <v>58</v>
      </c>
      <c r="BS167" s="559">
        <v>4491993.17</v>
      </c>
      <c r="BT167" s="560" t="s">
        <v>1810</v>
      </c>
      <c r="BU167" s="553" t="s">
        <v>707</v>
      </c>
      <c r="BW167" s="553" t="s">
        <v>1729</v>
      </c>
      <c r="BY167" s="553" t="s">
        <v>1735</v>
      </c>
      <c r="CA167" s="553" t="s">
        <v>1788</v>
      </c>
      <c r="CB167" s="553" t="s">
        <v>1757</v>
      </c>
      <c r="CC167" s="553" t="s">
        <v>1464</v>
      </c>
      <c r="CD167" s="561">
        <v>570</v>
      </c>
      <c r="CE167" s="553">
        <v>99</v>
      </c>
      <c r="CF167" s="557"/>
      <c r="CG167" s="553" t="s">
        <v>587</v>
      </c>
      <c r="CL167" s="553" t="s">
        <v>1886</v>
      </c>
      <c r="CM167" s="553" t="s">
        <v>587</v>
      </c>
      <c r="CN167" s="553" t="s">
        <v>587</v>
      </c>
      <c r="CP167" s="553">
        <v>0</v>
      </c>
      <c r="CQ167" s="553">
        <v>7</v>
      </c>
      <c r="CR167" s="553">
        <v>0</v>
      </c>
      <c r="CS167" s="553">
        <v>0</v>
      </c>
      <c r="CU167" s="553">
        <v>7</v>
      </c>
      <c r="CV167" s="553">
        <v>7</v>
      </c>
      <c r="CW167" s="553">
        <v>0</v>
      </c>
      <c r="DB167" s="562">
        <v>2</v>
      </c>
      <c r="DC167" s="553">
        <v>2012</v>
      </c>
    </row>
    <row r="168" spans="2:107" ht="16.25" customHeight="1">
      <c r="B168" s="553">
        <v>40</v>
      </c>
      <c r="C168" s="553">
        <v>20</v>
      </c>
      <c r="D168" s="553">
        <v>40</v>
      </c>
      <c r="E168" s="553">
        <v>45</v>
      </c>
      <c r="F168" s="553">
        <v>50</v>
      </c>
      <c r="G168" s="553">
        <v>45</v>
      </c>
      <c r="L168" s="553" t="s">
        <v>561</v>
      </c>
      <c r="M168" s="553"/>
      <c r="N168" s="554" t="s">
        <v>491</v>
      </c>
      <c r="O168" s="566" t="s">
        <v>567</v>
      </c>
      <c r="P168" s="567"/>
      <c r="W168" s="553">
        <v>3</v>
      </c>
      <c r="X168" s="553">
        <v>3</v>
      </c>
      <c r="Y168" s="553">
        <v>3</v>
      </c>
      <c r="AA168" s="553"/>
      <c r="AD168" s="553" t="s">
        <v>566</v>
      </c>
      <c r="AP168" s="553" t="s">
        <v>565</v>
      </c>
      <c r="AR168" s="557"/>
      <c r="BA168" s="558" t="d">
        <v>2012-06-18</v>
      </c>
      <c r="BC168" s="553" t="s">
        <v>594</v>
      </c>
      <c r="BD168" s="553">
        <v>19</v>
      </c>
      <c r="BF168" s="553">
        <v>0</v>
      </c>
      <c r="BG168" s="553">
        <v>4</v>
      </c>
      <c r="BH168" s="553">
        <v>0</v>
      </c>
      <c r="BI168" s="553">
        <v>0</v>
      </c>
      <c r="BJ168" s="559">
        <v>400747.55</v>
      </c>
      <c r="BK168" s="553" t="s">
        <v>1470</v>
      </c>
      <c r="BL168" s="553"/>
      <c r="BM168" s="553">
        <v>44</v>
      </c>
      <c r="BN168" s="553">
        <v>41</v>
      </c>
      <c r="BO168" s="553">
        <v>39</v>
      </c>
      <c r="BP168" s="553" t="s">
        <v>490</v>
      </c>
      <c r="BS168" s="559">
        <v>4492044.47</v>
      </c>
      <c r="BT168" s="560" t="s">
        <v>1811</v>
      </c>
      <c r="BU168" s="553" t="s">
        <v>588</v>
      </c>
      <c r="BW168" s="553" t="s">
        <v>1729</v>
      </c>
      <c r="BY168" s="553" t="s">
        <v>1728</v>
      </c>
      <c r="CA168" s="553" t="s">
        <v>1788</v>
      </c>
      <c r="CB168" s="553" t="s">
        <v>1757</v>
      </c>
      <c r="CC168" s="553" t="s">
        <v>1507</v>
      </c>
      <c r="CD168" s="561">
        <v>642</v>
      </c>
      <c r="CE168" s="553">
        <v>69</v>
      </c>
      <c r="CF168" s="557"/>
      <c r="CG168" s="553" t="s">
        <v>587</v>
      </c>
      <c r="CL168" s="553" t="s">
        <v>1886</v>
      </c>
      <c r="CM168" s="553" t="s">
        <v>587</v>
      </c>
      <c r="CN168" s="567" t="s">
        <v>587</v>
      </c>
      <c r="CP168" s="553">
        <v>0</v>
      </c>
      <c r="CQ168" s="553">
        <v>6</v>
      </c>
      <c r="CR168" s="553">
        <v>0</v>
      </c>
      <c r="CS168" s="553">
        <v>0</v>
      </c>
      <c r="CU168" s="553">
        <v>6</v>
      </c>
      <c r="CV168" s="553">
        <v>6</v>
      </c>
      <c r="CW168" s="553">
        <v>0</v>
      </c>
      <c r="DB168" s="562">
        <v>2</v>
      </c>
      <c r="DC168" s="553">
        <v>2012</v>
      </c>
    </row>
    <row r="169" spans="2:107" ht="16.25" customHeight="1">
      <c r="B169" s="553">
        <v>0</v>
      </c>
      <c r="C169" s="553">
        <v>0</v>
      </c>
      <c r="D169" s="553">
        <v>0</v>
      </c>
      <c r="E169" s="553">
        <v>125</v>
      </c>
      <c r="F169" s="553">
        <v>145</v>
      </c>
      <c r="G169" s="553">
        <v>90</v>
      </c>
      <c r="L169" s="553" t="s">
        <v>1315</v>
      </c>
      <c r="M169" s="553" t="s">
        <v>36</v>
      </c>
      <c r="N169" s="554" t="s">
        <v>1315</v>
      </c>
      <c r="O169" s="560" t="s">
        <v>217</v>
      </c>
      <c r="W169" s="553">
        <v>7</v>
      </c>
      <c r="X169" s="553">
        <v>7</v>
      </c>
      <c r="Y169" s="553">
        <v>7</v>
      </c>
      <c r="AA169" s="553"/>
      <c r="AD169" s="553" t="s">
        <v>1322</v>
      </c>
      <c r="AR169" s="557"/>
      <c r="AT169" s="557" t="s">
        <v>414</v>
      </c>
      <c r="BA169" s="558" t="d">
        <v>2012-06-13</v>
      </c>
      <c r="BC169" s="553" t="s">
        <v>594</v>
      </c>
      <c r="BD169" s="553">
        <v>58</v>
      </c>
      <c r="BE169" s="553" t="s">
        <v>1319</v>
      </c>
      <c r="BF169" s="553">
        <v>0</v>
      </c>
      <c r="BG169" s="553">
        <v>1</v>
      </c>
      <c r="BH169" s="553">
        <v>0</v>
      </c>
      <c r="BI169" s="553">
        <v>0</v>
      </c>
      <c r="BJ169" s="559">
        <v>404567.65</v>
      </c>
      <c r="BK169" s="553" t="s">
        <v>1355</v>
      </c>
      <c r="BL169" s="553"/>
      <c r="BM169" s="553">
        <v>64</v>
      </c>
      <c r="BN169" s="553">
        <v>62</v>
      </c>
      <c r="BO169" s="553">
        <v>58</v>
      </c>
      <c r="BP169" s="553" t="s">
        <v>417</v>
      </c>
      <c r="BS169" s="559">
        <v>4496154.95</v>
      </c>
      <c r="BT169" s="560" t="s">
        <v>1820</v>
      </c>
      <c r="BU169" s="553" t="s">
        <v>588</v>
      </c>
      <c r="BW169" s="553" t="s">
        <v>1800</v>
      </c>
      <c r="BY169" s="553" t="s">
        <v>362</v>
      </c>
      <c r="CA169" s="553" t="s">
        <v>1816</v>
      </c>
      <c r="CB169" s="553" t="s">
        <v>1826</v>
      </c>
      <c r="CD169" s="561">
        <v>521</v>
      </c>
      <c r="CE169" s="553">
        <v>48.5</v>
      </c>
      <c r="CF169" s="557"/>
      <c r="CG169" s="553" t="s">
        <v>587</v>
      </c>
      <c r="CL169" s="553" t="s">
        <v>1887</v>
      </c>
      <c r="CM169" s="553" t="s">
        <v>587</v>
      </c>
      <c r="CN169" s="553" t="s">
        <v>587</v>
      </c>
      <c r="CP169" s="553">
        <v>5</v>
      </c>
      <c r="CQ169" s="553">
        <v>0</v>
      </c>
      <c r="CR169" s="553">
        <v>0</v>
      </c>
      <c r="CS169" s="553">
        <v>0</v>
      </c>
      <c r="CU169" s="553">
        <v>5</v>
      </c>
      <c r="CV169" s="553">
        <v>5</v>
      </c>
      <c r="CW169" s="553">
        <v>0</v>
      </c>
      <c r="DB169" s="562">
        <v>3</v>
      </c>
      <c r="DC169" s="553">
        <v>2012</v>
      </c>
    </row>
    <row r="170" spans="2:107" ht="16.25" customHeight="1">
      <c r="B170" s="553">
        <v>55</v>
      </c>
      <c r="C170" s="553">
        <v>60</v>
      </c>
      <c r="D170" s="553">
        <v>0</v>
      </c>
      <c r="E170" s="553">
        <v>75</v>
      </c>
      <c r="F170" s="553">
        <v>65</v>
      </c>
      <c r="G170" s="553">
        <v>78</v>
      </c>
      <c r="L170" s="553" t="s">
        <v>1316</v>
      </c>
      <c r="M170" s="553" t="s">
        <v>37</v>
      </c>
      <c r="N170" s="554" t="s">
        <v>1316</v>
      </c>
      <c r="O170" s="560" t="s">
        <v>218</v>
      </c>
      <c r="W170" s="553">
        <v>7</v>
      </c>
      <c r="X170" s="553">
        <v>7</v>
      </c>
      <c r="Y170" s="553">
        <v>7</v>
      </c>
      <c r="AA170" s="553"/>
      <c r="AD170" s="553" t="s">
        <v>1322</v>
      </c>
      <c r="AR170" s="557"/>
      <c r="AT170" s="557" t="s">
        <v>414</v>
      </c>
      <c r="BA170" s="558" t="d">
        <v>2012-06-13</v>
      </c>
      <c r="BC170" s="553" t="s">
        <v>594</v>
      </c>
      <c r="BD170" s="553">
        <v>59</v>
      </c>
      <c r="BE170" s="553" t="s">
        <v>1319</v>
      </c>
      <c r="BF170" s="553">
        <v>0</v>
      </c>
      <c r="BG170" s="553">
        <v>1</v>
      </c>
      <c r="BH170" s="553">
        <v>0</v>
      </c>
      <c r="BI170" s="553">
        <v>0</v>
      </c>
      <c r="BJ170" s="559">
        <v>404565.15</v>
      </c>
      <c r="BK170" s="553" t="s">
        <v>1355</v>
      </c>
      <c r="BL170" s="553"/>
      <c r="BM170" s="553">
        <v>70</v>
      </c>
      <c r="BN170" s="553">
        <v>63</v>
      </c>
      <c r="BO170" s="553">
        <v>62</v>
      </c>
      <c r="BP170" s="553" t="s">
        <v>417</v>
      </c>
      <c r="BS170" s="559">
        <v>4496155.8600000003</v>
      </c>
      <c r="BT170" s="560" t="s">
        <v>1820</v>
      </c>
      <c r="BU170" s="553" t="s">
        <v>588</v>
      </c>
      <c r="BW170" s="553" t="s">
        <v>1800</v>
      </c>
      <c r="BY170" s="553" t="s">
        <v>362</v>
      </c>
      <c r="CA170" s="553" t="s">
        <v>1816</v>
      </c>
      <c r="CB170" s="553" t="s">
        <v>1826</v>
      </c>
      <c r="CD170" s="561">
        <v>522</v>
      </c>
      <c r="CE170" s="553">
        <v>46</v>
      </c>
      <c r="CF170" s="557"/>
      <c r="CG170" s="553" t="s">
        <v>587</v>
      </c>
      <c r="CL170" s="553" t="s">
        <v>1887</v>
      </c>
      <c r="CM170" s="553" t="s">
        <v>587</v>
      </c>
      <c r="CN170" s="553" t="s">
        <v>587</v>
      </c>
      <c r="CP170" s="553">
        <v>2</v>
      </c>
      <c r="CQ170" s="553">
        <v>1</v>
      </c>
      <c r="CR170" s="553">
        <v>0</v>
      </c>
      <c r="CS170" s="553">
        <v>0</v>
      </c>
      <c r="CU170" s="553">
        <v>3</v>
      </c>
      <c r="CV170" s="553">
        <v>3</v>
      </c>
      <c r="CW170" s="553">
        <v>0</v>
      </c>
      <c r="DB170" s="562">
        <v>3</v>
      </c>
      <c r="DC170" s="553">
        <v>2012</v>
      </c>
    </row>
    <row r="171" spans="2:107" ht="16.25" customHeight="1">
      <c r="B171" s="553">
        <v>0</v>
      </c>
      <c r="C171" s="553">
        <v>0</v>
      </c>
      <c r="D171" s="553">
        <v>0</v>
      </c>
      <c r="E171" s="553">
        <v>130</v>
      </c>
      <c r="F171" s="553">
        <v>120</v>
      </c>
      <c r="G171" s="553">
        <v>115</v>
      </c>
      <c r="L171" s="553" t="s">
        <v>1318</v>
      </c>
      <c r="M171" s="553" t="s">
        <v>38</v>
      </c>
      <c r="N171" s="554" t="s">
        <v>1318</v>
      </c>
      <c r="O171" s="560" t="s">
        <v>219</v>
      </c>
      <c r="W171" s="553">
        <v>7</v>
      </c>
      <c r="X171" s="553">
        <v>7</v>
      </c>
      <c r="Y171" s="553">
        <v>7</v>
      </c>
      <c r="AA171" s="553"/>
      <c r="AD171" s="553" t="s">
        <v>1322</v>
      </c>
      <c r="AR171" s="557"/>
      <c r="AT171" s="557" t="s">
        <v>414</v>
      </c>
      <c r="BA171" s="558" t="d">
        <v>2012-06-13</v>
      </c>
      <c r="BC171" s="553" t="s">
        <v>594</v>
      </c>
      <c r="BD171" s="553">
        <v>58</v>
      </c>
      <c r="BE171" s="553" t="s">
        <v>1319</v>
      </c>
      <c r="BF171" s="553">
        <v>0</v>
      </c>
      <c r="BG171" s="553">
        <v>1</v>
      </c>
      <c r="BH171" s="553">
        <v>0</v>
      </c>
      <c r="BI171" s="553">
        <v>0</v>
      </c>
      <c r="BJ171" s="559">
        <v>404565.92</v>
      </c>
      <c r="BK171" s="553" t="s">
        <v>1355</v>
      </c>
      <c r="BL171" s="553"/>
      <c r="BM171" s="553">
        <v>60</v>
      </c>
      <c r="BN171" s="553">
        <v>54</v>
      </c>
      <c r="BO171" s="553">
        <v>52</v>
      </c>
      <c r="BP171" s="553" t="s">
        <v>417</v>
      </c>
      <c r="BS171" s="559">
        <v>4496154.34</v>
      </c>
      <c r="BT171" s="560" t="s">
        <v>1820</v>
      </c>
      <c r="BU171" s="553" t="s">
        <v>588</v>
      </c>
      <c r="BW171" s="553" t="s">
        <v>1800</v>
      </c>
      <c r="BY171" s="553" t="s">
        <v>362</v>
      </c>
      <c r="CA171" s="553" t="s">
        <v>1816</v>
      </c>
      <c r="CB171" s="553" t="s">
        <v>1826</v>
      </c>
      <c r="CD171" s="561">
        <v>524</v>
      </c>
      <c r="CE171" s="553">
        <v>49</v>
      </c>
      <c r="CF171" s="557"/>
      <c r="CG171" s="553" t="s">
        <v>587</v>
      </c>
      <c r="CL171" s="553" t="s">
        <v>1887</v>
      </c>
      <c r="CM171" s="553" t="s">
        <v>587</v>
      </c>
      <c r="CN171" s="553" t="s">
        <v>587</v>
      </c>
      <c r="CP171" s="553">
        <v>0</v>
      </c>
      <c r="CQ171" s="553">
        <v>3</v>
      </c>
      <c r="CR171" s="553">
        <v>0</v>
      </c>
      <c r="CS171" s="553">
        <v>0</v>
      </c>
      <c r="CU171" s="553">
        <v>3</v>
      </c>
      <c r="CV171" s="553">
        <v>3</v>
      </c>
      <c r="CW171" s="553">
        <v>0</v>
      </c>
      <c r="DB171" s="562">
        <v>3</v>
      </c>
      <c r="DC171" s="553">
        <v>2012</v>
      </c>
    </row>
    <row r="172" spans="2:107" ht="16.25" customHeight="1">
      <c r="B172" s="553">
        <v>70</v>
      </c>
      <c r="C172" s="553">
        <v>175</v>
      </c>
      <c r="D172" s="553">
        <v>35</v>
      </c>
      <c r="E172" s="553">
        <v>240</v>
      </c>
      <c r="F172" s="553">
        <v>0</v>
      </c>
      <c r="G172" s="553">
        <v>160</v>
      </c>
      <c r="L172" s="553" t="s">
        <v>211</v>
      </c>
      <c r="M172" s="553"/>
      <c r="N172" s="554" t="s">
        <v>510</v>
      </c>
      <c r="O172" s="566" t="s">
        <v>207</v>
      </c>
      <c r="P172" s="567"/>
      <c r="W172" s="553">
        <v>4</v>
      </c>
      <c r="X172" s="553">
        <v>1</v>
      </c>
      <c r="Y172" s="553">
        <v>4</v>
      </c>
      <c r="AA172" s="553"/>
      <c r="AR172" s="557"/>
      <c r="BA172" s="558" t="d">
        <v>2012-06-22</v>
      </c>
      <c r="BC172" s="553" t="s">
        <v>585</v>
      </c>
      <c r="BD172" s="553">
        <v>11</v>
      </c>
      <c r="BE172" s="553" t="s">
        <v>800</v>
      </c>
      <c r="BF172" s="553">
        <v>1</v>
      </c>
      <c r="BG172" s="553">
        <v>5</v>
      </c>
      <c r="BH172" s="553">
        <v>0</v>
      </c>
      <c r="BI172" s="553">
        <v>0</v>
      </c>
      <c r="BJ172" s="559">
        <v>404775.59</v>
      </c>
      <c r="BK172" s="553" t="s">
        <v>1314</v>
      </c>
      <c r="BL172" s="553"/>
      <c r="BM172" s="553">
        <v>69</v>
      </c>
      <c r="BN172" s="553">
        <v>63</v>
      </c>
      <c r="BO172" s="553">
        <v>60</v>
      </c>
      <c r="BS172" s="559">
        <v>4496253.99</v>
      </c>
      <c r="BT172" s="560" t="s">
        <v>1819</v>
      </c>
      <c r="BU172" s="553" t="s">
        <v>707</v>
      </c>
      <c r="BW172" s="553" t="s">
        <v>1800</v>
      </c>
      <c r="BY172" s="553" t="s">
        <v>1803</v>
      </c>
      <c r="CA172" s="553" t="s">
        <v>1816</v>
      </c>
      <c r="CB172" s="553" t="s">
        <v>1758</v>
      </c>
      <c r="CD172" s="561">
        <v>516</v>
      </c>
      <c r="CE172" s="553">
        <v>32</v>
      </c>
      <c r="CF172" s="557"/>
      <c r="CG172" s="553" t="s">
        <v>587</v>
      </c>
      <c r="CL172" s="553" t="s">
        <v>1887</v>
      </c>
      <c r="CM172" s="553" t="s">
        <v>587</v>
      </c>
      <c r="CN172" s="553" t="s">
        <v>587</v>
      </c>
      <c r="CP172" s="553">
        <v>1</v>
      </c>
      <c r="CQ172" s="553">
        <v>5</v>
      </c>
      <c r="CR172" s="553">
        <v>0</v>
      </c>
      <c r="CS172" s="553">
        <v>0</v>
      </c>
      <c r="CU172" s="553">
        <v>6</v>
      </c>
      <c r="CV172" s="553">
        <v>6</v>
      </c>
      <c r="CW172" s="553">
        <v>0</v>
      </c>
      <c r="DB172" s="562">
        <v>1</v>
      </c>
      <c r="DC172" s="553">
        <v>2012</v>
      </c>
    </row>
    <row r="173" spans="2:107" ht="16.25" customHeight="1">
      <c r="B173" s="553">
        <v>80</v>
      </c>
      <c r="C173" s="553">
        <v>18</v>
      </c>
      <c r="D173" s="553">
        <v>75</v>
      </c>
      <c r="E173" s="553">
        <v>127</v>
      </c>
      <c r="F173" s="553">
        <v>78</v>
      </c>
      <c r="G173" s="553">
        <v>47</v>
      </c>
      <c r="L173" s="553" t="s">
        <v>212</v>
      </c>
      <c r="M173" s="553"/>
      <c r="N173" s="554" t="s">
        <v>511</v>
      </c>
      <c r="O173" s="566" t="s">
        <v>208</v>
      </c>
      <c r="P173" s="567"/>
      <c r="W173" s="553">
        <v>4</v>
      </c>
      <c r="X173" s="553">
        <v>4</v>
      </c>
      <c r="Y173" s="553">
        <v>4</v>
      </c>
      <c r="AA173" s="553"/>
      <c r="AR173" s="557"/>
      <c r="BA173" s="558" t="d">
        <v>2012-06-22</v>
      </c>
      <c r="BC173" s="553" t="s">
        <v>585</v>
      </c>
      <c r="BD173" s="553">
        <v>6</v>
      </c>
      <c r="BF173" s="553">
        <v>0</v>
      </c>
      <c r="BG173" s="553">
        <v>6</v>
      </c>
      <c r="BH173" s="553">
        <v>0</v>
      </c>
      <c r="BI173" s="553">
        <v>0</v>
      </c>
      <c r="BJ173" s="559">
        <v>404771.1</v>
      </c>
      <c r="BK173" s="553" t="s">
        <v>1314</v>
      </c>
      <c r="BL173" s="553"/>
      <c r="BM173" s="553">
        <v>59</v>
      </c>
      <c r="BN173" s="553">
        <v>58</v>
      </c>
      <c r="BO173" s="553">
        <v>53</v>
      </c>
      <c r="BS173" s="559">
        <v>4496247.96</v>
      </c>
      <c r="BT173" s="560" t="s">
        <v>1819</v>
      </c>
      <c r="BU173" s="553" t="s">
        <v>707</v>
      </c>
      <c r="BW173" s="553" t="s">
        <v>1800</v>
      </c>
      <c r="BY173" s="553" t="s">
        <v>1803</v>
      </c>
      <c r="CA173" s="553" t="s">
        <v>1816</v>
      </c>
      <c r="CB173" s="553" t="s">
        <v>1758</v>
      </c>
      <c r="CD173" s="561">
        <v>517</v>
      </c>
      <c r="CE173" s="553">
        <v>38</v>
      </c>
      <c r="CF173" s="557"/>
      <c r="CG173" s="553" t="s">
        <v>587</v>
      </c>
      <c r="CL173" s="553" t="s">
        <v>1887</v>
      </c>
      <c r="CM173" s="553" t="s">
        <v>587</v>
      </c>
      <c r="CN173" s="553" t="s">
        <v>587</v>
      </c>
      <c r="CP173" s="553">
        <v>0</v>
      </c>
      <c r="CQ173" s="553">
        <v>7</v>
      </c>
      <c r="CR173" s="553">
        <v>0</v>
      </c>
      <c r="CS173" s="553">
        <v>0</v>
      </c>
      <c r="CU173" s="553">
        <v>7</v>
      </c>
      <c r="CV173" s="553">
        <v>7</v>
      </c>
      <c r="CW173" s="553">
        <v>0</v>
      </c>
      <c r="DB173" s="562">
        <v>1</v>
      </c>
      <c r="DC173" s="553">
        <v>2012</v>
      </c>
    </row>
    <row r="174" spans="2:107" ht="16.25" customHeight="1">
      <c r="B174" s="553">
        <v>62</v>
      </c>
      <c r="C174" s="553">
        <v>0</v>
      </c>
      <c r="D174" s="553">
        <v>0</v>
      </c>
      <c r="E174" s="553">
        <v>129</v>
      </c>
      <c r="F174" s="553">
        <v>200</v>
      </c>
      <c r="G174" s="553">
        <v>275</v>
      </c>
      <c r="L174" s="553" t="s">
        <v>213</v>
      </c>
      <c r="M174" s="553"/>
      <c r="N174" s="554" t="s">
        <v>512</v>
      </c>
      <c r="O174" s="566" t="s">
        <v>209</v>
      </c>
      <c r="P174" s="567"/>
      <c r="W174" s="553">
        <v>5</v>
      </c>
      <c r="X174" s="553">
        <v>5</v>
      </c>
      <c r="Y174" s="553">
        <v>5</v>
      </c>
      <c r="AA174" s="553"/>
      <c r="AR174" s="557"/>
      <c r="BA174" s="558" t="d">
        <v>2012-06-22</v>
      </c>
      <c r="BC174" s="553" t="s">
        <v>585</v>
      </c>
      <c r="BD174" s="553">
        <v>20</v>
      </c>
      <c r="BE174" s="553" t="s">
        <v>615</v>
      </c>
      <c r="BF174" s="553">
        <v>0</v>
      </c>
      <c r="BG174" s="553">
        <v>6</v>
      </c>
      <c r="BH174" s="553">
        <v>0</v>
      </c>
      <c r="BJ174" s="559">
        <v>404785.07</v>
      </c>
      <c r="BK174" s="553" t="s">
        <v>1314</v>
      </c>
      <c r="BL174" s="553"/>
      <c r="BM174" s="553">
        <v>63</v>
      </c>
      <c r="BN174" s="553">
        <v>60</v>
      </c>
      <c r="BO174" s="553">
        <v>60</v>
      </c>
      <c r="BS174" s="559">
        <v>4496228.74</v>
      </c>
      <c r="BT174" s="560" t="s">
        <v>1819</v>
      </c>
      <c r="BU174" s="553" t="s">
        <v>707</v>
      </c>
      <c r="BW174" s="553" t="s">
        <v>1800</v>
      </c>
      <c r="BY174" s="553" t="s">
        <v>1803</v>
      </c>
      <c r="CA174" s="553" t="s">
        <v>1816</v>
      </c>
      <c r="CB174" s="553" t="s">
        <v>1758</v>
      </c>
      <c r="CD174" s="561">
        <v>518</v>
      </c>
      <c r="CE174" s="553">
        <v>36</v>
      </c>
      <c r="CF174" s="557"/>
      <c r="CG174" s="553" t="s">
        <v>587</v>
      </c>
      <c r="CL174" s="553" t="s">
        <v>1887</v>
      </c>
      <c r="CM174" s="553" t="s">
        <v>587</v>
      </c>
      <c r="CN174" s="553" t="s">
        <v>587</v>
      </c>
      <c r="CP174" s="553">
        <v>0</v>
      </c>
      <c r="CQ174" s="553">
        <v>9</v>
      </c>
      <c r="CR174" s="553">
        <v>0</v>
      </c>
      <c r="CS174" s="553">
        <v>0</v>
      </c>
      <c r="CU174" s="553">
        <v>9</v>
      </c>
      <c r="CV174" s="553">
        <v>9</v>
      </c>
      <c r="CW174" s="553">
        <v>0</v>
      </c>
      <c r="DB174" s="562">
        <v>1</v>
      </c>
      <c r="DC174" s="553">
        <v>2012</v>
      </c>
    </row>
    <row r="175" spans="2:107" ht="16.25" customHeight="1">
      <c r="B175" s="553">
        <v>120</v>
      </c>
      <c r="C175" s="553">
        <v>80</v>
      </c>
      <c r="D175" s="553">
        <v>130</v>
      </c>
      <c r="E175" s="553">
        <v>0</v>
      </c>
      <c r="F175" s="553">
        <v>0</v>
      </c>
      <c r="G175" s="553">
        <v>0</v>
      </c>
      <c r="L175" s="553" t="s">
        <v>214</v>
      </c>
      <c r="M175" s="553"/>
      <c r="N175" s="564" t="s">
        <v>513</v>
      </c>
      <c r="O175" s="566" t="s">
        <v>210</v>
      </c>
      <c r="P175" s="567"/>
      <c r="W175" s="553">
        <v>1</v>
      </c>
      <c r="X175" s="553">
        <v>1</v>
      </c>
      <c r="Y175" s="553">
        <v>1</v>
      </c>
      <c r="AA175" s="553"/>
      <c r="AD175" s="553" t="s">
        <v>1681</v>
      </c>
      <c r="AP175" s="553" t="s">
        <v>1679</v>
      </c>
      <c r="AR175" s="557"/>
      <c r="BA175" s="558" t="d">
        <v>2012-06-22</v>
      </c>
      <c r="BJ175" s="559">
        <v>404773.78</v>
      </c>
      <c r="BK175" s="553" t="s">
        <v>1314</v>
      </c>
      <c r="BL175" s="553"/>
      <c r="BM175" s="553">
        <v>49</v>
      </c>
      <c r="BN175" s="553">
        <v>47</v>
      </c>
      <c r="BO175" s="553">
        <v>47</v>
      </c>
      <c r="BS175" s="559">
        <v>4496249.58</v>
      </c>
      <c r="BT175" s="560" t="s">
        <v>1819</v>
      </c>
      <c r="BU175" s="553" t="s">
        <v>707</v>
      </c>
      <c r="BW175" s="553" t="s">
        <v>1800</v>
      </c>
      <c r="BY175" s="553" t="s">
        <v>1803</v>
      </c>
      <c r="CA175" s="553" t="s">
        <v>1816</v>
      </c>
      <c r="CB175" s="553" t="s">
        <v>1758</v>
      </c>
      <c r="CD175" s="561">
        <v>519</v>
      </c>
      <c r="CF175" s="557"/>
      <c r="CG175" s="553" t="s">
        <v>596</v>
      </c>
      <c r="CL175" s="553" t="s">
        <v>1887</v>
      </c>
      <c r="CM175" s="553" t="s">
        <v>587</v>
      </c>
      <c r="CN175" s="553" t="s">
        <v>587</v>
      </c>
      <c r="CP175" s="553">
        <v>3</v>
      </c>
      <c r="CQ175" s="553">
        <v>0</v>
      </c>
      <c r="CR175" s="553">
        <v>0</v>
      </c>
      <c r="CS175" s="553">
        <v>0</v>
      </c>
      <c r="CU175" s="553">
        <v>3</v>
      </c>
      <c r="CV175" s="553">
        <v>3</v>
      </c>
      <c r="CW175" s="553">
        <v>0</v>
      </c>
      <c r="DB175" s="562">
        <v>1</v>
      </c>
      <c r="DC175" s="553">
        <v>2012</v>
      </c>
    </row>
    <row r="176" spans="2:107" ht="16.25" customHeight="1">
      <c r="B176" s="553">
        <v>130</v>
      </c>
      <c r="C176" s="553">
        <v>110</v>
      </c>
      <c r="D176" s="553">
        <v>73</v>
      </c>
      <c r="E176" s="553">
        <v>0</v>
      </c>
      <c r="F176" s="553">
        <v>0</v>
      </c>
      <c r="G176" s="553">
        <v>0</v>
      </c>
      <c r="L176" s="553" t="s">
        <v>215</v>
      </c>
      <c r="M176" s="553"/>
      <c r="N176" s="564" t="s">
        <v>1772</v>
      </c>
      <c r="O176" s="566" t="s">
        <v>216</v>
      </c>
      <c r="P176" s="567"/>
      <c r="W176" s="553">
        <v>1</v>
      </c>
      <c r="X176" s="553">
        <v>1</v>
      </c>
      <c r="Y176" s="553">
        <v>1</v>
      </c>
      <c r="AA176" s="553"/>
      <c r="AD176" s="553" t="s">
        <v>1681</v>
      </c>
      <c r="AP176" s="553" t="s">
        <v>1680</v>
      </c>
      <c r="AR176" s="557"/>
      <c r="BA176" s="558" t="d">
        <v>2012-06-22</v>
      </c>
      <c r="BJ176" s="559">
        <v>404803.34</v>
      </c>
      <c r="BK176" s="553" t="s">
        <v>1314</v>
      </c>
      <c r="BL176" s="553"/>
      <c r="BM176" s="553">
        <v>65</v>
      </c>
      <c r="BN176" s="553">
        <v>58</v>
      </c>
      <c r="BO176" s="553">
        <v>56</v>
      </c>
      <c r="BS176" s="559">
        <v>4496201.51</v>
      </c>
      <c r="BT176" s="560" t="s">
        <v>1819</v>
      </c>
      <c r="BU176" s="553" t="s">
        <v>707</v>
      </c>
      <c r="BW176" s="553" t="s">
        <v>1800</v>
      </c>
      <c r="BY176" s="553" t="s">
        <v>1803</v>
      </c>
      <c r="CA176" s="553" t="s">
        <v>1816</v>
      </c>
      <c r="CB176" s="553" t="s">
        <v>1758</v>
      </c>
      <c r="CD176" s="561">
        <v>520</v>
      </c>
      <c r="CF176" s="557"/>
      <c r="CG176" s="553" t="s">
        <v>596</v>
      </c>
      <c r="CL176" s="553" t="s">
        <v>1887</v>
      </c>
      <c r="CM176" s="553" t="s">
        <v>587</v>
      </c>
      <c r="CN176" s="553" t="s">
        <v>587</v>
      </c>
      <c r="CP176" s="553">
        <v>4</v>
      </c>
      <c r="CQ176" s="553">
        <v>1</v>
      </c>
      <c r="CR176" s="553">
        <v>0</v>
      </c>
      <c r="CS176" s="553">
        <v>2</v>
      </c>
      <c r="CU176" s="553">
        <v>5</v>
      </c>
      <c r="CV176" s="553">
        <v>7</v>
      </c>
      <c r="CW176" s="553">
        <v>0</v>
      </c>
      <c r="DB176" s="562">
        <v>1</v>
      </c>
      <c r="DC176" s="553">
        <v>2012</v>
      </c>
    </row>
    <row r="177" spans="2:107" ht="16.25" customHeight="1">
      <c r="B177" s="553">
        <v>80</v>
      </c>
      <c r="C177" s="553">
        <v>50</v>
      </c>
      <c r="D177" s="553">
        <v>70</v>
      </c>
      <c r="E177" s="553">
        <v>10</v>
      </c>
      <c r="F177" s="553">
        <v>0</v>
      </c>
      <c r="G177" s="553">
        <v>25</v>
      </c>
      <c r="L177" s="553" t="s">
        <v>1289</v>
      </c>
      <c r="M177" s="553"/>
      <c r="N177" s="554" t="s">
        <v>1289</v>
      </c>
      <c r="O177" s="560" t="s">
        <v>261</v>
      </c>
      <c r="W177" s="553">
        <v>2</v>
      </c>
      <c r="X177" s="553">
        <v>1</v>
      </c>
      <c r="Y177" s="553">
        <v>2</v>
      </c>
      <c r="AA177" s="553"/>
      <c r="AR177" s="557"/>
      <c r="BA177" s="558" t="d">
        <v>2012-06-22</v>
      </c>
      <c r="BC177" s="553" t="s">
        <v>594</v>
      </c>
      <c r="BD177" s="553">
        <v>45</v>
      </c>
      <c r="BE177" s="553" t="s">
        <v>1292</v>
      </c>
      <c r="BF177" s="553">
        <v>0</v>
      </c>
      <c r="BG177" s="553">
        <v>2</v>
      </c>
      <c r="BH177" s="553">
        <v>2</v>
      </c>
      <c r="BI177" s="553">
        <v>0</v>
      </c>
      <c r="BJ177" s="559">
        <v>404817.28</v>
      </c>
      <c r="BK177" s="553" t="s">
        <v>1295</v>
      </c>
      <c r="BL177" s="553"/>
      <c r="BM177" s="553">
        <v>54</v>
      </c>
      <c r="BN177" s="553">
        <v>52</v>
      </c>
      <c r="BO177" s="553">
        <v>51</v>
      </c>
      <c r="BS177" s="559">
        <v>4496229.87</v>
      </c>
      <c r="BT177" s="560" t="s">
        <v>1813</v>
      </c>
      <c r="BU177" s="553" t="s">
        <v>588</v>
      </c>
      <c r="BW177" s="553" t="s">
        <v>1800</v>
      </c>
      <c r="BY177" s="553" t="s">
        <v>1801</v>
      </c>
      <c r="CA177" s="553" t="s">
        <v>1817</v>
      </c>
      <c r="CB177" s="553" t="s">
        <v>1751</v>
      </c>
      <c r="CC177" s="553" t="s">
        <v>1296</v>
      </c>
      <c r="CD177" s="561">
        <v>506</v>
      </c>
      <c r="CE177" s="553">
        <v>30</v>
      </c>
      <c r="CF177" s="557"/>
      <c r="CG177" s="553" t="s">
        <v>587</v>
      </c>
      <c r="CL177" s="553" t="s">
        <v>1887</v>
      </c>
      <c r="CM177" s="553" t="s">
        <v>587</v>
      </c>
      <c r="CN177" s="553" t="s">
        <v>587</v>
      </c>
      <c r="CP177" s="553">
        <v>3</v>
      </c>
      <c r="CQ177" s="553">
        <v>2</v>
      </c>
      <c r="CR177" s="553">
        <v>0</v>
      </c>
      <c r="CS177" s="553">
        <v>1</v>
      </c>
      <c r="CU177" s="553">
        <v>5</v>
      </c>
      <c r="CV177" s="553">
        <v>6</v>
      </c>
      <c r="CW177" s="553">
        <v>0</v>
      </c>
      <c r="DB177" s="562">
        <v>1</v>
      </c>
      <c r="DC177" s="553">
        <v>2012</v>
      </c>
    </row>
    <row r="178" spans="2:107" ht="16.25" customHeight="1">
      <c r="B178" s="553">
        <v>70</v>
      </c>
      <c r="C178" s="553">
        <v>0</v>
      </c>
      <c r="D178" s="553">
        <v>5</v>
      </c>
      <c r="E178" s="553">
        <v>65</v>
      </c>
      <c r="F178" s="553">
        <v>55</v>
      </c>
      <c r="G178" s="553">
        <v>45</v>
      </c>
      <c r="L178" s="553" t="s">
        <v>1290</v>
      </c>
      <c r="M178" s="553"/>
      <c r="N178" s="554" t="s">
        <v>13</v>
      </c>
      <c r="O178" s="560" t="s">
        <v>262</v>
      </c>
      <c r="W178" s="553">
        <v>3</v>
      </c>
      <c r="X178" s="553">
        <v>5</v>
      </c>
      <c r="Y178" s="553">
        <v>5</v>
      </c>
      <c r="AA178" s="553"/>
      <c r="AD178" s="553" t="s">
        <v>1293</v>
      </c>
      <c r="AR178" s="557"/>
      <c r="BA178" s="558" t="d">
        <v>2012-06-22</v>
      </c>
      <c r="BC178" s="553" t="s">
        <v>594</v>
      </c>
      <c r="BD178" s="553">
        <v>70</v>
      </c>
      <c r="BE178" s="553" t="s">
        <v>802</v>
      </c>
      <c r="BF178" s="553">
        <v>0</v>
      </c>
      <c r="BG178" s="553">
        <v>3</v>
      </c>
      <c r="BH178" s="553">
        <v>0</v>
      </c>
      <c r="BI178" s="553">
        <v>0</v>
      </c>
      <c r="BJ178" s="559">
        <v>404785.17</v>
      </c>
      <c r="BK178" s="553" t="s">
        <v>1295</v>
      </c>
      <c r="BL178" s="553"/>
      <c r="BM178" s="553">
        <v>64</v>
      </c>
      <c r="BN178" s="553">
        <v>64</v>
      </c>
      <c r="BO178" s="553">
        <v>61</v>
      </c>
      <c r="BS178" s="559">
        <v>4496228.82</v>
      </c>
      <c r="BT178" s="560" t="s">
        <v>1813</v>
      </c>
      <c r="BU178" s="553" t="s">
        <v>588</v>
      </c>
      <c r="BW178" s="553" t="s">
        <v>1800</v>
      </c>
      <c r="BY178" s="553" t="s">
        <v>1801</v>
      </c>
      <c r="CA178" s="553" t="s">
        <v>1817</v>
      </c>
      <c r="CB178" s="553" t="s">
        <v>1751</v>
      </c>
      <c r="CC178" s="553" t="s">
        <v>1297</v>
      </c>
      <c r="CD178" s="561">
        <v>507</v>
      </c>
      <c r="CE178" s="553">
        <v>54</v>
      </c>
      <c r="CF178" s="557"/>
      <c r="CG178" s="553" t="s">
        <v>587</v>
      </c>
      <c r="CL178" s="553" t="s">
        <v>1887</v>
      </c>
      <c r="CM178" s="553" t="s">
        <v>587</v>
      </c>
      <c r="CN178" s="553" t="s">
        <v>587</v>
      </c>
      <c r="CP178" s="553">
        <v>0</v>
      </c>
      <c r="CQ178" s="553">
        <v>9</v>
      </c>
      <c r="CR178" s="553">
        <v>0</v>
      </c>
      <c r="CS178" s="553">
        <v>0</v>
      </c>
      <c r="CU178" s="553">
        <v>9</v>
      </c>
      <c r="CV178" s="553">
        <v>9</v>
      </c>
      <c r="CW178" s="553">
        <v>0</v>
      </c>
      <c r="DB178" s="562">
        <v>1</v>
      </c>
      <c r="DC178" s="553">
        <v>2012</v>
      </c>
    </row>
    <row r="179" spans="2:107" ht="16.25" customHeight="1">
      <c r="B179" s="553">
        <v>55</v>
      </c>
      <c r="C179" s="553">
        <v>0</v>
      </c>
      <c r="E179" s="553">
        <v>40</v>
      </c>
      <c r="F179" s="553">
        <v>80</v>
      </c>
      <c r="L179" s="553" t="s">
        <v>1291</v>
      </c>
      <c r="M179" s="553"/>
      <c r="N179" s="554" t="s">
        <v>14</v>
      </c>
      <c r="O179" s="560" t="s">
        <v>263</v>
      </c>
      <c r="W179" s="553">
        <v>4</v>
      </c>
      <c r="X179" s="553">
        <v>6</v>
      </c>
      <c r="Y179" s="553"/>
      <c r="AA179" s="553"/>
      <c r="AR179" s="557"/>
      <c r="BA179" s="558" t="d">
        <v>2012-06-22</v>
      </c>
      <c r="BC179" s="553" t="s">
        <v>594</v>
      </c>
      <c r="BD179" s="553">
        <v>45</v>
      </c>
      <c r="BE179" s="553" t="s">
        <v>1294</v>
      </c>
      <c r="BF179" s="553">
        <v>0</v>
      </c>
      <c r="BG179" s="553">
        <v>2</v>
      </c>
      <c r="BH179" s="553">
        <v>0</v>
      </c>
      <c r="BI179" s="553">
        <v>0</v>
      </c>
      <c r="BJ179" s="559">
        <v>104817.26</v>
      </c>
      <c r="BK179" s="553" t="s">
        <v>1295</v>
      </c>
      <c r="BL179" s="553"/>
      <c r="BM179" s="553">
        <v>54</v>
      </c>
      <c r="BN179" s="553">
        <v>50</v>
      </c>
      <c r="BS179" s="559">
        <v>4496221.9800000004</v>
      </c>
      <c r="BT179" s="560" t="s">
        <v>1813</v>
      </c>
      <c r="BU179" s="553" t="s">
        <v>588</v>
      </c>
      <c r="BW179" s="553" t="s">
        <v>1800</v>
      </c>
      <c r="BY179" s="553" t="s">
        <v>1801</v>
      </c>
      <c r="CA179" s="553" t="s">
        <v>1817</v>
      </c>
      <c r="CB179" s="553" t="s">
        <v>1751</v>
      </c>
      <c r="CC179" s="553" t="s">
        <v>1298</v>
      </c>
      <c r="CD179" s="561">
        <v>508</v>
      </c>
      <c r="CE179" s="553">
        <v>40</v>
      </c>
      <c r="CF179" s="557"/>
      <c r="CG179" s="553" t="s">
        <v>587</v>
      </c>
      <c r="CL179" s="553" t="s">
        <v>1887</v>
      </c>
      <c r="CM179" s="553" t="s">
        <v>587</v>
      </c>
      <c r="CN179" s="553" t="s">
        <v>587</v>
      </c>
      <c r="CP179" s="553">
        <v>0</v>
      </c>
      <c r="CQ179" s="553">
        <v>2</v>
      </c>
      <c r="CR179" s="553">
        <v>0</v>
      </c>
      <c r="CS179" s="553">
        <v>0</v>
      </c>
      <c r="CU179" s="553">
        <v>2</v>
      </c>
      <c r="CV179" s="553">
        <v>2</v>
      </c>
      <c r="CW179" s="553">
        <v>0</v>
      </c>
      <c r="DB179" s="562">
        <v>1</v>
      </c>
      <c r="DC179" s="553">
        <v>2012</v>
      </c>
    </row>
    <row r="180" spans="2:107" ht="16.25" customHeight="1">
      <c r="B180" s="553">
        <v>170</v>
      </c>
      <c r="E180" s="553">
        <v>340</v>
      </c>
      <c r="L180" s="553" t="s">
        <v>1299</v>
      </c>
      <c r="M180" s="553"/>
      <c r="N180" s="554" t="s">
        <v>15</v>
      </c>
      <c r="O180" s="560" t="s">
        <v>264</v>
      </c>
      <c r="W180" s="553">
        <v>5</v>
      </c>
      <c r="Y180" s="553"/>
      <c r="AA180" s="553"/>
      <c r="AD180" s="553" t="s">
        <v>1306</v>
      </c>
      <c r="AR180" s="557"/>
      <c r="BA180" s="558" t="d">
        <v>2012-06-22</v>
      </c>
      <c r="BJ180" s="559">
        <v>404849.98</v>
      </c>
      <c r="BK180" s="553" t="s">
        <v>1295</v>
      </c>
      <c r="BL180" s="553"/>
      <c r="BM180" s="553">
        <v>67</v>
      </c>
      <c r="BS180" s="559">
        <v>4496057.05</v>
      </c>
      <c r="BT180" s="560" t="s">
        <v>1819</v>
      </c>
      <c r="BU180" s="553" t="s">
        <v>588</v>
      </c>
      <c r="BW180" s="553" t="s">
        <v>1800</v>
      </c>
      <c r="BY180" s="553" t="s">
        <v>1802</v>
      </c>
      <c r="CA180" s="553" t="s">
        <v>1788</v>
      </c>
      <c r="CB180" s="553" t="s">
        <v>1756</v>
      </c>
      <c r="CD180" s="561">
        <v>509</v>
      </c>
      <c r="CF180" s="557"/>
      <c r="CG180" s="553" t="s">
        <v>596</v>
      </c>
      <c r="CL180" s="553" t="s">
        <v>1887</v>
      </c>
      <c r="CM180" s="553" t="s">
        <v>587</v>
      </c>
      <c r="CN180" s="553" t="s">
        <v>587</v>
      </c>
      <c r="CP180" s="553">
        <v>0</v>
      </c>
      <c r="CQ180" s="553">
        <v>1</v>
      </c>
      <c r="CR180" s="553">
        <v>0</v>
      </c>
      <c r="CS180" s="553">
        <v>0</v>
      </c>
      <c r="CU180" s="553">
        <v>1</v>
      </c>
      <c r="CV180" s="553">
        <v>1</v>
      </c>
      <c r="CW180" s="553">
        <v>0</v>
      </c>
      <c r="DB180" s="562">
        <v>1</v>
      </c>
      <c r="DC180" s="553">
        <v>2012</v>
      </c>
    </row>
    <row r="181" spans="2:107" ht="16.25" customHeight="1">
      <c r="B181" s="553">
        <v>58</v>
      </c>
      <c r="C181" s="553">
        <v>135</v>
      </c>
      <c r="E181" s="553">
        <v>62</v>
      </c>
      <c r="F181" s="553">
        <v>0</v>
      </c>
      <c r="L181" s="553" t="s">
        <v>1300</v>
      </c>
      <c r="M181" s="553"/>
      <c r="N181" s="554" t="s">
        <v>16</v>
      </c>
      <c r="O181" s="566" t="s">
        <v>265</v>
      </c>
      <c r="P181" s="567"/>
      <c r="W181" s="553">
        <v>4</v>
      </c>
      <c r="X181" s="553">
        <v>1</v>
      </c>
      <c r="Y181" s="553"/>
      <c r="AA181" s="553"/>
      <c r="AD181" s="553" t="s">
        <v>1306</v>
      </c>
      <c r="AR181" s="557"/>
      <c r="BA181" s="558" t="d">
        <v>2012-06-22</v>
      </c>
      <c r="BJ181" s="559">
        <v>404849.84</v>
      </c>
      <c r="BK181" s="553" t="s">
        <v>1295</v>
      </c>
      <c r="BL181" s="553"/>
      <c r="BM181" s="553">
        <v>65</v>
      </c>
      <c r="BN181" s="553">
        <v>56</v>
      </c>
      <c r="BS181" s="559">
        <v>4496057.5</v>
      </c>
      <c r="BT181" s="560" t="s">
        <v>1819</v>
      </c>
      <c r="BU181" s="553" t="s">
        <v>588</v>
      </c>
      <c r="BW181" s="553" t="s">
        <v>1800</v>
      </c>
      <c r="BY181" s="553" t="s">
        <v>1802</v>
      </c>
      <c r="CA181" s="553" t="s">
        <v>1788</v>
      </c>
      <c r="CB181" s="553" t="s">
        <v>1756</v>
      </c>
      <c r="CD181" s="561">
        <v>510</v>
      </c>
      <c r="CF181" s="557"/>
      <c r="CG181" s="553" t="s">
        <v>596</v>
      </c>
      <c r="CL181" s="553" t="s">
        <v>1887</v>
      </c>
      <c r="CM181" s="553" t="s">
        <v>587</v>
      </c>
      <c r="CN181" s="553" t="s">
        <v>587</v>
      </c>
      <c r="CP181" s="553">
        <v>1</v>
      </c>
      <c r="CQ181" s="553">
        <v>1</v>
      </c>
      <c r="CR181" s="553">
        <v>0</v>
      </c>
      <c r="CS181" s="553">
        <v>0</v>
      </c>
      <c r="CU181" s="553">
        <v>2</v>
      </c>
      <c r="CV181" s="553">
        <v>2</v>
      </c>
      <c r="CW181" s="553">
        <v>0</v>
      </c>
      <c r="DB181" s="562">
        <v>1</v>
      </c>
      <c r="DC181" s="553">
        <v>2012</v>
      </c>
    </row>
    <row r="182" spans="2:107" ht="16.25" customHeight="1">
      <c r="B182" s="553">
        <v>60</v>
      </c>
      <c r="C182" s="553">
        <v>25</v>
      </c>
      <c r="D182" s="553">
        <v>38</v>
      </c>
      <c r="E182" s="553">
        <v>140</v>
      </c>
      <c r="F182" s="553">
        <v>100</v>
      </c>
      <c r="G182" s="553">
        <v>145</v>
      </c>
      <c r="L182" s="553" t="s">
        <v>1301</v>
      </c>
      <c r="M182" s="553"/>
      <c r="N182" s="554" t="s">
        <v>17</v>
      </c>
      <c r="O182" s="566" t="s">
        <v>266</v>
      </c>
      <c r="P182" s="567"/>
      <c r="W182" s="553">
        <v>5</v>
      </c>
      <c r="X182" s="553">
        <v>5</v>
      </c>
      <c r="Y182" s="553">
        <v>5</v>
      </c>
      <c r="AA182" s="553"/>
      <c r="AD182" s="553" t="s">
        <v>1306</v>
      </c>
      <c r="AR182" s="557"/>
      <c r="BA182" s="558" t="d">
        <v>2012-06-22</v>
      </c>
      <c r="BJ182" s="559">
        <v>404851.01</v>
      </c>
      <c r="BK182" s="553" t="s">
        <v>1295</v>
      </c>
      <c r="BL182" s="553"/>
      <c r="BM182" s="553">
        <v>64</v>
      </c>
      <c r="BN182" s="553">
        <v>62</v>
      </c>
      <c r="BO182" s="553">
        <v>60</v>
      </c>
      <c r="BS182" s="559">
        <v>4496056.97</v>
      </c>
      <c r="BT182" s="560" t="s">
        <v>1819</v>
      </c>
      <c r="BU182" s="553" t="s">
        <v>588</v>
      </c>
      <c r="BW182" s="553" t="s">
        <v>1800</v>
      </c>
      <c r="BY182" s="553" t="s">
        <v>1802</v>
      </c>
      <c r="CA182" s="553" t="s">
        <v>1788</v>
      </c>
      <c r="CB182" s="553" t="s">
        <v>1756</v>
      </c>
      <c r="CD182" s="561">
        <v>511</v>
      </c>
      <c r="CF182" s="557"/>
      <c r="CG182" s="553" t="s">
        <v>596</v>
      </c>
      <c r="CL182" s="553" t="s">
        <v>1887</v>
      </c>
      <c r="CM182" s="553" t="s">
        <v>587</v>
      </c>
      <c r="CN182" s="553" t="s">
        <v>587</v>
      </c>
      <c r="CP182" s="553">
        <v>2</v>
      </c>
      <c r="CQ182" s="553">
        <v>4</v>
      </c>
      <c r="CR182" s="553">
        <v>0</v>
      </c>
      <c r="CS182" s="553" t="s">
        <v>1308</v>
      </c>
      <c r="CU182" s="553">
        <v>6</v>
      </c>
      <c r="CV182" s="553">
        <v>6</v>
      </c>
      <c r="CW182" s="553">
        <v>0</v>
      </c>
      <c r="DB182" s="562">
        <v>1</v>
      </c>
      <c r="DC182" s="553">
        <v>2012</v>
      </c>
    </row>
    <row r="183" spans="2:107" ht="16.25" customHeight="1">
      <c r="B183" s="553">
        <v>90</v>
      </c>
      <c r="C183" s="553">
        <v>45</v>
      </c>
      <c r="D183" s="553">
        <v>60</v>
      </c>
      <c r="E183" s="553">
        <v>160</v>
      </c>
      <c r="F183" s="553">
        <v>150</v>
      </c>
      <c r="G183" s="553">
        <v>240</v>
      </c>
      <c r="L183" s="553" t="s">
        <v>1302</v>
      </c>
      <c r="M183" s="553"/>
      <c r="N183" s="554" t="s">
        <v>18</v>
      </c>
      <c r="O183" s="566" t="s">
        <v>267</v>
      </c>
      <c r="P183" s="567"/>
      <c r="W183" s="553">
        <v>4</v>
      </c>
      <c r="X183" s="553">
        <v>4</v>
      </c>
      <c r="Y183" s="553">
        <v>4</v>
      </c>
      <c r="AA183" s="553"/>
      <c r="AD183" s="553" t="s">
        <v>1306</v>
      </c>
      <c r="AR183" s="557"/>
      <c r="BA183" s="558" t="d">
        <v>2012-06-22</v>
      </c>
      <c r="BJ183" s="559">
        <v>404851.83</v>
      </c>
      <c r="BK183" s="553" t="s">
        <v>1295</v>
      </c>
      <c r="BL183" s="553"/>
      <c r="BM183" s="553">
        <v>80</v>
      </c>
      <c r="BN183" s="553">
        <v>74</v>
      </c>
      <c r="BO183" s="553">
        <v>75</v>
      </c>
      <c r="BS183" s="559">
        <v>4496057.82</v>
      </c>
      <c r="BT183" s="560" t="s">
        <v>1819</v>
      </c>
      <c r="BU183" s="553" t="s">
        <v>588</v>
      </c>
      <c r="BW183" s="553" t="s">
        <v>1800</v>
      </c>
      <c r="BY183" s="553" t="s">
        <v>1802</v>
      </c>
      <c r="CA183" s="553" t="s">
        <v>1788</v>
      </c>
      <c r="CB183" s="553" t="s">
        <v>1756</v>
      </c>
      <c r="CD183" s="561">
        <v>512</v>
      </c>
      <c r="CF183" s="557"/>
      <c r="CG183" s="553" t="s">
        <v>596</v>
      </c>
      <c r="CL183" s="553" t="s">
        <v>1887</v>
      </c>
      <c r="CM183" s="553" t="s">
        <v>587</v>
      </c>
      <c r="CN183" s="553" t="s">
        <v>587</v>
      </c>
      <c r="CP183" s="553">
        <v>1</v>
      </c>
      <c r="CQ183" s="553">
        <v>9</v>
      </c>
      <c r="CR183" s="553">
        <v>0</v>
      </c>
      <c r="CS183" s="553">
        <v>0</v>
      </c>
      <c r="CU183" s="553">
        <v>10</v>
      </c>
      <c r="CV183" s="553">
        <v>10</v>
      </c>
      <c r="CW183" s="553">
        <v>0</v>
      </c>
      <c r="DB183" s="562">
        <v>1</v>
      </c>
      <c r="DC183" s="553">
        <v>2012</v>
      </c>
    </row>
    <row r="184" spans="2:107" ht="16.25" customHeight="1">
      <c r="B184" s="553">
        <v>0</v>
      </c>
      <c r="C184" s="553">
        <v>10</v>
      </c>
      <c r="D184" s="553">
        <v>0</v>
      </c>
      <c r="E184" s="553">
        <v>100</v>
      </c>
      <c r="F184" s="553">
        <v>60</v>
      </c>
      <c r="G184" s="553">
        <v>100</v>
      </c>
      <c r="L184" s="553" t="s">
        <v>1303</v>
      </c>
      <c r="M184" s="553"/>
      <c r="N184" s="554" t="s">
        <v>19</v>
      </c>
      <c r="O184" s="566" t="s">
        <v>268</v>
      </c>
      <c r="P184" s="567"/>
      <c r="W184" s="553">
        <v>5</v>
      </c>
      <c r="X184" s="553">
        <v>4</v>
      </c>
      <c r="Y184" s="553">
        <v>5</v>
      </c>
      <c r="AA184" s="553"/>
      <c r="AD184" s="553" t="s">
        <v>1306</v>
      </c>
      <c r="AR184" s="557"/>
      <c r="BA184" s="558" t="d">
        <v>2012-06-22</v>
      </c>
      <c r="BJ184" s="559">
        <v>404853.46</v>
      </c>
      <c r="BK184" s="553" t="s">
        <v>1295</v>
      </c>
      <c r="BL184" s="553"/>
      <c r="BM184" s="553">
        <v>55</v>
      </c>
      <c r="BN184" s="553">
        <v>55</v>
      </c>
      <c r="BO184" s="553">
        <v>49</v>
      </c>
      <c r="BS184" s="559">
        <v>4496058.1399999997</v>
      </c>
      <c r="BT184" s="560" t="s">
        <v>1819</v>
      </c>
      <c r="BU184" s="553" t="s">
        <v>588</v>
      </c>
      <c r="BW184" s="553" t="s">
        <v>1800</v>
      </c>
      <c r="BY184" s="553" t="s">
        <v>1802</v>
      </c>
      <c r="CA184" s="553" t="s">
        <v>1788</v>
      </c>
      <c r="CB184" s="553" t="s">
        <v>1756</v>
      </c>
      <c r="CD184" s="561">
        <v>513</v>
      </c>
      <c r="CF184" s="557"/>
      <c r="CG184" s="553" t="s">
        <v>596</v>
      </c>
      <c r="CL184" s="553" t="s">
        <v>1887</v>
      </c>
      <c r="CM184" s="553" t="s">
        <v>587</v>
      </c>
      <c r="CN184" s="553" t="s">
        <v>587</v>
      </c>
      <c r="CP184" s="553">
        <v>0</v>
      </c>
      <c r="CQ184" s="553">
        <v>3</v>
      </c>
      <c r="CR184" s="553">
        <v>0</v>
      </c>
      <c r="CS184" s="553">
        <v>0</v>
      </c>
      <c r="CU184" s="553">
        <v>3</v>
      </c>
      <c r="CV184" s="553">
        <v>3</v>
      </c>
      <c r="CW184" s="553">
        <v>0</v>
      </c>
      <c r="DB184" s="562">
        <v>1</v>
      </c>
      <c r="DC184" s="553">
        <v>2012</v>
      </c>
    </row>
    <row r="185" spans="2:107" ht="16.25" customHeight="1">
      <c r="B185" s="553">
        <v>60</v>
      </c>
      <c r="C185" s="553">
        <v>65</v>
      </c>
      <c r="E185" s="553">
        <v>1</v>
      </c>
      <c r="F185" s="553">
        <v>50</v>
      </c>
      <c r="L185" s="553" t="s">
        <v>1304</v>
      </c>
      <c r="M185" s="553"/>
      <c r="N185" s="554" t="s">
        <v>20</v>
      </c>
      <c r="O185" s="566" t="s">
        <v>269</v>
      </c>
      <c r="P185" s="567"/>
      <c r="W185" s="553">
        <v>2</v>
      </c>
      <c r="X185" s="553">
        <v>3</v>
      </c>
      <c r="Y185" s="553"/>
      <c r="AA185" s="553"/>
      <c r="AD185" s="553" t="s">
        <v>1306</v>
      </c>
      <c r="AR185" s="557"/>
      <c r="BA185" s="558" t="d">
        <v>2012-06-22</v>
      </c>
      <c r="BJ185" s="559">
        <v>404858.36</v>
      </c>
      <c r="BK185" s="553" t="s">
        <v>1295</v>
      </c>
      <c r="BL185" s="553"/>
      <c r="BM185" s="553">
        <v>61</v>
      </c>
      <c r="BN185" s="553">
        <v>60</v>
      </c>
      <c r="BS185" s="559">
        <v>4496056.82</v>
      </c>
      <c r="BT185" s="560" t="s">
        <v>1819</v>
      </c>
      <c r="BU185" s="553" t="s">
        <v>588</v>
      </c>
      <c r="BW185" s="553" t="s">
        <v>1800</v>
      </c>
      <c r="BY185" s="553" t="s">
        <v>1802</v>
      </c>
      <c r="CA185" s="553" t="s">
        <v>1788</v>
      </c>
      <c r="CB185" s="553" t="s">
        <v>1756</v>
      </c>
      <c r="CD185" s="561">
        <v>514</v>
      </c>
      <c r="CF185" s="557"/>
      <c r="CG185" s="553" t="s">
        <v>596</v>
      </c>
      <c r="CL185" s="553" t="s">
        <v>1887</v>
      </c>
      <c r="CM185" s="553" t="s">
        <v>587</v>
      </c>
      <c r="CN185" s="553" t="s">
        <v>587</v>
      </c>
      <c r="CP185" s="553">
        <v>0</v>
      </c>
      <c r="CQ185" s="553">
        <v>2</v>
      </c>
      <c r="CR185" s="553">
        <v>0</v>
      </c>
      <c r="CS185" s="553">
        <v>0</v>
      </c>
      <c r="CU185" s="553">
        <v>2</v>
      </c>
      <c r="CV185" s="553">
        <v>2</v>
      </c>
      <c r="CW185" s="553">
        <v>0</v>
      </c>
      <c r="DB185" s="562">
        <v>1</v>
      </c>
      <c r="DC185" s="553">
        <v>2012</v>
      </c>
    </row>
    <row r="186" spans="2:107" ht="16.25" customHeight="1">
      <c r="L186" s="553" t="s">
        <v>1305</v>
      </c>
      <c r="M186" s="553"/>
      <c r="N186" s="554" t="s">
        <v>509</v>
      </c>
      <c r="O186" s="560" t="s">
        <v>270</v>
      </c>
      <c r="Y186" s="553"/>
      <c r="AA186" s="553"/>
      <c r="AD186" s="553" t="s">
        <v>1306</v>
      </c>
      <c r="AR186" s="557"/>
      <c r="BA186" s="558" t="d">
        <v>2012-06-22</v>
      </c>
      <c r="BJ186" s="559"/>
      <c r="BK186" s="553" t="s">
        <v>1295</v>
      </c>
      <c r="BL186" s="553"/>
      <c r="BM186" s="553">
        <v>40</v>
      </c>
      <c r="BS186" s="559" t="s">
        <v>508</v>
      </c>
      <c r="BT186" s="560" t="s">
        <v>1819</v>
      </c>
      <c r="BU186" s="553" t="s">
        <v>588</v>
      </c>
      <c r="BW186" s="553" t="s">
        <v>1800</v>
      </c>
      <c r="BY186" s="553" t="s">
        <v>1802</v>
      </c>
      <c r="CA186" s="553" t="s">
        <v>1788</v>
      </c>
      <c r="CB186" s="553" t="s">
        <v>1756</v>
      </c>
      <c r="CD186" s="561">
        <v>515</v>
      </c>
      <c r="CF186" s="557"/>
      <c r="CG186" s="553" t="s">
        <v>596</v>
      </c>
      <c r="CL186" s="553" t="s">
        <v>1887</v>
      </c>
      <c r="CM186" s="553" t="s">
        <v>587</v>
      </c>
      <c r="CN186" s="553" t="s">
        <v>587</v>
      </c>
      <c r="CU186" s="553">
        <v>0</v>
      </c>
      <c r="CV186" s="553">
        <v>0</v>
      </c>
      <c r="CW186" s="553">
        <v>0</v>
      </c>
      <c r="DB186" s="562">
        <v>1</v>
      </c>
      <c r="DC186" s="553">
        <v>2012</v>
      </c>
    </row>
    <row r="187" spans="2:107" ht="16.25" customHeight="1">
      <c r="B187" s="553">
        <v>50</v>
      </c>
      <c r="C187" s="553">
        <v>60</v>
      </c>
      <c r="D187" s="553">
        <v>65</v>
      </c>
      <c r="E187" s="553">
        <v>105</v>
      </c>
      <c r="F187" s="553">
        <v>70</v>
      </c>
      <c r="G187" s="553">
        <v>40</v>
      </c>
      <c r="L187" s="553" t="s">
        <v>930</v>
      </c>
      <c r="M187" s="553"/>
      <c r="N187" s="554" t="s">
        <v>930</v>
      </c>
      <c r="O187" s="566" t="s">
        <v>220</v>
      </c>
      <c r="P187" s="567"/>
      <c r="W187" s="553">
        <v>3</v>
      </c>
      <c r="X187" s="553">
        <v>3</v>
      </c>
      <c r="Y187" s="553">
        <v>3</v>
      </c>
      <c r="AA187" s="553"/>
      <c r="AR187" s="557"/>
      <c r="BA187" s="558" t="d">
        <v>2012-06-20</v>
      </c>
      <c r="BC187" s="553" t="s">
        <v>585</v>
      </c>
      <c r="BD187" s="553">
        <v>3</v>
      </c>
      <c r="BE187" s="553" t="s">
        <v>943</v>
      </c>
      <c r="BF187" s="553">
        <v>0</v>
      </c>
      <c r="BG187" s="553">
        <v>3</v>
      </c>
      <c r="BH187" s="553">
        <v>0</v>
      </c>
      <c r="BI187" s="553">
        <v>0</v>
      </c>
      <c r="BJ187" s="559">
        <v>404044.08</v>
      </c>
      <c r="BK187" s="553" t="s">
        <v>812</v>
      </c>
      <c r="BL187" s="553"/>
      <c r="BM187" s="553">
        <v>58</v>
      </c>
      <c r="BN187" s="553">
        <v>56</v>
      </c>
      <c r="BO187" s="553">
        <v>51</v>
      </c>
      <c r="BS187" s="559">
        <v>4495205.3099999996</v>
      </c>
      <c r="BT187" s="560" t="s">
        <v>1813</v>
      </c>
      <c r="BU187" s="553" t="s">
        <v>588</v>
      </c>
      <c r="BW187" s="553" t="s">
        <v>1736</v>
      </c>
      <c r="BY187" s="553" t="s">
        <v>1737</v>
      </c>
      <c r="CA187" s="553" t="s">
        <v>1815</v>
      </c>
      <c r="CB187" s="553" t="s">
        <v>1753</v>
      </c>
      <c r="CC187" s="553" t="s">
        <v>950</v>
      </c>
      <c r="CD187" s="561">
        <v>253</v>
      </c>
      <c r="CE187" s="553">
        <v>9</v>
      </c>
      <c r="CF187" s="557"/>
      <c r="CG187" s="553" t="s">
        <v>587</v>
      </c>
      <c r="CL187" s="553" t="s">
        <v>1887</v>
      </c>
      <c r="CM187" s="553" t="s">
        <v>587</v>
      </c>
      <c r="CN187" s="567" t="s">
        <v>587</v>
      </c>
      <c r="CP187" s="553">
        <v>0</v>
      </c>
      <c r="CQ187" s="553">
        <v>3</v>
      </c>
      <c r="CR187" s="553">
        <v>0</v>
      </c>
      <c r="CS187" s="553">
        <v>0</v>
      </c>
      <c r="CU187" s="553">
        <v>3</v>
      </c>
      <c r="CV187" s="553">
        <v>3</v>
      </c>
      <c r="CW187" s="553">
        <v>0</v>
      </c>
      <c r="DB187" s="562">
        <v>1</v>
      </c>
      <c r="DC187" s="553">
        <v>2012</v>
      </c>
    </row>
    <row r="188" spans="2:107" ht="16.25" customHeight="1">
      <c r="B188" s="553">
        <v>3</v>
      </c>
      <c r="C188" s="553">
        <v>0</v>
      </c>
      <c r="D188" s="553">
        <v>0</v>
      </c>
      <c r="E188" s="553">
        <v>95</v>
      </c>
      <c r="F188" s="553">
        <v>0</v>
      </c>
      <c r="G188" s="553">
        <v>0</v>
      </c>
      <c r="L188" s="553" t="s">
        <v>931</v>
      </c>
      <c r="M188" s="553"/>
      <c r="N188" s="554" t="s">
        <v>514</v>
      </c>
      <c r="O188" s="566" t="s">
        <v>221</v>
      </c>
      <c r="P188" s="567"/>
      <c r="W188" s="553">
        <v>4</v>
      </c>
      <c r="X188" s="553">
        <v>0</v>
      </c>
      <c r="Y188" s="553">
        <v>0</v>
      </c>
      <c r="AA188" s="553"/>
      <c r="AR188" s="557"/>
      <c r="BA188" s="558" t="d">
        <v>2012-06-20</v>
      </c>
      <c r="BC188" s="553" t="s">
        <v>594</v>
      </c>
      <c r="BD188" s="553">
        <v>15</v>
      </c>
      <c r="BE188" s="553" t="s">
        <v>944</v>
      </c>
      <c r="BF188" s="553">
        <v>0</v>
      </c>
      <c r="BG188" s="553">
        <v>1</v>
      </c>
      <c r="BH188" s="553">
        <v>0</v>
      </c>
      <c r="BI188" s="553">
        <v>0</v>
      </c>
      <c r="BJ188" s="559">
        <v>404026.65</v>
      </c>
      <c r="BK188" s="553" t="s">
        <v>812</v>
      </c>
      <c r="BL188" s="553"/>
      <c r="BM188" s="553">
        <v>49</v>
      </c>
      <c r="BN188" s="553">
        <v>38</v>
      </c>
      <c r="BO188" s="553">
        <v>33</v>
      </c>
      <c r="BS188" s="559">
        <v>4495195.21</v>
      </c>
      <c r="BT188" s="560" t="s">
        <v>1813</v>
      </c>
      <c r="BU188" s="553" t="s">
        <v>588</v>
      </c>
      <c r="BW188" s="553" t="s">
        <v>1736</v>
      </c>
      <c r="BY188" s="553" t="s">
        <v>1737</v>
      </c>
      <c r="CA188" s="553" t="s">
        <v>1815</v>
      </c>
      <c r="CB188" s="553" t="s">
        <v>1753</v>
      </c>
      <c r="CC188" s="553" t="s">
        <v>951</v>
      </c>
      <c r="CD188" s="561">
        <v>254</v>
      </c>
      <c r="CE188" s="553">
        <v>20</v>
      </c>
      <c r="CF188" s="557"/>
      <c r="CG188" s="553" t="s">
        <v>587</v>
      </c>
      <c r="CL188" s="553" t="s">
        <v>1887</v>
      </c>
      <c r="CM188" s="553" t="s">
        <v>587</v>
      </c>
      <c r="CN188" s="567" t="s">
        <v>587</v>
      </c>
      <c r="CP188" s="553">
        <v>0</v>
      </c>
      <c r="CQ188" s="553">
        <v>1</v>
      </c>
      <c r="CR188" s="553">
        <v>0</v>
      </c>
      <c r="CS188" s="553">
        <v>2</v>
      </c>
      <c r="CU188" s="553">
        <v>1</v>
      </c>
      <c r="CV188" s="553">
        <v>3</v>
      </c>
      <c r="CW188" s="553">
        <v>0</v>
      </c>
      <c r="DB188" s="562">
        <v>1</v>
      </c>
      <c r="DC188" s="553">
        <v>2012</v>
      </c>
    </row>
    <row r="189" spans="2:107" ht="16.25" customHeight="1">
      <c r="B189" s="553">
        <v>0</v>
      </c>
      <c r="C189" s="553">
        <v>0</v>
      </c>
      <c r="D189" s="553">
        <v>0</v>
      </c>
      <c r="E189" s="553">
        <v>55</v>
      </c>
      <c r="F189" s="553">
        <v>50</v>
      </c>
      <c r="G189" s="553">
        <v>0</v>
      </c>
      <c r="L189" s="553" t="s">
        <v>933</v>
      </c>
      <c r="M189" s="553"/>
      <c r="N189" s="554" t="s">
        <v>515</v>
      </c>
      <c r="O189" s="560" t="s">
        <v>222</v>
      </c>
      <c r="W189" s="553">
        <v>5</v>
      </c>
      <c r="X189" s="553">
        <v>6</v>
      </c>
      <c r="Y189" s="553">
        <v>0</v>
      </c>
      <c r="AA189" s="553"/>
      <c r="AR189" s="557"/>
      <c r="BA189" s="558" t="d">
        <v>2012-06-20</v>
      </c>
      <c r="BC189" s="553" t="s">
        <v>594</v>
      </c>
      <c r="BD189" s="553">
        <v>18</v>
      </c>
      <c r="BE189" s="553" t="s">
        <v>943</v>
      </c>
      <c r="BF189" s="553">
        <v>0</v>
      </c>
      <c r="BG189" s="553">
        <v>3</v>
      </c>
      <c r="BH189" s="553">
        <v>0</v>
      </c>
      <c r="BI189" s="553">
        <v>0</v>
      </c>
      <c r="BJ189" s="559">
        <v>404023.66</v>
      </c>
      <c r="BK189" s="553" t="s">
        <v>812</v>
      </c>
      <c r="BL189" s="553"/>
      <c r="BM189" s="553">
        <v>45</v>
      </c>
      <c r="BN189" s="553">
        <v>45</v>
      </c>
      <c r="BO189" s="553">
        <v>41</v>
      </c>
      <c r="BS189" s="559">
        <v>4495180.7300000004</v>
      </c>
      <c r="BT189" s="560" t="s">
        <v>1813</v>
      </c>
      <c r="BU189" s="553" t="s">
        <v>588</v>
      </c>
      <c r="BW189" s="553" t="s">
        <v>1736</v>
      </c>
      <c r="BY189" s="553" t="s">
        <v>1737</v>
      </c>
      <c r="CA189" s="553" t="s">
        <v>1815</v>
      </c>
      <c r="CB189" s="553" t="s">
        <v>1753</v>
      </c>
      <c r="CC189" s="553" t="s">
        <v>952</v>
      </c>
      <c r="CD189" s="561">
        <v>256</v>
      </c>
      <c r="CE189" s="553">
        <v>35</v>
      </c>
      <c r="CF189" s="557"/>
      <c r="CG189" s="553" t="s">
        <v>587</v>
      </c>
      <c r="CL189" s="553" t="s">
        <v>1887</v>
      </c>
      <c r="CM189" s="553" t="s">
        <v>587</v>
      </c>
      <c r="CN189" s="567" t="s">
        <v>587</v>
      </c>
      <c r="CP189" s="553">
        <v>0</v>
      </c>
      <c r="CQ189" s="553">
        <v>3</v>
      </c>
      <c r="CR189" s="553">
        <v>0</v>
      </c>
      <c r="CS189" s="553">
        <v>2</v>
      </c>
      <c r="CU189" s="553">
        <v>3</v>
      </c>
      <c r="CV189" s="553">
        <v>5</v>
      </c>
      <c r="CW189" s="553">
        <v>0</v>
      </c>
      <c r="DB189" s="562">
        <v>1</v>
      </c>
      <c r="DC189" s="553">
        <v>2012</v>
      </c>
    </row>
    <row r="190" spans="2:107" ht="16.25" customHeight="1">
      <c r="B190" s="553">
        <v>0</v>
      </c>
      <c r="C190" s="553">
        <v>0</v>
      </c>
      <c r="E190" s="553">
        <v>40</v>
      </c>
      <c r="F190" s="553">
        <v>5</v>
      </c>
      <c r="L190" s="553" t="s">
        <v>957</v>
      </c>
      <c r="M190" s="553"/>
      <c r="N190" s="564" t="s">
        <v>1772</v>
      </c>
      <c r="O190" s="560" t="s">
        <v>223</v>
      </c>
      <c r="W190" s="553">
        <v>4</v>
      </c>
      <c r="X190" s="553">
        <v>5</v>
      </c>
      <c r="Y190" s="553"/>
      <c r="AA190" s="553"/>
      <c r="AR190" s="557"/>
      <c r="BA190" s="558" t="d">
        <v>2012-06-20</v>
      </c>
      <c r="BC190" s="553" t="s">
        <v>585</v>
      </c>
      <c r="BD190" s="553">
        <v>7</v>
      </c>
      <c r="BE190" s="553" t="s">
        <v>595</v>
      </c>
      <c r="BF190" s="553">
        <v>0</v>
      </c>
      <c r="BG190" s="553">
        <v>2</v>
      </c>
      <c r="BH190" s="553">
        <v>0</v>
      </c>
      <c r="BI190" s="553">
        <v>0</v>
      </c>
      <c r="BJ190" s="559">
        <v>404117.17</v>
      </c>
      <c r="BK190" s="553" t="s">
        <v>989</v>
      </c>
      <c r="BL190" s="553"/>
      <c r="BM190" s="553">
        <v>48</v>
      </c>
      <c r="BN190" s="553">
        <v>48</v>
      </c>
      <c r="BS190" s="559">
        <v>4495078.17</v>
      </c>
      <c r="BT190" s="560" t="s">
        <v>1810</v>
      </c>
      <c r="BU190" s="553" t="s">
        <v>707</v>
      </c>
      <c r="BW190" s="553" t="s">
        <v>1736</v>
      </c>
      <c r="BY190" s="553" t="s">
        <v>1738</v>
      </c>
      <c r="CA190" s="553" t="s">
        <v>1815</v>
      </c>
      <c r="CB190" s="553" t="s">
        <v>1754</v>
      </c>
      <c r="CD190" s="561">
        <v>270</v>
      </c>
      <c r="CE190" s="553">
        <v>71</v>
      </c>
      <c r="CF190" s="557"/>
      <c r="CG190" s="553" t="s">
        <v>587</v>
      </c>
      <c r="CL190" s="553" t="s">
        <v>1887</v>
      </c>
      <c r="CM190" s="553" t="s">
        <v>587</v>
      </c>
      <c r="CN190" s="567" t="s">
        <v>587</v>
      </c>
      <c r="CP190" s="553">
        <v>2</v>
      </c>
      <c r="CQ190" s="553">
        <v>2</v>
      </c>
      <c r="CR190" s="553">
        <v>0</v>
      </c>
      <c r="CS190" s="553">
        <v>0</v>
      </c>
      <c r="CU190" s="553">
        <v>4</v>
      </c>
      <c r="CV190" s="553">
        <v>4</v>
      </c>
      <c r="CW190" s="553">
        <v>0</v>
      </c>
      <c r="DB190" s="562">
        <v>2</v>
      </c>
      <c r="DC190" s="553">
        <v>2012</v>
      </c>
    </row>
    <row r="191" spans="2:107" ht="16.25" customHeight="1">
      <c r="B191" s="553">
        <v>20</v>
      </c>
      <c r="C191" s="553">
        <v>0</v>
      </c>
      <c r="E191" s="553">
        <v>130</v>
      </c>
      <c r="F191" s="553">
        <v>40</v>
      </c>
      <c r="L191" s="553" t="s">
        <v>959</v>
      </c>
      <c r="M191" s="553"/>
      <c r="N191" s="554" t="s">
        <v>1833</v>
      </c>
      <c r="O191" s="560" t="s">
        <v>224</v>
      </c>
      <c r="W191" s="553">
        <v>5</v>
      </c>
      <c r="X191" s="553">
        <v>5</v>
      </c>
      <c r="Y191" s="553"/>
      <c r="AA191" s="553"/>
      <c r="AD191" s="553" t="s">
        <v>985</v>
      </c>
      <c r="AR191" s="557"/>
      <c r="BA191" s="558" t="d">
        <v>2012-06-20</v>
      </c>
      <c r="BC191" s="553" t="s">
        <v>594</v>
      </c>
      <c r="BD191" s="553">
        <v>98</v>
      </c>
      <c r="BF191" s="553">
        <v>0</v>
      </c>
      <c r="BG191" s="553">
        <v>2</v>
      </c>
      <c r="BH191" s="553">
        <v>0</v>
      </c>
      <c r="BI191" s="553">
        <v>0</v>
      </c>
      <c r="BJ191" s="559">
        <v>404019.02</v>
      </c>
      <c r="BK191" s="553" t="s">
        <v>812</v>
      </c>
      <c r="BL191" s="553"/>
      <c r="BM191" s="553">
        <v>51</v>
      </c>
      <c r="BN191" s="553">
        <v>48</v>
      </c>
      <c r="BS191" s="559">
        <v>4495105.78</v>
      </c>
      <c r="BT191" s="560" t="s">
        <v>1810</v>
      </c>
      <c r="BU191" s="553" t="s">
        <v>588</v>
      </c>
      <c r="BW191" s="553" t="s">
        <v>1736</v>
      </c>
      <c r="BY191" s="553" t="s">
        <v>1738</v>
      </c>
      <c r="CA191" s="553" t="s">
        <v>1815</v>
      </c>
      <c r="CB191" s="553" t="s">
        <v>1754</v>
      </c>
      <c r="CC191" s="553" t="s">
        <v>990</v>
      </c>
      <c r="CD191" s="561">
        <v>272</v>
      </c>
      <c r="CE191" s="553" t="s">
        <v>924</v>
      </c>
      <c r="CF191" s="557"/>
      <c r="CG191" s="553" t="s">
        <v>587</v>
      </c>
      <c r="CL191" s="553" t="s">
        <v>1887</v>
      </c>
      <c r="CM191" s="553" t="s">
        <v>587</v>
      </c>
      <c r="CN191" s="567" t="s">
        <v>587</v>
      </c>
      <c r="CP191" s="553">
        <v>0</v>
      </c>
      <c r="CQ191" s="553">
        <v>2</v>
      </c>
      <c r="CR191" s="553">
        <v>0</v>
      </c>
      <c r="CS191" s="553">
        <v>0</v>
      </c>
      <c r="CU191" s="553">
        <v>2</v>
      </c>
      <c r="CV191" s="553">
        <v>2</v>
      </c>
      <c r="CW191" s="553">
        <v>0</v>
      </c>
      <c r="DB191" s="562">
        <v>2</v>
      </c>
      <c r="DC191" s="553">
        <v>2012</v>
      </c>
    </row>
    <row r="192" spans="2:107" ht="16.25" customHeight="1">
      <c r="B192" s="553">
        <v>20</v>
      </c>
      <c r="C192" s="553">
        <v>30</v>
      </c>
      <c r="D192" s="553">
        <v>35</v>
      </c>
      <c r="E192" s="553">
        <v>120</v>
      </c>
      <c r="F192" s="553">
        <v>45</v>
      </c>
      <c r="G192" s="553">
        <v>90</v>
      </c>
      <c r="L192" s="553" t="s">
        <v>965</v>
      </c>
      <c r="M192" s="553"/>
      <c r="N192" s="554" t="s">
        <v>1834</v>
      </c>
      <c r="O192" s="566" t="s">
        <v>225</v>
      </c>
      <c r="P192" s="567"/>
      <c r="W192" s="553">
        <v>4</v>
      </c>
      <c r="X192" s="553">
        <v>4</v>
      </c>
      <c r="Y192" s="553">
        <v>4</v>
      </c>
      <c r="AA192" s="553"/>
      <c r="AD192" s="553" t="s">
        <v>986</v>
      </c>
      <c r="AR192" s="557"/>
      <c r="BA192" s="558" t="d">
        <v>2012-06-20</v>
      </c>
      <c r="BC192" s="553" t="s">
        <v>594</v>
      </c>
      <c r="BD192" s="553">
        <v>99</v>
      </c>
      <c r="BF192" s="553">
        <v>0</v>
      </c>
      <c r="BG192" s="553">
        <v>4</v>
      </c>
      <c r="BH192" s="553">
        <v>0</v>
      </c>
      <c r="BI192" s="553">
        <v>0</v>
      </c>
      <c r="BJ192" s="559">
        <v>404018.55</v>
      </c>
      <c r="BK192" s="553" t="s">
        <v>812</v>
      </c>
      <c r="BL192" s="553"/>
      <c r="BM192" s="553">
        <v>67</v>
      </c>
      <c r="BN192" s="553">
        <v>63</v>
      </c>
      <c r="BO192" s="553">
        <v>63</v>
      </c>
      <c r="BS192" s="559">
        <v>4495073.04</v>
      </c>
      <c r="BT192" s="560" t="s">
        <v>1810</v>
      </c>
      <c r="BU192" s="553" t="s">
        <v>588</v>
      </c>
      <c r="BW192" s="553" t="s">
        <v>1736</v>
      </c>
      <c r="BY192" s="553" t="s">
        <v>1738</v>
      </c>
      <c r="CA192" s="553" t="s">
        <v>1815</v>
      </c>
      <c r="CB192" s="553" t="s">
        <v>1754</v>
      </c>
      <c r="CC192" s="553" t="s">
        <v>991</v>
      </c>
      <c r="CD192" s="561">
        <v>278</v>
      </c>
      <c r="CE192" s="553" t="s">
        <v>988</v>
      </c>
      <c r="CF192" s="557"/>
      <c r="CG192" s="553" t="s">
        <v>587</v>
      </c>
      <c r="CL192" s="553" t="s">
        <v>1887</v>
      </c>
      <c r="CM192" s="553" t="s">
        <v>587</v>
      </c>
      <c r="CN192" s="567" t="s">
        <v>587</v>
      </c>
      <c r="CP192" s="553">
        <v>0</v>
      </c>
      <c r="CQ192" s="553">
        <v>3</v>
      </c>
      <c r="CR192" s="553">
        <v>0</v>
      </c>
      <c r="CS192" s="553">
        <v>0</v>
      </c>
      <c r="CU192" s="553">
        <v>3</v>
      </c>
      <c r="CV192" s="553">
        <v>3</v>
      </c>
      <c r="CW192" s="553">
        <v>0</v>
      </c>
      <c r="DB192" s="562">
        <v>2</v>
      </c>
      <c r="DC192" s="553">
        <v>2012</v>
      </c>
    </row>
    <row r="193" spans="2:107" ht="16.25" customHeight="1">
      <c r="B193" s="553">
        <v>0</v>
      </c>
      <c r="E193" s="553">
        <v>60</v>
      </c>
      <c r="L193" s="553" t="s">
        <v>966</v>
      </c>
      <c r="M193" s="553"/>
      <c r="N193" s="554" t="s">
        <v>1790</v>
      </c>
      <c r="O193" s="566" t="s">
        <v>226</v>
      </c>
      <c r="P193" s="567"/>
      <c r="W193" s="553">
        <v>4</v>
      </c>
      <c r="Y193" s="553"/>
      <c r="AA193" s="553"/>
      <c r="AD193" s="553" t="s">
        <v>987</v>
      </c>
      <c r="AR193" s="557"/>
      <c r="BA193" s="558" t="d">
        <v>2012-06-20</v>
      </c>
      <c r="BC193" s="553" t="s">
        <v>594</v>
      </c>
      <c r="BD193" s="553">
        <v>99</v>
      </c>
      <c r="BF193" s="553">
        <v>0</v>
      </c>
      <c r="BG193" s="553">
        <v>2</v>
      </c>
      <c r="BH193" s="553">
        <v>0</v>
      </c>
      <c r="BI193" s="553">
        <v>0</v>
      </c>
      <c r="BJ193" s="559">
        <v>404019.88</v>
      </c>
      <c r="BK193" s="553" t="s">
        <v>812</v>
      </c>
      <c r="BL193" s="553"/>
      <c r="BM193" s="553">
        <v>37</v>
      </c>
      <c r="BS193" s="559">
        <v>4495076.37</v>
      </c>
      <c r="BT193" s="560" t="s">
        <v>1810</v>
      </c>
      <c r="BU193" s="553" t="s">
        <v>588</v>
      </c>
      <c r="BW193" s="553" t="s">
        <v>1736</v>
      </c>
      <c r="BY193" s="553" t="s">
        <v>1738</v>
      </c>
      <c r="CA193" s="553" t="s">
        <v>1815</v>
      </c>
      <c r="CB193" s="553" t="s">
        <v>1754</v>
      </c>
      <c r="CC193" s="553" t="s">
        <v>992</v>
      </c>
      <c r="CD193" s="561">
        <v>279</v>
      </c>
      <c r="CE193" s="553">
        <v>65</v>
      </c>
      <c r="CF193" s="557"/>
      <c r="CG193" s="553" t="s">
        <v>587</v>
      </c>
      <c r="CL193" s="553" t="s">
        <v>1887</v>
      </c>
      <c r="CM193" s="553" t="s">
        <v>587</v>
      </c>
      <c r="CN193" s="567" t="s">
        <v>587</v>
      </c>
      <c r="CP193" s="553">
        <v>0</v>
      </c>
      <c r="CQ193" s="553">
        <v>1</v>
      </c>
      <c r="CR193" s="553">
        <v>0</v>
      </c>
      <c r="CS193" s="553">
        <v>0</v>
      </c>
      <c r="CU193" s="553">
        <v>1</v>
      </c>
      <c r="CV193" s="553">
        <v>1</v>
      </c>
      <c r="CW193" s="553">
        <v>0</v>
      </c>
      <c r="DB193" s="562">
        <v>2</v>
      </c>
      <c r="DC193" s="553">
        <v>2012</v>
      </c>
    </row>
    <row r="194" spans="2:107" ht="16.25" customHeight="1">
      <c r="B194" s="553">
        <v>0</v>
      </c>
      <c r="C194" s="553">
        <v>16</v>
      </c>
      <c r="D194" s="553">
        <v>12</v>
      </c>
      <c r="E194" s="553">
        <v>110</v>
      </c>
      <c r="F194" s="553">
        <v>50</v>
      </c>
      <c r="G194" s="553">
        <v>27</v>
      </c>
      <c r="L194" s="553" t="s">
        <v>980</v>
      </c>
      <c r="M194" s="553"/>
      <c r="N194" s="564" t="s">
        <v>516</v>
      </c>
      <c r="O194" s="560" t="s">
        <v>227</v>
      </c>
      <c r="W194" s="553">
        <v>5</v>
      </c>
      <c r="X194" s="553">
        <v>4</v>
      </c>
      <c r="Y194" s="553">
        <v>4</v>
      </c>
      <c r="AA194" s="553"/>
      <c r="AR194" s="557"/>
      <c r="BA194" s="558" t="d">
        <v>2012-06-20</v>
      </c>
      <c r="BC194" s="553" t="s">
        <v>594</v>
      </c>
      <c r="BD194" s="553">
        <v>20</v>
      </c>
      <c r="BE194" s="553" t="s">
        <v>615</v>
      </c>
      <c r="BF194" s="553">
        <v>0</v>
      </c>
      <c r="BG194" s="553">
        <v>3</v>
      </c>
      <c r="BH194" s="553">
        <v>0</v>
      </c>
      <c r="BI194" s="553">
        <v>0</v>
      </c>
      <c r="BJ194" s="559">
        <v>404099.32</v>
      </c>
      <c r="BK194" s="553" t="s">
        <v>989</v>
      </c>
      <c r="BL194" s="553"/>
      <c r="BM194" s="553">
        <v>46</v>
      </c>
      <c r="BN194" s="553">
        <v>45</v>
      </c>
      <c r="BO194" s="553">
        <v>39</v>
      </c>
      <c r="BS194" s="559">
        <v>4495049.97</v>
      </c>
      <c r="BT194" s="560" t="s">
        <v>1810</v>
      </c>
      <c r="BU194" s="553" t="s">
        <v>707</v>
      </c>
      <c r="BW194" s="553" t="s">
        <v>1736</v>
      </c>
      <c r="BY194" s="553" t="s">
        <v>1738</v>
      </c>
      <c r="CA194" s="553" t="s">
        <v>1815</v>
      </c>
      <c r="CB194" s="553" t="s">
        <v>1754</v>
      </c>
      <c r="CD194" s="561">
        <v>293</v>
      </c>
      <c r="CE194" s="553">
        <v>93</v>
      </c>
      <c r="CF194" s="557"/>
      <c r="CG194" s="553" t="s">
        <v>587</v>
      </c>
      <c r="CL194" s="553" t="s">
        <v>1887</v>
      </c>
      <c r="CM194" s="553" t="s">
        <v>587</v>
      </c>
      <c r="CN194" s="567" t="s">
        <v>587</v>
      </c>
      <c r="CP194" s="553">
        <v>1</v>
      </c>
      <c r="CQ194" s="553">
        <v>3</v>
      </c>
      <c r="CR194" s="553">
        <v>0</v>
      </c>
      <c r="CS194" s="553">
        <v>0</v>
      </c>
      <c r="CU194" s="553">
        <v>4</v>
      </c>
      <c r="CV194" s="553">
        <v>4</v>
      </c>
      <c r="CW194" s="553">
        <v>0</v>
      </c>
      <c r="DB194" s="562">
        <v>2</v>
      </c>
      <c r="DC194" s="553">
        <v>2012</v>
      </c>
    </row>
    <row r="195" spans="2:107" ht="16.25" customHeight="1">
      <c r="B195" s="553">
        <v>0</v>
      </c>
      <c r="E195" s="553">
        <v>86</v>
      </c>
      <c r="L195" s="553" t="s">
        <v>748</v>
      </c>
      <c r="M195" s="553"/>
      <c r="N195" s="564" t="s">
        <v>11</v>
      </c>
      <c r="O195" s="566" t="s">
        <v>228</v>
      </c>
      <c r="P195" s="567"/>
      <c r="W195" s="553">
        <v>6</v>
      </c>
      <c r="Y195" s="553"/>
      <c r="AA195" s="553"/>
      <c r="AR195" s="557"/>
      <c r="BA195" s="558" t="d">
        <v>2012-06-22</v>
      </c>
      <c r="BC195" s="553" t="s">
        <v>594</v>
      </c>
      <c r="BD195" s="553">
        <v>16</v>
      </c>
      <c r="BE195" s="553" t="s">
        <v>806</v>
      </c>
      <c r="BF195" s="553">
        <v>0</v>
      </c>
      <c r="BG195" s="553">
        <v>1</v>
      </c>
      <c r="BH195" s="553">
        <v>0</v>
      </c>
      <c r="BI195" s="553">
        <v>0</v>
      </c>
      <c r="BJ195" s="559">
        <v>403801.34</v>
      </c>
      <c r="BK195" s="553" t="s">
        <v>26</v>
      </c>
      <c r="BL195" s="553"/>
      <c r="BM195" s="553">
        <v>57</v>
      </c>
      <c r="BS195" s="559">
        <v>4495044.1900000004</v>
      </c>
      <c r="BT195" s="560" t="s">
        <v>1813</v>
      </c>
      <c r="BU195" s="553" t="s">
        <v>588</v>
      </c>
      <c r="BW195" s="553" t="s">
        <v>1736</v>
      </c>
      <c r="BY195" s="553" t="s">
        <v>1739</v>
      </c>
      <c r="CA195" s="553" t="s">
        <v>1788</v>
      </c>
      <c r="CB195" s="553" t="s">
        <v>1756</v>
      </c>
      <c r="CD195" s="561">
        <v>105</v>
      </c>
      <c r="CE195" s="553">
        <v>13</v>
      </c>
      <c r="CF195" s="557"/>
      <c r="CG195" s="553" t="s">
        <v>587</v>
      </c>
      <c r="CL195" s="553" t="s">
        <v>1887</v>
      </c>
      <c r="CM195" s="553" t="s">
        <v>587</v>
      </c>
      <c r="CN195" s="567" t="s">
        <v>587</v>
      </c>
      <c r="CP195" s="553">
        <v>0</v>
      </c>
      <c r="CQ195" s="553">
        <v>1</v>
      </c>
      <c r="CR195" s="553">
        <v>0</v>
      </c>
      <c r="CS195" s="553">
        <v>0</v>
      </c>
      <c r="CU195" s="553">
        <v>1</v>
      </c>
      <c r="CV195" s="553">
        <v>1</v>
      </c>
      <c r="CW195" s="553">
        <v>0</v>
      </c>
      <c r="DB195" s="562">
        <v>1</v>
      </c>
      <c r="DC195" s="553">
        <v>2012</v>
      </c>
    </row>
    <row r="196" spans="2:107" ht="16.25" customHeight="1">
      <c r="B196" s="553">
        <v>0</v>
      </c>
      <c r="C196" s="553">
        <v>0</v>
      </c>
      <c r="D196" s="553">
        <v>0</v>
      </c>
      <c r="E196" s="553">
        <v>55</v>
      </c>
      <c r="F196" s="553">
        <v>60</v>
      </c>
      <c r="G196" s="553">
        <v>55</v>
      </c>
      <c r="L196" s="553" t="s">
        <v>749</v>
      </c>
      <c r="M196" s="553"/>
      <c r="N196" s="564" t="s">
        <v>12</v>
      </c>
      <c r="O196" s="566" t="s">
        <v>229</v>
      </c>
      <c r="P196" s="567"/>
      <c r="W196" s="553">
        <v>6</v>
      </c>
      <c r="X196" s="553">
        <v>6</v>
      </c>
      <c r="Y196" s="553">
        <v>6</v>
      </c>
      <c r="AA196" s="553"/>
      <c r="AR196" s="557"/>
      <c r="BA196" s="558" t="d">
        <v>2012-06-22</v>
      </c>
      <c r="BC196" s="553" t="s">
        <v>594</v>
      </c>
      <c r="BD196" s="553">
        <v>17</v>
      </c>
      <c r="BE196" s="553" t="s">
        <v>807</v>
      </c>
      <c r="BF196" s="553">
        <v>0</v>
      </c>
      <c r="BG196" s="553">
        <v>4</v>
      </c>
      <c r="BH196" s="553">
        <v>0</v>
      </c>
      <c r="BI196" s="553">
        <v>0</v>
      </c>
      <c r="BJ196" s="559">
        <v>403802.64</v>
      </c>
      <c r="BK196" s="553" t="s">
        <v>26</v>
      </c>
      <c r="BL196" s="553"/>
      <c r="BM196" s="553">
        <v>60</v>
      </c>
      <c r="BN196" s="553">
        <v>59</v>
      </c>
      <c r="BO196" s="553">
        <v>56</v>
      </c>
      <c r="BS196" s="559">
        <v>4495041.54</v>
      </c>
      <c r="BT196" s="560" t="s">
        <v>1813</v>
      </c>
      <c r="BU196" s="553" t="s">
        <v>588</v>
      </c>
      <c r="BW196" s="553" t="s">
        <v>1736</v>
      </c>
      <c r="BY196" s="553" t="s">
        <v>1739</v>
      </c>
      <c r="CA196" s="553" t="s">
        <v>1788</v>
      </c>
      <c r="CB196" s="553" t="s">
        <v>1756</v>
      </c>
      <c r="CD196" s="561">
        <v>106</v>
      </c>
      <c r="CE196" s="553">
        <v>16</v>
      </c>
      <c r="CF196" s="557"/>
      <c r="CG196" s="553" t="s">
        <v>587</v>
      </c>
      <c r="CL196" s="553" t="s">
        <v>1887</v>
      </c>
      <c r="CM196" s="553" t="s">
        <v>587</v>
      </c>
      <c r="CN196" s="567" t="s">
        <v>587</v>
      </c>
      <c r="CP196" s="553">
        <v>0</v>
      </c>
      <c r="CQ196" s="553">
        <v>5</v>
      </c>
      <c r="CR196" s="553">
        <v>0</v>
      </c>
      <c r="CS196" s="553">
        <v>0</v>
      </c>
      <c r="CU196" s="553">
        <v>5</v>
      </c>
      <c r="CV196" s="553">
        <v>5</v>
      </c>
      <c r="CW196" s="553">
        <v>0</v>
      </c>
      <c r="DB196" s="562">
        <v>1</v>
      </c>
      <c r="DC196" s="553">
        <v>2012</v>
      </c>
    </row>
    <row r="197" spans="2:107" ht="16.25" customHeight="1">
      <c r="B197" s="553">
        <v>0</v>
      </c>
      <c r="C197" s="553">
        <v>0</v>
      </c>
      <c r="D197" s="553">
        <v>0</v>
      </c>
      <c r="E197" s="553">
        <v>100</v>
      </c>
      <c r="F197" s="553">
        <v>20</v>
      </c>
      <c r="G197" s="553">
        <v>8</v>
      </c>
      <c r="L197" s="553" t="s">
        <v>753</v>
      </c>
      <c r="M197" s="553"/>
      <c r="N197" s="554" t="s">
        <v>538</v>
      </c>
      <c r="O197" s="560" t="s">
        <v>230</v>
      </c>
      <c r="Y197" s="553"/>
      <c r="AA197" s="553"/>
      <c r="AR197" s="557"/>
      <c r="BA197" s="558" t="d">
        <v>2012-06-22</v>
      </c>
      <c r="BC197" s="553" t="s">
        <v>585</v>
      </c>
      <c r="BD197" s="553">
        <v>84</v>
      </c>
      <c r="BE197" s="553" t="s">
        <v>595</v>
      </c>
      <c r="BF197" s="553">
        <v>0</v>
      </c>
      <c r="BG197" s="553">
        <v>4</v>
      </c>
      <c r="BH197" s="553">
        <v>0</v>
      </c>
      <c r="BI197" s="553">
        <v>0</v>
      </c>
      <c r="BJ197" s="559">
        <v>403900.9</v>
      </c>
      <c r="BK197" s="553" t="s">
        <v>812</v>
      </c>
      <c r="BL197" s="553"/>
      <c r="BM197" s="553">
        <v>49</v>
      </c>
      <c r="BN197" s="553">
        <v>47</v>
      </c>
      <c r="BO197" s="553">
        <v>40</v>
      </c>
      <c r="BS197" s="559">
        <v>4495027.5</v>
      </c>
      <c r="BT197" s="560" t="s">
        <v>1813</v>
      </c>
      <c r="BU197" s="553" t="s">
        <v>588</v>
      </c>
      <c r="BW197" s="553" t="s">
        <v>1736</v>
      </c>
      <c r="BY197" s="553" t="s">
        <v>1739</v>
      </c>
      <c r="CA197" s="553" t="s">
        <v>1788</v>
      </c>
      <c r="CB197" s="553" t="s">
        <v>1756</v>
      </c>
      <c r="CC197" s="553" t="s">
        <v>814</v>
      </c>
      <c r="CD197" s="561">
        <v>110</v>
      </c>
      <c r="CE197" s="553">
        <v>24</v>
      </c>
      <c r="CF197" s="557"/>
      <c r="CG197" s="553" t="s">
        <v>587</v>
      </c>
      <c r="CL197" s="553" t="s">
        <v>1887</v>
      </c>
      <c r="CM197" s="553" t="s">
        <v>587</v>
      </c>
      <c r="CN197" s="567" t="s">
        <v>587</v>
      </c>
      <c r="CP197" s="553">
        <v>0</v>
      </c>
      <c r="CQ197" s="553">
        <v>3</v>
      </c>
      <c r="CR197" s="553">
        <v>0</v>
      </c>
      <c r="CS197" s="553">
        <v>0</v>
      </c>
      <c r="CU197" s="553">
        <v>3</v>
      </c>
      <c r="CV197" s="553">
        <v>3</v>
      </c>
      <c r="CW197" s="553">
        <v>0</v>
      </c>
      <c r="DB197" s="562">
        <v>1</v>
      </c>
      <c r="DC197" s="553">
        <v>2012</v>
      </c>
    </row>
    <row r="198" spans="2:107" ht="16.25" customHeight="1">
      <c r="B198" s="553">
        <v>0</v>
      </c>
      <c r="E198" s="553">
        <v>60</v>
      </c>
      <c r="L198" s="553" t="s">
        <v>756</v>
      </c>
      <c r="M198" s="553"/>
      <c r="N198" s="554" t="s">
        <v>539</v>
      </c>
      <c r="O198" s="566" t="s">
        <v>231</v>
      </c>
      <c r="P198" s="567"/>
      <c r="W198" s="553">
        <v>5</v>
      </c>
      <c r="Y198" s="553"/>
      <c r="AA198" s="553"/>
      <c r="AR198" s="557"/>
      <c r="BA198" s="558" t="d">
        <v>2012-06-22</v>
      </c>
      <c r="BC198" s="553" t="s">
        <v>585</v>
      </c>
      <c r="BD198" s="553">
        <v>80</v>
      </c>
      <c r="BE198" s="553" t="s">
        <v>595</v>
      </c>
      <c r="BF198" s="553">
        <v>0</v>
      </c>
      <c r="BG198" s="553">
        <v>1</v>
      </c>
      <c r="BH198" s="553">
        <v>0</v>
      </c>
      <c r="BI198" s="553">
        <v>0</v>
      </c>
      <c r="BJ198" s="559">
        <v>403899.17</v>
      </c>
      <c r="BK198" s="553" t="s">
        <v>812</v>
      </c>
      <c r="BL198" s="553"/>
      <c r="BM198" s="553">
        <v>52</v>
      </c>
      <c r="BP198" s="553" t="s">
        <v>517</v>
      </c>
      <c r="BS198" s="559">
        <v>4495025.1399999997</v>
      </c>
      <c r="BT198" s="560" t="s">
        <v>1813</v>
      </c>
      <c r="BU198" s="553" t="s">
        <v>588</v>
      </c>
      <c r="BW198" s="553" t="s">
        <v>1736</v>
      </c>
      <c r="BY198" s="553" t="s">
        <v>1739</v>
      </c>
      <c r="CA198" s="553" t="s">
        <v>1788</v>
      </c>
      <c r="CB198" s="553" t="s">
        <v>1756</v>
      </c>
      <c r="CC198" s="553" t="s">
        <v>813</v>
      </c>
      <c r="CD198" s="561">
        <v>113</v>
      </c>
      <c r="CE198" s="553">
        <v>29</v>
      </c>
      <c r="CF198" s="557"/>
      <c r="CG198" s="553" t="s">
        <v>587</v>
      </c>
      <c r="CL198" s="553" t="s">
        <v>1887</v>
      </c>
      <c r="CM198" s="553" t="s">
        <v>587</v>
      </c>
      <c r="CN198" s="567" t="s">
        <v>587</v>
      </c>
      <c r="CP198" s="553">
        <v>0</v>
      </c>
      <c r="CQ198" s="553">
        <v>1</v>
      </c>
      <c r="CR198" s="553">
        <v>0</v>
      </c>
      <c r="CS198" s="553">
        <v>0</v>
      </c>
      <c r="CU198" s="553">
        <v>1</v>
      </c>
      <c r="CV198" s="553">
        <v>1</v>
      </c>
      <c r="CW198" s="553">
        <v>0</v>
      </c>
      <c r="DB198" s="562">
        <v>1</v>
      </c>
      <c r="DC198" s="553">
        <v>2012</v>
      </c>
    </row>
    <row r="199" spans="2:107" ht="16.25" customHeight="1">
      <c r="B199" s="553">
        <v>0</v>
      </c>
      <c r="C199" s="553">
        <v>0</v>
      </c>
      <c r="D199" s="553">
        <v>0</v>
      </c>
      <c r="E199" s="553">
        <v>50</v>
      </c>
      <c r="F199" s="553">
        <v>30</v>
      </c>
      <c r="G199" s="553">
        <v>40</v>
      </c>
      <c r="L199" s="553" t="s">
        <v>757</v>
      </c>
      <c r="M199" s="553"/>
      <c r="N199" s="554" t="s">
        <v>540</v>
      </c>
      <c r="O199" s="566" t="s">
        <v>232</v>
      </c>
      <c r="P199" s="567"/>
      <c r="W199" s="553">
        <v>5</v>
      </c>
      <c r="X199" s="553">
        <v>5</v>
      </c>
      <c r="Y199" s="553">
        <v>5</v>
      </c>
      <c r="AA199" s="553"/>
      <c r="AR199" s="557"/>
      <c r="BA199" s="558" t="d">
        <v>2012-06-22</v>
      </c>
      <c r="BC199" s="553" t="s">
        <v>585</v>
      </c>
      <c r="BD199" s="553">
        <v>84</v>
      </c>
      <c r="BE199" s="553" t="s">
        <v>808</v>
      </c>
      <c r="BF199" s="553">
        <v>0</v>
      </c>
      <c r="BG199" s="553">
        <v>11</v>
      </c>
      <c r="BH199" s="553">
        <v>0</v>
      </c>
      <c r="BI199" s="553">
        <v>0</v>
      </c>
      <c r="BJ199" s="559">
        <v>403900.64</v>
      </c>
      <c r="BK199" s="553" t="s">
        <v>812</v>
      </c>
      <c r="BL199" s="553"/>
      <c r="BM199" s="553">
        <v>55</v>
      </c>
      <c r="BN199" s="553">
        <v>54</v>
      </c>
      <c r="BO199" s="553">
        <v>50</v>
      </c>
      <c r="BS199" s="559">
        <v>4495022.9000000004</v>
      </c>
      <c r="BT199" s="560" t="s">
        <v>1813</v>
      </c>
      <c r="BU199" s="553" t="s">
        <v>588</v>
      </c>
      <c r="BW199" s="553" t="s">
        <v>1736</v>
      </c>
      <c r="BY199" s="553" t="s">
        <v>1739</v>
      </c>
      <c r="CA199" s="553" t="s">
        <v>1788</v>
      </c>
      <c r="CB199" s="553" t="s">
        <v>1756</v>
      </c>
      <c r="CC199" s="553" t="s">
        <v>815</v>
      </c>
      <c r="CD199" s="561">
        <v>114</v>
      </c>
      <c r="CE199" s="553">
        <v>32</v>
      </c>
      <c r="CF199" s="557"/>
      <c r="CG199" s="553" t="s">
        <v>587</v>
      </c>
      <c r="CL199" s="553" t="s">
        <v>1887</v>
      </c>
      <c r="CM199" s="553" t="s">
        <v>587</v>
      </c>
      <c r="CN199" s="567" t="s">
        <v>587</v>
      </c>
      <c r="CP199" s="553">
        <v>0</v>
      </c>
      <c r="CQ199" s="553">
        <v>8</v>
      </c>
      <c r="CR199" s="553">
        <v>0</v>
      </c>
      <c r="CS199" s="553">
        <v>0</v>
      </c>
      <c r="CU199" s="553">
        <v>8</v>
      </c>
      <c r="CV199" s="553">
        <v>8</v>
      </c>
      <c r="CW199" s="553">
        <v>0</v>
      </c>
      <c r="DB199" s="562">
        <v>1</v>
      </c>
      <c r="DC199" s="553">
        <v>2012</v>
      </c>
    </row>
    <row r="200" spans="2:107" ht="16.25" customHeight="1">
      <c r="B200" s="553">
        <v>90</v>
      </c>
      <c r="E200" s="553">
        <v>60</v>
      </c>
      <c r="L200" s="553" t="s">
        <v>758</v>
      </c>
      <c r="M200" s="553"/>
      <c r="N200" s="554" t="s">
        <v>519</v>
      </c>
      <c r="O200" s="566" t="s">
        <v>233</v>
      </c>
      <c r="P200" s="567"/>
      <c r="W200" s="553">
        <v>3</v>
      </c>
      <c r="Y200" s="553"/>
      <c r="AA200" s="553"/>
      <c r="AR200" s="557"/>
      <c r="BA200" s="558" t="d">
        <v>2012-06-22</v>
      </c>
      <c r="BC200" s="553" t="s">
        <v>585</v>
      </c>
      <c r="BD200" s="553">
        <v>4</v>
      </c>
      <c r="BE200" s="553" t="s">
        <v>809</v>
      </c>
      <c r="BF200" s="553">
        <v>0</v>
      </c>
      <c r="BG200" s="553">
        <v>14</v>
      </c>
      <c r="BH200" s="553">
        <v>0</v>
      </c>
      <c r="BI200" s="553">
        <v>0</v>
      </c>
      <c r="BJ200" s="559">
        <v>403838.33</v>
      </c>
      <c r="BK200" s="553" t="s">
        <v>26</v>
      </c>
      <c r="BL200" s="553"/>
      <c r="BM200" s="553">
        <v>59</v>
      </c>
      <c r="BP200" s="553" t="s">
        <v>520</v>
      </c>
      <c r="BS200" s="559">
        <v>4494963</v>
      </c>
      <c r="BT200" s="560" t="s">
        <v>1813</v>
      </c>
      <c r="BU200" s="553" t="s">
        <v>588</v>
      </c>
      <c r="BW200" s="553" t="s">
        <v>1736</v>
      </c>
      <c r="BY200" s="553" t="s">
        <v>1739</v>
      </c>
      <c r="CA200" s="553" t="s">
        <v>1788</v>
      </c>
      <c r="CB200" s="553" t="s">
        <v>1756</v>
      </c>
      <c r="CC200" s="553" t="s">
        <v>592</v>
      </c>
      <c r="CD200" s="561">
        <v>115</v>
      </c>
      <c r="CE200" s="553">
        <v>34</v>
      </c>
      <c r="CF200" s="557"/>
      <c r="CG200" s="553" t="s">
        <v>587</v>
      </c>
      <c r="CL200" s="553" t="s">
        <v>1887</v>
      </c>
      <c r="CM200" s="553" t="s">
        <v>587</v>
      </c>
      <c r="CN200" s="567" t="s">
        <v>587</v>
      </c>
      <c r="CP200" s="553">
        <v>0</v>
      </c>
      <c r="CQ200" s="553">
        <v>14</v>
      </c>
      <c r="CR200" s="553">
        <v>0</v>
      </c>
      <c r="CS200" s="553">
        <v>0</v>
      </c>
      <c r="CU200" s="553">
        <v>14</v>
      </c>
      <c r="CV200" s="553">
        <v>14</v>
      </c>
      <c r="CW200" s="553">
        <v>0</v>
      </c>
      <c r="DB200" s="562">
        <v>1</v>
      </c>
      <c r="DC200" s="553">
        <v>2012</v>
      </c>
    </row>
    <row r="201" spans="2:107" ht="16.25" customHeight="1">
      <c r="B201" s="553">
        <v>60</v>
      </c>
      <c r="E201" s="553">
        <v>90</v>
      </c>
      <c r="L201" s="553" t="s">
        <v>792</v>
      </c>
      <c r="M201" s="553"/>
      <c r="N201" s="554" t="s">
        <v>541</v>
      </c>
      <c r="O201" s="560" t="s">
        <v>234</v>
      </c>
      <c r="W201" s="553">
        <v>3</v>
      </c>
      <c r="Y201" s="553"/>
      <c r="AA201" s="553"/>
      <c r="AR201" s="557"/>
      <c r="BA201" s="558" t="d">
        <v>2012-06-22</v>
      </c>
      <c r="BC201" s="553" t="s">
        <v>585</v>
      </c>
      <c r="BD201" s="553">
        <v>27</v>
      </c>
      <c r="BE201" s="553" t="s">
        <v>595</v>
      </c>
      <c r="BF201" s="553">
        <v>0</v>
      </c>
      <c r="BG201" s="553">
        <v>1</v>
      </c>
      <c r="BH201" s="553">
        <v>0</v>
      </c>
      <c r="BI201" s="553">
        <v>0</v>
      </c>
      <c r="BJ201" s="559">
        <v>403820.07</v>
      </c>
      <c r="BK201" s="553" t="s">
        <v>812</v>
      </c>
      <c r="BL201" s="553"/>
      <c r="BM201" s="553">
        <v>59</v>
      </c>
      <c r="BS201" s="559">
        <v>4495023.6399999997</v>
      </c>
      <c r="BT201" s="560" t="s">
        <v>1813</v>
      </c>
      <c r="BU201" s="553" t="s">
        <v>588</v>
      </c>
      <c r="BW201" s="553" t="s">
        <v>1736</v>
      </c>
      <c r="BY201" s="553" t="s">
        <v>1739</v>
      </c>
      <c r="CA201" s="553" t="s">
        <v>1788</v>
      </c>
      <c r="CB201" s="553" t="s">
        <v>1756</v>
      </c>
      <c r="CC201" s="553" t="s">
        <v>816</v>
      </c>
      <c r="CD201" s="561">
        <v>149</v>
      </c>
      <c r="CE201" s="553">
        <v>93</v>
      </c>
      <c r="CF201" s="557"/>
      <c r="CG201" s="553" t="s">
        <v>587</v>
      </c>
      <c r="CL201" s="553" t="s">
        <v>1887</v>
      </c>
      <c r="CM201" s="553" t="s">
        <v>587</v>
      </c>
      <c r="CN201" s="567" t="s">
        <v>587</v>
      </c>
      <c r="CP201" s="553">
        <v>0</v>
      </c>
      <c r="CQ201" s="553">
        <v>1</v>
      </c>
      <c r="CR201" s="553">
        <v>0</v>
      </c>
      <c r="CS201" s="553">
        <v>0</v>
      </c>
      <c r="CU201" s="553">
        <v>1</v>
      </c>
      <c r="CV201" s="553">
        <v>1</v>
      </c>
      <c r="CW201" s="553">
        <v>0</v>
      </c>
      <c r="DB201" s="562">
        <v>1</v>
      </c>
      <c r="DC201" s="553">
        <v>2012</v>
      </c>
    </row>
    <row r="202" spans="2:107" ht="16.25" customHeight="1">
      <c r="B202" s="553">
        <v>0</v>
      </c>
      <c r="C202" s="553">
        <v>0</v>
      </c>
      <c r="D202" s="553">
        <v>0</v>
      </c>
      <c r="E202" s="553">
        <v>42</v>
      </c>
      <c r="F202" s="553">
        <v>8</v>
      </c>
      <c r="G202" s="553">
        <v>16</v>
      </c>
      <c r="L202" s="553" t="s">
        <v>817</v>
      </c>
      <c r="M202" s="553"/>
      <c r="N202" s="564" t="s">
        <v>1783</v>
      </c>
      <c r="O202" s="566" t="s">
        <v>235</v>
      </c>
      <c r="P202" s="567"/>
      <c r="W202" s="553">
        <v>5</v>
      </c>
      <c r="X202" s="553">
        <v>5</v>
      </c>
      <c r="Y202" s="553">
        <v>5</v>
      </c>
      <c r="AA202" s="553"/>
      <c r="AR202" s="557"/>
      <c r="BA202" s="558" t="d">
        <v>2012-06-21</v>
      </c>
      <c r="BC202" s="553" t="s">
        <v>585</v>
      </c>
      <c r="BD202" s="553">
        <v>3</v>
      </c>
      <c r="BE202" s="553" t="s">
        <v>915</v>
      </c>
      <c r="BF202" s="553">
        <v>0</v>
      </c>
      <c r="BG202" s="553">
        <v>3</v>
      </c>
      <c r="BH202" s="553">
        <v>0</v>
      </c>
      <c r="BI202" s="553">
        <v>0</v>
      </c>
      <c r="BJ202" s="559">
        <v>403899.84</v>
      </c>
      <c r="BK202" s="553" t="s">
        <v>929</v>
      </c>
      <c r="BL202" s="553"/>
      <c r="BM202" s="553">
        <v>50</v>
      </c>
      <c r="BN202" s="553">
        <v>49</v>
      </c>
      <c r="BO202" s="553">
        <v>41</v>
      </c>
      <c r="BS202" s="559">
        <v>4495055.22</v>
      </c>
      <c r="BT202" s="560" t="s">
        <v>1810</v>
      </c>
      <c r="BU202" s="553" t="s">
        <v>707</v>
      </c>
      <c r="BW202" s="553" t="s">
        <v>1736</v>
      </c>
      <c r="BY202" s="553" t="s">
        <v>1740</v>
      </c>
      <c r="CA202" s="553" t="s">
        <v>1788</v>
      </c>
      <c r="CB202" s="553" t="s">
        <v>1757</v>
      </c>
      <c r="CD202" s="561">
        <v>155</v>
      </c>
      <c r="CE202" s="553">
        <v>0</v>
      </c>
      <c r="CF202" s="557"/>
      <c r="CG202" s="553" t="s">
        <v>587</v>
      </c>
      <c r="CL202" s="553" t="s">
        <v>1887</v>
      </c>
      <c r="CM202" s="553" t="s">
        <v>587</v>
      </c>
      <c r="CN202" s="567" t="s">
        <v>587</v>
      </c>
      <c r="CP202" s="553">
        <v>0</v>
      </c>
      <c r="CQ202" s="553">
        <v>3</v>
      </c>
      <c r="CR202" s="553">
        <v>0</v>
      </c>
      <c r="CS202" s="553">
        <v>0</v>
      </c>
      <c r="CU202" s="553">
        <v>3</v>
      </c>
      <c r="CV202" s="553">
        <v>3</v>
      </c>
      <c r="CW202" s="553">
        <v>0</v>
      </c>
      <c r="DB202" s="562">
        <v>2</v>
      </c>
      <c r="DC202" s="553">
        <v>2012</v>
      </c>
    </row>
    <row r="203" spans="2:107" ht="16.25" customHeight="1">
      <c r="B203" s="553">
        <v>0</v>
      </c>
      <c r="E203" s="553">
        <v>0</v>
      </c>
      <c r="L203" s="553" t="s">
        <v>818</v>
      </c>
      <c r="M203" s="553"/>
      <c r="N203" s="564" t="s">
        <v>1775</v>
      </c>
      <c r="O203" s="566" t="s">
        <v>236</v>
      </c>
      <c r="P203" s="567"/>
      <c r="W203" s="553">
        <v>0</v>
      </c>
      <c r="Y203" s="553"/>
      <c r="AA203" s="553"/>
      <c r="AR203" s="557"/>
      <c r="BA203" s="558" t="d">
        <v>2012-06-21</v>
      </c>
      <c r="BC203" s="553" t="s">
        <v>585</v>
      </c>
      <c r="BD203" s="553">
        <v>0</v>
      </c>
      <c r="BF203" s="553">
        <v>0</v>
      </c>
      <c r="BG203" s="553">
        <v>0</v>
      </c>
      <c r="BH203" s="553">
        <v>0</v>
      </c>
      <c r="BI203" s="553">
        <v>1</v>
      </c>
      <c r="BJ203" s="559">
        <v>403897.59</v>
      </c>
      <c r="BK203" s="553" t="s">
        <v>929</v>
      </c>
      <c r="BL203" s="553"/>
      <c r="BM203" s="553">
        <v>46</v>
      </c>
      <c r="BS203" s="559">
        <v>4495051.55</v>
      </c>
      <c r="BT203" s="560" t="s">
        <v>1810</v>
      </c>
      <c r="BU203" s="553" t="s">
        <v>707</v>
      </c>
      <c r="BW203" s="553" t="s">
        <v>1736</v>
      </c>
      <c r="BY203" s="553" t="s">
        <v>1740</v>
      </c>
      <c r="CA203" s="553" t="s">
        <v>1788</v>
      </c>
      <c r="CB203" s="553" t="s">
        <v>1757</v>
      </c>
      <c r="CD203" s="561">
        <v>156</v>
      </c>
      <c r="CE203" s="553">
        <v>3</v>
      </c>
      <c r="CF203" s="557"/>
      <c r="CG203" s="553" t="s">
        <v>587</v>
      </c>
      <c r="CL203" s="553" t="s">
        <v>1887</v>
      </c>
      <c r="CM203" s="553" t="s">
        <v>587</v>
      </c>
      <c r="CN203" s="567" t="s">
        <v>587</v>
      </c>
      <c r="CP203" s="553">
        <v>0</v>
      </c>
      <c r="CQ203" s="553">
        <v>0</v>
      </c>
      <c r="CR203" s="553">
        <v>0</v>
      </c>
      <c r="CS203" s="553">
        <v>1</v>
      </c>
      <c r="CU203" s="553">
        <v>0</v>
      </c>
      <c r="CV203" s="553">
        <v>1</v>
      </c>
      <c r="CW203" s="553">
        <v>0</v>
      </c>
      <c r="DB203" s="562">
        <v>2</v>
      </c>
      <c r="DC203" s="553">
        <v>2012</v>
      </c>
    </row>
    <row r="204" spans="2:107" ht="16.25" customHeight="1">
      <c r="B204" s="553">
        <v>1</v>
      </c>
      <c r="C204" s="553">
        <v>0</v>
      </c>
      <c r="D204" s="553">
        <v>1</v>
      </c>
      <c r="E204" s="553">
        <v>120</v>
      </c>
      <c r="F204" s="553">
        <v>27</v>
      </c>
      <c r="G204" s="553">
        <v>12</v>
      </c>
      <c r="L204" s="553" t="s">
        <v>819</v>
      </c>
      <c r="M204" s="553"/>
      <c r="N204" s="564" t="s">
        <v>1786</v>
      </c>
      <c r="O204" s="566" t="s">
        <v>237</v>
      </c>
      <c r="P204" s="567"/>
      <c r="W204" s="553">
        <v>5</v>
      </c>
      <c r="X204" s="553">
        <v>5</v>
      </c>
      <c r="Y204" s="553">
        <v>5</v>
      </c>
      <c r="AA204" s="553"/>
      <c r="AR204" s="557"/>
      <c r="BA204" s="558" t="d">
        <v>2012-06-21</v>
      </c>
      <c r="BC204" s="553" t="s">
        <v>594</v>
      </c>
      <c r="BD204" s="553">
        <v>25</v>
      </c>
      <c r="BE204" s="553" t="s">
        <v>615</v>
      </c>
      <c r="BF204" s="553">
        <v>0</v>
      </c>
      <c r="BG204" s="553">
        <v>5</v>
      </c>
      <c r="BH204" s="553">
        <v>0</v>
      </c>
      <c r="BI204" s="553">
        <v>0</v>
      </c>
      <c r="BJ204" s="559">
        <v>403873.56</v>
      </c>
      <c r="BK204" s="553" t="s">
        <v>929</v>
      </c>
      <c r="BL204" s="553"/>
      <c r="BM204" s="553">
        <v>50</v>
      </c>
      <c r="BN204" s="553">
        <v>48</v>
      </c>
      <c r="BO204" s="553">
        <v>40</v>
      </c>
      <c r="BS204" s="559">
        <v>4495046.45</v>
      </c>
      <c r="BT204" s="560" t="s">
        <v>1810</v>
      </c>
      <c r="BU204" s="553" t="s">
        <v>707</v>
      </c>
      <c r="BW204" s="553" t="s">
        <v>1736</v>
      </c>
      <c r="BY204" s="553" t="s">
        <v>1740</v>
      </c>
      <c r="CA204" s="553" t="s">
        <v>1788</v>
      </c>
      <c r="CB204" s="553" t="s">
        <v>1757</v>
      </c>
      <c r="CD204" s="561">
        <v>157</v>
      </c>
      <c r="CE204" s="553">
        <v>3</v>
      </c>
      <c r="CF204" s="557"/>
      <c r="CG204" s="553" t="s">
        <v>587</v>
      </c>
      <c r="CL204" s="553" t="s">
        <v>1887</v>
      </c>
      <c r="CM204" s="553" t="s">
        <v>587</v>
      </c>
      <c r="CN204" s="567" t="s">
        <v>587</v>
      </c>
      <c r="CP204" s="553">
        <v>0</v>
      </c>
      <c r="CQ204" s="553">
        <v>5</v>
      </c>
      <c r="CR204" s="553">
        <v>0</v>
      </c>
      <c r="CS204" s="553">
        <v>0</v>
      </c>
      <c r="CU204" s="553">
        <v>5</v>
      </c>
      <c r="CV204" s="553">
        <v>5</v>
      </c>
      <c r="CW204" s="553">
        <v>0</v>
      </c>
      <c r="DB204" s="562">
        <v>2</v>
      </c>
      <c r="DC204" s="553">
        <v>2012</v>
      </c>
    </row>
    <row r="205" spans="2:107" ht="16.25" customHeight="1">
      <c r="B205" s="553">
        <v>21</v>
      </c>
      <c r="C205" s="553">
        <v>65</v>
      </c>
      <c r="D205" s="553">
        <v>26</v>
      </c>
      <c r="E205" s="553">
        <v>75</v>
      </c>
      <c r="F205" s="553">
        <v>155</v>
      </c>
      <c r="G205" s="553">
        <v>63</v>
      </c>
      <c r="L205" s="553" t="s">
        <v>820</v>
      </c>
      <c r="M205" s="553"/>
      <c r="N205" s="564" t="s">
        <v>1771</v>
      </c>
      <c r="O205" s="566" t="s">
        <v>238</v>
      </c>
      <c r="P205" s="567" t="s">
        <v>378</v>
      </c>
      <c r="W205" s="553">
        <v>5</v>
      </c>
      <c r="X205" s="553">
        <v>5</v>
      </c>
      <c r="Y205" s="553">
        <v>5</v>
      </c>
      <c r="AA205" s="553"/>
      <c r="AR205" s="557"/>
      <c r="BA205" s="558" t="d">
        <v>2012-06-21</v>
      </c>
      <c r="BC205" s="553" t="s">
        <v>594</v>
      </c>
      <c r="BD205" s="553">
        <v>57</v>
      </c>
      <c r="BE205" s="553" t="s">
        <v>800</v>
      </c>
      <c r="BF205" s="553">
        <v>0</v>
      </c>
      <c r="BG205" s="553">
        <v>3</v>
      </c>
      <c r="BH205" s="553">
        <v>0</v>
      </c>
      <c r="BI205" s="553">
        <v>0</v>
      </c>
      <c r="BJ205" s="559">
        <v>403847.17</v>
      </c>
      <c r="BK205" s="553" t="s">
        <v>929</v>
      </c>
      <c r="BL205" s="553"/>
      <c r="BM205" s="553">
        <v>66</v>
      </c>
      <c r="BN205" s="553">
        <v>65</v>
      </c>
      <c r="BO205" s="553">
        <v>61</v>
      </c>
      <c r="BS205" s="559">
        <v>4495020.5199999996</v>
      </c>
      <c r="BT205" s="560" t="s">
        <v>1810</v>
      </c>
      <c r="BU205" s="553" t="s">
        <v>707</v>
      </c>
      <c r="BW205" s="553" t="s">
        <v>1736</v>
      </c>
      <c r="BY205" s="553" t="s">
        <v>1740</v>
      </c>
      <c r="CA205" s="553" t="s">
        <v>1788</v>
      </c>
      <c r="CB205" s="553" t="s">
        <v>1757</v>
      </c>
      <c r="CD205" s="561">
        <v>158</v>
      </c>
      <c r="CE205" s="553" t="s">
        <v>916</v>
      </c>
      <c r="CF205" s="557"/>
      <c r="CG205" s="553" t="s">
        <v>587</v>
      </c>
      <c r="CL205" s="553" t="s">
        <v>1887</v>
      </c>
      <c r="CM205" s="553" t="s">
        <v>587</v>
      </c>
      <c r="CN205" s="567" t="s">
        <v>587</v>
      </c>
      <c r="CP205" s="553">
        <v>0</v>
      </c>
      <c r="CQ205" s="553">
        <v>6</v>
      </c>
      <c r="CR205" s="553">
        <v>0</v>
      </c>
      <c r="CS205" s="553">
        <v>0</v>
      </c>
      <c r="CU205" s="553">
        <v>6</v>
      </c>
      <c r="CV205" s="553">
        <v>6</v>
      </c>
      <c r="CW205" s="553">
        <v>0</v>
      </c>
      <c r="DB205" s="562">
        <v>2</v>
      </c>
      <c r="DC205" s="553">
        <v>2012</v>
      </c>
    </row>
    <row r="206" spans="2:107" ht="16.25" customHeight="1">
      <c r="B206" s="553">
        <v>0</v>
      </c>
      <c r="C206" s="553">
        <v>0</v>
      </c>
      <c r="D206" s="553">
        <v>0</v>
      </c>
      <c r="E206" s="553">
        <v>126</v>
      </c>
      <c r="F206" s="553">
        <v>49</v>
      </c>
      <c r="G206" s="553">
        <v>16</v>
      </c>
      <c r="L206" s="553" t="s">
        <v>821</v>
      </c>
      <c r="M206" s="553"/>
      <c r="N206" s="564" t="s">
        <v>1772</v>
      </c>
      <c r="O206" s="566" t="s">
        <v>239</v>
      </c>
      <c r="P206" s="567"/>
      <c r="W206" s="553">
        <v>5</v>
      </c>
      <c r="X206" s="553">
        <v>5</v>
      </c>
      <c r="Y206" s="553">
        <v>5</v>
      </c>
      <c r="AA206" s="553"/>
      <c r="AR206" s="557"/>
      <c r="BA206" s="558" t="d">
        <v>2012-06-21</v>
      </c>
      <c r="BC206" s="553" t="s">
        <v>594</v>
      </c>
      <c r="BD206" s="553">
        <v>51</v>
      </c>
      <c r="BE206" s="553" t="s">
        <v>800</v>
      </c>
      <c r="BF206" s="553">
        <v>0</v>
      </c>
      <c r="BG206" s="553">
        <v>2</v>
      </c>
      <c r="BH206" s="553">
        <v>0</v>
      </c>
      <c r="BI206" s="553">
        <v>0</v>
      </c>
      <c r="BJ206" s="559">
        <v>403853.78</v>
      </c>
      <c r="BK206" s="553" t="s">
        <v>929</v>
      </c>
      <c r="BL206" s="553"/>
      <c r="BM206" s="553">
        <v>46</v>
      </c>
      <c r="BN206" s="553">
        <v>46</v>
      </c>
      <c r="BO206" s="553">
        <v>45</v>
      </c>
      <c r="BS206" s="559">
        <v>4495009.96</v>
      </c>
      <c r="BT206" s="560" t="s">
        <v>1810</v>
      </c>
      <c r="BU206" s="553" t="s">
        <v>707</v>
      </c>
      <c r="BW206" s="553" t="s">
        <v>1736</v>
      </c>
      <c r="BY206" s="553" t="s">
        <v>1740</v>
      </c>
      <c r="CA206" s="553" t="s">
        <v>1788</v>
      </c>
      <c r="CB206" s="553" t="s">
        <v>1757</v>
      </c>
      <c r="CD206" s="561">
        <v>159</v>
      </c>
      <c r="CE206" s="553" t="s">
        <v>917</v>
      </c>
      <c r="CF206" s="557"/>
      <c r="CG206" s="553" t="s">
        <v>587</v>
      </c>
      <c r="CL206" s="553" t="s">
        <v>1887</v>
      </c>
      <c r="CM206" s="553" t="s">
        <v>587</v>
      </c>
      <c r="CN206" s="567" t="s">
        <v>587</v>
      </c>
      <c r="CP206" s="553">
        <v>0</v>
      </c>
      <c r="CQ206" s="553">
        <v>3</v>
      </c>
      <c r="CR206" s="553">
        <v>0</v>
      </c>
      <c r="CS206" s="553">
        <v>1</v>
      </c>
      <c r="CU206" s="553">
        <v>3</v>
      </c>
      <c r="CV206" s="553">
        <v>4</v>
      </c>
      <c r="CW206" s="553">
        <v>0</v>
      </c>
      <c r="DB206" s="562">
        <v>2</v>
      </c>
      <c r="DC206" s="553">
        <v>2012</v>
      </c>
    </row>
    <row r="207" spans="2:107" ht="16.25" customHeight="1">
      <c r="B207" s="553">
        <v>0</v>
      </c>
      <c r="C207" s="553">
        <v>0</v>
      </c>
      <c r="E207" s="553">
        <v>46</v>
      </c>
      <c r="F207" s="553">
        <v>3</v>
      </c>
      <c r="L207" s="553" t="s">
        <v>822</v>
      </c>
      <c r="M207" s="553"/>
      <c r="N207" s="564" t="s">
        <v>1773</v>
      </c>
      <c r="O207" s="566" t="s">
        <v>240</v>
      </c>
      <c r="P207" s="567"/>
      <c r="W207" s="553">
        <v>5</v>
      </c>
      <c r="X207" s="553">
        <v>5</v>
      </c>
      <c r="Y207" s="553"/>
      <c r="AA207" s="553"/>
      <c r="AR207" s="557"/>
      <c r="BA207" s="558" t="d">
        <v>2012-06-21</v>
      </c>
      <c r="BC207" s="553" t="s">
        <v>594</v>
      </c>
      <c r="BD207" s="553">
        <v>45</v>
      </c>
      <c r="BJ207" s="559">
        <v>403869.16</v>
      </c>
      <c r="BK207" s="553" t="s">
        <v>929</v>
      </c>
      <c r="BL207" s="553"/>
      <c r="BM207" s="553">
        <v>55</v>
      </c>
      <c r="BN207" s="553">
        <v>47</v>
      </c>
      <c r="BS207" s="559">
        <v>4494988.24</v>
      </c>
      <c r="BT207" s="560" t="s">
        <v>1810</v>
      </c>
      <c r="BU207" s="553" t="s">
        <v>707</v>
      </c>
      <c r="BW207" s="553" t="s">
        <v>1736</v>
      </c>
      <c r="BY207" s="553" t="s">
        <v>1740</v>
      </c>
      <c r="CA207" s="553" t="s">
        <v>1788</v>
      </c>
      <c r="CB207" s="553" t="s">
        <v>1757</v>
      </c>
      <c r="CD207" s="561">
        <v>160</v>
      </c>
      <c r="CE207" s="553">
        <v>64</v>
      </c>
      <c r="CF207" s="557"/>
      <c r="CG207" s="553" t="s">
        <v>587</v>
      </c>
      <c r="CL207" s="553" t="s">
        <v>1887</v>
      </c>
      <c r="CM207" s="553" t="s">
        <v>587</v>
      </c>
      <c r="CN207" s="567" t="s">
        <v>587</v>
      </c>
      <c r="CP207" s="553">
        <v>0</v>
      </c>
      <c r="CQ207" s="553">
        <v>2</v>
      </c>
      <c r="CR207" s="553">
        <v>0</v>
      </c>
      <c r="CS207" s="553">
        <v>0</v>
      </c>
      <c r="CU207" s="553">
        <v>2</v>
      </c>
      <c r="CV207" s="553">
        <v>2</v>
      </c>
      <c r="CW207" s="553">
        <v>0</v>
      </c>
      <c r="DB207" s="562">
        <v>2</v>
      </c>
      <c r="DC207" s="553">
        <v>2012</v>
      </c>
    </row>
    <row r="208" spans="2:107" ht="16.25" customHeight="1">
      <c r="B208" s="553">
        <v>0</v>
      </c>
      <c r="C208" s="553">
        <v>0</v>
      </c>
      <c r="E208" s="553">
        <v>42</v>
      </c>
      <c r="F208" s="553">
        <v>24</v>
      </c>
      <c r="L208" s="553" t="s">
        <v>823</v>
      </c>
      <c r="M208" s="553"/>
      <c r="N208" s="564" t="s">
        <v>1774</v>
      </c>
      <c r="O208" s="566" t="s">
        <v>241</v>
      </c>
      <c r="P208" s="567"/>
      <c r="W208" s="553">
        <v>4</v>
      </c>
      <c r="X208" s="553">
        <v>5</v>
      </c>
      <c r="Y208" s="553"/>
      <c r="AA208" s="553"/>
      <c r="AR208" s="557"/>
      <c r="BA208" s="558" t="d">
        <v>2012-06-21</v>
      </c>
      <c r="BC208" s="553" t="s">
        <v>585</v>
      </c>
      <c r="BD208" s="553">
        <v>111</v>
      </c>
      <c r="BE208" s="553" t="s">
        <v>800</v>
      </c>
      <c r="BF208" s="553">
        <v>0</v>
      </c>
      <c r="BG208" s="553">
        <v>2</v>
      </c>
      <c r="BH208" s="553">
        <v>0</v>
      </c>
      <c r="BI208" s="553">
        <v>0</v>
      </c>
      <c r="BJ208" s="559">
        <v>404006.15</v>
      </c>
      <c r="BK208" s="553" t="s">
        <v>929</v>
      </c>
      <c r="BL208" s="553"/>
      <c r="BM208" s="553">
        <v>54</v>
      </c>
      <c r="BN208" s="553">
        <v>47</v>
      </c>
      <c r="BS208" s="559">
        <v>4495055.67</v>
      </c>
      <c r="BT208" s="560" t="s">
        <v>1810</v>
      </c>
      <c r="BU208" s="553" t="s">
        <v>707</v>
      </c>
      <c r="BW208" s="553" t="s">
        <v>1736</v>
      </c>
      <c r="BY208" s="553" t="s">
        <v>1740</v>
      </c>
      <c r="CA208" s="553" t="s">
        <v>1788</v>
      </c>
      <c r="CB208" s="553" t="s">
        <v>1757</v>
      </c>
      <c r="CD208" s="561">
        <v>161</v>
      </c>
      <c r="CE208" s="553">
        <v>0</v>
      </c>
      <c r="CF208" s="557"/>
      <c r="CG208" s="553" t="s">
        <v>587</v>
      </c>
      <c r="CL208" s="553" t="s">
        <v>1887</v>
      </c>
      <c r="CM208" s="553" t="s">
        <v>587</v>
      </c>
      <c r="CN208" s="567" t="s">
        <v>587</v>
      </c>
      <c r="CP208" s="553">
        <v>0</v>
      </c>
      <c r="CQ208" s="553">
        <v>2</v>
      </c>
      <c r="CR208" s="553">
        <v>0</v>
      </c>
      <c r="CS208" s="553">
        <v>0</v>
      </c>
      <c r="CU208" s="553">
        <v>2</v>
      </c>
      <c r="CV208" s="553">
        <v>2</v>
      </c>
      <c r="CW208" s="553">
        <v>0</v>
      </c>
      <c r="DB208" s="562">
        <v>2</v>
      </c>
      <c r="DC208" s="553">
        <v>2012</v>
      </c>
    </row>
    <row r="209" spans="2:107" ht="16.25" customHeight="1">
      <c r="B209" s="553">
        <v>0</v>
      </c>
      <c r="E209" s="553">
        <v>163</v>
      </c>
      <c r="L209" s="553" t="s">
        <v>824</v>
      </c>
      <c r="M209" s="553"/>
      <c r="N209" s="564" t="s">
        <v>1787</v>
      </c>
      <c r="O209" s="566" t="s">
        <v>242</v>
      </c>
      <c r="P209" s="567"/>
      <c r="W209" s="553">
        <v>5</v>
      </c>
      <c r="Y209" s="553"/>
      <c r="AA209" s="553"/>
      <c r="AR209" s="557"/>
      <c r="BA209" s="558" t="d">
        <v>2012-06-21</v>
      </c>
      <c r="BC209" s="553" t="s">
        <v>585</v>
      </c>
      <c r="BD209" s="553">
        <v>110</v>
      </c>
      <c r="BE209" s="553" t="s">
        <v>800</v>
      </c>
      <c r="BF209" s="553">
        <v>0</v>
      </c>
      <c r="BG209" s="553">
        <v>1</v>
      </c>
      <c r="BH209" s="553">
        <v>0</v>
      </c>
      <c r="BI209" s="553">
        <v>0</v>
      </c>
      <c r="BJ209" s="559">
        <v>404002.42</v>
      </c>
      <c r="BK209" s="553" t="s">
        <v>929</v>
      </c>
      <c r="BL209" s="553"/>
      <c r="BM209" s="553">
        <v>64</v>
      </c>
      <c r="BS209" s="559">
        <v>4495057.91</v>
      </c>
      <c r="BT209" s="560" t="s">
        <v>1810</v>
      </c>
      <c r="BU209" s="553" t="s">
        <v>707</v>
      </c>
      <c r="BW209" s="553" t="s">
        <v>1736</v>
      </c>
      <c r="BY209" s="553" t="s">
        <v>1740</v>
      </c>
      <c r="CA209" s="553" t="s">
        <v>1788</v>
      </c>
      <c r="CB209" s="553" t="s">
        <v>1757</v>
      </c>
      <c r="CD209" s="561">
        <v>162</v>
      </c>
      <c r="CE209" s="553">
        <v>0</v>
      </c>
      <c r="CF209" s="557"/>
      <c r="CG209" s="553" t="s">
        <v>587</v>
      </c>
      <c r="CL209" s="553" t="s">
        <v>1887</v>
      </c>
      <c r="CM209" s="553" t="s">
        <v>587</v>
      </c>
      <c r="CN209" s="567" t="s">
        <v>587</v>
      </c>
      <c r="CP209" s="553">
        <v>0</v>
      </c>
      <c r="CQ209" s="553">
        <v>1</v>
      </c>
      <c r="CR209" s="553">
        <v>0</v>
      </c>
      <c r="CS209" s="553">
        <v>0</v>
      </c>
      <c r="CU209" s="553">
        <v>1</v>
      </c>
      <c r="CV209" s="553">
        <v>1</v>
      </c>
      <c r="CW209" s="553">
        <v>0</v>
      </c>
      <c r="DB209" s="562">
        <v>2</v>
      </c>
      <c r="DC209" s="553">
        <v>2012</v>
      </c>
    </row>
    <row r="210" spans="2:107" ht="16.25" customHeight="1">
      <c r="B210" s="553">
        <v>11</v>
      </c>
      <c r="C210" s="553">
        <v>2</v>
      </c>
      <c r="E210" s="553">
        <v>21</v>
      </c>
      <c r="F210" s="553">
        <v>45</v>
      </c>
      <c r="L210" s="553" t="s">
        <v>825</v>
      </c>
      <c r="M210" s="553"/>
      <c r="N210" s="564" t="s">
        <v>545</v>
      </c>
      <c r="O210" s="566" t="s">
        <v>243</v>
      </c>
      <c r="P210" s="567"/>
      <c r="W210" s="553">
        <v>5</v>
      </c>
      <c r="X210" s="553">
        <v>4</v>
      </c>
      <c r="Y210" s="553"/>
      <c r="AA210" s="553"/>
      <c r="AD210" s="553" t="s">
        <v>918</v>
      </c>
      <c r="AR210" s="557"/>
      <c r="BA210" s="558" t="d">
        <v>2012-06-21</v>
      </c>
      <c r="BC210" s="553" t="s">
        <v>585</v>
      </c>
      <c r="BD210" s="553">
        <v>101.6</v>
      </c>
      <c r="BE210" s="553" t="s">
        <v>800</v>
      </c>
      <c r="BF210" s="553">
        <v>0</v>
      </c>
      <c r="BG210" s="553">
        <v>2</v>
      </c>
      <c r="BH210" s="553">
        <v>0</v>
      </c>
      <c r="BI210" s="553">
        <v>0</v>
      </c>
      <c r="BJ210" s="559">
        <v>403993.57</v>
      </c>
      <c r="BK210" s="553" t="s">
        <v>929</v>
      </c>
      <c r="BL210" s="553"/>
      <c r="BM210" s="553">
        <v>52</v>
      </c>
      <c r="BN210" s="553">
        <v>50</v>
      </c>
      <c r="BS210" s="559">
        <v>4495009.13</v>
      </c>
      <c r="BT210" s="560" t="s">
        <v>1810</v>
      </c>
      <c r="BU210" s="553" t="s">
        <v>707</v>
      </c>
      <c r="BW210" s="553" t="s">
        <v>1736</v>
      </c>
      <c r="BY210" s="553" t="s">
        <v>1740</v>
      </c>
      <c r="CA210" s="553" t="s">
        <v>1788</v>
      </c>
      <c r="CB210" s="553" t="s">
        <v>1757</v>
      </c>
      <c r="CD210" s="561">
        <v>163</v>
      </c>
      <c r="CF210" s="557"/>
      <c r="CG210" s="553" t="s">
        <v>587</v>
      </c>
      <c r="CL210" s="553" t="s">
        <v>1887</v>
      </c>
      <c r="CM210" s="553" t="s">
        <v>587</v>
      </c>
      <c r="CN210" s="567" t="s">
        <v>587</v>
      </c>
      <c r="CP210" s="553">
        <v>0</v>
      </c>
      <c r="CQ210" s="553">
        <v>2</v>
      </c>
      <c r="CR210" s="553">
        <v>0</v>
      </c>
      <c r="CS210" s="553">
        <v>0</v>
      </c>
      <c r="CU210" s="553">
        <v>2</v>
      </c>
      <c r="CV210" s="553">
        <v>2</v>
      </c>
      <c r="CW210" s="553">
        <v>0</v>
      </c>
      <c r="DB210" s="562">
        <v>2</v>
      </c>
      <c r="DC210" s="553">
        <v>2012</v>
      </c>
    </row>
    <row r="211" spans="2:107" ht="16.25" customHeight="1">
      <c r="B211" s="553">
        <v>0</v>
      </c>
      <c r="E211" s="553">
        <v>46</v>
      </c>
      <c r="L211" s="553" t="s">
        <v>994</v>
      </c>
      <c r="M211" s="553"/>
      <c r="N211" s="564" t="s">
        <v>1775</v>
      </c>
      <c r="O211" s="560" t="s">
        <v>439</v>
      </c>
      <c r="W211" s="553">
        <v>4</v>
      </c>
      <c r="Y211" s="553"/>
      <c r="AA211" s="553"/>
      <c r="AR211" s="557"/>
      <c r="BA211" s="558" t="d">
        <v>2012-06-24</v>
      </c>
      <c r="BC211" s="553" t="s">
        <v>594</v>
      </c>
      <c r="BD211" s="553">
        <v>34</v>
      </c>
      <c r="BE211" s="553" t="s">
        <v>946</v>
      </c>
      <c r="BF211" s="553">
        <v>0</v>
      </c>
      <c r="BG211" s="553">
        <v>1</v>
      </c>
      <c r="BH211" s="553">
        <v>0</v>
      </c>
      <c r="BI211" s="553">
        <v>0</v>
      </c>
      <c r="BJ211" s="559">
        <v>403838.19</v>
      </c>
      <c r="BK211" s="553" t="s">
        <v>518</v>
      </c>
      <c r="BL211" s="553"/>
      <c r="BM211" s="553">
        <v>47</v>
      </c>
      <c r="BS211" s="559">
        <v>4495211.47</v>
      </c>
      <c r="BT211" s="560" t="s">
        <v>1813</v>
      </c>
      <c r="BU211" s="553" t="s">
        <v>707</v>
      </c>
      <c r="BW211" s="553" t="s">
        <v>1736</v>
      </c>
      <c r="BY211" s="553" t="s">
        <v>1741</v>
      </c>
      <c r="CA211" s="553" t="s">
        <v>1816</v>
      </c>
      <c r="CB211" s="553" t="s">
        <v>1758</v>
      </c>
      <c r="CD211" s="561">
        <v>299</v>
      </c>
      <c r="CE211" s="553">
        <v>0.5</v>
      </c>
      <c r="CF211" s="557"/>
      <c r="CG211" s="553" t="s">
        <v>587</v>
      </c>
      <c r="CL211" s="553" t="s">
        <v>1887</v>
      </c>
      <c r="CM211" s="553" t="s">
        <v>587</v>
      </c>
      <c r="CN211" s="553" t="s">
        <v>587</v>
      </c>
      <c r="CP211" s="553">
        <v>0</v>
      </c>
      <c r="CQ211" s="553">
        <v>1</v>
      </c>
      <c r="CR211" s="553">
        <v>0</v>
      </c>
      <c r="CS211" s="553">
        <v>0</v>
      </c>
      <c r="CU211" s="553">
        <v>1</v>
      </c>
      <c r="CV211" s="553">
        <v>1</v>
      </c>
      <c r="CW211" s="553">
        <v>0</v>
      </c>
      <c r="DB211" s="562">
        <v>1</v>
      </c>
      <c r="DC211" s="553">
        <v>2012</v>
      </c>
    </row>
    <row r="212" spans="2:107" ht="16.25" customHeight="1">
      <c r="B212" s="553">
        <v>0</v>
      </c>
      <c r="C212" s="553">
        <v>5</v>
      </c>
      <c r="D212" s="553">
        <v>0</v>
      </c>
      <c r="E212" s="553">
        <v>55</v>
      </c>
      <c r="F212" s="553">
        <v>10</v>
      </c>
      <c r="G212" s="553">
        <v>0</v>
      </c>
      <c r="L212" s="553" t="s">
        <v>995</v>
      </c>
      <c r="M212" s="553"/>
      <c r="N212" s="564" t="s">
        <v>1786</v>
      </c>
      <c r="O212" s="560" t="s">
        <v>440</v>
      </c>
      <c r="W212" s="553">
        <v>5</v>
      </c>
      <c r="X212" s="553">
        <v>4</v>
      </c>
      <c r="Y212" s="553">
        <v>0</v>
      </c>
      <c r="AA212" s="553"/>
      <c r="AR212" s="557"/>
      <c r="BA212" s="558" t="d">
        <v>2012-06-24</v>
      </c>
      <c r="BC212" s="553" t="s">
        <v>594</v>
      </c>
      <c r="BD212" s="553">
        <v>19</v>
      </c>
      <c r="BE212" s="553" t="s">
        <v>945</v>
      </c>
      <c r="BF212" s="553">
        <v>0</v>
      </c>
      <c r="BG212" s="553">
        <v>2</v>
      </c>
      <c r="BH212" s="553">
        <v>0</v>
      </c>
      <c r="BI212" s="553">
        <v>0</v>
      </c>
      <c r="BJ212" s="559">
        <v>403852.1</v>
      </c>
      <c r="BK212" s="553" t="s">
        <v>518</v>
      </c>
      <c r="BL212" s="553"/>
      <c r="BM212" s="553">
        <v>54</v>
      </c>
      <c r="BN212" s="553">
        <v>47</v>
      </c>
      <c r="BO212" s="553">
        <v>40</v>
      </c>
      <c r="BS212" s="559">
        <v>4495208.95</v>
      </c>
      <c r="BT212" s="560" t="s">
        <v>1813</v>
      </c>
      <c r="BU212" s="553" t="s">
        <v>707</v>
      </c>
      <c r="BW212" s="553" t="s">
        <v>1736</v>
      </c>
      <c r="BY212" s="553" t="s">
        <v>1741</v>
      </c>
      <c r="CA212" s="553" t="s">
        <v>1816</v>
      </c>
      <c r="CB212" s="553" t="s">
        <v>1758</v>
      </c>
      <c r="CD212" s="561">
        <v>300</v>
      </c>
      <c r="CE212" s="553">
        <v>2</v>
      </c>
      <c r="CF212" s="557"/>
      <c r="CG212" s="553" t="s">
        <v>587</v>
      </c>
      <c r="CL212" s="553" t="s">
        <v>1887</v>
      </c>
      <c r="CM212" s="553" t="s">
        <v>587</v>
      </c>
      <c r="CN212" s="553" t="s">
        <v>587</v>
      </c>
      <c r="CP212" s="553">
        <v>0</v>
      </c>
      <c r="CQ212" s="553">
        <v>2</v>
      </c>
      <c r="CR212" s="553">
        <v>0</v>
      </c>
      <c r="CS212" s="553">
        <v>1</v>
      </c>
      <c r="CU212" s="553">
        <v>2</v>
      </c>
      <c r="CV212" s="553">
        <v>3</v>
      </c>
      <c r="CW212" s="553">
        <v>0</v>
      </c>
      <c r="DB212" s="562">
        <v>1</v>
      </c>
      <c r="DC212" s="553">
        <v>2012</v>
      </c>
    </row>
    <row r="213" spans="2:107" ht="16.25" customHeight="1">
      <c r="B213" s="553">
        <v>30</v>
      </c>
      <c r="C213" s="553">
        <v>25</v>
      </c>
      <c r="D213" s="553">
        <v>8</v>
      </c>
      <c r="E213" s="553">
        <v>135</v>
      </c>
      <c r="F213" s="553">
        <v>240</v>
      </c>
      <c r="G213" s="553">
        <v>160</v>
      </c>
      <c r="L213" s="553" t="s">
        <v>1001</v>
      </c>
      <c r="M213" s="553"/>
      <c r="N213" s="554" t="s">
        <v>521</v>
      </c>
      <c r="O213" s="560" t="s">
        <v>441</v>
      </c>
      <c r="W213" s="553">
        <v>3</v>
      </c>
      <c r="X213" s="553">
        <v>4</v>
      </c>
      <c r="Y213" s="553">
        <v>4</v>
      </c>
      <c r="AA213" s="553"/>
      <c r="AR213" s="557"/>
      <c r="BA213" s="558" t="d">
        <v>2012-06-24</v>
      </c>
      <c r="BC213" s="553" t="s">
        <v>594</v>
      </c>
      <c r="BD213" s="553">
        <v>101</v>
      </c>
      <c r="BE213" s="553" t="s">
        <v>1133</v>
      </c>
      <c r="BF213" s="553">
        <v>0</v>
      </c>
      <c r="BG213" s="553">
        <v>12</v>
      </c>
      <c r="BH213" s="553">
        <v>0</v>
      </c>
      <c r="BI213" s="553">
        <v>0</v>
      </c>
      <c r="BJ213" s="559">
        <v>403763.58</v>
      </c>
      <c r="BK213" s="553" t="s">
        <v>812</v>
      </c>
      <c r="BL213" s="553"/>
      <c r="BM213" s="553">
        <v>75</v>
      </c>
      <c r="BN213" s="553">
        <v>74</v>
      </c>
      <c r="BO213" s="553">
        <v>72</v>
      </c>
      <c r="BS213" s="559">
        <v>4495205.29</v>
      </c>
      <c r="BT213" s="560" t="s">
        <v>1813</v>
      </c>
      <c r="BU213" s="553" t="s">
        <v>588</v>
      </c>
      <c r="BW213" s="553" t="s">
        <v>1736</v>
      </c>
      <c r="BY213" s="553" t="s">
        <v>1741</v>
      </c>
      <c r="CA213" s="553" t="s">
        <v>1816</v>
      </c>
      <c r="CB213" s="553" t="s">
        <v>1758</v>
      </c>
      <c r="CC213" s="553" t="s">
        <v>1182</v>
      </c>
      <c r="CD213" s="561">
        <v>306</v>
      </c>
      <c r="CE213" s="553">
        <v>10</v>
      </c>
      <c r="CF213" s="557"/>
      <c r="CG213" s="553" t="s">
        <v>587</v>
      </c>
      <c r="CL213" s="553" t="s">
        <v>1887</v>
      </c>
      <c r="CM213" s="553" t="s">
        <v>587</v>
      </c>
      <c r="CN213" s="553" t="s">
        <v>587</v>
      </c>
      <c r="CP213" s="553">
        <v>0</v>
      </c>
      <c r="CQ213" s="553">
        <v>16</v>
      </c>
      <c r="CR213" s="553">
        <v>0</v>
      </c>
      <c r="CS213" s="553">
        <v>0</v>
      </c>
      <c r="CU213" s="553">
        <v>16</v>
      </c>
      <c r="CV213" s="553">
        <v>16</v>
      </c>
      <c r="CW213" s="553">
        <v>0</v>
      </c>
      <c r="DB213" s="562">
        <v>1</v>
      </c>
      <c r="DC213" s="553">
        <v>2012</v>
      </c>
    </row>
    <row r="214" spans="2:107" ht="16.25" customHeight="1">
      <c r="B214" s="553">
        <v>40</v>
      </c>
      <c r="C214" s="553">
        <v>60</v>
      </c>
      <c r="D214" s="553">
        <v>50</v>
      </c>
      <c r="E214" s="553">
        <v>125</v>
      </c>
      <c r="F214" s="553">
        <v>85</v>
      </c>
      <c r="G214" s="553">
        <v>135</v>
      </c>
      <c r="L214" s="553" t="s">
        <v>1010</v>
      </c>
      <c r="M214" s="553"/>
      <c r="N214" s="554" t="s">
        <v>522</v>
      </c>
      <c r="O214" s="560" t="s">
        <v>438</v>
      </c>
      <c r="W214" s="553">
        <v>4</v>
      </c>
      <c r="X214" s="553">
        <v>4</v>
      </c>
      <c r="Y214" s="553">
        <v>4</v>
      </c>
      <c r="AA214" s="553"/>
      <c r="AR214" s="557"/>
      <c r="BA214" s="558" t="d">
        <v>2012-06-24</v>
      </c>
      <c r="BC214" s="553" t="s">
        <v>594</v>
      </c>
      <c r="BD214" s="553">
        <v>107</v>
      </c>
      <c r="BE214" s="553" t="s">
        <v>801</v>
      </c>
      <c r="BF214" s="553">
        <v>0</v>
      </c>
      <c r="BG214" s="553">
        <v>12</v>
      </c>
      <c r="BH214" s="553">
        <v>0</v>
      </c>
      <c r="BI214" s="553">
        <v>0</v>
      </c>
      <c r="BJ214" s="559">
        <v>403759.35999999999</v>
      </c>
      <c r="BK214" s="553" t="s">
        <v>812</v>
      </c>
      <c r="BL214" s="553"/>
      <c r="BM214" s="553">
        <v>68</v>
      </c>
      <c r="BN214" s="553">
        <v>67</v>
      </c>
      <c r="BO214" s="553">
        <v>65</v>
      </c>
      <c r="BS214" s="559">
        <v>4495198.76</v>
      </c>
      <c r="BT214" s="560" t="s">
        <v>1813</v>
      </c>
      <c r="BU214" s="553" t="s">
        <v>588</v>
      </c>
      <c r="BW214" s="553" t="s">
        <v>1736</v>
      </c>
      <c r="BY214" s="553" t="s">
        <v>1741</v>
      </c>
      <c r="CA214" s="553" t="s">
        <v>1816</v>
      </c>
      <c r="CB214" s="553" t="s">
        <v>1758</v>
      </c>
      <c r="CC214" s="553" t="s">
        <v>1183</v>
      </c>
      <c r="CD214" s="561">
        <v>315</v>
      </c>
      <c r="CE214" s="553">
        <v>14</v>
      </c>
      <c r="CF214" s="557"/>
      <c r="CG214" s="553" t="s">
        <v>587</v>
      </c>
      <c r="CL214" s="553" t="s">
        <v>1887</v>
      </c>
      <c r="CM214" s="553" t="s">
        <v>587</v>
      </c>
      <c r="CN214" s="553" t="s">
        <v>587</v>
      </c>
      <c r="CP214" s="553">
        <v>0</v>
      </c>
      <c r="CQ214" s="553">
        <v>6</v>
      </c>
      <c r="CR214" s="553">
        <v>0</v>
      </c>
      <c r="CS214" s="553">
        <v>0</v>
      </c>
      <c r="CU214" s="553">
        <v>6</v>
      </c>
      <c r="CV214" s="553">
        <v>6</v>
      </c>
      <c r="CW214" s="553">
        <v>0</v>
      </c>
      <c r="DB214" s="562">
        <v>1</v>
      </c>
      <c r="DC214" s="553">
        <v>2012</v>
      </c>
    </row>
    <row r="215" spans="2:107" ht="16.25" customHeight="1">
      <c r="B215" s="553">
        <v>0</v>
      </c>
      <c r="C215" s="553">
        <v>0</v>
      </c>
      <c r="D215" s="553">
        <v>0</v>
      </c>
      <c r="E215" s="553">
        <v>83</v>
      </c>
      <c r="F215" s="553">
        <v>80</v>
      </c>
      <c r="G215" s="553">
        <v>78</v>
      </c>
      <c r="L215" s="553" t="s">
        <v>1012</v>
      </c>
      <c r="M215" s="553"/>
      <c r="N215" s="564" t="s">
        <v>523</v>
      </c>
      <c r="O215" s="560" t="s">
        <v>442</v>
      </c>
      <c r="W215" s="553">
        <v>5</v>
      </c>
      <c r="X215" s="553">
        <v>5</v>
      </c>
      <c r="Y215" s="553">
        <v>5</v>
      </c>
      <c r="AA215" s="553"/>
      <c r="AD215" s="553" t="s">
        <v>731</v>
      </c>
      <c r="AR215" s="557"/>
      <c r="BA215" s="558" t="d">
        <v>2012-06-24</v>
      </c>
      <c r="BC215" s="553" t="s">
        <v>594</v>
      </c>
      <c r="BD215" s="553">
        <v>3</v>
      </c>
      <c r="BE215" s="553" t="s">
        <v>1140</v>
      </c>
      <c r="BF215" s="553">
        <v>0</v>
      </c>
      <c r="BG215" s="553">
        <v>7</v>
      </c>
      <c r="BH215" s="553">
        <v>0</v>
      </c>
      <c r="BI215" s="553">
        <v>1</v>
      </c>
      <c r="BJ215" s="559">
        <v>403867.63</v>
      </c>
      <c r="BK215" s="553" t="s">
        <v>1185</v>
      </c>
      <c r="BL215" s="553"/>
      <c r="BM215" s="553">
        <v>49</v>
      </c>
      <c r="BN215" s="553">
        <v>49</v>
      </c>
      <c r="BO215" s="553">
        <v>49</v>
      </c>
      <c r="BS215" s="559">
        <v>4495194.3600000003</v>
      </c>
      <c r="BT215" s="560" t="s">
        <v>1813</v>
      </c>
      <c r="BU215" s="553" t="s">
        <v>707</v>
      </c>
      <c r="BW215" s="553" t="s">
        <v>1736</v>
      </c>
      <c r="BY215" s="553" t="s">
        <v>1741</v>
      </c>
      <c r="CA215" s="553" t="s">
        <v>1816</v>
      </c>
      <c r="CB215" s="553" t="s">
        <v>1758</v>
      </c>
      <c r="CD215" s="561">
        <v>317</v>
      </c>
      <c r="CE215" s="553">
        <v>15</v>
      </c>
      <c r="CF215" s="557"/>
      <c r="CG215" s="553" t="s">
        <v>587</v>
      </c>
      <c r="CL215" s="553" t="s">
        <v>1887</v>
      </c>
      <c r="CM215" s="553" t="s">
        <v>587</v>
      </c>
      <c r="CN215" s="553" t="s">
        <v>587</v>
      </c>
      <c r="CP215" s="553">
        <v>0</v>
      </c>
      <c r="CQ215" s="553">
        <v>7</v>
      </c>
      <c r="CR215" s="553">
        <v>0</v>
      </c>
      <c r="CS215" s="553">
        <v>1</v>
      </c>
      <c r="CU215" s="553">
        <v>7</v>
      </c>
      <c r="CV215" s="553">
        <v>8</v>
      </c>
      <c r="CW215" s="553">
        <v>0</v>
      </c>
      <c r="DB215" s="562">
        <v>1</v>
      </c>
      <c r="DC215" s="553">
        <v>2012</v>
      </c>
    </row>
    <row r="216" spans="2:107" ht="16.25" customHeight="1">
      <c r="B216" s="553">
        <v>30</v>
      </c>
      <c r="C216" s="553">
        <v>20</v>
      </c>
      <c r="D216" s="553">
        <v>30</v>
      </c>
      <c r="E216" s="553">
        <v>120</v>
      </c>
      <c r="F216" s="553">
        <v>55</v>
      </c>
      <c r="G216" s="553">
        <v>80</v>
      </c>
      <c r="L216" s="553" t="s">
        <v>1025</v>
      </c>
      <c r="M216" s="553"/>
      <c r="N216" s="554" t="s">
        <v>524</v>
      </c>
      <c r="O216" s="560" t="s">
        <v>446</v>
      </c>
      <c r="W216" s="553">
        <v>5</v>
      </c>
      <c r="X216" s="553">
        <v>5</v>
      </c>
      <c r="Y216" s="553">
        <v>5</v>
      </c>
      <c r="AA216" s="553"/>
      <c r="AR216" s="557"/>
      <c r="BA216" s="558" t="d">
        <v>2012-06-24</v>
      </c>
      <c r="BC216" s="553" t="s">
        <v>594</v>
      </c>
      <c r="BD216" s="553">
        <v>107</v>
      </c>
      <c r="BE216" s="553" t="s">
        <v>1141</v>
      </c>
      <c r="BF216" s="553">
        <v>0</v>
      </c>
      <c r="BG216" s="553">
        <v>15</v>
      </c>
      <c r="BH216" s="553">
        <v>0</v>
      </c>
      <c r="BI216" s="553">
        <v>0</v>
      </c>
      <c r="BJ216" s="559">
        <v>403753.78</v>
      </c>
      <c r="BK216" s="553" t="s">
        <v>812</v>
      </c>
      <c r="BL216" s="553"/>
      <c r="BM216" s="553">
        <v>70</v>
      </c>
      <c r="BN216" s="553">
        <v>68</v>
      </c>
      <c r="BO216" s="553">
        <v>64</v>
      </c>
      <c r="BS216" s="559">
        <v>4495196.43</v>
      </c>
      <c r="BT216" s="560" t="s">
        <v>1813</v>
      </c>
      <c r="BU216" s="553" t="s">
        <v>588</v>
      </c>
      <c r="BW216" s="553" t="s">
        <v>1736</v>
      </c>
      <c r="BY216" s="553" t="s">
        <v>1741</v>
      </c>
      <c r="CA216" s="553" t="s">
        <v>1816</v>
      </c>
      <c r="CB216" s="553" t="s">
        <v>1758</v>
      </c>
      <c r="CC216" s="553" t="s">
        <v>1184</v>
      </c>
      <c r="CD216" s="561">
        <v>330</v>
      </c>
      <c r="CE216" s="553">
        <v>20</v>
      </c>
      <c r="CF216" s="557"/>
      <c r="CG216" s="553" t="s">
        <v>587</v>
      </c>
      <c r="CL216" s="553" t="s">
        <v>1887</v>
      </c>
      <c r="CM216" s="553" t="s">
        <v>587</v>
      </c>
      <c r="CN216" s="553" t="s">
        <v>587</v>
      </c>
      <c r="CP216" s="553">
        <v>0</v>
      </c>
      <c r="CQ216" s="553">
        <v>9</v>
      </c>
      <c r="CR216" s="553">
        <v>0</v>
      </c>
      <c r="CS216" s="553">
        <v>0</v>
      </c>
      <c r="CU216" s="553">
        <v>9</v>
      </c>
      <c r="CV216" s="553">
        <v>9</v>
      </c>
      <c r="CW216" s="553">
        <v>0</v>
      </c>
      <c r="DB216" s="562">
        <v>1</v>
      </c>
      <c r="DC216" s="553">
        <v>2012</v>
      </c>
    </row>
    <row r="217" spans="2:107" ht="16.25" customHeight="1">
      <c r="B217" s="553">
        <v>0</v>
      </c>
      <c r="C217" s="553">
        <v>0</v>
      </c>
      <c r="D217" s="553">
        <v>0</v>
      </c>
      <c r="E217" s="553">
        <v>125</v>
      </c>
      <c r="F217" s="553">
        <v>80</v>
      </c>
      <c r="G217" s="553">
        <v>75</v>
      </c>
      <c r="L217" s="553" t="s">
        <v>1089</v>
      </c>
      <c r="M217" s="553"/>
      <c r="N217" s="564" t="s">
        <v>525</v>
      </c>
      <c r="O217" s="560" t="s">
        <v>443</v>
      </c>
      <c r="W217" s="553">
        <v>6</v>
      </c>
      <c r="X217" s="553">
        <v>6</v>
      </c>
      <c r="Y217" s="553">
        <v>6</v>
      </c>
      <c r="AA217" s="553"/>
      <c r="AD217" s="553" t="s">
        <v>1186</v>
      </c>
      <c r="AR217" s="557"/>
      <c r="BA217" s="558" t="d">
        <v>2012-06-24</v>
      </c>
      <c r="BC217" s="553" t="s">
        <v>594</v>
      </c>
      <c r="BD217" s="553">
        <v>35</v>
      </c>
      <c r="BE217" s="553" t="s">
        <v>1152</v>
      </c>
      <c r="BF217" s="553">
        <v>0</v>
      </c>
      <c r="BG217" s="553">
        <v>3</v>
      </c>
      <c r="BH217" s="553">
        <v>0</v>
      </c>
      <c r="BI217" s="553">
        <v>0</v>
      </c>
      <c r="BJ217" s="559">
        <v>403836.9</v>
      </c>
      <c r="BK217" s="553" t="s">
        <v>518</v>
      </c>
      <c r="BL217" s="553"/>
      <c r="BM217" s="553">
        <v>52</v>
      </c>
      <c r="BN217" s="553">
        <v>49</v>
      </c>
      <c r="BO217" s="553">
        <v>45</v>
      </c>
      <c r="BS217" s="559">
        <v>4495154.78</v>
      </c>
      <c r="BT217" s="560" t="s">
        <v>1813</v>
      </c>
      <c r="BU217" s="553" t="s">
        <v>707</v>
      </c>
      <c r="BW217" s="553" t="s">
        <v>1736</v>
      </c>
      <c r="BY217" s="553" t="s">
        <v>1741</v>
      </c>
      <c r="CA217" s="553" t="s">
        <v>1816</v>
      </c>
      <c r="CB217" s="553" t="s">
        <v>1758</v>
      </c>
      <c r="CD217" s="561">
        <v>394</v>
      </c>
      <c r="CE217" s="553">
        <v>58</v>
      </c>
      <c r="CF217" s="557"/>
      <c r="CG217" s="553" t="s">
        <v>587</v>
      </c>
      <c r="CL217" s="553" t="s">
        <v>1887</v>
      </c>
      <c r="CM217" s="553" t="s">
        <v>587</v>
      </c>
      <c r="CN217" s="553" t="s">
        <v>587</v>
      </c>
      <c r="CP217" s="553">
        <v>0</v>
      </c>
      <c r="CQ217" s="553">
        <v>4</v>
      </c>
      <c r="CR217" s="553">
        <v>0</v>
      </c>
      <c r="CS217" s="553">
        <v>0</v>
      </c>
      <c r="CU217" s="553">
        <v>4</v>
      </c>
      <c r="CV217" s="553">
        <v>4</v>
      </c>
      <c r="CW217" s="553">
        <v>0</v>
      </c>
      <c r="DB217" s="562">
        <v>1</v>
      </c>
      <c r="DC217" s="553">
        <v>2012</v>
      </c>
    </row>
    <row r="218" spans="2:107" ht="16.25" customHeight="1">
      <c r="B218" s="553">
        <v>14</v>
      </c>
      <c r="C218" s="553">
        <v>0</v>
      </c>
      <c r="E218" s="553">
        <v>115</v>
      </c>
      <c r="F218" s="553">
        <v>85</v>
      </c>
      <c r="L218" s="553" t="s">
        <v>1098</v>
      </c>
      <c r="M218" s="553"/>
      <c r="N218" s="564" t="s">
        <v>528</v>
      </c>
      <c r="O218" s="560" t="s">
        <v>444</v>
      </c>
      <c r="W218" s="553">
        <v>5</v>
      </c>
      <c r="X218" s="553">
        <v>5</v>
      </c>
      <c r="Y218" s="553"/>
      <c r="AA218" s="553"/>
      <c r="AR218" s="557"/>
      <c r="BA218" s="558" t="d">
        <v>2012-06-24</v>
      </c>
      <c r="BC218" s="553" t="s">
        <v>585</v>
      </c>
      <c r="BD218" s="553">
        <v>1</v>
      </c>
      <c r="BE218" s="553" t="s">
        <v>1153</v>
      </c>
      <c r="BF218" s="553">
        <v>0</v>
      </c>
      <c r="BG218" s="553">
        <v>2</v>
      </c>
      <c r="BH218" s="553">
        <v>0</v>
      </c>
      <c r="BI218" s="553">
        <v>0</v>
      </c>
      <c r="BJ218" s="559">
        <v>403869.5</v>
      </c>
      <c r="BK218" s="553" t="s">
        <v>518</v>
      </c>
      <c r="BL218" s="553"/>
      <c r="BM218" s="553">
        <v>58</v>
      </c>
      <c r="BN218" s="553">
        <v>54</v>
      </c>
      <c r="BS218" s="559">
        <v>4495133.74</v>
      </c>
      <c r="BT218" s="560" t="s">
        <v>1813</v>
      </c>
      <c r="BU218" s="553" t="s">
        <v>707</v>
      </c>
      <c r="BW218" s="553" t="s">
        <v>1736</v>
      </c>
      <c r="BY218" s="553" t="s">
        <v>1741</v>
      </c>
      <c r="CA218" s="553" t="s">
        <v>1816</v>
      </c>
      <c r="CB218" s="553" t="s">
        <v>1758</v>
      </c>
      <c r="CD218" s="561">
        <v>403</v>
      </c>
      <c r="CE218" s="553">
        <v>75.5</v>
      </c>
      <c r="CF218" s="557"/>
      <c r="CG218" s="553" t="s">
        <v>587</v>
      </c>
      <c r="CL218" s="553" t="s">
        <v>1887</v>
      </c>
      <c r="CM218" s="553" t="s">
        <v>587</v>
      </c>
      <c r="CN218" s="553" t="s">
        <v>587</v>
      </c>
      <c r="CP218" s="553">
        <v>0</v>
      </c>
      <c r="CQ218" s="553">
        <v>2</v>
      </c>
      <c r="CR218" s="553">
        <v>0</v>
      </c>
      <c r="CS218" s="553">
        <v>0</v>
      </c>
      <c r="CU218" s="553">
        <v>2</v>
      </c>
      <c r="CV218" s="553">
        <v>2</v>
      </c>
      <c r="CW218" s="553">
        <v>0</v>
      </c>
      <c r="DB218" s="562">
        <v>1</v>
      </c>
      <c r="DC218" s="553">
        <v>2012</v>
      </c>
    </row>
    <row r="219" spans="2:107" ht="16.25" customHeight="1">
      <c r="B219" s="553">
        <v>0</v>
      </c>
      <c r="C219" s="553">
        <v>0</v>
      </c>
      <c r="D219" s="553">
        <v>0</v>
      </c>
      <c r="E219" s="553">
        <v>90</v>
      </c>
      <c r="F219" s="553">
        <v>80</v>
      </c>
      <c r="G219" s="553">
        <v>60</v>
      </c>
      <c r="L219" s="553" t="s">
        <v>1112</v>
      </c>
      <c r="M219" s="553"/>
      <c r="N219" s="564" t="s">
        <v>526</v>
      </c>
      <c r="O219" s="560" t="s">
        <v>445</v>
      </c>
      <c r="W219" s="553">
        <v>6</v>
      </c>
      <c r="X219" s="553">
        <v>5</v>
      </c>
      <c r="Y219" s="553">
        <v>6</v>
      </c>
      <c r="AA219" s="553"/>
      <c r="AR219" s="557"/>
      <c r="BA219" s="558" t="d">
        <v>2012-06-24</v>
      </c>
      <c r="BC219" s="553" t="s">
        <v>585</v>
      </c>
      <c r="BD219" s="553">
        <v>35</v>
      </c>
      <c r="BE219" s="553" t="s">
        <v>1143</v>
      </c>
      <c r="BF219" s="553">
        <v>0</v>
      </c>
      <c r="BG219" s="553">
        <v>3</v>
      </c>
      <c r="BH219" s="553">
        <v>0</v>
      </c>
      <c r="BI219" s="553">
        <v>0</v>
      </c>
      <c r="BJ219" s="559">
        <v>403902.04</v>
      </c>
      <c r="BK219" s="553" t="s">
        <v>518</v>
      </c>
      <c r="BL219" s="553"/>
      <c r="BM219" s="553">
        <v>56</v>
      </c>
      <c r="BN219" s="553">
        <v>53</v>
      </c>
      <c r="BO219" s="553">
        <v>52</v>
      </c>
      <c r="BS219" s="559">
        <v>4495120.1900000004</v>
      </c>
      <c r="BT219" s="560" t="s">
        <v>1813</v>
      </c>
      <c r="BU219" s="553" t="s">
        <v>707</v>
      </c>
      <c r="BW219" s="553" t="s">
        <v>1736</v>
      </c>
      <c r="BY219" s="553" t="s">
        <v>1741</v>
      </c>
      <c r="CA219" s="553" t="s">
        <v>1816</v>
      </c>
      <c r="CB219" s="553" t="s">
        <v>1758</v>
      </c>
      <c r="CD219" s="561">
        <v>417</v>
      </c>
      <c r="CE219" s="553">
        <v>87</v>
      </c>
      <c r="CF219" s="557"/>
      <c r="CG219" s="553" t="s">
        <v>587</v>
      </c>
      <c r="CL219" s="553" t="s">
        <v>1887</v>
      </c>
      <c r="CM219" s="553" t="s">
        <v>587</v>
      </c>
      <c r="CN219" s="553" t="s">
        <v>587</v>
      </c>
      <c r="CP219" s="553">
        <v>0</v>
      </c>
      <c r="CQ219" s="553">
        <v>5</v>
      </c>
      <c r="CR219" s="553">
        <v>0</v>
      </c>
      <c r="CS219" s="553">
        <v>0</v>
      </c>
      <c r="CU219" s="553">
        <v>5</v>
      </c>
      <c r="CV219" s="553">
        <v>5</v>
      </c>
      <c r="CW219" s="553">
        <v>0</v>
      </c>
      <c r="DB219" s="562">
        <v>1</v>
      </c>
      <c r="DC219" s="553">
        <v>2012</v>
      </c>
    </row>
    <row r="220" spans="2:107" ht="16.25" customHeight="1">
      <c r="B220" s="553">
        <v>0</v>
      </c>
      <c r="E220" s="553">
        <v>130</v>
      </c>
      <c r="L220" s="553" t="s">
        <v>1187</v>
      </c>
      <c r="M220" s="553"/>
      <c r="N220" s="554" t="s">
        <v>527</v>
      </c>
      <c r="O220" s="560" t="s">
        <v>447</v>
      </c>
      <c r="W220" s="553">
        <v>5</v>
      </c>
      <c r="Y220" s="553"/>
      <c r="AA220" s="553"/>
      <c r="AR220" s="557"/>
      <c r="BA220" s="558" t="d">
        <v>2012-06-24</v>
      </c>
      <c r="BC220" s="553" t="s">
        <v>585</v>
      </c>
      <c r="BD220" s="553">
        <v>3</v>
      </c>
      <c r="BE220" s="553" t="s">
        <v>1222</v>
      </c>
      <c r="BF220" s="553">
        <v>0</v>
      </c>
      <c r="BG220" s="553">
        <v>1</v>
      </c>
      <c r="BH220" s="553">
        <v>0</v>
      </c>
      <c r="BI220" s="553">
        <v>0</v>
      </c>
      <c r="BJ220" s="559">
        <v>403730.49</v>
      </c>
      <c r="BK220" s="553" t="s">
        <v>1231</v>
      </c>
      <c r="BL220" s="553"/>
      <c r="BM220" s="553">
        <v>59</v>
      </c>
      <c r="BS220" s="559">
        <v>4495056.9800000004</v>
      </c>
      <c r="BT220" s="560" t="s">
        <v>1810</v>
      </c>
      <c r="BU220" s="553" t="s">
        <v>707</v>
      </c>
      <c r="BW220" s="553" t="s">
        <v>1736</v>
      </c>
      <c r="BY220" s="553" t="s">
        <v>1742</v>
      </c>
      <c r="CA220" s="553" t="s">
        <v>1816</v>
      </c>
      <c r="CB220" s="553" t="s">
        <v>1755</v>
      </c>
      <c r="CD220" s="561">
        <v>436</v>
      </c>
      <c r="CE220" s="553">
        <v>1.6</v>
      </c>
      <c r="CF220" s="557"/>
      <c r="CG220" s="553" t="s">
        <v>587</v>
      </c>
      <c r="CL220" s="553" t="s">
        <v>1887</v>
      </c>
      <c r="CM220" s="553" t="s">
        <v>587</v>
      </c>
      <c r="CN220" s="553" t="s">
        <v>587</v>
      </c>
      <c r="CP220" s="553">
        <v>0</v>
      </c>
      <c r="CQ220" s="553">
        <v>1</v>
      </c>
      <c r="CR220" s="553">
        <v>0</v>
      </c>
      <c r="CS220" s="553">
        <v>0</v>
      </c>
      <c r="CU220" s="553">
        <v>1</v>
      </c>
      <c r="CV220" s="553">
        <v>1</v>
      </c>
      <c r="CW220" s="553">
        <v>0</v>
      </c>
      <c r="DB220" s="562">
        <v>2</v>
      </c>
      <c r="DC220" s="553">
        <v>2012</v>
      </c>
    </row>
    <row r="221" spans="2:107" ht="16.25" customHeight="1">
      <c r="B221" s="553">
        <v>0</v>
      </c>
      <c r="C221" s="553">
        <v>0</v>
      </c>
      <c r="D221" s="553">
        <v>0</v>
      </c>
      <c r="E221" s="553">
        <v>105</v>
      </c>
      <c r="F221" s="553">
        <v>30</v>
      </c>
      <c r="G221" s="553">
        <v>30</v>
      </c>
      <c r="L221" s="553" t="s">
        <v>1188</v>
      </c>
      <c r="M221" s="553"/>
      <c r="N221" s="564" t="s">
        <v>1775</v>
      </c>
      <c r="O221" s="560" t="s">
        <v>448</v>
      </c>
      <c r="W221" s="553">
        <v>5</v>
      </c>
      <c r="X221" s="553">
        <v>7</v>
      </c>
      <c r="Y221" s="553">
        <v>6</v>
      </c>
      <c r="AA221" s="553"/>
      <c r="AR221" s="557"/>
      <c r="BA221" s="558" t="d">
        <v>2012-06-24</v>
      </c>
      <c r="BC221" s="553" t="s">
        <v>585</v>
      </c>
      <c r="BD221" s="553">
        <v>65</v>
      </c>
      <c r="BE221" s="553" t="s">
        <v>1223</v>
      </c>
      <c r="BF221" s="553">
        <v>0</v>
      </c>
      <c r="BG221" s="553">
        <v>2</v>
      </c>
      <c r="BH221" s="553">
        <v>0</v>
      </c>
      <c r="BI221" s="553">
        <v>0</v>
      </c>
      <c r="BJ221" s="559">
        <v>403815.11</v>
      </c>
      <c r="BK221" s="553" t="s">
        <v>1231</v>
      </c>
      <c r="BL221" s="553"/>
      <c r="BM221" s="553">
        <v>53</v>
      </c>
      <c r="BN221" s="553">
        <v>47</v>
      </c>
      <c r="BO221" s="553">
        <v>46</v>
      </c>
      <c r="BS221" s="559">
        <v>4495086.12</v>
      </c>
      <c r="BT221" s="560" t="s">
        <v>1810</v>
      </c>
      <c r="BU221" s="553" t="s">
        <v>707</v>
      </c>
      <c r="BW221" s="553" t="s">
        <v>1736</v>
      </c>
      <c r="BY221" s="553" t="s">
        <v>1742</v>
      </c>
      <c r="CA221" s="553" t="s">
        <v>1816</v>
      </c>
      <c r="CB221" s="553" t="s">
        <v>1755</v>
      </c>
      <c r="CD221" s="561">
        <v>437</v>
      </c>
      <c r="CE221" s="553">
        <v>5.7</v>
      </c>
      <c r="CF221" s="557"/>
      <c r="CG221" s="553" t="s">
        <v>587</v>
      </c>
      <c r="CL221" s="553" t="s">
        <v>1887</v>
      </c>
      <c r="CM221" s="553" t="s">
        <v>587</v>
      </c>
      <c r="CN221" s="553" t="s">
        <v>587</v>
      </c>
      <c r="CP221" s="553">
        <v>0</v>
      </c>
      <c r="CQ221" s="553">
        <v>3</v>
      </c>
      <c r="CR221" s="553">
        <v>2</v>
      </c>
      <c r="CS221" s="553">
        <v>0</v>
      </c>
      <c r="CU221" s="553">
        <v>5</v>
      </c>
      <c r="CV221" s="553">
        <v>5</v>
      </c>
      <c r="CW221" s="553">
        <v>0</v>
      </c>
      <c r="DB221" s="562">
        <v>2</v>
      </c>
      <c r="DC221" s="553">
        <v>2012</v>
      </c>
    </row>
    <row r="222" spans="2:107" ht="16.25" customHeight="1">
      <c r="B222" s="553">
        <v>18</v>
      </c>
      <c r="C222" s="553">
        <v>0</v>
      </c>
      <c r="D222" s="553">
        <v>0</v>
      </c>
      <c r="E222" s="553">
        <v>11</v>
      </c>
      <c r="F222" s="553">
        <v>83</v>
      </c>
      <c r="G222" s="553">
        <v>140</v>
      </c>
      <c r="L222" s="553" t="s">
        <v>1189</v>
      </c>
      <c r="M222" s="553"/>
      <c r="N222" s="564" t="s">
        <v>1786</v>
      </c>
      <c r="O222" s="560" t="s">
        <v>449</v>
      </c>
      <c r="W222" s="553">
        <v>3</v>
      </c>
      <c r="X222" s="553">
        <v>6</v>
      </c>
      <c r="Y222" s="553">
        <v>7</v>
      </c>
      <c r="AA222" s="553"/>
      <c r="AD222" s="553" t="s">
        <v>1232</v>
      </c>
      <c r="AR222" s="557"/>
      <c r="BA222" s="558" t="d">
        <v>2012-06-24</v>
      </c>
      <c r="BC222" s="553" t="s">
        <v>585</v>
      </c>
      <c r="BD222" s="553">
        <v>51</v>
      </c>
      <c r="BE222" s="553" t="s">
        <v>800</v>
      </c>
      <c r="BF222" s="553">
        <v>0</v>
      </c>
      <c r="BG222" s="553">
        <v>2</v>
      </c>
      <c r="BH222" s="553">
        <v>0</v>
      </c>
      <c r="BI222" s="553">
        <v>0</v>
      </c>
      <c r="BJ222" s="559">
        <v>403776.69</v>
      </c>
      <c r="BK222" s="553" t="s">
        <v>1231</v>
      </c>
      <c r="BL222" s="553"/>
      <c r="BM222" s="553">
        <v>57</v>
      </c>
      <c r="BN222" s="553">
        <v>58</v>
      </c>
      <c r="BO222" s="553">
        <v>45</v>
      </c>
      <c r="BS222" s="559">
        <v>4495034.34</v>
      </c>
      <c r="BT222" s="560" t="s">
        <v>1810</v>
      </c>
      <c r="BU222" s="553" t="s">
        <v>707</v>
      </c>
      <c r="BW222" s="553" t="s">
        <v>1736</v>
      </c>
      <c r="BY222" s="553" t="s">
        <v>1742</v>
      </c>
      <c r="CA222" s="553" t="s">
        <v>1816</v>
      </c>
      <c r="CB222" s="553" t="s">
        <v>1755</v>
      </c>
      <c r="CD222" s="561">
        <v>438</v>
      </c>
      <c r="CE222" s="553">
        <v>18</v>
      </c>
      <c r="CF222" s="557"/>
      <c r="CG222" s="553" t="s">
        <v>587</v>
      </c>
      <c r="CL222" s="553" t="s">
        <v>1887</v>
      </c>
      <c r="CM222" s="553" t="s">
        <v>587</v>
      </c>
      <c r="CN222" s="553" t="s">
        <v>587</v>
      </c>
      <c r="CP222" s="553">
        <v>0</v>
      </c>
      <c r="CQ222" s="553">
        <v>3</v>
      </c>
      <c r="CR222" s="553">
        <v>2</v>
      </c>
      <c r="CS222" s="553">
        <v>2</v>
      </c>
      <c r="CU222" s="553">
        <v>5</v>
      </c>
      <c r="CV222" s="553">
        <v>7</v>
      </c>
      <c r="CW222" s="553">
        <v>0</v>
      </c>
      <c r="DB222" s="562">
        <v>2</v>
      </c>
      <c r="DC222" s="553">
        <v>2012</v>
      </c>
    </row>
    <row r="223" spans="2:107" ht="16.25" customHeight="1">
      <c r="B223" s="553">
        <v>0</v>
      </c>
      <c r="C223" s="553">
        <v>0</v>
      </c>
      <c r="D223" s="553">
        <v>0</v>
      </c>
      <c r="E223" s="553">
        <v>100</v>
      </c>
      <c r="F223" s="553">
        <v>70</v>
      </c>
      <c r="G223" s="553">
        <v>65</v>
      </c>
      <c r="L223" s="553" t="s">
        <v>1190</v>
      </c>
      <c r="M223" s="553"/>
      <c r="N223" s="564" t="s">
        <v>1771</v>
      </c>
      <c r="O223" s="560" t="s">
        <v>450</v>
      </c>
      <c r="W223" s="553">
        <v>6</v>
      </c>
      <c r="X223" s="553">
        <v>5</v>
      </c>
      <c r="Y223" s="553">
        <v>5</v>
      </c>
      <c r="AA223" s="553"/>
      <c r="AR223" s="557"/>
      <c r="BA223" s="558" t="d">
        <v>2012-06-24</v>
      </c>
      <c r="BC223" s="553" t="s">
        <v>585</v>
      </c>
      <c r="BD223" s="553">
        <v>45</v>
      </c>
      <c r="BE223" s="553" t="s">
        <v>800</v>
      </c>
      <c r="BF223" s="553">
        <v>0</v>
      </c>
      <c r="BG223" s="553">
        <v>4</v>
      </c>
      <c r="BH223" s="553">
        <v>0</v>
      </c>
      <c r="BI223" s="553">
        <v>0</v>
      </c>
      <c r="BJ223" s="559">
        <v>403769.68</v>
      </c>
      <c r="BK223" s="553" t="s">
        <v>1231</v>
      </c>
      <c r="BL223" s="553"/>
      <c r="BM223" s="553">
        <v>54</v>
      </c>
      <c r="BN223" s="553">
        <v>47</v>
      </c>
      <c r="BO223" s="553">
        <v>46</v>
      </c>
      <c r="BS223" s="559">
        <v>4495032.41</v>
      </c>
      <c r="BT223" s="560" t="s">
        <v>1810</v>
      </c>
      <c r="BU223" s="553" t="s">
        <v>707</v>
      </c>
      <c r="BW223" s="553" t="s">
        <v>1736</v>
      </c>
      <c r="BY223" s="553" t="s">
        <v>1742</v>
      </c>
      <c r="CA223" s="553" t="s">
        <v>1816</v>
      </c>
      <c r="CB223" s="553" t="s">
        <v>1755</v>
      </c>
      <c r="CD223" s="561">
        <v>439</v>
      </c>
      <c r="CE223" s="553">
        <v>20.5</v>
      </c>
      <c r="CF223" s="557"/>
      <c r="CG223" s="553" t="s">
        <v>587</v>
      </c>
      <c r="CL223" s="553" t="s">
        <v>1887</v>
      </c>
      <c r="CM223" s="553" t="s">
        <v>587</v>
      </c>
      <c r="CN223" s="553" t="s">
        <v>587</v>
      </c>
      <c r="CP223" s="553">
        <v>0</v>
      </c>
      <c r="CQ223" s="553">
        <v>4</v>
      </c>
      <c r="CR223" s="553">
        <v>0</v>
      </c>
      <c r="CS223" s="553">
        <v>0</v>
      </c>
      <c r="CU223" s="553">
        <v>4</v>
      </c>
      <c r="CV223" s="553">
        <v>4</v>
      </c>
      <c r="CW223" s="553">
        <v>0</v>
      </c>
      <c r="DB223" s="562">
        <v>2</v>
      </c>
      <c r="DC223" s="553">
        <v>2012</v>
      </c>
    </row>
    <row r="224" spans="2:107" ht="16.25" customHeight="1">
      <c r="B224" s="553">
        <v>0</v>
      </c>
      <c r="C224" s="553">
        <v>25</v>
      </c>
      <c r="E224" s="553">
        <v>55</v>
      </c>
      <c r="F224" s="553">
        <v>0</v>
      </c>
      <c r="L224" s="553" t="s">
        <v>1191</v>
      </c>
      <c r="M224" s="553"/>
      <c r="N224" s="564" t="s">
        <v>1772</v>
      </c>
      <c r="O224" s="560" t="s">
        <v>451</v>
      </c>
      <c r="W224" s="553">
        <v>4</v>
      </c>
      <c r="X224" s="553">
        <v>1</v>
      </c>
      <c r="Y224" s="553"/>
      <c r="AA224" s="553"/>
      <c r="AR224" s="557"/>
      <c r="BA224" s="558" t="d">
        <v>2012-06-24</v>
      </c>
      <c r="BC224" s="553" t="s">
        <v>594</v>
      </c>
      <c r="BD224" s="553">
        <v>4</v>
      </c>
      <c r="BE224" s="553" t="s">
        <v>800</v>
      </c>
      <c r="BF224" s="553">
        <v>1</v>
      </c>
      <c r="BG224" s="553">
        <v>1</v>
      </c>
      <c r="BH224" s="553">
        <v>0</v>
      </c>
      <c r="BI224" s="553">
        <v>0</v>
      </c>
      <c r="BJ224" s="559">
        <v>403724</v>
      </c>
      <c r="BK224" s="553" t="s">
        <v>1231</v>
      </c>
      <c r="BL224" s="553"/>
      <c r="BM224" s="553">
        <v>49</v>
      </c>
      <c r="BN224" s="553">
        <v>47</v>
      </c>
      <c r="BS224" s="559">
        <v>4495054.21</v>
      </c>
      <c r="BT224" s="560" t="s">
        <v>1810</v>
      </c>
      <c r="BU224" s="553" t="s">
        <v>707</v>
      </c>
      <c r="BW224" s="553" t="s">
        <v>1736</v>
      </c>
      <c r="BY224" s="553" t="s">
        <v>1742</v>
      </c>
      <c r="CA224" s="553" t="s">
        <v>1816</v>
      </c>
      <c r="CB224" s="553" t="s">
        <v>1755</v>
      </c>
      <c r="CD224" s="561">
        <v>440</v>
      </c>
      <c r="CE224" s="553">
        <v>4.7</v>
      </c>
      <c r="CF224" s="557"/>
      <c r="CG224" s="553" t="s">
        <v>587</v>
      </c>
      <c r="CL224" s="553" t="s">
        <v>1887</v>
      </c>
      <c r="CM224" s="553" t="s">
        <v>587</v>
      </c>
      <c r="CN224" s="553" t="s">
        <v>587</v>
      </c>
      <c r="CP224" s="553">
        <v>1</v>
      </c>
      <c r="CQ224" s="553">
        <v>1</v>
      </c>
      <c r="CR224" s="553">
        <v>0</v>
      </c>
      <c r="CS224" s="553">
        <v>0</v>
      </c>
      <c r="CU224" s="553">
        <v>2</v>
      </c>
      <c r="CV224" s="553">
        <v>2</v>
      </c>
      <c r="CW224" s="553">
        <v>0</v>
      </c>
      <c r="DB224" s="562">
        <v>2</v>
      </c>
      <c r="DC224" s="553">
        <v>2012</v>
      </c>
    </row>
    <row r="225" spans="2:107" ht="16.25" customHeight="1">
      <c r="B225" s="553">
        <v>1</v>
      </c>
      <c r="C225" s="553">
        <v>85</v>
      </c>
      <c r="D225" s="553">
        <v>0</v>
      </c>
      <c r="E225" s="553">
        <v>97</v>
      </c>
      <c r="F225" s="553">
        <v>60</v>
      </c>
      <c r="G225" s="553">
        <v>21</v>
      </c>
      <c r="L225" s="553" t="s">
        <v>1193</v>
      </c>
      <c r="M225" s="553"/>
      <c r="N225" s="564" t="s">
        <v>1774</v>
      </c>
      <c r="O225" s="560" t="s">
        <v>452</v>
      </c>
      <c r="W225" s="553">
        <v>4</v>
      </c>
      <c r="X225" s="553">
        <v>4</v>
      </c>
      <c r="Y225" s="553">
        <v>4</v>
      </c>
      <c r="AA225" s="553"/>
      <c r="AR225" s="557"/>
      <c r="BA225" s="558" t="d">
        <v>2012-06-24</v>
      </c>
      <c r="BC225" s="553" t="s">
        <v>594</v>
      </c>
      <c r="BD225" s="553">
        <v>20</v>
      </c>
      <c r="BE225" s="553" t="s">
        <v>800</v>
      </c>
      <c r="BF225" s="553">
        <v>0</v>
      </c>
      <c r="BG225" s="553">
        <v>3</v>
      </c>
      <c r="BH225" s="553">
        <v>0</v>
      </c>
      <c r="BI225" s="553">
        <v>0</v>
      </c>
      <c r="BJ225" s="559">
        <v>403709.05</v>
      </c>
      <c r="BK225" s="553" t="s">
        <v>1231</v>
      </c>
      <c r="BL225" s="553"/>
      <c r="BM225" s="553">
        <v>71</v>
      </c>
      <c r="BN225" s="553">
        <v>70</v>
      </c>
      <c r="BO225" s="553">
        <v>61</v>
      </c>
      <c r="BS225" s="559">
        <v>4495044.67</v>
      </c>
      <c r="BT225" s="560" t="s">
        <v>1810</v>
      </c>
      <c r="BU225" s="553" t="s">
        <v>707</v>
      </c>
      <c r="BW225" s="553" t="s">
        <v>1736</v>
      </c>
      <c r="BY225" s="553" t="s">
        <v>1742</v>
      </c>
      <c r="CA225" s="553" t="s">
        <v>1816</v>
      </c>
      <c r="CB225" s="553" t="s">
        <v>1755</v>
      </c>
      <c r="CD225" s="561">
        <v>442</v>
      </c>
      <c r="CE225" s="553">
        <v>15</v>
      </c>
      <c r="CF225" s="557"/>
      <c r="CG225" s="553" t="s">
        <v>587</v>
      </c>
      <c r="CL225" s="553" t="s">
        <v>1887</v>
      </c>
      <c r="CM225" s="553" t="s">
        <v>587</v>
      </c>
      <c r="CN225" s="553" t="s">
        <v>587</v>
      </c>
      <c r="CP225" s="553">
        <v>0</v>
      </c>
      <c r="CQ225" s="553">
        <v>3</v>
      </c>
      <c r="CR225" s="553">
        <v>0</v>
      </c>
      <c r="CS225" s="553">
        <v>0</v>
      </c>
      <c r="CU225" s="553">
        <v>3</v>
      </c>
      <c r="CV225" s="553">
        <v>3</v>
      </c>
      <c r="CW225" s="553">
        <v>0</v>
      </c>
      <c r="DB225" s="562">
        <v>2</v>
      </c>
      <c r="DC225" s="553">
        <v>2012</v>
      </c>
    </row>
    <row r="226" spans="2:107" ht="16.25" customHeight="1">
      <c r="B226" s="553">
        <v>0</v>
      </c>
      <c r="C226" s="553">
        <v>0</v>
      </c>
      <c r="D226" s="553">
        <v>0</v>
      </c>
      <c r="E226" s="553">
        <v>35</v>
      </c>
      <c r="F226" s="553">
        <v>15</v>
      </c>
      <c r="G226" s="553">
        <v>0</v>
      </c>
      <c r="L226" s="553" t="s">
        <v>1212</v>
      </c>
      <c r="M226" s="553"/>
      <c r="N226" s="564" t="s">
        <v>529</v>
      </c>
      <c r="O226" s="560" t="s">
        <v>453</v>
      </c>
      <c r="W226" s="553">
        <v>6</v>
      </c>
      <c r="X226" s="553">
        <v>6</v>
      </c>
      <c r="Y226" s="553">
        <v>0</v>
      </c>
      <c r="AA226" s="553"/>
      <c r="AR226" s="557"/>
      <c r="BA226" s="558" t="d">
        <v>2012-06-24</v>
      </c>
      <c r="BC226" s="553" t="s">
        <v>585</v>
      </c>
      <c r="BD226" s="553">
        <v>36</v>
      </c>
      <c r="BE226" s="553" t="s">
        <v>800</v>
      </c>
      <c r="BF226" s="553">
        <v>0</v>
      </c>
      <c r="BG226" s="553">
        <v>2</v>
      </c>
      <c r="BH226" s="553">
        <v>0</v>
      </c>
      <c r="BI226" s="553">
        <v>0</v>
      </c>
      <c r="BJ226" s="559">
        <v>403758.72</v>
      </c>
      <c r="BK226" s="553" t="s">
        <v>1231</v>
      </c>
      <c r="BL226" s="553"/>
      <c r="BM226" s="553">
        <v>56</v>
      </c>
      <c r="BN226" s="553">
        <v>46</v>
      </c>
      <c r="BO226" s="553">
        <v>44</v>
      </c>
      <c r="BS226" s="559">
        <v>4494991.62</v>
      </c>
      <c r="BT226" s="560" t="s">
        <v>1810</v>
      </c>
      <c r="BU226" s="553" t="s">
        <v>707</v>
      </c>
      <c r="BW226" s="553" t="s">
        <v>1736</v>
      </c>
      <c r="BY226" s="553" t="s">
        <v>1742</v>
      </c>
      <c r="CA226" s="553" t="s">
        <v>1816</v>
      </c>
      <c r="CB226" s="553" t="s">
        <v>1755</v>
      </c>
      <c r="CD226" s="561">
        <v>461</v>
      </c>
      <c r="CE226" s="553">
        <v>63</v>
      </c>
      <c r="CF226" s="557"/>
      <c r="CG226" s="553" t="s">
        <v>587</v>
      </c>
      <c r="CL226" s="553" t="s">
        <v>1887</v>
      </c>
      <c r="CM226" s="553" t="s">
        <v>587</v>
      </c>
      <c r="CN226" s="553" t="s">
        <v>587</v>
      </c>
      <c r="CP226" s="553">
        <v>0</v>
      </c>
      <c r="CQ226" s="553">
        <v>2</v>
      </c>
      <c r="CR226" s="553">
        <v>0</v>
      </c>
      <c r="CS226" s="553">
        <v>3</v>
      </c>
      <c r="CU226" s="553">
        <v>2</v>
      </c>
      <c r="CV226" s="553">
        <v>5</v>
      </c>
      <c r="CW226" s="553">
        <v>0</v>
      </c>
      <c r="DB226" s="562">
        <v>2</v>
      </c>
      <c r="DC226" s="553">
        <v>2012</v>
      </c>
    </row>
    <row r="227" spans="2:107" ht="16.25" customHeight="1">
      <c r="B227" s="553">
        <v>0</v>
      </c>
      <c r="C227" s="553">
        <v>0</v>
      </c>
      <c r="D227" s="553">
        <v>0</v>
      </c>
      <c r="E227" s="553">
        <v>110</v>
      </c>
      <c r="F227" s="553">
        <v>93</v>
      </c>
      <c r="G227" s="553">
        <v>105</v>
      </c>
      <c r="L227" s="553" t="s">
        <v>1214</v>
      </c>
      <c r="M227" s="553"/>
      <c r="N227" s="564" t="s">
        <v>516</v>
      </c>
      <c r="O227" s="560" t="s">
        <v>454</v>
      </c>
      <c r="W227" s="553">
        <v>5</v>
      </c>
      <c r="X227" s="553">
        <v>5</v>
      </c>
      <c r="Y227" s="553">
        <v>5</v>
      </c>
      <c r="AA227" s="553"/>
      <c r="AR227" s="557"/>
      <c r="BA227" s="558" t="d">
        <v>2012-06-24</v>
      </c>
      <c r="BC227" s="553" t="s">
        <v>585</v>
      </c>
      <c r="BD227" s="553">
        <v>40</v>
      </c>
      <c r="BE227" s="553" t="s">
        <v>800</v>
      </c>
      <c r="BF227" s="553">
        <v>0</v>
      </c>
      <c r="BG227" s="553">
        <v>5</v>
      </c>
      <c r="BH227" s="553">
        <v>0</v>
      </c>
      <c r="BI227" s="553">
        <v>0</v>
      </c>
      <c r="BJ227" s="559">
        <v>403757.77</v>
      </c>
      <c r="BK227" s="553" t="s">
        <v>1231</v>
      </c>
      <c r="BL227" s="553"/>
      <c r="BM227" s="553">
        <v>51</v>
      </c>
      <c r="BN227" s="553">
        <v>50</v>
      </c>
      <c r="BO227" s="553">
        <v>49</v>
      </c>
      <c r="BS227" s="559">
        <v>4494982.78</v>
      </c>
      <c r="BT227" s="560" t="s">
        <v>1810</v>
      </c>
      <c r="BU227" s="553" t="s">
        <v>707</v>
      </c>
      <c r="BW227" s="553" t="s">
        <v>1736</v>
      </c>
      <c r="BY227" s="553" t="s">
        <v>1742</v>
      </c>
      <c r="CA227" s="553" t="s">
        <v>1816</v>
      </c>
      <c r="CB227" s="553" t="s">
        <v>1755</v>
      </c>
      <c r="CD227" s="561">
        <v>463</v>
      </c>
      <c r="CE227" s="553">
        <v>72.5</v>
      </c>
      <c r="CF227" s="557"/>
      <c r="CG227" s="553" t="s">
        <v>587</v>
      </c>
      <c r="CL227" s="553" t="s">
        <v>1887</v>
      </c>
      <c r="CM227" s="553" t="s">
        <v>587</v>
      </c>
      <c r="CN227" s="553" t="s">
        <v>587</v>
      </c>
      <c r="CP227" s="553">
        <v>0</v>
      </c>
      <c r="CQ227" s="553">
        <v>5</v>
      </c>
      <c r="CR227" s="553">
        <v>0</v>
      </c>
      <c r="CS227" s="553">
        <v>0</v>
      </c>
      <c r="CU227" s="553">
        <v>5</v>
      </c>
      <c r="CV227" s="553">
        <v>5</v>
      </c>
      <c r="CW227" s="553">
        <v>0</v>
      </c>
      <c r="DB227" s="562">
        <v>2</v>
      </c>
      <c r="DC227" s="553">
        <v>2012</v>
      </c>
    </row>
    <row r="228" spans="2:107" ht="16.25" customHeight="1">
      <c r="B228" s="553">
        <v>84</v>
      </c>
      <c r="C228" s="553">
        <v>115</v>
      </c>
      <c r="E228" s="553">
        <v>180</v>
      </c>
      <c r="F228" s="553">
        <v>35</v>
      </c>
      <c r="L228" s="553" t="s">
        <v>1215</v>
      </c>
      <c r="M228" s="553"/>
      <c r="N228" s="564" t="s">
        <v>423</v>
      </c>
      <c r="O228" s="560" t="s">
        <v>455</v>
      </c>
      <c r="W228" s="553">
        <v>4</v>
      </c>
      <c r="X228" s="553">
        <v>3</v>
      </c>
      <c r="Y228" s="553"/>
      <c r="AA228" s="553"/>
      <c r="AD228" s="553" t="s">
        <v>1230</v>
      </c>
      <c r="AR228" s="557"/>
      <c r="BA228" s="558" t="d">
        <v>2012-06-24</v>
      </c>
      <c r="BC228" s="553" t="s">
        <v>585</v>
      </c>
      <c r="BD228" s="553">
        <v>36</v>
      </c>
      <c r="BE228" s="553" t="s">
        <v>800</v>
      </c>
      <c r="BF228" s="553">
        <v>0</v>
      </c>
      <c r="BG228" s="553">
        <v>2</v>
      </c>
      <c r="BH228" s="553">
        <v>0</v>
      </c>
      <c r="BI228" s="553">
        <v>0</v>
      </c>
      <c r="BJ228" s="559">
        <v>403750.55</v>
      </c>
      <c r="BK228" s="553" t="s">
        <v>1231</v>
      </c>
      <c r="BL228" s="553"/>
      <c r="BM228" s="553">
        <v>64</v>
      </c>
      <c r="BN228" s="553">
        <v>55</v>
      </c>
      <c r="BS228" s="559">
        <v>4494972.54</v>
      </c>
      <c r="BT228" s="560" t="s">
        <v>1810</v>
      </c>
      <c r="BU228" s="553" t="s">
        <v>707</v>
      </c>
      <c r="BW228" s="553" t="s">
        <v>1736</v>
      </c>
      <c r="BY228" s="553" t="s">
        <v>1742</v>
      </c>
      <c r="CA228" s="553" t="s">
        <v>1816</v>
      </c>
      <c r="CB228" s="553" t="s">
        <v>1755</v>
      </c>
      <c r="CD228" s="561">
        <v>464</v>
      </c>
      <c r="CE228" s="553">
        <v>82</v>
      </c>
      <c r="CF228" s="557"/>
      <c r="CG228" s="553" t="s">
        <v>587</v>
      </c>
      <c r="CL228" s="553" t="s">
        <v>1887</v>
      </c>
      <c r="CM228" s="553" t="s">
        <v>587</v>
      </c>
      <c r="CN228" s="553" t="s">
        <v>587</v>
      </c>
      <c r="CP228" s="553">
        <v>0</v>
      </c>
      <c r="CQ228" s="553">
        <v>2</v>
      </c>
      <c r="CR228" s="553">
        <v>0</v>
      </c>
      <c r="CS228" s="553">
        <v>0</v>
      </c>
      <c r="CU228" s="553">
        <v>2</v>
      </c>
      <c r="CV228" s="553">
        <v>2</v>
      </c>
      <c r="CW228" s="553">
        <v>0</v>
      </c>
      <c r="DB228" s="562">
        <v>2</v>
      </c>
      <c r="DC228" s="553">
        <v>2012</v>
      </c>
    </row>
    <row r="229" spans="2:107" ht="16.25" customHeight="1">
      <c r="B229" s="553">
        <v>18</v>
      </c>
      <c r="E229" s="553">
        <v>54</v>
      </c>
      <c r="L229" s="553" t="s">
        <v>1233</v>
      </c>
      <c r="M229" s="579"/>
      <c r="N229" s="580" t="s">
        <v>1783</v>
      </c>
      <c r="O229" s="560" t="s">
        <v>69</v>
      </c>
      <c r="W229" s="553">
        <v>4</v>
      </c>
      <c r="Y229" s="553"/>
      <c r="AA229" s="553"/>
      <c r="AR229" s="557"/>
      <c r="BA229" s="558" t="d">
        <v>2012-06-20</v>
      </c>
      <c r="BC229" s="553" t="s">
        <v>585</v>
      </c>
      <c r="BD229" s="553">
        <v>65</v>
      </c>
      <c r="BF229" s="553">
        <v>0</v>
      </c>
      <c r="BG229" s="553">
        <v>1</v>
      </c>
      <c r="BH229" s="553">
        <v>0</v>
      </c>
      <c r="BI229" s="553">
        <v>0</v>
      </c>
      <c r="BJ229" s="559">
        <v>403865.28</v>
      </c>
      <c r="BK229" s="553" t="s">
        <v>1235</v>
      </c>
      <c r="BL229" s="553"/>
      <c r="BM229" s="553">
        <v>66</v>
      </c>
      <c r="BS229" s="559">
        <v>4494106.7300000004</v>
      </c>
      <c r="BT229" s="560" t="s">
        <v>1814</v>
      </c>
      <c r="BU229" s="553" t="s">
        <v>707</v>
      </c>
      <c r="BW229" s="553" t="s">
        <v>1743</v>
      </c>
      <c r="BY229" s="553" t="s">
        <v>1744</v>
      </c>
      <c r="CA229" s="553" t="s">
        <v>1790</v>
      </c>
      <c r="CB229" s="553" t="s">
        <v>1750</v>
      </c>
      <c r="CC229" s="553">
        <v>162</v>
      </c>
      <c r="CD229" s="561">
        <v>471</v>
      </c>
      <c r="CE229" s="553">
        <v>50</v>
      </c>
      <c r="CF229" s="557"/>
      <c r="CG229" s="553" t="s">
        <v>587</v>
      </c>
      <c r="CL229" s="553" t="s">
        <v>1888</v>
      </c>
      <c r="CM229" s="553" t="s">
        <v>587</v>
      </c>
      <c r="CN229" s="553" t="s">
        <v>587</v>
      </c>
      <c r="CP229" s="553">
        <v>0</v>
      </c>
      <c r="CQ229" s="553">
        <v>1</v>
      </c>
      <c r="CR229" s="553">
        <v>0</v>
      </c>
      <c r="CS229" s="553">
        <v>0</v>
      </c>
      <c r="CU229" s="553">
        <v>1</v>
      </c>
      <c r="CV229" s="553">
        <v>1</v>
      </c>
      <c r="CW229" s="553">
        <v>0</v>
      </c>
      <c r="DB229" s="562">
        <v>1</v>
      </c>
      <c r="DC229" s="553">
        <v>2012</v>
      </c>
    </row>
    <row r="230" spans="2:107" ht="16.25" customHeight="1">
      <c r="B230" s="553">
        <v>0</v>
      </c>
      <c r="C230" s="553">
        <v>1</v>
      </c>
      <c r="D230" s="553">
        <v>10</v>
      </c>
      <c r="E230" s="553">
        <v>63</v>
      </c>
      <c r="F230" s="553">
        <v>27</v>
      </c>
      <c r="G230" s="553">
        <v>42</v>
      </c>
      <c r="L230" s="553" t="s">
        <v>1234</v>
      </c>
      <c r="M230" s="553"/>
      <c r="N230" s="564" t="s">
        <v>1775</v>
      </c>
      <c r="O230" s="560" t="s">
        <v>70</v>
      </c>
      <c r="P230" s="553" t="s">
        <v>364</v>
      </c>
      <c r="W230" s="553">
        <v>5</v>
      </c>
      <c r="X230" s="553">
        <v>5</v>
      </c>
      <c r="Y230" s="553">
        <v>5</v>
      </c>
      <c r="AA230" s="553"/>
      <c r="AR230" s="557"/>
      <c r="BA230" s="558" t="d">
        <v>2012-06-20</v>
      </c>
      <c r="BC230" s="553" t="s">
        <v>594</v>
      </c>
      <c r="BD230" s="553">
        <v>162</v>
      </c>
      <c r="BE230" s="553" t="s">
        <v>800</v>
      </c>
      <c r="BF230" s="553">
        <v>0</v>
      </c>
      <c r="BG230" s="553">
        <v>4</v>
      </c>
      <c r="BH230" s="553">
        <v>0</v>
      </c>
      <c r="BI230" s="553">
        <v>0</v>
      </c>
      <c r="BJ230" s="559">
        <v>403641.18</v>
      </c>
      <c r="BK230" s="553" t="s">
        <v>1235</v>
      </c>
      <c r="BL230" s="553"/>
      <c r="BM230" s="553">
        <v>60</v>
      </c>
      <c r="BN230" s="553">
        <v>57</v>
      </c>
      <c r="BO230" s="553">
        <v>60</v>
      </c>
      <c r="BS230" s="559">
        <v>4494132.13</v>
      </c>
      <c r="BT230" s="560" t="s">
        <v>1814</v>
      </c>
      <c r="BU230" s="553" t="s">
        <v>707</v>
      </c>
      <c r="BW230" s="553" t="s">
        <v>1743</v>
      </c>
      <c r="BY230" s="553" t="s">
        <v>1744</v>
      </c>
      <c r="CA230" s="553" t="s">
        <v>1790</v>
      </c>
      <c r="CB230" s="553" t="s">
        <v>1750</v>
      </c>
      <c r="CC230" s="553" t="s">
        <v>1236</v>
      </c>
      <c r="CD230" s="561">
        <v>472</v>
      </c>
      <c r="CE230" s="553">
        <v>42</v>
      </c>
      <c r="CF230" s="557"/>
      <c r="CG230" s="553" t="s">
        <v>587</v>
      </c>
      <c r="CL230" s="553" t="s">
        <v>1888</v>
      </c>
      <c r="CM230" s="553" t="s">
        <v>587</v>
      </c>
      <c r="CN230" s="553" t="s">
        <v>587</v>
      </c>
      <c r="CP230" s="553">
        <v>0</v>
      </c>
      <c r="CQ230" s="553">
        <v>4</v>
      </c>
      <c r="CR230" s="553">
        <v>0</v>
      </c>
      <c r="CS230" s="553">
        <v>0</v>
      </c>
      <c r="CU230" s="553">
        <v>4</v>
      </c>
      <c r="CV230" s="553">
        <v>4</v>
      </c>
      <c r="CW230" s="553">
        <v>0</v>
      </c>
      <c r="DB230" s="562">
        <v>1</v>
      </c>
      <c r="DC230" s="553">
        <v>2012</v>
      </c>
    </row>
    <row r="231" spans="2:107" ht="16.25" customHeight="1">
      <c r="B231" s="553">
        <v>6</v>
      </c>
      <c r="C231" s="553">
        <v>0</v>
      </c>
      <c r="E231" s="553">
        <v>40</v>
      </c>
      <c r="F231" s="553">
        <v>112</v>
      </c>
      <c r="L231" s="553" t="s">
        <v>1237</v>
      </c>
      <c r="M231" s="553"/>
      <c r="N231" s="580" t="s">
        <v>1783</v>
      </c>
      <c r="O231" s="560" t="s">
        <v>71</v>
      </c>
      <c r="W231" s="553">
        <v>4</v>
      </c>
      <c r="X231" s="553">
        <v>5</v>
      </c>
      <c r="Y231" s="553"/>
      <c r="AA231" s="553"/>
      <c r="AR231" s="557"/>
      <c r="BA231" s="558" t="d">
        <v>2012-06-20</v>
      </c>
      <c r="BC231" s="553" t="s">
        <v>585</v>
      </c>
      <c r="BD231" s="553">
        <v>5</v>
      </c>
      <c r="BF231" s="553">
        <v>0</v>
      </c>
      <c r="BG231" s="553">
        <v>2</v>
      </c>
      <c r="BH231" s="553">
        <v>0</v>
      </c>
      <c r="BI231" s="553">
        <v>0</v>
      </c>
      <c r="BJ231" s="559">
        <v>403624.34</v>
      </c>
      <c r="BK231" s="553" t="s">
        <v>1243</v>
      </c>
      <c r="BL231" s="553"/>
      <c r="BM231" s="553">
        <v>53</v>
      </c>
      <c r="BN231" s="553">
        <v>60</v>
      </c>
      <c r="BS231" s="559">
        <v>4494036.1500000004</v>
      </c>
      <c r="BT231" s="560" t="s">
        <v>1814</v>
      </c>
      <c r="BU231" s="553" t="s">
        <v>707</v>
      </c>
      <c r="BW231" s="553" t="s">
        <v>1743</v>
      </c>
      <c r="BY231" s="553" t="s">
        <v>1745</v>
      </c>
      <c r="CA231" s="553" t="s">
        <v>1790</v>
      </c>
      <c r="CB231" s="553" t="s">
        <v>1752</v>
      </c>
      <c r="CC231" s="553" t="s">
        <v>1244</v>
      </c>
      <c r="CD231" s="561">
        <v>473</v>
      </c>
      <c r="CE231" s="553">
        <v>4</v>
      </c>
      <c r="CF231" s="557"/>
      <c r="CG231" s="553" t="s">
        <v>587</v>
      </c>
      <c r="CL231" s="553" t="s">
        <v>1888</v>
      </c>
      <c r="CM231" s="553" t="s">
        <v>587</v>
      </c>
      <c r="CN231" s="553" t="s">
        <v>587</v>
      </c>
      <c r="CP231" s="553">
        <v>0</v>
      </c>
      <c r="CQ231" s="553">
        <v>2</v>
      </c>
      <c r="CR231" s="553">
        <v>0</v>
      </c>
      <c r="CS231" s="553">
        <v>0</v>
      </c>
      <c r="CU231" s="553">
        <v>2</v>
      </c>
      <c r="CV231" s="553">
        <v>2</v>
      </c>
      <c r="CW231" s="553">
        <v>0</v>
      </c>
      <c r="DB231" s="562">
        <v>2</v>
      </c>
      <c r="DC231" s="553">
        <v>2012</v>
      </c>
    </row>
    <row r="232" spans="2:107" ht="16.25" customHeight="1">
      <c r="B232" s="553">
        <v>31</v>
      </c>
      <c r="C232" s="553">
        <v>10</v>
      </c>
      <c r="D232" s="553">
        <v>7</v>
      </c>
      <c r="E232" s="553">
        <v>220</v>
      </c>
      <c r="F232" s="553">
        <v>163</v>
      </c>
      <c r="G232" s="553">
        <v>133</v>
      </c>
      <c r="L232" s="553" t="s">
        <v>1238</v>
      </c>
      <c r="M232" s="553"/>
      <c r="N232" s="564" t="s">
        <v>1775</v>
      </c>
      <c r="O232" s="560" t="s">
        <v>72</v>
      </c>
      <c r="P232" s="553" t="s">
        <v>365</v>
      </c>
      <c r="W232" s="553">
        <v>5</v>
      </c>
      <c r="X232" s="553">
        <v>5</v>
      </c>
      <c r="Y232" s="553">
        <v>5</v>
      </c>
      <c r="AA232" s="553"/>
      <c r="AR232" s="557"/>
      <c r="BA232" s="558" t="d">
        <v>2012-06-20</v>
      </c>
      <c r="BC232" s="553" t="s">
        <v>585</v>
      </c>
      <c r="BD232" s="553">
        <v>5</v>
      </c>
      <c r="BF232" s="553">
        <v>0</v>
      </c>
      <c r="BG232" s="553">
        <v>5</v>
      </c>
      <c r="BH232" s="553">
        <v>0</v>
      </c>
      <c r="BI232" s="553">
        <v>0</v>
      </c>
      <c r="BJ232" s="559">
        <v>403623.56</v>
      </c>
      <c r="BK232" s="553" t="s">
        <v>1243</v>
      </c>
      <c r="BL232" s="553"/>
      <c r="BM232" s="553">
        <v>57</v>
      </c>
      <c r="BN232" s="553">
        <v>54</v>
      </c>
      <c r="BO232" s="553">
        <v>53</v>
      </c>
      <c r="BS232" s="559">
        <v>4494034.6500000004</v>
      </c>
      <c r="BT232" s="560" t="s">
        <v>1814</v>
      </c>
      <c r="BU232" s="553" t="s">
        <v>707</v>
      </c>
      <c r="BW232" s="553" t="s">
        <v>1743</v>
      </c>
      <c r="BY232" s="553" t="s">
        <v>1745</v>
      </c>
      <c r="CA232" s="553" t="s">
        <v>1790</v>
      </c>
      <c r="CB232" s="553" t="s">
        <v>1752</v>
      </c>
      <c r="CC232" s="553">
        <v>172</v>
      </c>
      <c r="CD232" s="561">
        <v>474</v>
      </c>
      <c r="CE232" s="553">
        <v>6</v>
      </c>
      <c r="CF232" s="557"/>
      <c r="CG232" s="553" t="s">
        <v>587</v>
      </c>
      <c r="CL232" s="553" t="s">
        <v>1888</v>
      </c>
      <c r="CM232" s="553" t="s">
        <v>587</v>
      </c>
      <c r="CN232" s="553" t="s">
        <v>587</v>
      </c>
      <c r="CP232" s="553">
        <v>0</v>
      </c>
      <c r="CQ232" s="553">
        <v>4</v>
      </c>
      <c r="CR232" s="553">
        <v>0</v>
      </c>
      <c r="CS232" s="553">
        <v>0</v>
      </c>
      <c r="CU232" s="553">
        <v>4</v>
      </c>
      <c r="CV232" s="553">
        <v>4</v>
      </c>
      <c r="CW232" s="553">
        <v>0</v>
      </c>
      <c r="DB232" s="562">
        <v>2</v>
      </c>
      <c r="DC232" s="553">
        <v>2012</v>
      </c>
    </row>
    <row r="233" spans="2:107" ht="16.25" customHeight="1">
      <c r="B233" s="553">
        <v>2</v>
      </c>
      <c r="C233" s="553">
        <v>0</v>
      </c>
      <c r="D233" s="553">
        <v>1</v>
      </c>
      <c r="E233" s="553">
        <v>50</v>
      </c>
      <c r="F233" s="553">
        <v>75</v>
      </c>
      <c r="G233" s="553">
        <v>45</v>
      </c>
      <c r="L233" s="553" t="s">
        <v>1239</v>
      </c>
      <c r="M233" s="553"/>
      <c r="N233" s="580" t="s">
        <v>1786</v>
      </c>
      <c r="O233" s="560" t="s">
        <v>73</v>
      </c>
      <c r="P233" s="553" t="s">
        <v>366</v>
      </c>
      <c r="W233" s="553">
        <v>5</v>
      </c>
      <c r="X233" s="553">
        <v>5</v>
      </c>
      <c r="Y233" s="553">
        <v>5</v>
      </c>
      <c r="AA233" s="553"/>
      <c r="AR233" s="557"/>
      <c r="BA233" s="558" t="d">
        <v>2012-06-20</v>
      </c>
      <c r="BC233" s="553" t="s">
        <v>585</v>
      </c>
      <c r="BD233" s="553">
        <v>6</v>
      </c>
      <c r="BF233" s="553">
        <v>0</v>
      </c>
      <c r="BG233" s="553">
        <v>6</v>
      </c>
      <c r="BH233" s="553">
        <v>0</v>
      </c>
      <c r="BI233" s="553">
        <v>0</v>
      </c>
      <c r="BJ233" s="559">
        <v>403623.94</v>
      </c>
      <c r="BK233" s="553" t="s">
        <v>1243</v>
      </c>
      <c r="BL233" s="553"/>
      <c r="BM233" s="553">
        <v>56</v>
      </c>
      <c r="BN233" s="553">
        <v>54</v>
      </c>
      <c r="BO233" s="553">
        <v>53</v>
      </c>
      <c r="BS233" s="559">
        <v>4494029.2699999996</v>
      </c>
      <c r="BT233" s="560" t="s">
        <v>1814</v>
      </c>
      <c r="BU233" s="553" t="s">
        <v>707</v>
      </c>
      <c r="BW233" s="553" t="s">
        <v>1743</v>
      </c>
      <c r="BY233" s="553" t="s">
        <v>1745</v>
      </c>
      <c r="CA233" s="553" t="s">
        <v>1790</v>
      </c>
      <c r="CB233" s="553" t="s">
        <v>1752</v>
      </c>
      <c r="CC233" s="553" t="s">
        <v>1245</v>
      </c>
      <c r="CD233" s="561">
        <v>475</v>
      </c>
      <c r="CE233" s="553">
        <v>12</v>
      </c>
      <c r="CF233" s="557"/>
      <c r="CG233" s="553" t="s">
        <v>587</v>
      </c>
      <c r="CL233" s="553" t="s">
        <v>1888</v>
      </c>
      <c r="CM233" s="553" t="s">
        <v>587</v>
      </c>
      <c r="CN233" s="553" t="s">
        <v>587</v>
      </c>
      <c r="CP233" s="553">
        <v>0</v>
      </c>
      <c r="CQ233" s="553">
        <v>6</v>
      </c>
      <c r="CR233" s="553">
        <v>0</v>
      </c>
      <c r="CS233" s="553">
        <v>1</v>
      </c>
      <c r="CU233" s="553">
        <v>6</v>
      </c>
      <c r="CV233" s="553">
        <v>7</v>
      </c>
      <c r="CW233" s="553">
        <v>0</v>
      </c>
      <c r="DB233" s="562">
        <v>2</v>
      </c>
      <c r="DC233" s="553">
        <v>2012</v>
      </c>
    </row>
    <row r="234" spans="2:107" ht="16.25" customHeight="1">
      <c r="B234" s="553">
        <v>100</v>
      </c>
      <c r="C234" s="553">
        <v>90</v>
      </c>
      <c r="D234" s="553">
        <v>110</v>
      </c>
      <c r="E234" s="553">
        <v>220</v>
      </c>
      <c r="F234" s="553">
        <v>90</v>
      </c>
      <c r="G234" s="553">
        <v>127</v>
      </c>
      <c r="L234" s="553" t="s">
        <v>1240</v>
      </c>
      <c r="M234" s="553"/>
      <c r="N234" s="564" t="s">
        <v>1771</v>
      </c>
      <c r="O234" s="560" t="s">
        <v>74</v>
      </c>
      <c r="W234" s="553">
        <v>4</v>
      </c>
      <c r="X234" s="553">
        <v>4</v>
      </c>
      <c r="Y234" s="553">
        <v>4</v>
      </c>
      <c r="AA234" s="553"/>
      <c r="AR234" s="557"/>
      <c r="BA234" s="558" t="d">
        <v>2012-06-20</v>
      </c>
      <c r="BC234" s="553" t="s">
        <v>585</v>
      </c>
      <c r="BD234" s="553">
        <v>88</v>
      </c>
      <c r="BF234" s="553">
        <v>0</v>
      </c>
      <c r="BG234" s="553">
        <v>6</v>
      </c>
      <c r="BH234" s="553">
        <v>0</v>
      </c>
      <c r="BI234" s="553">
        <v>0</v>
      </c>
      <c r="BJ234" s="559">
        <v>403697.85</v>
      </c>
      <c r="BK234" s="553" t="s">
        <v>1243</v>
      </c>
      <c r="BL234" s="553"/>
      <c r="BM234" s="553">
        <v>61</v>
      </c>
      <c r="BN234" s="553">
        <v>60</v>
      </c>
      <c r="BO234" s="553">
        <v>53</v>
      </c>
      <c r="BS234" s="559">
        <v>4493973.91</v>
      </c>
      <c r="BT234" s="560" t="s">
        <v>1814</v>
      </c>
      <c r="BU234" s="553" t="s">
        <v>707</v>
      </c>
      <c r="BW234" s="553" t="s">
        <v>1743</v>
      </c>
      <c r="BY234" s="553" t="s">
        <v>1745</v>
      </c>
      <c r="CA234" s="553" t="s">
        <v>1790</v>
      </c>
      <c r="CB234" s="553" t="s">
        <v>1752</v>
      </c>
      <c r="CC234" s="553" t="s">
        <v>1246</v>
      </c>
      <c r="CD234" s="561">
        <v>476</v>
      </c>
      <c r="CE234" s="553">
        <v>54</v>
      </c>
      <c r="CF234" s="557"/>
      <c r="CG234" s="553" t="s">
        <v>587</v>
      </c>
      <c r="CL234" s="553" t="s">
        <v>1888</v>
      </c>
      <c r="CM234" s="553" t="s">
        <v>587</v>
      </c>
      <c r="CN234" s="553" t="s">
        <v>587</v>
      </c>
      <c r="CP234" s="553">
        <v>0</v>
      </c>
      <c r="CQ234" s="553">
        <v>3</v>
      </c>
      <c r="CR234" s="553">
        <v>0</v>
      </c>
      <c r="CS234" s="553">
        <v>0</v>
      </c>
      <c r="CU234" s="553">
        <v>3</v>
      </c>
      <c r="CV234" s="553">
        <v>3</v>
      </c>
      <c r="CW234" s="553">
        <v>0</v>
      </c>
      <c r="DB234" s="562">
        <v>2</v>
      </c>
      <c r="DC234" s="553">
        <v>2012</v>
      </c>
    </row>
    <row r="235" spans="2:107" ht="16.25" customHeight="1">
      <c r="B235" s="553">
        <v>0</v>
      </c>
      <c r="C235" s="553">
        <v>0</v>
      </c>
      <c r="D235" s="553">
        <v>0</v>
      </c>
      <c r="E235" s="553">
        <v>0</v>
      </c>
      <c r="F235" s="553">
        <v>40</v>
      </c>
      <c r="G235" s="553">
        <v>50</v>
      </c>
      <c r="L235" s="553" t="s">
        <v>1241</v>
      </c>
      <c r="M235" s="553"/>
      <c r="N235" s="580" t="s">
        <v>1772</v>
      </c>
      <c r="O235" s="560" t="s">
        <v>75</v>
      </c>
      <c r="P235" s="553" t="s">
        <v>367</v>
      </c>
      <c r="W235" s="553" t="s">
        <v>1247</v>
      </c>
      <c r="X235" s="553">
        <v>5</v>
      </c>
      <c r="Y235" s="553">
        <v>6</v>
      </c>
      <c r="AA235" s="553"/>
      <c r="AR235" s="557"/>
      <c r="BA235" s="558" t="d">
        <v>2012-06-20</v>
      </c>
      <c r="BC235" s="553" t="s">
        <v>585</v>
      </c>
      <c r="BD235" s="553">
        <v>90</v>
      </c>
      <c r="BF235" s="553">
        <v>0</v>
      </c>
      <c r="BG235" s="553">
        <v>3</v>
      </c>
      <c r="BH235" s="553">
        <v>0</v>
      </c>
      <c r="BI235" s="553">
        <v>0</v>
      </c>
      <c r="BJ235" s="559">
        <v>403694.84</v>
      </c>
      <c r="BK235" s="553" t="s">
        <v>1243</v>
      </c>
      <c r="BL235" s="553"/>
      <c r="BM235" s="553">
        <v>48</v>
      </c>
      <c r="BN235" s="553">
        <v>46</v>
      </c>
      <c r="BO235" s="553">
        <v>43</v>
      </c>
      <c r="BS235" s="559">
        <v>4493978.74</v>
      </c>
      <c r="BT235" s="560" t="s">
        <v>1814</v>
      </c>
      <c r="BU235" s="553" t="s">
        <v>707</v>
      </c>
      <c r="BW235" s="553" t="s">
        <v>1743</v>
      </c>
      <c r="BY235" s="553" t="s">
        <v>1745</v>
      </c>
      <c r="CA235" s="553" t="s">
        <v>1790</v>
      </c>
      <c r="CB235" s="553" t="s">
        <v>1752</v>
      </c>
      <c r="CC235" s="553">
        <v>178</v>
      </c>
      <c r="CD235" s="561">
        <v>477</v>
      </c>
      <c r="CE235" s="553">
        <v>54</v>
      </c>
      <c r="CF235" s="557"/>
      <c r="CG235" s="553" t="s">
        <v>587</v>
      </c>
      <c r="CL235" s="553" t="s">
        <v>1888</v>
      </c>
      <c r="CM235" s="553" t="s">
        <v>587</v>
      </c>
      <c r="CN235" s="553" t="s">
        <v>587</v>
      </c>
      <c r="CP235" s="553">
        <v>0</v>
      </c>
      <c r="CQ235" s="553">
        <v>2</v>
      </c>
      <c r="CR235" s="553">
        <v>1</v>
      </c>
      <c r="CS235" s="553">
        <v>0</v>
      </c>
      <c r="CU235" s="553">
        <v>3</v>
      </c>
      <c r="CV235" s="553">
        <v>3</v>
      </c>
      <c r="CW235" s="553">
        <v>0</v>
      </c>
      <c r="DB235" s="562">
        <v>2</v>
      </c>
      <c r="DC235" s="553">
        <v>2012</v>
      </c>
    </row>
    <row r="236" spans="2:107" ht="16.25" customHeight="1">
      <c r="B236" s="553">
        <v>0</v>
      </c>
      <c r="C236" s="553">
        <v>20</v>
      </c>
      <c r="E236" s="553">
        <v>55</v>
      </c>
      <c r="F236" s="553">
        <v>80</v>
      </c>
      <c r="L236" s="553" t="s">
        <v>1242</v>
      </c>
      <c r="M236" s="553"/>
      <c r="N236" s="564" t="s">
        <v>425</v>
      </c>
      <c r="O236" s="581" t="s">
        <v>620</v>
      </c>
      <c r="P236" s="581"/>
      <c r="W236" s="553">
        <v>4</v>
      </c>
      <c r="X236" s="553">
        <v>4</v>
      </c>
      <c r="Y236" s="553"/>
      <c r="AA236" s="553"/>
      <c r="AR236" s="557"/>
      <c r="BA236" s="558" t="d">
        <v>2012-06-20</v>
      </c>
      <c r="BC236" s="553" t="s">
        <v>585</v>
      </c>
      <c r="BD236" s="553">
        <v>55</v>
      </c>
      <c r="BF236" s="553">
        <v>0</v>
      </c>
      <c r="BG236" s="553">
        <v>2</v>
      </c>
      <c r="BH236" s="553">
        <v>0</v>
      </c>
      <c r="BI236" s="553">
        <v>0</v>
      </c>
      <c r="BJ236" s="559">
        <v>403663.68</v>
      </c>
      <c r="BK236" s="553" t="s">
        <v>1243</v>
      </c>
      <c r="BL236" s="553"/>
      <c r="BM236" s="553">
        <v>76</v>
      </c>
      <c r="BN236" s="553">
        <v>71</v>
      </c>
      <c r="BP236" s="553" t="s">
        <v>456</v>
      </c>
      <c r="BS236" s="559">
        <v>4493974.92</v>
      </c>
      <c r="BT236" s="560" t="s">
        <v>1814</v>
      </c>
      <c r="BU236" s="553" t="s">
        <v>707</v>
      </c>
      <c r="BW236" s="553" t="s">
        <v>1743</v>
      </c>
      <c r="BY236" s="553" t="s">
        <v>1745</v>
      </c>
      <c r="CA236" s="553" t="s">
        <v>1790</v>
      </c>
      <c r="CB236" s="553" t="s">
        <v>1752</v>
      </c>
      <c r="CC236" s="553">
        <v>175</v>
      </c>
      <c r="CD236" s="561">
        <v>478</v>
      </c>
      <c r="CE236" s="553">
        <v>58</v>
      </c>
      <c r="CF236" s="557"/>
      <c r="CG236" s="553" t="s">
        <v>587</v>
      </c>
      <c r="CL236" s="553" t="s">
        <v>1888</v>
      </c>
      <c r="CM236" s="553" t="s">
        <v>587</v>
      </c>
      <c r="CN236" s="581" t="s">
        <v>596</v>
      </c>
      <c r="CP236" s="553">
        <v>0</v>
      </c>
      <c r="CQ236" s="553">
        <v>2</v>
      </c>
      <c r="CR236" s="553">
        <v>0</v>
      </c>
      <c r="CS236" s="553">
        <v>0</v>
      </c>
      <c r="CU236" s="553">
        <v>2</v>
      </c>
      <c r="CV236" s="553">
        <v>2</v>
      </c>
      <c r="CW236" s="553">
        <v>0</v>
      </c>
      <c r="DB236" s="562">
        <v>2</v>
      </c>
      <c r="DC236" s="553">
        <v>2012</v>
      </c>
    </row>
    <row r="237" spans="2:107" ht="16.25" customHeight="1">
      <c r="B237" s="553" t="s">
        <v>298</v>
      </c>
      <c r="C237" s="553" t="s">
        <v>298</v>
      </c>
      <c r="D237" s="553" t="s">
        <v>298</v>
      </c>
      <c r="E237" s="553" t="s">
        <v>298</v>
      </c>
      <c r="F237" s="553" t="s">
        <v>298</v>
      </c>
      <c r="G237" s="553" t="s">
        <v>298</v>
      </c>
      <c r="L237" s="553" t="s">
        <v>299</v>
      </c>
      <c r="M237" s="553"/>
      <c r="N237" s="554" t="s">
        <v>430</v>
      </c>
      <c r="O237" s="560" t="s">
        <v>301</v>
      </c>
      <c r="W237" s="553" t="s">
        <v>298</v>
      </c>
      <c r="X237" s="553" t="s">
        <v>298</v>
      </c>
      <c r="Y237" s="553" t="s">
        <v>298</v>
      </c>
      <c r="AA237" s="553"/>
      <c r="AD237" s="553" t="s">
        <v>429</v>
      </c>
      <c r="AR237" s="557"/>
      <c r="BA237" s="558" t="d">
        <v>2012-06-20</v>
      </c>
      <c r="BJ237" s="559">
        <v>403664.83</v>
      </c>
      <c r="BK237" s="553" t="s">
        <v>1243</v>
      </c>
      <c r="BL237" s="553"/>
      <c r="BM237" s="553" t="s">
        <v>298</v>
      </c>
      <c r="BN237" s="553" t="s">
        <v>298</v>
      </c>
      <c r="BO237" s="553" t="s">
        <v>298</v>
      </c>
      <c r="BP237" s="553" t="s">
        <v>300</v>
      </c>
      <c r="BS237" s="559">
        <v>4493977.59</v>
      </c>
      <c r="BT237" s="560" t="s">
        <v>1814</v>
      </c>
      <c r="BU237" s="553" t="s">
        <v>588</v>
      </c>
      <c r="BW237" s="553" t="s">
        <v>1743</v>
      </c>
      <c r="BY237" s="553" t="s">
        <v>1745</v>
      </c>
      <c r="CA237" s="553" t="s">
        <v>1790</v>
      </c>
      <c r="CB237" s="553" t="s">
        <v>1752</v>
      </c>
      <c r="CD237" s="561">
        <v>764</v>
      </c>
      <c r="CF237" s="557"/>
      <c r="CG237" s="553" t="s">
        <v>596</v>
      </c>
      <c r="CL237" s="553" t="s">
        <v>1888</v>
      </c>
      <c r="CM237" s="553" t="s">
        <v>587</v>
      </c>
      <c r="CN237" s="553" t="s">
        <v>302</v>
      </c>
      <c r="CP237" s="578" t="s">
        <v>1764</v>
      </c>
      <c r="CQ237" s="578" t="s">
        <v>1764</v>
      </c>
      <c r="CR237" s="578" t="s">
        <v>1764</v>
      </c>
      <c r="CS237" s="578" t="s">
        <v>1764</v>
      </c>
      <c r="CT237" s="578"/>
      <c r="CU237" s="578">
        <v>0</v>
      </c>
      <c r="CV237" s="578">
        <v>0</v>
      </c>
      <c r="CW237" s="553">
        <v>0</v>
      </c>
      <c r="DB237" s="562">
        <v>2</v>
      </c>
      <c r="DC237" s="553">
        <v>2012</v>
      </c>
    </row>
    <row r="238" spans="2:107" ht="16.25" customHeight="1">
      <c r="B238" s="553">
        <v>0</v>
      </c>
      <c r="C238" s="553">
        <v>0</v>
      </c>
      <c r="D238" s="553">
        <v>0</v>
      </c>
      <c r="E238" s="553">
        <v>125</v>
      </c>
      <c r="F238" s="553">
        <v>75</v>
      </c>
      <c r="G238" s="553">
        <v>80</v>
      </c>
      <c r="L238" s="553" t="s">
        <v>1862</v>
      </c>
      <c r="M238" s="560"/>
      <c r="N238" s="554" t="s">
        <v>424</v>
      </c>
      <c r="O238" s="555" t="s">
        <v>76</v>
      </c>
      <c r="P238" s="556"/>
      <c r="W238" s="553" t="s">
        <v>1792</v>
      </c>
      <c r="X238" s="553" t="s">
        <v>1793</v>
      </c>
      <c r="Y238" s="553" t="s">
        <v>1793</v>
      </c>
      <c r="AA238" s="553"/>
      <c r="AD238" s="553" t="s">
        <v>27</v>
      </c>
      <c r="AF238" s="560"/>
      <c r="AG238" s="560"/>
      <c r="AH238" s="560"/>
      <c r="AM238" s="560"/>
      <c r="AN238" s="560"/>
      <c r="AO238" s="560"/>
      <c r="AP238" s="553" t="s">
        <v>28</v>
      </c>
      <c r="AR238" s="560"/>
      <c r="AS238" s="560"/>
      <c r="AT238" s="553"/>
      <c r="AU238" s="553"/>
      <c r="AV238" s="553"/>
      <c r="AW238" s="560"/>
      <c r="AX238" s="560"/>
      <c r="AY238" s="560"/>
      <c r="BA238" s="577" t="d">
        <v>2012-07-18</v>
      </c>
      <c r="BJ238" s="559">
        <v>403744.34</v>
      </c>
      <c r="BK238" s="553" t="s">
        <v>1791</v>
      </c>
      <c r="BL238" s="553"/>
      <c r="BM238" s="553">
        <v>55</v>
      </c>
      <c r="BN238" s="553">
        <v>50</v>
      </c>
      <c r="BO238" s="553">
        <v>49</v>
      </c>
      <c r="BS238" s="559">
        <v>4493966.3499999996</v>
      </c>
      <c r="BT238" s="553" t="s">
        <v>1810</v>
      </c>
      <c r="BU238" s="553" t="s">
        <v>588</v>
      </c>
      <c r="BW238" s="553" t="s">
        <v>1743</v>
      </c>
      <c r="BX238" s="560"/>
      <c r="BY238" s="553" t="s">
        <v>1825</v>
      </c>
      <c r="CA238" s="553" t="s">
        <v>1790</v>
      </c>
      <c r="CB238" s="553" t="s">
        <v>1824</v>
      </c>
      <c r="CD238" s="561">
        <v>730</v>
      </c>
      <c r="CF238" s="560"/>
      <c r="CG238" s="553" t="s">
        <v>596</v>
      </c>
      <c r="CL238" s="553" t="s">
        <v>1888</v>
      </c>
      <c r="CM238" s="553" t="s">
        <v>587</v>
      </c>
      <c r="CN238" s="556" t="s">
        <v>587</v>
      </c>
      <c r="CP238" s="553">
        <v>0</v>
      </c>
      <c r="CQ238" s="553">
        <v>0</v>
      </c>
      <c r="CR238" s="553">
        <v>13</v>
      </c>
      <c r="CS238" s="553">
        <v>0</v>
      </c>
      <c r="CU238" s="553">
        <v>13</v>
      </c>
      <c r="CV238" s="553">
        <v>13</v>
      </c>
      <c r="CW238" s="553">
        <v>0</v>
      </c>
      <c r="DB238" s="553">
        <v>3</v>
      </c>
      <c r="DC238" s="553">
        <v>2012</v>
      </c>
    </row>
    <row r="239" spans="2:107" ht="16.25" customHeight="1">
      <c r="B239" s="553">
        <v>0</v>
      </c>
      <c r="C239" s="553">
        <v>0</v>
      </c>
      <c r="D239" s="553">
        <v>0</v>
      </c>
      <c r="E239" s="553">
        <v>60</v>
      </c>
      <c r="F239" s="553">
        <v>30</v>
      </c>
      <c r="G239" s="553">
        <v>30</v>
      </c>
      <c r="L239" s="553" t="s">
        <v>1863</v>
      </c>
      <c r="M239" s="560"/>
      <c r="N239" s="554">
        <v>102</v>
      </c>
      <c r="O239" s="555" t="s">
        <v>77</v>
      </c>
      <c r="P239" s="556"/>
      <c r="W239" s="553">
        <v>7</v>
      </c>
      <c r="X239" s="553">
        <v>7</v>
      </c>
      <c r="Y239" s="553">
        <v>7</v>
      </c>
      <c r="AA239" s="553"/>
      <c r="AD239" s="553" t="s">
        <v>27</v>
      </c>
      <c r="AF239" s="560"/>
      <c r="AG239" s="560"/>
      <c r="AH239" s="560"/>
      <c r="AM239" s="560"/>
      <c r="AN239" s="560"/>
      <c r="AO239" s="560"/>
      <c r="AR239" s="560"/>
      <c r="AS239" s="560"/>
      <c r="AT239" s="553"/>
      <c r="AU239" s="553"/>
      <c r="AV239" s="553"/>
      <c r="AW239" s="560"/>
      <c r="AX239" s="560"/>
      <c r="AY239" s="560"/>
      <c r="BA239" s="577" t="d">
        <v>2012-07-18</v>
      </c>
      <c r="BJ239" s="559">
        <v>403744.28</v>
      </c>
      <c r="BK239" s="553" t="s">
        <v>1791</v>
      </c>
      <c r="BL239" s="553"/>
      <c r="BM239" s="553">
        <v>47</v>
      </c>
      <c r="BN239" s="553">
        <v>44</v>
      </c>
      <c r="BO239" s="553">
        <v>43</v>
      </c>
      <c r="BS239" s="559">
        <v>4493963.6100000003</v>
      </c>
      <c r="BT239" s="553" t="s">
        <v>1810</v>
      </c>
      <c r="BU239" s="553" t="s">
        <v>588</v>
      </c>
      <c r="BW239" s="553" t="s">
        <v>1743</v>
      </c>
      <c r="BX239" s="560"/>
      <c r="BY239" s="553" t="s">
        <v>1825</v>
      </c>
      <c r="CA239" s="553" t="s">
        <v>1790</v>
      </c>
      <c r="CB239" s="553" t="s">
        <v>1824</v>
      </c>
      <c r="CD239" s="561">
        <v>731</v>
      </c>
      <c r="CF239" s="560"/>
      <c r="CG239" s="553" t="s">
        <v>596</v>
      </c>
      <c r="CL239" s="553" t="s">
        <v>1888</v>
      </c>
      <c r="CM239" s="553" t="s">
        <v>587</v>
      </c>
      <c r="CN239" s="556" t="s">
        <v>587</v>
      </c>
      <c r="CP239" s="553">
        <v>0</v>
      </c>
      <c r="CQ239" s="553">
        <v>0</v>
      </c>
      <c r="CR239" s="553">
        <v>3</v>
      </c>
      <c r="CS239" s="553">
        <v>0</v>
      </c>
      <c r="CU239" s="553">
        <v>3</v>
      </c>
      <c r="CV239" s="553">
        <v>3</v>
      </c>
      <c r="CW239" s="553">
        <v>0</v>
      </c>
      <c r="DB239" s="553">
        <v>3</v>
      </c>
      <c r="DC239" s="553">
        <v>2012</v>
      </c>
    </row>
    <row r="240" spans="2:107" ht="16.25" customHeight="1">
      <c r="B240" s="553">
        <v>0</v>
      </c>
      <c r="C240" s="553">
        <v>0</v>
      </c>
      <c r="D240" s="553">
        <v>0</v>
      </c>
      <c r="E240" s="553">
        <v>50</v>
      </c>
      <c r="F240" s="553">
        <v>115</v>
      </c>
      <c r="G240" s="553">
        <v>60</v>
      </c>
      <c r="L240" s="553" t="s">
        <v>1864</v>
      </c>
      <c r="M240" s="560"/>
      <c r="N240" s="554">
        <v>103</v>
      </c>
      <c r="O240" s="555" t="s">
        <v>78</v>
      </c>
      <c r="P240" s="556"/>
      <c r="W240" s="553">
        <v>7</v>
      </c>
      <c r="X240" s="553" t="s">
        <v>1794</v>
      </c>
      <c r="Y240" s="553">
        <v>7</v>
      </c>
      <c r="AA240" s="553"/>
      <c r="AD240" s="553" t="s">
        <v>27</v>
      </c>
      <c r="AF240" s="560"/>
      <c r="AG240" s="560"/>
      <c r="AH240" s="560"/>
      <c r="AM240" s="560"/>
      <c r="AN240" s="560"/>
      <c r="AO240" s="560"/>
      <c r="AR240" s="560"/>
      <c r="AS240" s="560"/>
      <c r="AT240" s="553"/>
      <c r="AU240" s="553"/>
      <c r="AV240" s="553"/>
      <c r="AW240" s="560"/>
      <c r="AX240" s="560"/>
      <c r="AY240" s="560"/>
      <c r="BA240" s="577" t="d">
        <v>2012-07-18</v>
      </c>
      <c r="BJ240" s="559">
        <v>403738.39</v>
      </c>
      <c r="BK240" s="553" t="s">
        <v>1791</v>
      </c>
      <c r="BL240" s="553"/>
      <c r="BM240" s="553">
        <v>67</v>
      </c>
      <c r="BN240" s="553">
        <v>65</v>
      </c>
      <c r="BO240" s="553">
        <v>62</v>
      </c>
      <c r="BS240" s="559">
        <v>4493961.2699999996</v>
      </c>
      <c r="BT240" s="553" t="s">
        <v>1810</v>
      </c>
      <c r="BU240" s="553" t="s">
        <v>588</v>
      </c>
      <c r="BW240" s="553" t="s">
        <v>1743</v>
      </c>
      <c r="BX240" s="560"/>
      <c r="BY240" s="553" t="s">
        <v>1825</v>
      </c>
      <c r="CA240" s="553" t="s">
        <v>1790</v>
      </c>
      <c r="CB240" s="553" t="s">
        <v>1824</v>
      </c>
      <c r="CD240" s="561">
        <v>732</v>
      </c>
      <c r="CF240" s="560"/>
      <c r="CG240" s="553" t="s">
        <v>596</v>
      </c>
      <c r="CL240" s="553" t="s">
        <v>1888</v>
      </c>
      <c r="CM240" s="553" t="s">
        <v>587</v>
      </c>
      <c r="CN240" s="556" t="s">
        <v>587</v>
      </c>
      <c r="CP240" s="553">
        <v>0</v>
      </c>
      <c r="CQ240" s="553">
        <v>0</v>
      </c>
      <c r="CR240" s="553">
        <v>13</v>
      </c>
      <c r="CS240" s="553">
        <v>1</v>
      </c>
      <c r="CU240" s="553">
        <v>13</v>
      </c>
      <c r="CV240" s="553">
        <v>14</v>
      </c>
      <c r="CW240" s="553">
        <v>0</v>
      </c>
      <c r="DB240" s="553">
        <v>3</v>
      </c>
      <c r="DC240" s="553">
        <v>2012</v>
      </c>
    </row>
    <row r="241" spans="2:107" ht="16.25" customHeight="1">
      <c r="B241" s="553">
        <v>0</v>
      </c>
      <c r="C241" s="553">
        <v>0</v>
      </c>
      <c r="D241" s="553">
        <v>0</v>
      </c>
      <c r="E241" s="553">
        <v>225</v>
      </c>
      <c r="F241" s="553">
        <v>160</v>
      </c>
      <c r="G241" s="553">
        <v>210</v>
      </c>
      <c r="L241" s="553" t="s">
        <v>1865</v>
      </c>
      <c r="M241" s="560"/>
      <c r="N241" s="554">
        <v>104</v>
      </c>
      <c r="O241" s="555" t="s">
        <v>79</v>
      </c>
      <c r="P241" s="556"/>
      <c r="W241" s="553">
        <v>7</v>
      </c>
      <c r="X241" s="553">
        <v>7</v>
      </c>
      <c r="Y241" s="553" t="s">
        <v>1793</v>
      </c>
      <c r="AA241" s="553"/>
      <c r="AD241" s="553" t="s">
        <v>27</v>
      </c>
      <c r="AF241" s="560"/>
      <c r="AG241" s="560"/>
      <c r="AH241" s="560"/>
      <c r="AM241" s="560"/>
      <c r="AN241" s="560"/>
      <c r="AO241" s="560"/>
      <c r="AR241" s="560"/>
      <c r="AS241" s="560"/>
      <c r="AT241" s="553"/>
      <c r="AU241" s="553"/>
      <c r="AV241" s="553"/>
      <c r="AW241" s="560"/>
      <c r="AX241" s="560"/>
      <c r="AY241" s="560"/>
      <c r="BA241" s="577" t="d">
        <v>2012-07-18</v>
      </c>
      <c r="BJ241" s="559">
        <v>403732.34</v>
      </c>
      <c r="BK241" s="553" t="s">
        <v>1791</v>
      </c>
      <c r="BL241" s="553"/>
      <c r="BM241" s="553">
        <v>62</v>
      </c>
      <c r="BN241" s="553">
        <v>61</v>
      </c>
      <c r="BO241" s="553">
        <v>60</v>
      </c>
      <c r="BS241" s="559">
        <v>4493967.2</v>
      </c>
      <c r="BT241" s="553" t="s">
        <v>1810</v>
      </c>
      <c r="BU241" s="553" t="s">
        <v>588</v>
      </c>
      <c r="BW241" s="553" t="s">
        <v>1743</v>
      </c>
      <c r="BX241" s="560"/>
      <c r="BY241" s="553" t="s">
        <v>1825</v>
      </c>
      <c r="CA241" s="553" t="s">
        <v>1790</v>
      </c>
      <c r="CB241" s="553" t="s">
        <v>1824</v>
      </c>
      <c r="CD241" s="561">
        <v>733</v>
      </c>
      <c r="CF241" s="560"/>
      <c r="CG241" s="553" t="s">
        <v>596</v>
      </c>
      <c r="CL241" s="553" t="s">
        <v>1888</v>
      </c>
      <c r="CM241" s="553" t="s">
        <v>587</v>
      </c>
      <c r="CN241" s="556" t="s">
        <v>587</v>
      </c>
      <c r="CP241" s="553">
        <v>0</v>
      </c>
      <c r="CQ241" s="553">
        <v>0</v>
      </c>
      <c r="CR241" s="553">
        <v>4</v>
      </c>
      <c r="CS241" s="553">
        <v>0</v>
      </c>
      <c r="CU241" s="553">
        <v>4</v>
      </c>
      <c r="CV241" s="553">
        <v>4</v>
      </c>
      <c r="CW241" s="553">
        <v>0</v>
      </c>
      <c r="DB241" s="553">
        <v>3</v>
      </c>
      <c r="DC241" s="553">
        <v>2012</v>
      </c>
    </row>
    <row r="242" spans="2:107" ht="16.25" customHeight="1">
      <c r="B242" s="553">
        <v>0</v>
      </c>
      <c r="C242" s="553">
        <v>0</v>
      </c>
      <c r="D242" s="553">
        <v>0</v>
      </c>
      <c r="E242" s="553">
        <v>145</v>
      </c>
      <c r="F242" s="553">
        <v>170</v>
      </c>
      <c r="G242" s="553">
        <v>105</v>
      </c>
      <c r="L242" s="553" t="s">
        <v>1866</v>
      </c>
      <c r="M242" s="560"/>
      <c r="N242" s="554">
        <v>105</v>
      </c>
      <c r="O242" s="555" t="s">
        <v>80</v>
      </c>
      <c r="P242" s="556" t="s">
        <v>1991</v>
      </c>
      <c r="W242" s="553" t="s">
        <v>1793</v>
      </c>
      <c r="X242" s="553">
        <v>7</v>
      </c>
      <c r="Y242" s="553" t="s">
        <v>1793</v>
      </c>
      <c r="AA242" s="553"/>
      <c r="AD242" s="553" t="s">
        <v>27</v>
      </c>
      <c r="AF242" s="560"/>
      <c r="AG242" s="560"/>
      <c r="AH242" s="560"/>
      <c r="AM242" s="560"/>
      <c r="AN242" s="560"/>
      <c r="AO242" s="560"/>
      <c r="AR242" s="560"/>
      <c r="AS242" s="560"/>
      <c r="AT242" s="553"/>
      <c r="AU242" s="553"/>
      <c r="AV242" s="553"/>
      <c r="AW242" s="560"/>
      <c r="AX242" s="560"/>
      <c r="AY242" s="560"/>
      <c r="BA242" s="577" t="d">
        <v>2012-07-18</v>
      </c>
      <c r="BJ242" s="559">
        <v>403732.67</v>
      </c>
      <c r="BK242" s="553" t="s">
        <v>1791</v>
      </c>
      <c r="BL242" s="553"/>
      <c r="BM242" s="553">
        <v>60</v>
      </c>
      <c r="BN242" s="553">
        <v>56</v>
      </c>
      <c r="BO242" s="553">
        <v>54</v>
      </c>
      <c r="BS242" s="559">
        <v>4493969.01</v>
      </c>
      <c r="BT242" s="553" t="s">
        <v>1810</v>
      </c>
      <c r="BU242" s="553" t="s">
        <v>588</v>
      </c>
      <c r="BW242" s="553" t="s">
        <v>1743</v>
      </c>
      <c r="BX242" s="560"/>
      <c r="BY242" s="553" t="s">
        <v>1825</v>
      </c>
      <c r="CA242" s="553" t="s">
        <v>1790</v>
      </c>
      <c r="CB242" s="553" t="s">
        <v>1824</v>
      </c>
      <c r="CD242" s="561">
        <v>734</v>
      </c>
      <c r="CF242" s="560"/>
      <c r="CG242" s="553" t="s">
        <v>596</v>
      </c>
      <c r="CL242" s="553" t="s">
        <v>1888</v>
      </c>
      <c r="CM242" s="553" t="s">
        <v>587</v>
      </c>
      <c r="CN242" s="556" t="s">
        <v>587</v>
      </c>
      <c r="CP242" s="553">
        <v>0</v>
      </c>
      <c r="CQ242" s="553">
        <v>0</v>
      </c>
      <c r="CR242" s="553">
        <v>5</v>
      </c>
      <c r="CS242" s="553">
        <v>0</v>
      </c>
      <c r="CU242" s="553">
        <v>5</v>
      </c>
      <c r="CV242" s="553">
        <v>5</v>
      </c>
      <c r="CW242" s="553">
        <v>0</v>
      </c>
      <c r="DB242" s="553">
        <v>3</v>
      </c>
      <c r="DC242" s="553">
        <v>2012</v>
      </c>
    </row>
    <row r="243" spans="2:107" ht="16.25" customHeight="1">
      <c r="B243" s="553">
        <v>0</v>
      </c>
      <c r="C243" s="553">
        <v>0</v>
      </c>
      <c r="E243" s="553">
        <v>100</v>
      </c>
      <c r="F243" s="553">
        <v>0</v>
      </c>
      <c r="L243" s="553" t="s">
        <v>1867</v>
      </c>
      <c r="M243" s="560"/>
      <c r="N243" s="554">
        <v>106</v>
      </c>
      <c r="O243" s="555" t="s">
        <v>81</v>
      </c>
      <c r="P243" s="556"/>
      <c r="W243" s="553">
        <v>7</v>
      </c>
      <c r="X243" s="553">
        <v>0</v>
      </c>
      <c r="Y243" s="553"/>
      <c r="AA243" s="553"/>
      <c r="AD243" s="553" t="s">
        <v>27</v>
      </c>
      <c r="AF243" s="560"/>
      <c r="AG243" s="560"/>
      <c r="AH243" s="560"/>
      <c r="AM243" s="560"/>
      <c r="AN243" s="560"/>
      <c r="AO243" s="560"/>
      <c r="AP243" s="553" t="s">
        <v>29</v>
      </c>
      <c r="AR243" s="560"/>
      <c r="AS243" s="560"/>
      <c r="AT243" s="553"/>
      <c r="AU243" s="553"/>
      <c r="AV243" s="553"/>
      <c r="AW243" s="560"/>
      <c r="AX243" s="560"/>
      <c r="AY243" s="560"/>
      <c r="BA243" s="577" t="d">
        <v>2012-07-18</v>
      </c>
      <c r="BJ243" s="559">
        <v>403737.89</v>
      </c>
      <c r="BK243" s="553" t="s">
        <v>1791</v>
      </c>
      <c r="BL243" s="553"/>
      <c r="BM243" s="553">
        <v>52</v>
      </c>
      <c r="BN243" s="553">
        <v>42</v>
      </c>
      <c r="BS243" s="559">
        <v>4493975.3</v>
      </c>
      <c r="BT243" s="553" t="s">
        <v>1810</v>
      </c>
      <c r="BU243" s="553" t="s">
        <v>588</v>
      </c>
      <c r="BW243" s="553" t="s">
        <v>1743</v>
      </c>
      <c r="BX243" s="560"/>
      <c r="BY243" s="553" t="s">
        <v>1825</v>
      </c>
      <c r="CA243" s="553" t="s">
        <v>1790</v>
      </c>
      <c r="CB243" s="553" t="s">
        <v>1824</v>
      </c>
      <c r="CD243" s="561">
        <v>735</v>
      </c>
      <c r="CF243" s="560"/>
      <c r="CG243" s="553" t="s">
        <v>596</v>
      </c>
      <c r="CL243" s="553" t="s">
        <v>1888</v>
      </c>
      <c r="CM243" s="553" t="s">
        <v>587</v>
      </c>
      <c r="CN243" s="556" t="s">
        <v>587</v>
      </c>
      <c r="CP243" s="553">
        <v>0</v>
      </c>
      <c r="CQ243" s="553">
        <v>0</v>
      </c>
      <c r="CR243" s="553">
        <v>1</v>
      </c>
      <c r="CS243" s="553">
        <v>1</v>
      </c>
      <c r="CU243" s="553">
        <v>1</v>
      </c>
      <c r="CV243" s="553">
        <v>2</v>
      </c>
      <c r="CW243" s="553">
        <v>0</v>
      </c>
      <c r="DB243" s="553">
        <v>3</v>
      </c>
      <c r="DC243" s="553">
        <v>2012</v>
      </c>
    </row>
    <row r="244" spans="2:107" ht="16.25" customHeight="1">
      <c r="B244" s="553">
        <v>0</v>
      </c>
      <c r="C244" s="553">
        <v>0</v>
      </c>
      <c r="D244" s="553">
        <v>0</v>
      </c>
      <c r="E244" s="553">
        <v>130</v>
      </c>
      <c r="F244" s="553">
        <v>90</v>
      </c>
      <c r="G244" s="553">
        <v>55</v>
      </c>
      <c r="L244" s="553" t="s">
        <v>1868</v>
      </c>
      <c r="M244" s="553"/>
      <c r="N244" s="554">
        <v>107</v>
      </c>
      <c r="O244" s="555" t="s">
        <v>82</v>
      </c>
      <c r="P244" s="556"/>
      <c r="W244" s="553">
        <v>7</v>
      </c>
      <c r="X244" s="553" t="s">
        <v>1794</v>
      </c>
      <c r="Y244" s="553" t="s">
        <v>1794</v>
      </c>
      <c r="AA244" s="553"/>
      <c r="AD244" s="553" t="s">
        <v>27</v>
      </c>
      <c r="AR244" s="557"/>
      <c r="BA244" s="577" t="d">
        <v>2012-07-18</v>
      </c>
      <c r="BJ244" s="559">
        <v>403737.91</v>
      </c>
      <c r="BK244" s="553" t="s">
        <v>1791</v>
      </c>
      <c r="BL244" s="553"/>
      <c r="BM244" s="553">
        <v>58</v>
      </c>
      <c r="BN244" s="553">
        <v>56</v>
      </c>
      <c r="BO244" s="553">
        <v>52</v>
      </c>
      <c r="BS244" s="559">
        <v>4493976.78</v>
      </c>
      <c r="BT244" s="553" t="s">
        <v>1810</v>
      </c>
      <c r="BU244" s="553" t="s">
        <v>588</v>
      </c>
      <c r="BW244" s="553" t="s">
        <v>1743</v>
      </c>
      <c r="BY244" s="553" t="s">
        <v>1825</v>
      </c>
      <c r="CA244" s="553" t="s">
        <v>1790</v>
      </c>
      <c r="CB244" s="553" t="s">
        <v>1824</v>
      </c>
      <c r="CD244" s="561">
        <v>736</v>
      </c>
      <c r="CF244" s="557"/>
      <c r="CG244" s="553" t="s">
        <v>596</v>
      </c>
      <c r="CL244" s="553" t="s">
        <v>1888</v>
      </c>
      <c r="CM244" s="553" t="s">
        <v>587</v>
      </c>
      <c r="CN244" s="556" t="s">
        <v>587</v>
      </c>
      <c r="CP244" s="553">
        <v>0</v>
      </c>
      <c r="CQ244" s="553">
        <v>0</v>
      </c>
      <c r="CR244" s="553">
        <v>7</v>
      </c>
      <c r="CS244" s="553">
        <v>0</v>
      </c>
      <c r="CU244" s="553">
        <v>7</v>
      </c>
      <c r="CV244" s="553">
        <v>7</v>
      </c>
      <c r="CW244" s="553">
        <v>0</v>
      </c>
      <c r="DB244" s="553">
        <v>3</v>
      </c>
      <c r="DC244" s="553">
        <v>2012</v>
      </c>
    </row>
    <row r="245" spans="2:107" ht="16.25" customHeight="1">
      <c r="B245" s="553">
        <v>0</v>
      </c>
      <c r="C245" s="553">
        <v>0</v>
      </c>
      <c r="D245" s="553">
        <v>0</v>
      </c>
      <c r="E245" s="553">
        <v>165</v>
      </c>
      <c r="F245" s="553">
        <v>125</v>
      </c>
      <c r="G245" s="553">
        <v>170</v>
      </c>
      <c r="L245" s="553" t="s">
        <v>1869</v>
      </c>
      <c r="M245" s="553"/>
      <c r="N245" s="554">
        <v>108</v>
      </c>
      <c r="O245" s="555" t="s">
        <v>83</v>
      </c>
      <c r="P245" s="556" t="s">
        <v>1992</v>
      </c>
      <c r="W245" s="553">
        <v>7</v>
      </c>
      <c r="X245" s="553" t="s">
        <v>1792</v>
      </c>
      <c r="Y245" s="553" t="s">
        <v>1792</v>
      </c>
      <c r="AA245" s="553"/>
      <c r="AD245" s="553" t="s">
        <v>27</v>
      </c>
      <c r="AR245" s="557"/>
      <c r="BA245" s="577" t="d">
        <v>2012-07-18</v>
      </c>
      <c r="BJ245" s="559">
        <v>403733.4</v>
      </c>
      <c r="BK245" s="553" t="s">
        <v>1791</v>
      </c>
      <c r="BL245" s="553"/>
      <c r="BM245" s="553">
        <v>69</v>
      </c>
      <c r="BN245" s="553">
        <v>65</v>
      </c>
      <c r="BO245" s="553">
        <v>64</v>
      </c>
      <c r="BS245" s="559">
        <v>4493999.6100000003</v>
      </c>
      <c r="BT245" s="553" t="s">
        <v>1810</v>
      </c>
      <c r="BU245" s="553" t="s">
        <v>588</v>
      </c>
      <c r="BW245" s="553" t="s">
        <v>1743</v>
      </c>
      <c r="BY245" s="553" t="s">
        <v>1825</v>
      </c>
      <c r="CA245" s="553" t="s">
        <v>1790</v>
      </c>
      <c r="CB245" s="553" t="s">
        <v>1824</v>
      </c>
      <c r="CD245" s="561">
        <v>737</v>
      </c>
      <c r="CF245" s="557"/>
      <c r="CG245" s="553" t="s">
        <v>596</v>
      </c>
      <c r="CL245" s="553" t="s">
        <v>1888</v>
      </c>
      <c r="CM245" s="553" t="s">
        <v>587</v>
      </c>
      <c r="CN245" s="556" t="s">
        <v>587</v>
      </c>
      <c r="CP245" s="553">
        <v>0</v>
      </c>
      <c r="CQ245" s="553">
        <v>0</v>
      </c>
      <c r="CR245" s="553">
        <v>4</v>
      </c>
      <c r="CS245" s="553">
        <v>0</v>
      </c>
      <c r="CU245" s="553">
        <v>4</v>
      </c>
      <c r="CV245" s="553">
        <v>4</v>
      </c>
      <c r="CW245" s="553">
        <v>0</v>
      </c>
      <c r="DB245" s="553">
        <v>3</v>
      </c>
      <c r="DC245" s="553">
        <v>2012</v>
      </c>
    </row>
    <row r="246" spans="2:107" ht="16.25" customHeight="1">
      <c r="B246" s="553">
        <v>0</v>
      </c>
      <c r="C246" s="553">
        <v>0</v>
      </c>
      <c r="E246" s="553">
        <v>110</v>
      </c>
      <c r="F246" s="553">
        <v>75</v>
      </c>
      <c r="L246" s="553" t="s">
        <v>1870</v>
      </c>
      <c r="M246" s="553"/>
      <c r="N246" s="554">
        <v>109</v>
      </c>
      <c r="O246" s="555" t="s">
        <v>84</v>
      </c>
      <c r="P246" s="556"/>
      <c r="W246" s="553" t="s">
        <v>1793</v>
      </c>
      <c r="X246" s="553">
        <v>7</v>
      </c>
      <c r="Y246" s="553"/>
      <c r="AA246" s="553"/>
      <c r="AD246" s="553" t="s">
        <v>27</v>
      </c>
      <c r="AR246" s="557"/>
      <c r="BA246" s="577" t="d">
        <v>2012-07-18</v>
      </c>
      <c r="BJ246" s="559">
        <v>403751.2</v>
      </c>
      <c r="BK246" s="553" t="s">
        <v>1791</v>
      </c>
      <c r="BL246" s="553"/>
      <c r="BM246" s="553">
        <v>50</v>
      </c>
      <c r="BN246" s="553">
        <v>48</v>
      </c>
      <c r="BS246" s="559">
        <v>4493985.5199999996</v>
      </c>
      <c r="BT246" s="553" t="s">
        <v>1810</v>
      </c>
      <c r="BU246" s="553" t="s">
        <v>588</v>
      </c>
      <c r="BW246" s="553" t="s">
        <v>1743</v>
      </c>
      <c r="BY246" s="553" t="s">
        <v>1825</v>
      </c>
      <c r="CA246" s="553" t="s">
        <v>1790</v>
      </c>
      <c r="CB246" s="553" t="s">
        <v>1824</v>
      </c>
      <c r="CD246" s="561">
        <v>738</v>
      </c>
      <c r="CF246" s="557"/>
      <c r="CG246" s="553" t="s">
        <v>596</v>
      </c>
      <c r="CL246" s="553" t="s">
        <v>1888</v>
      </c>
      <c r="CM246" s="553" t="s">
        <v>587</v>
      </c>
      <c r="CN246" s="556" t="s">
        <v>587</v>
      </c>
      <c r="CP246" s="553">
        <v>0</v>
      </c>
      <c r="CQ246" s="553">
        <v>0</v>
      </c>
      <c r="CR246" s="553">
        <v>2</v>
      </c>
      <c r="CS246" s="553">
        <v>0</v>
      </c>
      <c r="CU246" s="553">
        <v>2</v>
      </c>
      <c r="CV246" s="553">
        <v>2</v>
      </c>
      <c r="CW246" s="553">
        <v>0</v>
      </c>
      <c r="DB246" s="553">
        <v>3</v>
      </c>
      <c r="DC246" s="553">
        <v>2012</v>
      </c>
    </row>
    <row r="247" spans="2:107" ht="16.25" customHeight="1">
      <c r="B247" s="553">
        <v>0</v>
      </c>
      <c r="C247" s="553">
        <v>0</v>
      </c>
      <c r="D247" s="553">
        <v>0</v>
      </c>
      <c r="E247" s="553">
        <v>40</v>
      </c>
      <c r="F247" s="553">
        <v>30</v>
      </c>
      <c r="G247" s="553">
        <v>20</v>
      </c>
      <c r="L247" s="553" t="s">
        <v>1248</v>
      </c>
      <c r="M247" s="553"/>
      <c r="N247" s="554" t="s">
        <v>1783</v>
      </c>
      <c r="O247" s="555" t="s">
        <v>88</v>
      </c>
      <c r="P247" s="556"/>
      <c r="W247" s="553">
        <v>6</v>
      </c>
      <c r="X247" s="553">
        <v>7</v>
      </c>
      <c r="Y247" s="553" t="s">
        <v>1247</v>
      </c>
      <c r="AA247" s="553"/>
      <c r="AR247" s="557"/>
      <c r="BA247" s="558" t="d">
        <v>2012-06-20</v>
      </c>
      <c r="BC247" s="553" t="s">
        <v>594</v>
      </c>
      <c r="BD247" s="553">
        <v>18</v>
      </c>
      <c r="BE247" s="553" t="s">
        <v>799</v>
      </c>
      <c r="BF247" s="553">
        <v>0</v>
      </c>
      <c r="BG247" s="553">
        <v>1</v>
      </c>
      <c r="BH247" s="553">
        <v>0</v>
      </c>
      <c r="BI247" s="553">
        <v>0</v>
      </c>
      <c r="BJ247" s="559">
        <v>403621.49</v>
      </c>
      <c r="BK247" s="553" t="s">
        <v>1252</v>
      </c>
      <c r="BL247" s="553"/>
      <c r="BM247" s="553">
        <v>47</v>
      </c>
      <c r="BN247" s="553">
        <v>43</v>
      </c>
      <c r="BO247" s="553">
        <v>46</v>
      </c>
      <c r="BS247" s="559">
        <v>4494392.46</v>
      </c>
      <c r="BT247" s="560" t="s">
        <v>1814</v>
      </c>
      <c r="BU247" s="553" t="s">
        <v>707</v>
      </c>
      <c r="BW247" s="553" t="s">
        <v>1743</v>
      </c>
      <c r="BY247" s="553" t="s">
        <v>1746</v>
      </c>
      <c r="CA247" s="553" t="s">
        <v>1817</v>
      </c>
      <c r="CB247" s="553" t="s">
        <v>1751</v>
      </c>
      <c r="CC247" s="553" t="s">
        <v>1253</v>
      </c>
      <c r="CD247" s="561">
        <v>479</v>
      </c>
      <c r="CE247" s="553">
        <v>55</v>
      </c>
      <c r="CF247" s="557"/>
      <c r="CG247" s="553" t="s">
        <v>587</v>
      </c>
      <c r="CL247" s="553" t="s">
        <v>1888</v>
      </c>
      <c r="CM247" s="553" t="s">
        <v>587</v>
      </c>
      <c r="CN247" s="556" t="s">
        <v>587</v>
      </c>
      <c r="CP247" s="553">
        <v>0</v>
      </c>
      <c r="CQ247" s="553">
        <v>0</v>
      </c>
      <c r="CR247" s="553">
        <v>3</v>
      </c>
      <c r="CS247" s="553">
        <v>0</v>
      </c>
      <c r="CU247" s="553">
        <v>3</v>
      </c>
      <c r="CV247" s="553">
        <v>3</v>
      </c>
      <c r="CW247" s="553">
        <v>1</v>
      </c>
      <c r="DB247" s="562">
        <v>1</v>
      </c>
      <c r="DC247" s="553">
        <v>2012</v>
      </c>
    </row>
    <row r="248" spans="2:107" ht="16.25" customHeight="1">
      <c r="B248" s="553">
        <v>35</v>
      </c>
      <c r="E248" s="553">
        <v>65</v>
      </c>
      <c r="L248" s="553" t="s">
        <v>1249</v>
      </c>
      <c r="M248" s="553"/>
      <c r="N248" s="554" t="s">
        <v>1775</v>
      </c>
      <c r="O248" s="555" t="s">
        <v>86</v>
      </c>
      <c r="P248" s="556"/>
      <c r="W248" s="553">
        <v>4</v>
      </c>
      <c r="Y248" s="553"/>
      <c r="AA248" s="553"/>
      <c r="AR248" s="557"/>
      <c r="BA248" s="558" t="d">
        <v>2012-06-20</v>
      </c>
      <c r="BC248" s="553" t="s">
        <v>594</v>
      </c>
      <c r="BD248" s="553">
        <v>17</v>
      </c>
      <c r="BE248" s="553" t="s">
        <v>595</v>
      </c>
      <c r="BF248" s="553">
        <v>0</v>
      </c>
      <c r="BG248" s="553">
        <v>2</v>
      </c>
      <c r="BH248" s="553">
        <v>0</v>
      </c>
      <c r="BI248" s="553">
        <v>0</v>
      </c>
      <c r="BJ248" s="559">
        <v>403622.33</v>
      </c>
      <c r="BK248" s="553" t="s">
        <v>1252</v>
      </c>
      <c r="BL248" s="553"/>
      <c r="BM248" s="553">
        <v>61</v>
      </c>
      <c r="BS248" s="559">
        <v>4494388.7300000004</v>
      </c>
      <c r="BT248" s="560" t="s">
        <v>1814</v>
      </c>
      <c r="BU248" s="553" t="s">
        <v>707</v>
      </c>
      <c r="BW248" s="553" t="s">
        <v>1743</v>
      </c>
      <c r="BY248" s="553" t="s">
        <v>1746</v>
      </c>
      <c r="CA248" s="553" t="s">
        <v>1817</v>
      </c>
      <c r="CB248" s="553" t="s">
        <v>1751</v>
      </c>
      <c r="CC248" s="553" t="s">
        <v>1254</v>
      </c>
      <c r="CD248" s="561">
        <v>480</v>
      </c>
      <c r="CE248" s="553">
        <v>58</v>
      </c>
      <c r="CF248" s="557"/>
      <c r="CG248" s="553" t="s">
        <v>587</v>
      </c>
      <c r="CL248" s="553" t="s">
        <v>1888</v>
      </c>
      <c r="CM248" s="553" t="s">
        <v>587</v>
      </c>
      <c r="CN248" s="556" t="s">
        <v>587</v>
      </c>
      <c r="CP248" s="553">
        <v>0</v>
      </c>
      <c r="CQ248" s="553">
        <v>1</v>
      </c>
      <c r="CR248" s="553">
        <v>0</v>
      </c>
      <c r="CS248" s="553">
        <v>0</v>
      </c>
      <c r="CU248" s="553">
        <v>1</v>
      </c>
      <c r="CV248" s="553">
        <v>1</v>
      </c>
      <c r="CW248" s="553">
        <v>1</v>
      </c>
      <c r="DB248" s="562">
        <v>1</v>
      </c>
      <c r="DC248" s="553">
        <v>2012</v>
      </c>
    </row>
    <row r="249" spans="2:107" ht="16.25" customHeight="1">
      <c r="B249" s="553">
        <v>0</v>
      </c>
      <c r="C249" s="553">
        <v>0</v>
      </c>
      <c r="D249" s="553">
        <v>0</v>
      </c>
      <c r="E249" s="553">
        <v>80</v>
      </c>
      <c r="F249" s="553">
        <v>100</v>
      </c>
      <c r="G249" s="553">
        <v>50</v>
      </c>
      <c r="L249" s="553" t="s">
        <v>1250</v>
      </c>
      <c r="M249" s="553"/>
      <c r="N249" s="554" t="s">
        <v>1786</v>
      </c>
      <c r="O249" s="555" t="s">
        <v>85</v>
      </c>
      <c r="P249" s="556"/>
      <c r="W249" s="553">
        <v>6</v>
      </c>
      <c r="X249" s="553">
        <v>6</v>
      </c>
      <c r="Y249" s="553">
        <v>6</v>
      </c>
      <c r="AA249" s="553"/>
      <c r="AR249" s="557"/>
      <c r="BA249" s="558" t="d">
        <v>2012-06-20</v>
      </c>
      <c r="BC249" s="553" t="s">
        <v>594</v>
      </c>
      <c r="BD249" s="553">
        <v>18</v>
      </c>
      <c r="BF249" s="553">
        <v>0</v>
      </c>
      <c r="BG249" s="553">
        <v>2</v>
      </c>
      <c r="BH249" s="553">
        <v>0</v>
      </c>
      <c r="BI249" s="553">
        <v>0</v>
      </c>
      <c r="BJ249" s="559">
        <v>403621.41</v>
      </c>
      <c r="BK249" s="553" t="s">
        <v>1252</v>
      </c>
      <c r="BL249" s="553"/>
      <c r="BM249" s="553">
        <v>62</v>
      </c>
      <c r="BN249" s="553">
        <v>61</v>
      </c>
      <c r="BO249" s="553">
        <v>57</v>
      </c>
      <c r="BS249" s="559">
        <v>4494386.22</v>
      </c>
      <c r="BT249" s="560" t="s">
        <v>1814</v>
      </c>
      <c r="BU249" s="553" t="s">
        <v>707</v>
      </c>
      <c r="BW249" s="553" t="s">
        <v>1743</v>
      </c>
      <c r="BY249" s="553" t="s">
        <v>1746</v>
      </c>
      <c r="CA249" s="553" t="s">
        <v>1817</v>
      </c>
      <c r="CB249" s="553" t="s">
        <v>1751</v>
      </c>
      <c r="CC249" s="553" t="s">
        <v>1255</v>
      </c>
      <c r="CD249" s="561">
        <v>481</v>
      </c>
      <c r="CE249" s="553">
        <v>64</v>
      </c>
      <c r="CF249" s="557"/>
      <c r="CG249" s="553" t="s">
        <v>587</v>
      </c>
      <c r="CL249" s="553" t="s">
        <v>1888</v>
      </c>
      <c r="CM249" s="553" t="s">
        <v>587</v>
      </c>
      <c r="CN249" s="556" t="s">
        <v>587</v>
      </c>
      <c r="CP249" s="553">
        <v>0</v>
      </c>
      <c r="CQ249" s="553">
        <v>3</v>
      </c>
      <c r="CR249" s="553">
        <v>1</v>
      </c>
      <c r="CS249" s="553">
        <v>0</v>
      </c>
      <c r="CU249" s="553">
        <v>4</v>
      </c>
      <c r="CV249" s="553">
        <v>4</v>
      </c>
      <c r="CW249" s="553">
        <v>1</v>
      </c>
      <c r="DB249" s="562">
        <v>1</v>
      </c>
      <c r="DC249" s="553">
        <v>2012</v>
      </c>
    </row>
    <row r="250" spans="2:107" ht="16.25" customHeight="1">
      <c r="B250" s="553">
        <v>0</v>
      </c>
      <c r="C250" s="553">
        <v>0</v>
      </c>
      <c r="D250" s="553">
        <v>0</v>
      </c>
      <c r="E250" s="553">
        <v>150</v>
      </c>
      <c r="F250" s="553">
        <v>70</v>
      </c>
      <c r="G250" s="553">
        <v>75</v>
      </c>
      <c r="L250" s="553" t="s">
        <v>1251</v>
      </c>
      <c r="M250" s="553"/>
      <c r="N250" s="554" t="s">
        <v>1771</v>
      </c>
      <c r="O250" s="555" t="s">
        <v>87</v>
      </c>
      <c r="P250" s="556"/>
      <c r="W250" s="553">
        <v>6</v>
      </c>
      <c r="X250" s="553">
        <v>6</v>
      </c>
      <c r="Y250" s="553">
        <v>6</v>
      </c>
      <c r="AA250" s="553"/>
      <c r="AR250" s="557"/>
      <c r="BA250" s="558" t="d">
        <v>2012-06-20</v>
      </c>
      <c r="BC250" s="553" t="s">
        <v>594</v>
      </c>
      <c r="BD250" s="553">
        <v>18</v>
      </c>
      <c r="BF250" s="553">
        <v>0</v>
      </c>
      <c r="BG250" s="553">
        <v>3</v>
      </c>
      <c r="BH250" s="553">
        <v>0</v>
      </c>
      <c r="BI250" s="553">
        <v>0</v>
      </c>
      <c r="BJ250" s="559">
        <v>403620.98</v>
      </c>
      <c r="BK250" s="553" t="s">
        <v>1252</v>
      </c>
      <c r="BL250" s="553"/>
      <c r="BM250" s="553">
        <v>61</v>
      </c>
      <c r="BN250" s="553">
        <v>60</v>
      </c>
      <c r="BO250" s="553">
        <v>62</v>
      </c>
      <c r="BS250" s="559">
        <v>4494385.4800000004</v>
      </c>
      <c r="BT250" s="560" t="s">
        <v>1814</v>
      </c>
      <c r="BU250" s="553" t="s">
        <v>707</v>
      </c>
      <c r="BW250" s="553" t="s">
        <v>1743</v>
      </c>
      <c r="BY250" s="553" t="s">
        <v>1746</v>
      </c>
      <c r="CA250" s="553" t="s">
        <v>1817</v>
      </c>
      <c r="CB250" s="553" t="s">
        <v>1751</v>
      </c>
      <c r="CC250" s="553" t="s">
        <v>1256</v>
      </c>
      <c r="CD250" s="561">
        <v>482</v>
      </c>
      <c r="CE250" s="553">
        <v>66</v>
      </c>
      <c r="CF250" s="557"/>
      <c r="CG250" s="553" t="s">
        <v>587</v>
      </c>
      <c r="CL250" s="553" t="s">
        <v>1888</v>
      </c>
      <c r="CM250" s="553" t="s">
        <v>587</v>
      </c>
      <c r="CN250" s="556" t="s">
        <v>587</v>
      </c>
      <c r="CP250" s="553">
        <v>0</v>
      </c>
      <c r="CQ250" s="553">
        <v>3</v>
      </c>
      <c r="CR250" s="553">
        <v>0</v>
      </c>
      <c r="CS250" s="553">
        <v>0</v>
      </c>
      <c r="CU250" s="553">
        <v>3</v>
      </c>
      <c r="CV250" s="553">
        <v>3</v>
      </c>
      <c r="CW250" s="553">
        <v>1</v>
      </c>
      <c r="DB250" s="562">
        <v>1</v>
      </c>
      <c r="DC250" s="553">
        <v>2012</v>
      </c>
    </row>
    <row r="251" spans="2:107" ht="16.25" customHeight="1">
      <c r="B251" s="553">
        <v>32</v>
      </c>
      <c r="C251" s="553">
        <v>0</v>
      </c>
      <c r="D251" s="553">
        <v>0</v>
      </c>
      <c r="E251" s="553">
        <v>12</v>
      </c>
      <c r="F251" s="553">
        <v>35</v>
      </c>
      <c r="G251" s="553">
        <v>25</v>
      </c>
      <c r="L251" s="553" t="s">
        <v>1257</v>
      </c>
      <c r="M251" s="553"/>
      <c r="N251" s="554" t="s">
        <v>1257</v>
      </c>
      <c r="O251" s="555" t="s">
        <v>89</v>
      </c>
      <c r="P251" s="556"/>
      <c r="W251" s="553">
        <v>2</v>
      </c>
      <c r="X251" s="553">
        <v>4</v>
      </c>
      <c r="Y251" s="553">
        <v>4</v>
      </c>
      <c r="AA251" s="553"/>
      <c r="AR251" s="557"/>
      <c r="BA251" s="558" t="d">
        <v>2012-06-20</v>
      </c>
      <c r="BC251" s="553" t="s">
        <v>594</v>
      </c>
      <c r="BD251" s="553">
        <v>7</v>
      </c>
      <c r="BF251" s="553">
        <v>2</v>
      </c>
      <c r="BG251" s="553">
        <v>5</v>
      </c>
      <c r="BH251" s="553">
        <v>0</v>
      </c>
      <c r="BI251" s="553">
        <v>0</v>
      </c>
      <c r="BJ251" s="559">
        <v>403885.83</v>
      </c>
      <c r="BK251" s="553" t="s">
        <v>1269</v>
      </c>
      <c r="BL251" s="553"/>
      <c r="BM251" s="553">
        <v>66</v>
      </c>
      <c r="BN251" s="553">
        <v>60</v>
      </c>
      <c r="BO251" s="553">
        <v>58</v>
      </c>
      <c r="BS251" s="559">
        <v>4494407.5</v>
      </c>
      <c r="BT251" s="560" t="s">
        <v>1811</v>
      </c>
      <c r="BU251" s="553" t="s">
        <v>588</v>
      </c>
      <c r="BW251" s="553" t="s">
        <v>1743</v>
      </c>
      <c r="BY251" s="553" t="s">
        <v>1747</v>
      </c>
      <c r="CA251" s="553" t="s">
        <v>1817</v>
      </c>
      <c r="CB251" s="553" t="s">
        <v>1759</v>
      </c>
      <c r="CC251" s="553" t="s">
        <v>1270</v>
      </c>
      <c r="CD251" s="561">
        <v>483</v>
      </c>
      <c r="CE251" s="553">
        <v>16.5</v>
      </c>
      <c r="CF251" s="557"/>
      <c r="CG251" s="553" t="s">
        <v>587</v>
      </c>
      <c r="CL251" s="553" t="s">
        <v>1888</v>
      </c>
      <c r="CM251" s="553" t="s">
        <v>587</v>
      </c>
      <c r="CN251" s="556" t="s">
        <v>587</v>
      </c>
      <c r="CP251" s="553">
        <v>0</v>
      </c>
      <c r="CQ251" s="553">
        <v>5</v>
      </c>
      <c r="CR251" s="553">
        <v>0</v>
      </c>
      <c r="CS251" s="553">
        <v>0</v>
      </c>
      <c r="CU251" s="553">
        <v>5</v>
      </c>
      <c r="CV251" s="553">
        <v>5</v>
      </c>
      <c r="CW251" s="553">
        <v>1</v>
      </c>
      <c r="DB251" s="562">
        <v>2</v>
      </c>
      <c r="DC251" s="553">
        <v>2012</v>
      </c>
    </row>
    <row r="252" spans="2:107" ht="16.25" customHeight="1">
      <c r="B252" s="553">
        <v>0</v>
      </c>
      <c r="E252" s="553">
        <v>30</v>
      </c>
      <c r="L252" s="553" t="s">
        <v>1258</v>
      </c>
      <c r="M252" s="553"/>
      <c r="N252" s="554" t="s">
        <v>1258</v>
      </c>
      <c r="O252" s="555" t="s">
        <v>90</v>
      </c>
      <c r="P252" s="556"/>
      <c r="W252" s="553">
        <v>5</v>
      </c>
      <c r="Y252" s="553"/>
      <c r="AA252" s="553"/>
      <c r="AR252" s="557"/>
      <c r="BA252" s="558" t="d">
        <v>2012-06-20</v>
      </c>
      <c r="BC252" s="553" t="s">
        <v>585</v>
      </c>
      <c r="BD252" s="553">
        <v>15</v>
      </c>
      <c r="BF252" s="553">
        <v>0</v>
      </c>
      <c r="BG252" s="553">
        <v>1</v>
      </c>
      <c r="BH252" s="553">
        <v>0</v>
      </c>
      <c r="BI252" s="553">
        <v>0</v>
      </c>
      <c r="BJ252" s="559">
        <v>403907</v>
      </c>
      <c r="BK252" s="553" t="s">
        <v>1269</v>
      </c>
      <c r="BL252" s="553"/>
      <c r="BM252" s="553">
        <v>60</v>
      </c>
      <c r="BS252" s="559">
        <v>4494408.4800000004</v>
      </c>
      <c r="BT252" s="560" t="s">
        <v>1811</v>
      </c>
      <c r="BU252" s="553" t="s">
        <v>588</v>
      </c>
      <c r="BW252" s="553" t="s">
        <v>1743</v>
      </c>
      <c r="BY252" s="553" t="s">
        <v>1747</v>
      </c>
      <c r="CA252" s="553" t="s">
        <v>1817</v>
      </c>
      <c r="CB252" s="553" t="s">
        <v>1759</v>
      </c>
      <c r="CC252" s="553" t="s">
        <v>1271</v>
      </c>
      <c r="CD252" s="561">
        <v>484</v>
      </c>
      <c r="CE252" s="553">
        <v>21</v>
      </c>
      <c r="CF252" s="557"/>
      <c r="CG252" s="553" t="s">
        <v>587</v>
      </c>
      <c r="CL252" s="553" t="s">
        <v>1888</v>
      </c>
      <c r="CM252" s="553" t="s">
        <v>587</v>
      </c>
      <c r="CN252" s="556" t="s">
        <v>587</v>
      </c>
      <c r="CP252" s="553">
        <v>0</v>
      </c>
      <c r="CQ252" s="553">
        <v>1</v>
      </c>
      <c r="CR252" s="553">
        <v>0</v>
      </c>
      <c r="CS252" s="553">
        <v>0</v>
      </c>
      <c r="CU252" s="553">
        <v>1</v>
      </c>
      <c r="CV252" s="553">
        <v>1</v>
      </c>
      <c r="CW252" s="553">
        <v>1</v>
      </c>
      <c r="DB252" s="562">
        <v>2</v>
      </c>
      <c r="DC252" s="553">
        <v>2012</v>
      </c>
    </row>
    <row r="253" spans="2:107" ht="16.25" customHeight="1">
      <c r="B253" s="553">
        <v>3</v>
      </c>
      <c r="E253" s="553">
        <v>100</v>
      </c>
      <c r="L253" s="553" t="s">
        <v>1259</v>
      </c>
      <c r="M253" s="553"/>
      <c r="N253" s="554" t="s">
        <v>1259</v>
      </c>
      <c r="O253" s="555" t="s">
        <v>91</v>
      </c>
      <c r="P253" s="556"/>
      <c r="Y253" s="553"/>
      <c r="AA253" s="553"/>
      <c r="AR253" s="557"/>
      <c r="BA253" s="558" t="d">
        <v>2012-06-20</v>
      </c>
      <c r="BC253" s="553" t="s">
        <v>585</v>
      </c>
      <c r="BD253" s="553">
        <v>17</v>
      </c>
      <c r="BF253" s="553">
        <v>0</v>
      </c>
      <c r="BG253" s="553">
        <v>1</v>
      </c>
      <c r="BH253" s="553">
        <v>0</v>
      </c>
      <c r="BI253" s="553">
        <v>0</v>
      </c>
      <c r="BJ253" s="559">
        <v>403909.06</v>
      </c>
      <c r="BK253" s="553" t="s">
        <v>1269</v>
      </c>
      <c r="BL253" s="553"/>
      <c r="BM253" s="553">
        <v>70</v>
      </c>
      <c r="BS253" s="559">
        <v>4494408.6500000004</v>
      </c>
      <c r="BT253" s="560" t="s">
        <v>1811</v>
      </c>
      <c r="BU253" s="553" t="s">
        <v>588</v>
      </c>
      <c r="BW253" s="553" t="s">
        <v>1743</v>
      </c>
      <c r="BY253" s="553" t="s">
        <v>1747</v>
      </c>
      <c r="CA253" s="553" t="s">
        <v>1817</v>
      </c>
      <c r="CB253" s="553" t="s">
        <v>1759</v>
      </c>
      <c r="CC253" s="553" t="s">
        <v>1272</v>
      </c>
      <c r="CD253" s="561">
        <v>485</v>
      </c>
      <c r="CE253" s="553">
        <v>21</v>
      </c>
      <c r="CF253" s="557"/>
      <c r="CG253" s="553" t="s">
        <v>587</v>
      </c>
      <c r="CL253" s="553" t="s">
        <v>1888</v>
      </c>
      <c r="CM253" s="553" t="s">
        <v>587</v>
      </c>
      <c r="CN253" s="556" t="s">
        <v>587</v>
      </c>
      <c r="CP253" s="553">
        <v>0</v>
      </c>
      <c r="CQ253" s="553">
        <v>1</v>
      </c>
      <c r="CR253" s="553">
        <v>0</v>
      </c>
      <c r="CS253" s="553">
        <v>0</v>
      </c>
      <c r="CU253" s="553">
        <v>1</v>
      </c>
      <c r="CV253" s="553">
        <v>1</v>
      </c>
      <c r="CW253" s="553">
        <v>1</v>
      </c>
      <c r="DB253" s="562">
        <v>2</v>
      </c>
      <c r="DC253" s="553">
        <v>2012</v>
      </c>
    </row>
    <row r="254" spans="2:107" ht="16.25" customHeight="1">
      <c r="B254" s="553">
        <v>0</v>
      </c>
      <c r="C254" s="553">
        <v>0</v>
      </c>
      <c r="D254" s="553">
        <v>0</v>
      </c>
      <c r="E254" s="553">
        <v>65</v>
      </c>
      <c r="F254" s="553">
        <v>15</v>
      </c>
      <c r="G254" s="553">
        <v>16</v>
      </c>
      <c r="L254" s="553" t="s">
        <v>1262</v>
      </c>
      <c r="M254" s="553"/>
      <c r="N254" s="554" t="s">
        <v>1262</v>
      </c>
      <c r="O254" s="555" t="s">
        <v>93</v>
      </c>
      <c r="P254" s="556"/>
      <c r="W254" s="553">
        <v>5</v>
      </c>
      <c r="X254" s="553">
        <v>5</v>
      </c>
      <c r="Y254" s="553">
        <v>5</v>
      </c>
      <c r="AA254" s="553"/>
      <c r="AR254" s="557"/>
      <c r="BA254" s="558" t="d">
        <v>2012-06-20</v>
      </c>
      <c r="BC254" s="553" t="s">
        <v>585</v>
      </c>
      <c r="BD254" s="553">
        <v>43</v>
      </c>
      <c r="BF254" s="553">
        <v>0</v>
      </c>
      <c r="BG254" s="553">
        <v>1</v>
      </c>
      <c r="BH254" s="553">
        <v>0</v>
      </c>
      <c r="BI254" s="553">
        <v>0</v>
      </c>
      <c r="BJ254" s="559">
        <v>403934</v>
      </c>
      <c r="BK254" s="553" t="s">
        <v>1269</v>
      </c>
      <c r="BL254" s="553"/>
      <c r="BM254" s="553">
        <v>62</v>
      </c>
      <c r="BN254" s="553">
        <v>61</v>
      </c>
      <c r="BO254" s="553">
        <v>62</v>
      </c>
      <c r="BS254" s="559">
        <v>4494402.8</v>
      </c>
      <c r="BT254" s="560" t="s">
        <v>1811</v>
      </c>
      <c r="BU254" s="553" t="s">
        <v>588</v>
      </c>
      <c r="BW254" s="553" t="s">
        <v>1743</v>
      </c>
      <c r="BY254" s="553" t="s">
        <v>1747</v>
      </c>
      <c r="CA254" s="553" t="s">
        <v>1817</v>
      </c>
      <c r="CB254" s="553" t="s">
        <v>1759</v>
      </c>
      <c r="CC254" s="553" t="s">
        <v>1273</v>
      </c>
      <c r="CD254" s="561">
        <v>488</v>
      </c>
      <c r="CE254" s="553">
        <v>26</v>
      </c>
      <c r="CF254" s="557"/>
      <c r="CG254" s="553" t="s">
        <v>587</v>
      </c>
      <c r="CL254" s="553" t="s">
        <v>1888</v>
      </c>
      <c r="CM254" s="553" t="s">
        <v>587</v>
      </c>
      <c r="CN254" s="556" t="s">
        <v>587</v>
      </c>
      <c r="CP254" s="553">
        <v>0</v>
      </c>
      <c r="CQ254" s="553">
        <v>3</v>
      </c>
      <c r="CR254" s="553">
        <v>0</v>
      </c>
      <c r="CS254" s="553">
        <v>0</v>
      </c>
      <c r="CU254" s="553">
        <v>3</v>
      </c>
      <c r="CV254" s="553">
        <v>3</v>
      </c>
      <c r="CW254" s="553">
        <v>1</v>
      </c>
      <c r="DB254" s="562">
        <v>2</v>
      </c>
      <c r="DC254" s="553">
        <v>2012</v>
      </c>
    </row>
    <row r="255" spans="2:107" ht="16.25" customHeight="1">
      <c r="B255" s="553">
        <v>0</v>
      </c>
      <c r="C255" s="553">
        <v>0</v>
      </c>
      <c r="D255" s="553">
        <v>0</v>
      </c>
      <c r="E255" s="553">
        <v>140</v>
      </c>
      <c r="F255" s="553">
        <v>115</v>
      </c>
      <c r="G255" s="553">
        <v>95</v>
      </c>
      <c r="L255" s="553" t="s">
        <v>1265</v>
      </c>
      <c r="M255" s="553"/>
      <c r="N255" s="554" t="s">
        <v>1265</v>
      </c>
      <c r="O255" s="560" t="s">
        <v>94</v>
      </c>
      <c r="W255" s="553">
        <v>7</v>
      </c>
      <c r="X255" s="553">
        <v>7</v>
      </c>
      <c r="Y255" s="553">
        <v>7</v>
      </c>
      <c r="AA255" s="553"/>
      <c r="AD255" s="553" t="s">
        <v>349</v>
      </c>
      <c r="AP255" s="553" t="s">
        <v>1677</v>
      </c>
      <c r="AR255" s="557"/>
      <c r="BA255" s="558" t="d">
        <v>2012-06-20</v>
      </c>
      <c r="BC255" s="553" t="s">
        <v>594</v>
      </c>
      <c r="BD255" s="553">
        <v>14</v>
      </c>
      <c r="BF255" s="553">
        <v>0</v>
      </c>
      <c r="BG255" s="553">
        <v>7</v>
      </c>
      <c r="BH255" s="553">
        <v>0</v>
      </c>
      <c r="BI255" s="553">
        <v>0</v>
      </c>
      <c r="BJ255" s="559">
        <v>403878.87</v>
      </c>
      <c r="BK255" s="553" t="s">
        <v>1274</v>
      </c>
      <c r="BL255" s="553"/>
      <c r="BM255" s="553">
        <v>62</v>
      </c>
      <c r="BN255" s="553">
        <v>59</v>
      </c>
      <c r="BO255" s="553">
        <v>59</v>
      </c>
      <c r="BS255" s="559">
        <v>4494393.41</v>
      </c>
      <c r="BT255" s="560" t="s">
        <v>1811</v>
      </c>
      <c r="BU255" s="553" t="s">
        <v>588</v>
      </c>
      <c r="BW255" s="553" t="s">
        <v>1743</v>
      </c>
      <c r="BY255" s="553" t="s">
        <v>1747</v>
      </c>
      <c r="CA255" s="553" t="s">
        <v>1817</v>
      </c>
      <c r="CB255" s="553" t="s">
        <v>1759</v>
      </c>
      <c r="CD255" s="561">
        <v>491</v>
      </c>
      <c r="CE255" s="553">
        <v>31.5</v>
      </c>
      <c r="CF255" s="557"/>
      <c r="CG255" s="553" t="s">
        <v>587</v>
      </c>
      <c r="CL255" s="553" t="s">
        <v>1888</v>
      </c>
      <c r="CM255" s="553" t="s">
        <v>587</v>
      </c>
      <c r="CN255" s="556" t="s">
        <v>587</v>
      </c>
      <c r="CP255" s="553">
        <v>0</v>
      </c>
      <c r="CQ255" s="553">
        <v>0</v>
      </c>
      <c r="CR255" s="553">
        <v>8</v>
      </c>
      <c r="CS255" s="553">
        <v>1</v>
      </c>
      <c r="CU255" s="553">
        <v>8</v>
      </c>
      <c r="CV255" s="553">
        <v>9</v>
      </c>
      <c r="CW255" s="553">
        <v>1</v>
      </c>
      <c r="DB255" s="562">
        <v>2</v>
      </c>
      <c r="DC255" s="553">
        <v>2012</v>
      </c>
    </row>
    <row r="256" spans="2:107" ht="16.25" customHeight="1">
      <c r="B256" s="553">
        <v>0</v>
      </c>
      <c r="C256" s="553">
        <v>0</v>
      </c>
      <c r="D256" s="553">
        <v>0</v>
      </c>
      <c r="E256" s="553">
        <v>70</v>
      </c>
      <c r="F256" s="553">
        <v>135</v>
      </c>
      <c r="G256" s="553">
        <v>110</v>
      </c>
      <c r="L256" s="553" t="s">
        <v>1275</v>
      </c>
      <c r="M256" s="553"/>
      <c r="N256" s="554" t="s">
        <v>1775</v>
      </c>
      <c r="O256" s="560" t="s">
        <v>275</v>
      </c>
      <c r="W256" s="553" t="s">
        <v>1247</v>
      </c>
      <c r="X256" s="553">
        <v>7</v>
      </c>
      <c r="Y256" s="553">
        <v>7</v>
      </c>
      <c r="AA256" s="553"/>
      <c r="AD256" s="553" t="s">
        <v>350</v>
      </c>
      <c r="AR256" s="557"/>
      <c r="BA256" s="558" t="d">
        <v>2012-07-18</v>
      </c>
      <c r="BJ256" s="559">
        <v>403868.74</v>
      </c>
      <c r="BK256" s="553" t="s">
        <v>1274</v>
      </c>
      <c r="BL256" s="553"/>
      <c r="BM256" s="553">
        <v>61</v>
      </c>
      <c r="BN256" s="553">
        <v>60</v>
      </c>
      <c r="BO256" s="553">
        <v>59</v>
      </c>
      <c r="BS256" s="559">
        <v>4494389.5599999996</v>
      </c>
      <c r="BT256" s="560" t="s">
        <v>317</v>
      </c>
      <c r="BU256" s="553" t="s">
        <v>588</v>
      </c>
      <c r="BW256" s="553" t="s">
        <v>1743</v>
      </c>
      <c r="BY256" s="553" t="s">
        <v>1747</v>
      </c>
      <c r="CA256" s="553" t="s">
        <v>1817</v>
      </c>
      <c r="CB256" s="553" t="s">
        <v>1759</v>
      </c>
      <c r="CD256" s="561">
        <v>495</v>
      </c>
      <c r="CF256" s="557"/>
      <c r="CG256" s="553" t="s">
        <v>596</v>
      </c>
      <c r="CL256" s="553" t="s">
        <v>1888</v>
      </c>
      <c r="CM256" s="553" t="s">
        <v>587</v>
      </c>
      <c r="CN256" s="553" t="s">
        <v>587</v>
      </c>
      <c r="CP256" s="553">
        <v>0</v>
      </c>
      <c r="CQ256" s="553">
        <v>0</v>
      </c>
      <c r="CR256" s="553">
        <v>4</v>
      </c>
      <c r="CS256" s="553">
        <v>0</v>
      </c>
      <c r="CU256" s="553">
        <v>4</v>
      </c>
      <c r="CV256" s="553">
        <v>4</v>
      </c>
      <c r="CW256" s="553">
        <v>1</v>
      </c>
      <c r="DB256" s="562">
        <v>2</v>
      </c>
      <c r="DC256" s="553">
        <v>2012</v>
      </c>
    </row>
    <row r="257" spans="2:107" ht="16.25" customHeight="1">
      <c r="B257" s="553">
        <v>0</v>
      </c>
      <c r="C257" s="553">
        <v>0</v>
      </c>
      <c r="E257" s="553">
        <v>0</v>
      </c>
      <c r="F257" s="553">
        <v>0</v>
      </c>
      <c r="L257" s="553" t="s">
        <v>1276</v>
      </c>
      <c r="M257" s="553"/>
      <c r="N257" s="554" t="s">
        <v>1786</v>
      </c>
      <c r="O257" s="555" t="s">
        <v>95</v>
      </c>
      <c r="P257" s="556"/>
      <c r="W257" s="553">
        <v>0</v>
      </c>
      <c r="X257" s="553">
        <v>0</v>
      </c>
      <c r="Y257" s="553"/>
      <c r="AA257" s="553"/>
      <c r="AD257" s="553" t="s">
        <v>350</v>
      </c>
      <c r="AP257" s="553" t="s">
        <v>1678</v>
      </c>
      <c r="AR257" s="557"/>
      <c r="BA257" s="558" t="d">
        <v>2012-07-18</v>
      </c>
      <c r="BJ257" s="559">
        <v>403866.54</v>
      </c>
      <c r="BK257" s="553" t="s">
        <v>1274</v>
      </c>
      <c r="BL257" s="553"/>
      <c r="BM257" s="553">
        <v>55</v>
      </c>
      <c r="BN257" s="553">
        <v>50</v>
      </c>
      <c r="BS257" s="559">
        <v>4494388.54</v>
      </c>
      <c r="BT257" s="560" t="s">
        <v>317</v>
      </c>
      <c r="BU257" s="553" t="s">
        <v>588</v>
      </c>
      <c r="BW257" s="553" t="s">
        <v>1743</v>
      </c>
      <c r="BY257" s="553" t="s">
        <v>1747</v>
      </c>
      <c r="CA257" s="553" t="s">
        <v>1817</v>
      </c>
      <c r="CB257" s="553" t="s">
        <v>1759</v>
      </c>
      <c r="CD257" s="561">
        <v>496</v>
      </c>
      <c r="CF257" s="557"/>
      <c r="CG257" s="553" t="s">
        <v>596</v>
      </c>
      <c r="CL257" s="553" t="s">
        <v>1888</v>
      </c>
      <c r="CM257" s="553" t="s">
        <v>587</v>
      </c>
      <c r="CN257" s="556" t="s">
        <v>587</v>
      </c>
      <c r="CP257" s="553">
        <v>0</v>
      </c>
      <c r="CQ257" s="553">
        <v>0</v>
      </c>
      <c r="CR257" s="553">
        <v>0</v>
      </c>
      <c r="CS257" s="553">
        <v>2</v>
      </c>
      <c r="CU257" s="553">
        <v>0</v>
      </c>
      <c r="CV257" s="553">
        <v>2</v>
      </c>
      <c r="CW257" s="553">
        <v>1</v>
      </c>
      <c r="DB257" s="562">
        <v>2</v>
      </c>
      <c r="DC257" s="553">
        <v>2012</v>
      </c>
    </row>
    <row r="258" spans="2:107" ht="16.25" customHeight="1">
      <c r="B258" s="553">
        <v>0</v>
      </c>
      <c r="C258" s="553">
        <v>9</v>
      </c>
      <c r="E258" s="553">
        <v>0</v>
      </c>
      <c r="F258" s="553">
        <v>0</v>
      </c>
      <c r="L258" s="553" t="s">
        <v>1277</v>
      </c>
      <c r="M258" s="553"/>
      <c r="N258" s="554" t="s">
        <v>1771</v>
      </c>
      <c r="O258" s="555" t="s">
        <v>96</v>
      </c>
      <c r="P258" s="556"/>
      <c r="W258" s="553">
        <v>0</v>
      </c>
      <c r="X258" s="553">
        <v>1</v>
      </c>
      <c r="Y258" s="553"/>
      <c r="AA258" s="553"/>
      <c r="AD258" s="553" t="s">
        <v>350</v>
      </c>
      <c r="AP258" s="553" t="s">
        <v>351</v>
      </c>
      <c r="AR258" s="557"/>
      <c r="BA258" s="558" t="d">
        <v>2012-07-18</v>
      </c>
      <c r="BJ258" s="559">
        <v>403867.69</v>
      </c>
      <c r="BK258" s="553" t="s">
        <v>1274</v>
      </c>
      <c r="BL258" s="553"/>
      <c r="BM258" s="553">
        <v>73</v>
      </c>
      <c r="BN258" s="553">
        <v>72</v>
      </c>
      <c r="BS258" s="559">
        <v>4494390.3600000003</v>
      </c>
      <c r="BT258" s="560" t="s">
        <v>317</v>
      </c>
      <c r="BU258" s="553" t="s">
        <v>588</v>
      </c>
      <c r="BW258" s="553" t="s">
        <v>1743</v>
      </c>
      <c r="BY258" s="553" t="s">
        <v>1747</v>
      </c>
      <c r="CA258" s="553" t="s">
        <v>1817</v>
      </c>
      <c r="CB258" s="553" t="s">
        <v>1759</v>
      </c>
      <c r="CD258" s="561">
        <v>497</v>
      </c>
      <c r="CF258" s="557"/>
      <c r="CG258" s="553" t="s">
        <v>596</v>
      </c>
      <c r="CL258" s="553" t="s">
        <v>1888</v>
      </c>
      <c r="CM258" s="553" t="s">
        <v>587</v>
      </c>
      <c r="CN258" s="556" t="s">
        <v>587</v>
      </c>
      <c r="CP258" s="553">
        <v>1</v>
      </c>
      <c r="CQ258" s="553">
        <v>0</v>
      </c>
      <c r="CR258" s="553">
        <v>0</v>
      </c>
      <c r="CS258" s="553">
        <v>1</v>
      </c>
      <c r="CU258" s="553">
        <v>1</v>
      </c>
      <c r="CV258" s="553">
        <v>2</v>
      </c>
      <c r="CW258" s="553">
        <v>1</v>
      </c>
      <c r="DB258" s="562">
        <v>2</v>
      </c>
      <c r="DC258" s="553">
        <v>2012</v>
      </c>
    </row>
    <row r="259" spans="2:107" ht="16.25" customHeight="1">
      <c r="B259" s="553">
        <v>0</v>
      </c>
      <c r="C259" s="553">
        <v>0</v>
      </c>
      <c r="E259" s="553">
        <v>0</v>
      </c>
      <c r="F259" s="553">
        <v>0</v>
      </c>
      <c r="L259" s="553" t="s">
        <v>1278</v>
      </c>
      <c r="M259" s="553"/>
      <c r="N259" s="554" t="s">
        <v>1772</v>
      </c>
      <c r="O259" s="555" t="s">
        <v>97</v>
      </c>
      <c r="P259" s="556"/>
      <c r="W259" s="553">
        <v>0</v>
      </c>
      <c r="X259" s="553">
        <v>0</v>
      </c>
      <c r="Y259" s="553"/>
      <c r="AA259" s="553"/>
      <c r="AD259" s="553" t="s">
        <v>350</v>
      </c>
      <c r="AR259" s="557"/>
      <c r="BA259" s="558" t="d">
        <v>2012-07-18</v>
      </c>
      <c r="BJ259" s="559">
        <v>403867.72</v>
      </c>
      <c r="BK259" s="553" t="s">
        <v>1274</v>
      </c>
      <c r="BL259" s="553"/>
      <c r="BM259" s="553">
        <v>30</v>
      </c>
      <c r="BN259" s="553">
        <v>30</v>
      </c>
      <c r="BS259" s="559">
        <v>4494391.5199999996</v>
      </c>
      <c r="BT259" s="560" t="s">
        <v>317</v>
      </c>
      <c r="BU259" s="553" t="s">
        <v>588</v>
      </c>
      <c r="BW259" s="553" t="s">
        <v>1743</v>
      </c>
      <c r="BY259" s="553" t="s">
        <v>1747</v>
      </c>
      <c r="CA259" s="553" t="s">
        <v>1817</v>
      </c>
      <c r="CB259" s="553" t="s">
        <v>1759</v>
      </c>
      <c r="CD259" s="561">
        <v>498</v>
      </c>
      <c r="CF259" s="557"/>
      <c r="CG259" s="553" t="s">
        <v>596</v>
      </c>
      <c r="CL259" s="553" t="s">
        <v>1888</v>
      </c>
      <c r="CM259" s="553" t="s">
        <v>587</v>
      </c>
      <c r="CN259" s="556" t="s">
        <v>587</v>
      </c>
      <c r="CP259" s="553">
        <v>0</v>
      </c>
      <c r="CQ259" s="553">
        <v>0</v>
      </c>
      <c r="CR259" s="553">
        <v>0</v>
      </c>
      <c r="CS259" s="553">
        <v>2</v>
      </c>
      <c r="CU259" s="553">
        <v>0</v>
      </c>
      <c r="CV259" s="553">
        <v>2</v>
      </c>
      <c r="CW259" s="553">
        <v>1</v>
      </c>
      <c r="DB259" s="562">
        <v>2</v>
      </c>
      <c r="DC259" s="553">
        <v>2012</v>
      </c>
    </row>
    <row r="260" spans="2:107" ht="16.25" customHeight="1">
      <c r="B260" s="553">
        <v>0</v>
      </c>
      <c r="C260" s="553">
        <v>0</v>
      </c>
      <c r="D260" s="553">
        <v>0</v>
      </c>
      <c r="E260" s="553">
        <v>110</v>
      </c>
      <c r="F260" s="553">
        <v>45</v>
      </c>
      <c r="G260" s="553">
        <v>0</v>
      </c>
      <c r="L260" s="553" t="s">
        <v>1279</v>
      </c>
      <c r="M260" s="553"/>
      <c r="N260" s="554" t="s">
        <v>1773</v>
      </c>
      <c r="O260" s="555" t="s">
        <v>98</v>
      </c>
      <c r="P260" s="556"/>
      <c r="W260" s="553">
        <v>7</v>
      </c>
      <c r="X260" s="553">
        <v>7</v>
      </c>
      <c r="Y260" s="553">
        <v>0</v>
      </c>
      <c r="AA260" s="553"/>
      <c r="AD260" s="553" t="s">
        <v>350</v>
      </c>
      <c r="AR260" s="557"/>
      <c r="BA260" s="558" t="d">
        <v>2012-07-18</v>
      </c>
      <c r="BJ260" s="559">
        <v>403867.91</v>
      </c>
      <c r="BK260" s="553" t="s">
        <v>1274</v>
      </c>
      <c r="BL260" s="553"/>
      <c r="BM260" s="553">
        <v>66</v>
      </c>
      <c r="BN260" s="553">
        <v>66</v>
      </c>
      <c r="BO260" s="553">
        <v>59</v>
      </c>
      <c r="BS260" s="559">
        <v>4494392.3</v>
      </c>
      <c r="BT260" s="560" t="s">
        <v>317</v>
      </c>
      <c r="BU260" s="553" t="s">
        <v>588</v>
      </c>
      <c r="BW260" s="553" t="s">
        <v>1743</v>
      </c>
      <c r="BY260" s="553" t="s">
        <v>1747</v>
      </c>
      <c r="CA260" s="553" t="s">
        <v>1817</v>
      </c>
      <c r="CB260" s="553" t="s">
        <v>1759</v>
      </c>
      <c r="CD260" s="561">
        <v>499</v>
      </c>
      <c r="CF260" s="557"/>
      <c r="CG260" s="553" t="s">
        <v>596</v>
      </c>
      <c r="CL260" s="553" t="s">
        <v>1888</v>
      </c>
      <c r="CM260" s="553" t="s">
        <v>587</v>
      </c>
      <c r="CN260" s="556" t="s">
        <v>587</v>
      </c>
      <c r="CP260" s="553">
        <v>0</v>
      </c>
      <c r="CQ260" s="553">
        <v>0</v>
      </c>
      <c r="CR260" s="553">
        <v>2</v>
      </c>
      <c r="CS260" s="553">
        <v>1</v>
      </c>
      <c r="CU260" s="553">
        <v>2</v>
      </c>
      <c r="CV260" s="553">
        <v>3</v>
      </c>
      <c r="CW260" s="553">
        <v>1</v>
      </c>
      <c r="DB260" s="562">
        <v>2</v>
      </c>
      <c r="DC260" s="553">
        <v>2012</v>
      </c>
    </row>
    <row r="261" spans="2:107" ht="16.25" customHeight="1">
      <c r="B261" s="553">
        <v>0</v>
      </c>
      <c r="C261" s="553">
        <v>0</v>
      </c>
      <c r="D261" s="553">
        <v>0</v>
      </c>
      <c r="E261" s="553">
        <v>85</v>
      </c>
      <c r="F261" s="553">
        <v>160</v>
      </c>
      <c r="G261" s="553">
        <v>110</v>
      </c>
      <c r="L261" s="553" t="s">
        <v>1280</v>
      </c>
      <c r="M261" s="553"/>
      <c r="N261" s="554" t="s">
        <v>1774</v>
      </c>
      <c r="O261" s="555" t="s">
        <v>99</v>
      </c>
      <c r="P261" s="556"/>
      <c r="W261" s="553">
        <v>7</v>
      </c>
      <c r="X261" s="553">
        <v>7</v>
      </c>
      <c r="Y261" s="553">
        <v>7</v>
      </c>
      <c r="AA261" s="553"/>
      <c r="AD261" s="553" t="s">
        <v>350</v>
      </c>
      <c r="AR261" s="557"/>
      <c r="BA261" s="558" t="d">
        <v>2012-07-18</v>
      </c>
      <c r="BJ261" s="559">
        <v>403869.07</v>
      </c>
      <c r="BK261" s="553" t="s">
        <v>1274</v>
      </c>
      <c r="BL261" s="553"/>
      <c r="BM261" s="553">
        <v>75</v>
      </c>
      <c r="BN261" s="553">
        <v>70</v>
      </c>
      <c r="BO261" s="553">
        <v>69</v>
      </c>
      <c r="BS261" s="559">
        <v>4494394.51</v>
      </c>
      <c r="BT261" s="560" t="s">
        <v>317</v>
      </c>
      <c r="BU261" s="553" t="s">
        <v>588</v>
      </c>
      <c r="BW261" s="553" t="s">
        <v>1743</v>
      </c>
      <c r="BY261" s="553" t="s">
        <v>1747</v>
      </c>
      <c r="CA261" s="553" t="s">
        <v>1817</v>
      </c>
      <c r="CB261" s="553" t="s">
        <v>1759</v>
      </c>
      <c r="CD261" s="561">
        <v>500</v>
      </c>
      <c r="CF261" s="557"/>
      <c r="CG261" s="553" t="s">
        <v>596</v>
      </c>
      <c r="CL261" s="553" t="s">
        <v>1888</v>
      </c>
      <c r="CM261" s="553" t="s">
        <v>587</v>
      </c>
      <c r="CN261" s="556" t="s">
        <v>587</v>
      </c>
      <c r="CP261" s="553">
        <v>0</v>
      </c>
      <c r="CQ261" s="553">
        <v>0</v>
      </c>
      <c r="CR261" s="553">
        <v>3</v>
      </c>
      <c r="CS261" s="553">
        <v>0</v>
      </c>
      <c r="CU261" s="553">
        <v>3</v>
      </c>
      <c r="CV261" s="553">
        <v>3</v>
      </c>
      <c r="CW261" s="553">
        <v>1</v>
      </c>
      <c r="DB261" s="562">
        <v>2</v>
      </c>
      <c r="DC261" s="553">
        <v>2012</v>
      </c>
    </row>
    <row r="262" spans="2:107" ht="16.25" customHeight="1">
      <c r="B262" s="553">
        <v>10</v>
      </c>
      <c r="C262" s="553">
        <v>50</v>
      </c>
      <c r="E262" s="553">
        <v>110</v>
      </c>
      <c r="F262" s="553">
        <v>80</v>
      </c>
      <c r="L262" s="553" t="s">
        <v>1281</v>
      </c>
      <c r="M262" s="556" t="s">
        <v>1872</v>
      </c>
      <c r="N262" s="554" t="s">
        <v>1281</v>
      </c>
      <c r="O262" s="555" t="s">
        <v>271</v>
      </c>
      <c r="P262" s="553" t="s">
        <v>371</v>
      </c>
      <c r="W262" s="553">
        <v>4</v>
      </c>
      <c r="X262" s="553">
        <v>4</v>
      </c>
      <c r="Y262" s="553"/>
      <c r="AA262" s="553"/>
      <c r="AD262" s="553" t="s">
        <v>426</v>
      </c>
      <c r="AR262" s="557"/>
      <c r="BA262" s="558" t="d">
        <v>2012-06-20</v>
      </c>
      <c r="BC262" s="553" t="s">
        <v>594</v>
      </c>
      <c r="BD262" s="553">
        <v>115</v>
      </c>
      <c r="BF262" s="553">
        <v>0</v>
      </c>
      <c r="BG262" s="553">
        <v>2</v>
      </c>
      <c r="BH262" s="553">
        <v>0</v>
      </c>
      <c r="BI262" s="553">
        <v>0</v>
      </c>
      <c r="BJ262" s="559">
        <v>403744.23</v>
      </c>
      <c r="BK262" s="553" t="s">
        <v>1269</v>
      </c>
      <c r="BL262" s="553"/>
      <c r="BM262" s="553">
        <v>64</v>
      </c>
      <c r="BN262" s="553">
        <v>63</v>
      </c>
      <c r="BP262" s="553" t="s">
        <v>418</v>
      </c>
      <c r="BS262" s="559">
        <v>4493939.9800000004</v>
      </c>
      <c r="BT262" s="560" t="s">
        <v>1811</v>
      </c>
      <c r="BU262" s="553" t="s">
        <v>588</v>
      </c>
      <c r="BW262" s="553" t="s">
        <v>1743</v>
      </c>
      <c r="BY262" s="553" t="s">
        <v>1748</v>
      </c>
      <c r="CA262" s="553" t="s">
        <v>1788</v>
      </c>
      <c r="CB262" s="553" t="s">
        <v>1756</v>
      </c>
      <c r="CC262" s="553" t="s">
        <v>1285</v>
      </c>
      <c r="CD262" s="561">
        <v>501</v>
      </c>
      <c r="CE262" s="553">
        <v>17</v>
      </c>
      <c r="CF262" s="557"/>
      <c r="CG262" s="553" t="s">
        <v>587</v>
      </c>
      <c r="CL262" s="553" t="s">
        <v>1888</v>
      </c>
      <c r="CM262" s="553" t="s">
        <v>587</v>
      </c>
      <c r="CN262" s="556" t="s">
        <v>587</v>
      </c>
      <c r="CP262" s="553">
        <v>0</v>
      </c>
      <c r="CQ262" s="553">
        <v>2</v>
      </c>
      <c r="CR262" s="553">
        <v>0</v>
      </c>
      <c r="CS262" s="553">
        <v>0</v>
      </c>
      <c r="CU262" s="553">
        <v>2</v>
      </c>
      <c r="CV262" s="553">
        <v>2</v>
      </c>
      <c r="CW262" s="553">
        <v>2</v>
      </c>
      <c r="DB262" s="562">
        <v>1</v>
      </c>
      <c r="DC262" s="553">
        <v>2012</v>
      </c>
    </row>
    <row r="263" spans="2:107" ht="16.25" customHeight="1">
      <c r="B263" s="553">
        <v>15</v>
      </c>
      <c r="C263" s="553">
        <v>20</v>
      </c>
      <c r="D263" s="553">
        <v>20</v>
      </c>
      <c r="E263" s="553">
        <v>120</v>
      </c>
      <c r="F263" s="553">
        <v>120</v>
      </c>
      <c r="G263" s="553">
        <v>150</v>
      </c>
      <c r="L263" s="553" t="s">
        <v>1282</v>
      </c>
      <c r="M263" s="556" t="s">
        <v>1871</v>
      </c>
      <c r="N263" s="554" t="s">
        <v>1282</v>
      </c>
      <c r="O263" s="555" t="s">
        <v>272</v>
      </c>
      <c r="P263" s="553" t="s">
        <v>370</v>
      </c>
      <c r="W263" s="553">
        <v>5</v>
      </c>
      <c r="X263" s="553">
        <v>5</v>
      </c>
      <c r="Y263" s="553">
        <v>5</v>
      </c>
      <c r="AA263" s="553"/>
      <c r="AD263" s="553" t="s">
        <v>427</v>
      </c>
      <c r="AR263" s="557"/>
      <c r="BA263" s="558" t="d">
        <v>2012-06-20</v>
      </c>
      <c r="BC263" s="553" t="s">
        <v>594</v>
      </c>
      <c r="BD263" s="553">
        <v>117</v>
      </c>
      <c r="BF263" s="553">
        <v>0</v>
      </c>
      <c r="BG263" s="553">
        <v>4</v>
      </c>
      <c r="BH263" s="553">
        <v>0</v>
      </c>
      <c r="BI263" s="553">
        <v>0</v>
      </c>
      <c r="BJ263" s="559">
        <v>403748.89</v>
      </c>
      <c r="BK263" s="553" t="s">
        <v>1269</v>
      </c>
      <c r="BL263" s="553"/>
      <c r="BM263" s="553">
        <v>63</v>
      </c>
      <c r="BN263" s="553">
        <v>63</v>
      </c>
      <c r="BO263" s="553">
        <v>59</v>
      </c>
      <c r="BP263" s="553" t="s">
        <v>418</v>
      </c>
      <c r="BS263" s="559">
        <v>4493946.47</v>
      </c>
      <c r="BT263" s="560" t="s">
        <v>1811</v>
      </c>
      <c r="BU263" s="553" t="s">
        <v>588</v>
      </c>
      <c r="BW263" s="553" t="s">
        <v>1743</v>
      </c>
      <c r="BY263" s="553" t="s">
        <v>1748</v>
      </c>
      <c r="CA263" s="553" t="s">
        <v>1788</v>
      </c>
      <c r="CB263" s="553" t="s">
        <v>1756</v>
      </c>
      <c r="CC263" s="553" t="s">
        <v>1286</v>
      </c>
      <c r="CD263" s="561">
        <v>502</v>
      </c>
      <c r="CE263" s="553">
        <v>16</v>
      </c>
      <c r="CF263" s="557"/>
      <c r="CG263" s="553" t="s">
        <v>587</v>
      </c>
      <c r="CL263" s="553" t="s">
        <v>1888</v>
      </c>
      <c r="CM263" s="553" t="s">
        <v>587</v>
      </c>
      <c r="CN263" s="556" t="s">
        <v>587</v>
      </c>
      <c r="CP263" s="553">
        <v>0</v>
      </c>
      <c r="CQ263" s="553">
        <v>5</v>
      </c>
      <c r="CR263" s="553">
        <v>0</v>
      </c>
      <c r="CS263" s="553">
        <v>0</v>
      </c>
      <c r="CU263" s="553">
        <v>5</v>
      </c>
      <c r="CV263" s="553">
        <v>5</v>
      </c>
      <c r="CW263" s="553">
        <v>2</v>
      </c>
      <c r="DB263" s="562">
        <v>1</v>
      </c>
      <c r="DC263" s="553">
        <v>2012</v>
      </c>
    </row>
    <row r="264" spans="2:107" ht="16.25" customHeight="1">
      <c r="B264" s="553">
        <v>15</v>
      </c>
      <c r="C264" s="553">
        <v>0</v>
      </c>
      <c r="E264" s="553">
        <v>150</v>
      </c>
      <c r="F264" s="553">
        <v>130</v>
      </c>
      <c r="L264" s="553" t="s">
        <v>1283</v>
      </c>
      <c r="M264" s="553"/>
      <c r="N264" s="554" t="s">
        <v>1283</v>
      </c>
      <c r="O264" s="560" t="s">
        <v>100</v>
      </c>
      <c r="W264" s="553">
        <v>5</v>
      </c>
      <c r="X264" s="553">
        <v>5</v>
      </c>
      <c r="Y264" s="553"/>
      <c r="AA264" s="553"/>
      <c r="AR264" s="557"/>
      <c r="BA264" s="558" t="d">
        <v>2012-06-20</v>
      </c>
      <c r="BC264" s="553" t="s">
        <v>594</v>
      </c>
      <c r="BD264" s="553">
        <v>109</v>
      </c>
      <c r="BF264" s="553">
        <v>0</v>
      </c>
      <c r="BG264" s="553">
        <v>2</v>
      </c>
      <c r="BH264" s="553">
        <v>0</v>
      </c>
      <c r="BI264" s="553">
        <v>0</v>
      </c>
      <c r="BJ264" s="559">
        <v>403757.2</v>
      </c>
      <c r="BK264" s="553" t="s">
        <v>1269</v>
      </c>
      <c r="BL264" s="553"/>
      <c r="BM264" s="553">
        <v>63</v>
      </c>
      <c r="BN264" s="553">
        <v>60</v>
      </c>
      <c r="BS264" s="559">
        <v>4493920.9000000004</v>
      </c>
      <c r="BT264" s="560" t="s">
        <v>1811</v>
      </c>
      <c r="BU264" s="553" t="s">
        <v>588</v>
      </c>
      <c r="BW264" s="553" t="s">
        <v>1743</v>
      </c>
      <c r="BY264" s="553" t="s">
        <v>1748</v>
      </c>
      <c r="CA264" s="553" t="s">
        <v>1788</v>
      </c>
      <c r="CB264" s="553" t="s">
        <v>1756</v>
      </c>
      <c r="CC264" s="553" t="s">
        <v>1287</v>
      </c>
      <c r="CD264" s="561">
        <v>503</v>
      </c>
      <c r="CE264" s="553">
        <v>45</v>
      </c>
      <c r="CF264" s="557"/>
      <c r="CG264" s="553" t="s">
        <v>587</v>
      </c>
      <c r="CL264" s="553" t="s">
        <v>1888</v>
      </c>
      <c r="CM264" s="553" t="s">
        <v>587</v>
      </c>
      <c r="CN264" s="553" t="s">
        <v>587</v>
      </c>
      <c r="CP264" s="553">
        <v>0</v>
      </c>
      <c r="CQ264" s="553">
        <v>2</v>
      </c>
      <c r="CR264" s="553">
        <v>0</v>
      </c>
      <c r="CS264" s="553">
        <v>0</v>
      </c>
      <c r="CU264" s="553">
        <v>2</v>
      </c>
      <c r="CV264" s="553">
        <v>2</v>
      </c>
      <c r="CW264" s="553">
        <v>2</v>
      </c>
      <c r="DB264" s="562">
        <v>1</v>
      </c>
      <c r="DC264" s="553">
        <v>2012</v>
      </c>
    </row>
    <row r="265" spans="2:107" ht="16.25" customHeight="1">
      <c r="B265" s="553">
        <v>0</v>
      </c>
      <c r="E265" s="553">
        <v>0</v>
      </c>
      <c r="L265" s="553" t="s">
        <v>1873</v>
      </c>
      <c r="M265" s="553"/>
      <c r="N265" s="554">
        <v>203</v>
      </c>
      <c r="O265" s="560" t="s">
        <v>372</v>
      </c>
      <c r="W265" s="553">
        <v>0</v>
      </c>
      <c r="Y265" s="553"/>
      <c r="AA265" s="553"/>
      <c r="AD265" s="553" t="s">
        <v>30</v>
      </c>
      <c r="AP265" s="553" t="s">
        <v>31</v>
      </c>
      <c r="AR265" s="557"/>
      <c r="BA265" s="577" t="d">
        <v>2012-07-18</v>
      </c>
      <c r="BJ265" s="559">
        <v>403737.39</v>
      </c>
      <c r="BK265" s="553" t="s">
        <v>1795</v>
      </c>
      <c r="BL265" s="553"/>
      <c r="BM265" s="553">
        <v>50</v>
      </c>
      <c r="BS265" s="559">
        <v>4493926.55</v>
      </c>
      <c r="BT265" s="553" t="s">
        <v>1810</v>
      </c>
      <c r="BU265" s="553" t="s">
        <v>588</v>
      </c>
      <c r="BW265" s="553" t="s">
        <v>1743</v>
      </c>
      <c r="BY265" s="553" t="s">
        <v>1822</v>
      </c>
      <c r="CA265" s="553" t="s">
        <v>1788</v>
      </c>
      <c r="CB265" s="553" t="s">
        <v>1823</v>
      </c>
      <c r="CD265" s="561">
        <v>741</v>
      </c>
      <c r="CF265" s="557"/>
      <c r="CG265" s="553" t="s">
        <v>596</v>
      </c>
      <c r="CL265" s="553" t="s">
        <v>1888</v>
      </c>
      <c r="CM265" s="553" t="s">
        <v>587</v>
      </c>
      <c r="CN265" s="556" t="s">
        <v>587</v>
      </c>
      <c r="CP265" s="553">
        <v>0</v>
      </c>
      <c r="CQ265" s="553">
        <v>0</v>
      </c>
      <c r="CR265" s="553">
        <v>0</v>
      </c>
      <c r="CS265" s="553">
        <v>1</v>
      </c>
      <c r="CU265" s="553">
        <v>0</v>
      </c>
      <c r="CV265" s="553">
        <v>1</v>
      </c>
      <c r="CW265" s="553">
        <v>2</v>
      </c>
      <c r="DB265" s="553">
        <v>3</v>
      </c>
      <c r="DC265" s="553">
        <v>2012</v>
      </c>
    </row>
    <row r="266" spans="2:107" ht="16.25" customHeight="1">
      <c r="B266" s="553">
        <v>0</v>
      </c>
      <c r="C266" s="553">
        <v>0</v>
      </c>
      <c r="E266" s="553">
        <v>15</v>
      </c>
      <c r="F266" s="553">
        <v>0</v>
      </c>
      <c r="L266" s="553" t="s">
        <v>1874</v>
      </c>
      <c r="M266" s="553"/>
      <c r="N266" s="554">
        <v>204</v>
      </c>
      <c r="O266" s="560" t="s">
        <v>373</v>
      </c>
      <c r="W266" s="553">
        <v>7</v>
      </c>
      <c r="X266" s="553">
        <v>0</v>
      </c>
      <c r="Y266" s="553"/>
      <c r="AA266" s="553"/>
      <c r="AD266" s="553" t="s">
        <v>30</v>
      </c>
      <c r="AR266" s="557"/>
      <c r="BA266" s="577" t="d">
        <v>2012-07-18</v>
      </c>
      <c r="BJ266" s="559">
        <v>403731.28</v>
      </c>
      <c r="BK266" s="553" t="s">
        <v>1795</v>
      </c>
      <c r="BL266" s="553"/>
      <c r="BM266" s="553">
        <v>56</v>
      </c>
      <c r="BN266" s="553">
        <v>52</v>
      </c>
      <c r="BS266" s="559">
        <v>4493933.8</v>
      </c>
      <c r="BT266" s="553" t="s">
        <v>1810</v>
      </c>
      <c r="BU266" s="553" t="s">
        <v>588</v>
      </c>
      <c r="BW266" s="553" t="s">
        <v>1743</v>
      </c>
      <c r="BY266" s="553" t="s">
        <v>1822</v>
      </c>
      <c r="CA266" s="553" t="s">
        <v>1788</v>
      </c>
      <c r="CB266" s="553" t="s">
        <v>1823</v>
      </c>
      <c r="CD266" s="561">
        <v>742</v>
      </c>
      <c r="CF266" s="557"/>
      <c r="CG266" s="553" t="s">
        <v>596</v>
      </c>
      <c r="CL266" s="553" t="s">
        <v>1888</v>
      </c>
      <c r="CM266" s="553" t="s">
        <v>587</v>
      </c>
      <c r="CN266" s="556" t="s">
        <v>587</v>
      </c>
      <c r="CP266" s="553">
        <v>0</v>
      </c>
      <c r="CQ266" s="553">
        <v>0</v>
      </c>
      <c r="CR266" s="553">
        <v>1</v>
      </c>
      <c r="CS266" s="553">
        <v>1</v>
      </c>
      <c r="CU266" s="553">
        <v>1</v>
      </c>
      <c r="CV266" s="553">
        <v>2</v>
      </c>
      <c r="CW266" s="553">
        <v>2</v>
      </c>
      <c r="DB266" s="553">
        <v>3</v>
      </c>
      <c r="DC266" s="553">
        <v>2012</v>
      </c>
    </row>
    <row r="267" spans="2:107" ht="16.25" customHeight="1">
      <c r="B267" s="553">
        <v>0</v>
      </c>
      <c r="E267" s="553">
        <v>25</v>
      </c>
      <c r="L267" s="553" t="s">
        <v>1875</v>
      </c>
      <c r="M267" s="553"/>
      <c r="N267" s="554">
        <v>205</v>
      </c>
      <c r="O267" s="560" t="s">
        <v>374</v>
      </c>
      <c r="W267" s="553">
        <v>7</v>
      </c>
      <c r="Y267" s="553"/>
      <c r="AA267" s="553"/>
      <c r="AD267" s="553" t="s">
        <v>30</v>
      </c>
      <c r="AR267" s="557"/>
      <c r="BA267" s="577" t="d">
        <v>2012-07-18</v>
      </c>
      <c r="BJ267" s="559">
        <v>403715.72</v>
      </c>
      <c r="BK267" s="553" t="s">
        <v>1795</v>
      </c>
      <c r="BL267" s="553"/>
      <c r="BM267" s="553">
        <v>56</v>
      </c>
      <c r="BS267" s="559">
        <v>4493849.26</v>
      </c>
      <c r="BT267" s="553" t="s">
        <v>1810</v>
      </c>
      <c r="BU267" s="553" t="s">
        <v>588</v>
      </c>
      <c r="BW267" s="553" t="s">
        <v>1743</v>
      </c>
      <c r="BY267" s="553" t="s">
        <v>1822</v>
      </c>
      <c r="CA267" s="553" t="s">
        <v>1788</v>
      </c>
      <c r="CB267" s="553" t="s">
        <v>1823</v>
      </c>
      <c r="CD267" s="561">
        <v>743</v>
      </c>
      <c r="CF267" s="557"/>
      <c r="CG267" s="553" t="s">
        <v>596</v>
      </c>
      <c r="CL267" s="553" t="s">
        <v>1888</v>
      </c>
      <c r="CM267" s="553" t="s">
        <v>587</v>
      </c>
      <c r="CN267" s="556" t="s">
        <v>587</v>
      </c>
      <c r="CP267" s="553">
        <v>0</v>
      </c>
      <c r="CQ267" s="553">
        <v>0</v>
      </c>
      <c r="CR267" s="553">
        <v>1</v>
      </c>
      <c r="CS267" s="553">
        <v>0</v>
      </c>
      <c r="CU267" s="553">
        <v>1</v>
      </c>
      <c r="CV267" s="553">
        <v>1</v>
      </c>
      <c r="CW267" s="553">
        <v>2</v>
      </c>
      <c r="DB267" s="553">
        <v>3</v>
      </c>
      <c r="DC267" s="553">
        <v>2012</v>
      </c>
    </row>
    <row r="268" spans="2:107" ht="16.25" customHeight="1">
      <c r="M268" s="553"/>
      <c r="N268" s="554"/>
      <c r="O268" s="560" t="s">
        <v>193</v>
      </c>
      <c r="Y268" s="553"/>
      <c r="AA268" s="553"/>
      <c r="AR268" s="557"/>
      <c r="BJ268" s="559"/>
      <c r="BK268" s="553"/>
      <c r="BL268" s="553"/>
      <c r="BM268" s="553"/>
      <c r="BS268" s="559"/>
      <c r="CF268" s="557"/>
      <c r="CN268" s="553" t="s">
        <v>587</v>
      </c>
    </row>
    <row r="269" spans="2:107" ht="16.25" customHeight="1">
      <c r="M269" s="553"/>
      <c r="N269" s="554"/>
      <c r="O269" s="560"/>
      <c r="Y269" s="553"/>
      <c r="AA269" s="553"/>
      <c r="AR269" s="557"/>
      <c r="BJ269" s="559"/>
      <c r="BK269" s="553"/>
      <c r="BL269" s="553"/>
      <c r="BM269" s="553"/>
      <c r="BS269" s="559"/>
      <c r="CF269" s="557"/>
    </row>
    <row r="270" spans="2:107" ht="16.25" customHeight="1">
      <c r="M270" s="553"/>
      <c r="N270" s="554"/>
      <c r="O270" s="560"/>
      <c r="Y270" s="553"/>
      <c r="AA270" s="553"/>
      <c r="AR270" s="557"/>
      <c r="BJ270" s="559"/>
      <c r="BK270" s="553"/>
      <c r="BL270" s="553"/>
      <c r="BM270" s="553"/>
      <c r="BS270" s="559"/>
      <c r="CF270" s="557"/>
    </row>
    <row r="271" spans="2:107" ht="16.25" customHeight="1">
      <c r="M271" s="553"/>
      <c r="N271" s="554"/>
      <c r="O271" s="560"/>
      <c r="Y271" s="553"/>
      <c r="AA271" s="553"/>
      <c r="AR271" s="557"/>
      <c r="BJ271" s="559"/>
      <c r="BK271" s="553"/>
      <c r="BL271" s="553"/>
      <c r="BM271" s="553"/>
      <c r="BS271" s="559"/>
      <c r="CF271" s="557"/>
    </row>
    <row r="272" spans="2:107" ht="16.25" customHeight="1">
      <c r="M272" s="553"/>
      <c r="N272" s="554"/>
      <c r="O272" s="560"/>
      <c r="Y272" s="553"/>
      <c r="AA272" s="553"/>
      <c r="AR272" s="557"/>
      <c r="BJ272" s="559"/>
      <c r="BK272" s="553"/>
      <c r="BL272" s="553"/>
      <c r="BM272" s="553"/>
      <c r="BS272" s="559"/>
      <c r="CF272" s="557"/>
    </row>
    <row r="273" spans="13:84" ht="16.25" customHeight="1">
      <c r="M273" s="553"/>
      <c r="N273" s="554"/>
      <c r="O273" s="560"/>
      <c r="Y273" s="553"/>
      <c r="AA273" s="553"/>
      <c r="AR273" s="557"/>
      <c r="BJ273" s="559"/>
      <c r="BK273" s="553"/>
      <c r="BL273" s="553"/>
      <c r="BM273" s="553"/>
      <c r="BS273" s="559"/>
      <c r="CF273" s="557"/>
    </row>
    <row r="274" spans="13:84" ht="16.25" customHeight="1">
      <c r="M274" s="553"/>
      <c r="N274" s="554"/>
      <c r="O274" s="560"/>
      <c r="Y274" s="553"/>
      <c r="AA274" s="553"/>
      <c r="AR274" s="557"/>
      <c r="BJ274" s="559"/>
      <c r="BK274" s="553"/>
      <c r="BL274" s="553"/>
      <c r="BM274" s="553"/>
      <c r="BS274" s="559"/>
      <c r="CF274" s="557"/>
    </row>
    <row r="275" spans="13:84" ht="16.25" customHeight="1">
      <c r="M275" s="553"/>
      <c r="N275" s="554"/>
      <c r="O275" s="560"/>
      <c r="Y275" s="553"/>
      <c r="AA275" s="553"/>
      <c r="AR275" s="557"/>
      <c r="BJ275" s="559"/>
      <c r="BK275" s="553"/>
      <c r="BL275" s="553"/>
      <c r="BM275" s="553"/>
      <c r="BS275" s="559"/>
      <c r="CF275" s="557"/>
    </row>
    <row r="276" spans="13:84" ht="16.25" customHeight="1">
      <c r="M276" s="553"/>
      <c r="N276" s="554"/>
      <c r="O276" s="560"/>
      <c r="Y276" s="553"/>
      <c r="AA276" s="553"/>
      <c r="AR276" s="557"/>
      <c r="BJ276" s="559"/>
      <c r="BK276" s="553"/>
      <c r="BL276" s="553"/>
      <c r="BM276" s="553"/>
      <c r="BS276" s="559"/>
      <c r="CF276" s="557"/>
    </row>
    <row r="277" spans="13:84" ht="16.25" customHeight="1">
      <c r="M277" s="553"/>
      <c r="N277" s="554"/>
      <c r="O277" s="560"/>
      <c r="Y277" s="553"/>
      <c r="AA277" s="553"/>
      <c r="AR277" s="557"/>
      <c r="BJ277" s="559"/>
      <c r="BK277" s="553"/>
      <c r="BL277" s="553"/>
      <c r="BM277" s="553"/>
      <c r="BS277" s="559"/>
      <c r="CF277" s="557"/>
    </row>
    <row r="278" spans="13:84" ht="16.25" customHeight="1">
      <c r="M278" s="553"/>
      <c r="N278" s="554"/>
      <c r="O278" s="560"/>
      <c r="Y278" s="553"/>
      <c r="AA278" s="553"/>
      <c r="AR278" s="557"/>
      <c r="BJ278" s="559"/>
      <c r="BK278" s="553"/>
      <c r="BL278" s="553"/>
      <c r="BM278" s="553"/>
      <c r="BS278" s="559"/>
      <c r="CF278" s="557"/>
    </row>
    <row r="279" spans="13:84" ht="16.25" customHeight="1">
      <c r="M279" s="553"/>
      <c r="N279" s="554"/>
      <c r="O279" s="560"/>
      <c r="Y279" s="553"/>
      <c r="AA279" s="553"/>
      <c r="AR279" s="557"/>
      <c r="BJ279" s="559"/>
      <c r="BK279" s="553"/>
      <c r="BL279" s="553"/>
      <c r="BM279" s="553"/>
      <c r="BS279" s="559"/>
      <c r="CF279" s="557"/>
    </row>
    <row r="280" spans="13:84" ht="16.25" customHeight="1">
      <c r="M280" s="553"/>
      <c r="N280" s="554"/>
      <c r="O280" s="560"/>
      <c r="Y280" s="553"/>
      <c r="AA280" s="553"/>
      <c r="AR280" s="557"/>
      <c r="BJ280" s="559"/>
      <c r="BK280" s="553"/>
      <c r="BL280" s="553"/>
      <c r="BM280" s="553"/>
      <c r="BS280" s="559"/>
      <c r="CF280" s="557"/>
    </row>
    <row r="281" spans="13:84" ht="16.25" customHeight="1">
      <c r="M281" s="553"/>
      <c r="N281" s="554"/>
      <c r="O281" s="560"/>
      <c r="Y281" s="553"/>
      <c r="AA281" s="553"/>
      <c r="AR281" s="557"/>
      <c r="BJ281" s="559"/>
      <c r="BK281" s="553"/>
      <c r="BL281" s="553"/>
      <c r="BM281" s="553"/>
      <c r="BS281" s="559"/>
      <c r="CF281" s="557"/>
    </row>
    <row r="282" spans="13:84" ht="16.25" customHeight="1">
      <c r="M282" s="553"/>
      <c r="N282" s="554"/>
      <c r="O282" s="560"/>
      <c r="Y282" s="553"/>
      <c r="AA282" s="553"/>
      <c r="AR282" s="557"/>
      <c r="BJ282" s="559"/>
      <c r="BK282" s="553"/>
      <c r="BL282" s="553"/>
      <c r="BM282" s="553"/>
      <c r="BS282" s="559"/>
      <c r="CF282" s="557"/>
    </row>
    <row r="283" spans="13:84" ht="16.25" customHeight="1">
      <c r="M283" s="553"/>
      <c r="N283" s="554"/>
      <c r="O283" s="560"/>
      <c r="Y283" s="553"/>
      <c r="AA283" s="553"/>
      <c r="AR283" s="557"/>
      <c r="BJ283" s="559"/>
      <c r="BK283" s="553"/>
      <c r="BL283" s="553"/>
      <c r="BM283" s="553"/>
      <c r="BS283" s="559"/>
      <c r="CF283" s="557"/>
    </row>
    <row r="284" spans="13:84" ht="16.25" customHeight="1">
      <c r="M284" s="553"/>
      <c r="N284" s="554"/>
      <c r="O284" s="560"/>
      <c r="Y284" s="553"/>
      <c r="AA284" s="553"/>
      <c r="AR284" s="557"/>
      <c r="BJ284" s="559"/>
      <c r="BK284" s="553"/>
      <c r="BL284" s="553"/>
      <c r="BM284" s="553"/>
      <c r="BS284" s="559"/>
      <c r="CF284" s="557"/>
    </row>
    <row r="285" spans="13:84" ht="16.25" customHeight="1">
      <c r="M285" s="553"/>
      <c r="N285" s="554"/>
      <c r="O285" s="560"/>
      <c r="Y285" s="553"/>
      <c r="AA285" s="553"/>
      <c r="AR285" s="557"/>
      <c r="BJ285" s="559"/>
      <c r="BK285" s="553"/>
      <c r="BL285" s="553"/>
      <c r="BM285" s="553"/>
      <c r="BS285" s="559"/>
      <c r="CF285" s="557"/>
    </row>
    <row r="286" spans="13:84" ht="16.25" customHeight="1">
      <c r="M286" s="553"/>
      <c r="N286" s="554"/>
      <c r="O286" s="560"/>
      <c r="Y286" s="553"/>
      <c r="AA286" s="553"/>
      <c r="AR286" s="557"/>
      <c r="BJ286" s="559"/>
      <c r="BK286" s="553"/>
      <c r="BL286" s="553"/>
      <c r="BM286" s="553"/>
      <c r="BS286" s="559"/>
      <c r="CF286" s="557"/>
    </row>
    <row r="287" spans="13:84" ht="16.25" customHeight="1">
      <c r="M287" s="553"/>
      <c r="N287" s="554"/>
      <c r="O287" s="560"/>
      <c r="Y287" s="553"/>
      <c r="AA287" s="553"/>
      <c r="AR287" s="557"/>
      <c r="BJ287" s="559"/>
      <c r="BK287" s="553"/>
      <c r="BL287" s="553"/>
      <c r="BM287" s="553"/>
      <c r="BS287" s="559"/>
      <c r="CF287" s="557"/>
    </row>
    <row r="288" spans="13:84" ht="16.25" customHeight="1">
      <c r="M288" s="553"/>
      <c r="N288" s="554"/>
      <c r="O288" s="560"/>
      <c r="Y288" s="553"/>
      <c r="AA288" s="553"/>
      <c r="AR288" s="557"/>
      <c r="BJ288" s="559"/>
      <c r="BK288" s="553"/>
      <c r="BL288" s="553"/>
      <c r="BM288" s="553"/>
      <c r="BS288" s="559"/>
      <c r="CF288" s="557"/>
    </row>
    <row r="289" spans="13:84" ht="16.25" customHeight="1">
      <c r="M289" s="553"/>
      <c r="N289" s="554"/>
      <c r="O289" s="560"/>
      <c r="Y289" s="553"/>
      <c r="AA289" s="553"/>
      <c r="AR289" s="557"/>
      <c r="BJ289" s="559"/>
      <c r="BK289" s="553"/>
      <c r="BL289" s="553"/>
      <c r="BM289" s="553"/>
      <c r="BS289" s="559"/>
      <c r="CF289" s="557"/>
    </row>
    <row r="290" spans="13:84" ht="16.25" customHeight="1">
      <c r="M290" s="553"/>
      <c r="N290" s="554"/>
      <c r="O290" s="560"/>
      <c r="Y290" s="553"/>
      <c r="AA290" s="553"/>
      <c r="AR290" s="557"/>
      <c r="BJ290" s="559"/>
      <c r="BK290" s="553"/>
      <c r="BL290" s="553"/>
      <c r="BM290" s="553"/>
      <c r="BS290" s="559"/>
      <c r="CF290" s="557"/>
    </row>
    <row r="291" spans="13:84" ht="16.25" customHeight="1">
      <c r="M291" s="553"/>
      <c r="N291" s="554"/>
      <c r="O291" s="560"/>
      <c r="Y291" s="553"/>
      <c r="AA291" s="553"/>
      <c r="AR291" s="557"/>
      <c r="BJ291" s="559"/>
      <c r="BK291" s="553"/>
      <c r="BL291" s="553"/>
      <c r="BM291" s="553"/>
      <c r="BS291" s="559"/>
      <c r="CF291" s="557"/>
    </row>
    <row r="292" spans="13:84" ht="16.25" customHeight="1">
      <c r="M292" s="553"/>
      <c r="N292" s="554"/>
      <c r="O292" s="560"/>
      <c r="Y292" s="553"/>
      <c r="AA292" s="553"/>
      <c r="AR292" s="557"/>
      <c r="BJ292" s="559"/>
      <c r="BK292" s="553"/>
      <c r="BL292" s="553"/>
      <c r="BM292" s="553"/>
      <c r="BS292" s="559"/>
      <c r="CF292" s="557"/>
    </row>
    <row r="293" spans="13:84" ht="16.25" customHeight="1">
      <c r="M293" s="553"/>
      <c r="N293" s="554"/>
      <c r="O293" s="560"/>
      <c r="Y293" s="553"/>
      <c r="AA293" s="553"/>
      <c r="AR293" s="557"/>
      <c r="BJ293" s="559"/>
      <c r="BK293" s="553"/>
      <c r="BL293" s="553"/>
      <c r="BM293" s="553"/>
      <c r="BS293" s="559"/>
      <c r="CF293" s="557"/>
    </row>
    <row r="294" spans="13:84" ht="16.25" customHeight="1">
      <c r="M294" s="553"/>
      <c r="N294" s="554"/>
      <c r="O294" s="560"/>
      <c r="Y294" s="553"/>
      <c r="AA294" s="553"/>
      <c r="AR294" s="557"/>
      <c r="BJ294" s="559"/>
      <c r="BK294" s="553"/>
      <c r="BL294" s="553"/>
      <c r="BM294" s="553"/>
      <c r="BS294" s="559"/>
      <c r="CF294" s="557"/>
    </row>
    <row r="295" spans="13:84" ht="16.25" customHeight="1">
      <c r="M295" s="553"/>
      <c r="N295" s="554"/>
      <c r="O295" s="560"/>
      <c r="Y295" s="553"/>
      <c r="AA295" s="553"/>
      <c r="AR295" s="557"/>
      <c r="BJ295" s="559"/>
      <c r="BK295" s="553"/>
      <c r="BL295" s="553"/>
      <c r="BM295" s="553"/>
      <c r="BS295" s="559"/>
      <c r="CF295" s="557"/>
    </row>
    <row r="296" spans="13:84" ht="16.25" customHeight="1">
      <c r="M296" s="553"/>
      <c r="N296" s="554"/>
      <c r="O296" s="560"/>
      <c r="Y296" s="553"/>
      <c r="AA296" s="553"/>
      <c r="AR296" s="557"/>
      <c r="BJ296" s="559"/>
      <c r="BK296" s="553"/>
      <c r="BL296" s="553"/>
      <c r="BM296" s="553"/>
      <c r="BS296" s="559"/>
      <c r="CF296" s="557"/>
    </row>
    <row r="297" spans="13:84" ht="16.25" customHeight="1">
      <c r="M297" s="553"/>
      <c r="N297" s="554"/>
      <c r="O297" s="560"/>
      <c r="Y297" s="553"/>
      <c r="AA297" s="553"/>
      <c r="AR297" s="557"/>
      <c r="BJ297" s="559"/>
      <c r="BK297" s="553"/>
      <c r="BL297" s="553"/>
      <c r="BM297" s="553"/>
      <c r="BS297" s="559"/>
      <c r="CF297" s="557"/>
    </row>
    <row r="298" spans="13:84" ht="16.25" customHeight="1">
      <c r="M298" s="553"/>
      <c r="N298" s="554"/>
      <c r="O298" s="560"/>
      <c r="Y298" s="553"/>
      <c r="AA298" s="553"/>
      <c r="AR298" s="557"/>
      <c r="BJ298" s="559"/>
      <c r="BK298" s="553"/>
      <c r="BL298" s="553"/>
      <c r="BM298" s="553"/>
      <c r="BS298" s="559"/>
      <c r="CF298" s="557"/>
    </row>
    <row r="299" spans="13:84" ht="16.25" customHeight="1">
      <c r="M299" s="553"/>
      <c r="N299" s="554"/>
      <c r="O299" s="560"/>
      <c r="Y299" s="553"/>
      <c r="AA299" s="553"/>
      <c r="AR299" s="557"/>
      <c r="BJ299" s="559"/>
      <c r="BK299" s="553"/>
      <c r="BL299" s="553"/>
      <c r="BM299" s="553"/>
      <c r="BS299" s="559"/>
      <c r="CF299" s="557"/>
    </row>
    <row r="300" spans="13:84" ht="16.25" customHeight="1">
      <c r="M300" s="553"/>
      <c r="N300" s="554"/>
      <c r="O300" s="560"/>
      <c r="Y300" s="553"/>
      <c r="AA300" s="553"/>
      <c r="AR300" s="557"/>
      <c r="BJ300" s="559"/>
      <c r="BK300" s="553"/>
      <c r="BL300" s="553"/>
      <c r="BM300" s="553"/>
      <c r="BS300" s="559"/>
      <c r="CF300" s="557"/>
    </row>
    <row r="301" spans="13:84" ht="16.25" customHeight="1">
      <c r="M301" s="553"/>
      <c r="N301" s="554"/>
      <c r="O301" s="560"/>
      <c r="Y301" s="553"/>
      <c r="AA301" s="553"/>
      <c r="AR301" s="557"/>
      <c r="BJ301" s="559"/>
      <c r="BK301" s="553"/>
      <c r="BL301" s="553"/>
      <c r="BM301" s="553"/>
      <c r="BS301" s="559"/>
      <c r="CF301" s="557"/>
    </row>
    <row r="302" spans="13:84" ht="16.25" customHeight="1">
      <c r="M302" s="553"/>
      <c r="N302" s="554"/>
      <c r="O302" s="560"/>
      <c r="Y302" s="553"/>
      <c r="AA302" s="553"/>
      <c r="AR302" s="557"/>
      <c r="BJ302" s="559"/>
      <c r="BK302" s="553"/>
      <c r="BL302" s="553"/>
      <c r="BM302" s="553"/>
      <c r="BS302" s="559"/>
      <c r="CF302" s="557"/>
    </row>
    <row r="303" spans="13:84" ht="16.25" customHeight="1">
      <c r="M303" s="553"/>
      <c r="N303" s="554"/>
      <c r="O303" s="560"/>
      <c r="Y303" s="553"/>
      <c r="AA303" s="553"/>
      <c r="AR303" s="557"/>
      <c r="BJ303" s="559"/>
      <c r="BK303" s="553"/>
      <c r="BL303" s="553"/>
      <c r="BM303" s="553"/>
      <c r="BS303" s="559"/>
      <c r="CF303" s="557"/>
    </row>
    <row r="304" spans="13:84" ht="16.25" customHeight="1">
      <c r="M304" s="553"/>
      <c r="N304" s="554"/>
      <c r="O304" s="560"/>
      <c r="Y304" s="553"/>
      <c r="AA304" s="553"/>
      <c r="AR304" s="557"/>
      <c r="BJ304" s="559"/>
      <c r="BK304" s="553"/>
      <c r="BL304" s="553"/>
      <c r="BM304" s="553"/>
      <c r="BS304" s="559"/>
      <c r="CF304" s="557"/>
    </row>
    <row r="305" spans="13:84" ht="16.25" customHeight="1">
      <c r="M305" s="553"/>
      <c r="N305" s="554"/>
      <c r="O305" s="560"/>
      <c r="Y305" s="553"/>
      <c r="AA305" s="553"/>
      <c r="AR305" s="557"/>
      <c r="BJ305" s="559"/>
      <c r="BK305" s="553"/>
      <c r="BL305" s="553"/>
      <c r="BM305" s="553"/>
      <c r="BS305" s="559"/>
      <c r="CF305" s="557"/>
    </row>
    <row r="306" spans="13:84" ht="16.25" customHeight="1">
      <c r="M306" s="553"/>
      <c r="N306" s="554"/>
      <c r="O306" s="560"/>
      <c r="Y306" s="553"/>
      <c r="AA306" s="553"/>
      <c r="AR306" s="557"/>
      <c r="BJ306" s="559"/>
      <c r="BK306" s="553"/>
      <c r="BL306" s="553"/>
      <c r="BM306" s="553"/>
      <c r="BS306" s="559"/>
      <c r="CF306" s="557"/>
    </row>
    <row r="307" spans="13:84" ht="16.25" customHeight="1">
      <c r="M307" s="553"/>
      <c r="N307" s="554"/>
      <c r="O307" s="560"/>
      <c r="Y307" s="553"/>
      <c r="AA307" s="553"/>
      <c r="AR307" s="557"/>
      <c r="BJ307" s="559"/>
      <c r="BK307" s="553"/>
      <c r="BL307" s="553"/>
      <c r="BM307" s="553"/>
      <c r="BS307" s="559"/>
      <c r="CF307" s="557"/>
    </row>
    <row r="308" spans="13:84" ht="16.25" customHeight="1">
      <c r="M308" s="553"/>
      <c r="N308" s="554"/>
      <c r="O308" s="560"/>
      <c r="Y308" s="553"/>
      <c r="AA308" s="553"/>
      <c r="AR308" s="557"/>
      <c r="BJ308" s="559"/>
      <c r="BK308" s="553"/>
      <c r="BL308" s="553"/>
      <c r="BM308" s="553"/>
      <c r="BS308" s="559"/>
      <c r="CF308" s="557"/>
    </row>
    <row r="309" spans="13:84" ht="16.25" customHeight="1">
      <c r="M309" s="553"/>
      <c r="N309" s="554"/>
      <c r="O309" s="560"/>
      <c r="Y309" s="553"/>
      <c r="AA309" s="553"/>
      <c r="AR309" s="557"/>
      <c r="BJ309" s="559"/>
      <c r="BK309" s="553"/>
      <c r="BL309" s="553"/>
      <c r="BM309" s="553"/>
      <c r="BS309" s="559"/>
      <c r="CF309" s="557"/>
    </row>
    <row r="310" spans="13:84" ht="16.25" customHeight="1">
      <c r="M310" s="553"/>
      <c r="N310" s="554"/>
      <c r="O310" s="560"/>
      <c r="Y310" s="553"/>
      <c r="AA310" s="553"/>
      <c r="AR310" s="557"/>
      <c r="BJ310" s="559"/>
      <c r="BK310" s="553"/>
      <c r="BL310" s="553"/>
      <c r="BM310" s="553"/>
      <c r="BS310" s="559"/>
      <c r="CF310" s="557"/>
    </row>
    <row r="311" spans="13:84" ht="16.25" customHeight="1">
      <c r="M311" s="553"/>
      <c r="N311" s="554"/>
      <c r="O311" s="560"/>
      <c r="Y311" s="553"/>
      <c r="AA311" s="553"/>
      <c r="AR311" s="557"/>
      <c r="BJ311" s="559"/>
      <c r="BK311" s="553"/>
      <c r="BL311" s="553"/>
      <c r="BM311" s="553"/>
      <c r="BS311" s="559"/>
      <c r="CF311" s="557"/>
    </row>
    <row r="312" spans="13:84" ht="16.25" customHeight="1">
      <c r="M312" s="553"/>
      <c r="N312" s="554"/>
      <c r="O312" s="560"/>
      <c r="Y312" s="553"/>
      <c r="AA312" s="553"/>
      <c r="AR312" s="557"/>
      <c r="BJ312" s="559"/>
      <c r="BK312" s="553"/>
      <c r="BL312" s="553"/>
      <c r="BM312" s="553"/>
      <c r="BS312" s="559"/>
      <c r="CF312" s="557"/>
    </row>
    <row r="313" spans="13:84" ht="16.25" customHeight="1">
      <c r="M313" s="553"/>
      <c r="N313" s="554"/>
      <c r="O313" s="560"/>
      <c r="Y313" s="553"/>
      <c r="AA313" s="553"/>
      <c r="AR313" s="557"/>
      <c r="BJ313" s="559"/>
      <c r="BK313" s="553"/>
      <c r="BL313" s="553"/>
      <c r="BM313" s="553"/>
      <c r="BS313" s="559"/>
      <c r="CF313" s="557"/>
    </row>
    <row r="314" spans="13:84" ht="16.25" customHeight="1">
      <c r="M314" s="553"/>
      <c r="N314" s="554"/>
      <c r="O314" s="560"/>
      <c r="Y314" s="553"/>
      <c r="AA314" s="553"/>
      <c r="AR314" s="557"/>
      <c r="BJ314" s="559"/>
      <c r="BK314" s="553"/>
      <c r="BL314" s="553"/>
      <c r="BM314" s="553"/>
      <c r="BS314" s="559"/>
      <c r="CF314" s="557"/>
    </row>
    <row r="315" spans="13:84" ht="16.25" customHeight="1">
      <c r="M315" s="553"/>
      <c r="N315" s="554"/>
      <c r="O315" s="560"/>
      <c r="Y315" s="553"/>
      <c r="AA315" s="553"/>
      <c r="AR315" s="557"/>
      <c r="BJ315" s="559"/>
      <c r="BK315" s="553"/>
      <c r="BL315" s="553"/>
      <c r="BM315" s="553"/>
      <c r="BS315" s="559"/>
      <c r="CF315" s="557"/>
    </row>
    <row r="316" spans="13:84" ht="16.25" customHeight="1">
      <c r="M316" s="553"/>
      <c r="N316" s="554"/>
      <c r="O316" s="560"/>
      <c r="Y316" s="553"/>
      <c r="AA316" s="553"/>
      <c r="AR316" s="557"/>
      <c r="BJ316" s="559"/>
      <c r="BK316" s="553"/>
      <c r="BL316" s="553"/>
      <c r="BM316" s="553"/>
      <c r="BS316" s="559"/>
      <c r="CF316" s="557"/>
    </row>
    <row r="317" spans="13:84" ht="16.25" customHeight="1">
      <c r="M317" s="553"/>
      <c r="N317" s="554"/>
      <c r="O317" s="560"/>
      <c r="Y317" s="553"/>
      <c r="AA317" s="553"/>
      <c r="AR317" s="557"/>
      <c r="BJ317" s="559"/>
      <c r="BK317" s="553"/>
      <c r="BL317" s="553"/>
      <c r="BM317" s="553"/>
      <c r="BS317" s="559"/>
      <c r="CF317" s="557"/>
    </row>
    <row r="318" spans="13:84" ht="16.25" customHeight="1">
      <c r="M318" s="553"/>
      <c r="N318" s="554"/>
      <c r="O318" s="560"/>
      <c r="Y318" s="553"/>
      <c r="AA318" s="553"/>
      <c r="AR318" s="557"/>
      <c r="BJ318" s="559"/>
      <c r="BK318" s="553"/>
      <c r="BL318" s="553"/>
      <c r="BM318" s="553"/>
      <c r="BS318" s="559"/>
      <c r="CF318" s="557"/>
    </row>
    <row r="319" spans="13:84" ht="16.25" customHeight="1">
      <c r="M319" s="553"/>
      <c r="N319" s="554"/>
      <c r="O319" s="560"/>
      <c r="Y319" s="553"/>
      <c r="AA319" s="553"/>
      <c r="AR319" s="557"/>
      <c r="BJ319" s="559"/>
      <c r="BK319" s="553"/>
      <c r="BL319" s="553"/>
      <c r="BM319" s="553"/>
      <c r="BS319" s="559"/>
      <c r="CF319" s="557"/>
    </row>
    <row r="320" spans="13:84" ht="16.25" customHeight="1">
      <c r="M320" s="553"/>
      <c r="N320" s="554"/>
      <c r="O320" s="560"/>
      <c r="Y320" s="553"/>
      <c r="AA320" s="553"/>
      <c r="AR320" s="557"/>
      <c r="BJ320" s="559"/>
      <c r="BK320" s="553"/>
      <c r="BL320" s="553"/>
      <c r="BM320" s="553"/>
      <c r="BS320" s="559"/>
      <c r="CF320" s="557"/>
    </row>
    <row r="321" spans="13:84" ht="16.25" customHeight="1">
      <c r="M321" s="553"/>
      <c r="N321" s="554"/>
      <c r="O321" s="560"/>
      <c r="Y321" s="553"/>
      <c r="AA321" s="553"/>
      <c r="AR321" s="557"/>
      <c r="BJ321" s="559"/>
      <c r="BK321" s="553"/>
      <c r="BL321" s="553"/>
      <c r="BM321" s="553"/>
      <c r="BS321" s="559"/>
      <c r="CF321" s="557"/>
    </row>
    <row r="322" spans="13:84" ht="16.25" customHeight="1">
      <c r="M322" s="553"/>
      <c r="N322" s="554"/>
      <c r="O322" s="560"/>
      <c r="Y322" s="553"/>
      <c r="AA322" s="553"/>
      <c r="AR322" s="557"/>
      <c r="BJ322" s="559"/>
      <c r="BK322" s="553"/>
      <c r="BL322" s="553"/>
      <c r="BM322" s="553"/>
      <c r="BS322" s="559"/>
      <c r="CF322" s="557"/>
    </row>
    <row r="323" spans="13:84" ht="16.25" customHeight="1">
      <c r="M323" s="553"/>
      <c r="N323" s="554"/>
      <c r="O323" s="560"/>
      <c r="Y323" s="553"/>
      <c r="AA323" s="553"/>
      <c r="AR323" s="557"/>
      <c r="BJ323" s="559"/>
      <c r="BK323" s="553"/>
      <c r="BL323" s="553"/>
      <c r="BM323" s="553"/>
      <c r="BS323" s="559"/>
      <c r="CF323" s="557"/>
    </row>
    <row r="324" spans="13:84" ht="16.25" customHeight="1">
      <c r="M324" s="553"/>
      <c r="N324" s="554"/>
      <c r="O324" s="560"/>
      <c r="Y324" s="553"/>
      <c r="AA324" s="553"/>
      <c r="AR324" s="557"/>
      <c r="BJ324" s="559"/>
      <c r="BK324" s="553"/>
      <c r="BL324" s="553"/>
      <c r="BM324" s="553"/>
      <c r="BS324" s="559"/>
      <c r="CF324" s="557"/>
    </row>
    <row r="325" spans="13:84" ht="16.25" customHeight="1">
      <c r="M325" s="553"/>
      <c r="N325" s="554"/>
      <c r="O325" s="560"/>
      <c r="Y325" s="553"/>
      <c r="AA325" s="553"/>
      <c r="AR325" s="557"/>
      <c r="BJ325" s="559"/>
      <c r="BK325" s="553"/>
      <c r="BL325" s="553"/>
      <c r="BM325" s="553"/>
      <c r="BS325" s="559"/>
      <c r="CF325" s="557"/>
    </row>
    <row r="326" spans="13:84" ht="16.25" customHeight="1">
      <c r="M326" s="553"/>
      <c r="N326" s="554"/>
      <c r="O326" s="560"/>
      <c r="Y326" s="553"/>
      <c r="AA326" s="553"/>
      <c r="AR326" s="557"/>
      <c r="BJ326" s="559"/>
      <c r="BK326" s="553"/>
      <c r="BL326" s="553"/>
      <c r="BM326" s="553"/>
      <c r="BS326" s="559"/>
      <c r="CF326" s="557"/>
    </row>
    <row r="327" spans="13:84" ht="16.25" customHeight="1">
      <c r="M327" s="553"/>
      <c r="N327" s="554"/>
      <c r="O327" s="560"/>
      <c r="Y327" s="553"/>
      <c r="AA327" s="553"/>
      <c r="AR327" s="557"/>
      <c r="BJ327" s="559"/>
      <c r="BK327" s="553"/>
      <c r="BL327" s="553"/>
      <c r="BM327" s="553"/>
      <c r="BS327" s="559"/>
      <c r="CF327" s="557"/>
    </row>
    <row r="328" spans="13:84" ht="16.25" customHeight="1">
      <c r="M328" s="553"/>
      <c r="N328" s="554"/>
      <c r="O328" s="560"/>
      <c r="Y328" s="553"/>
      <c r="AA328" s="553"/>
      <c r="AR328" s="557"/>
      <c r="BJ328" s="559"/>
      <c r="BK328" s="553"/>
      <c r="BL328" s="553"/>
      <c r="BM328" s="553"/>
      <c r="BS328" s="559"/>
      <c r="CF328" s="557"/>
    </row>
    <row r="329" spans="13:84" ht="16.25" customHeight="1">
      <c r="M329" s="553"/>
      <c r="N329" s="554"/>
      <c r="O329" s="560"/>
      <c r="Y329" s="553"/>
      <c r="AA329" s="553"/>
      <c r="AR329" s="557"/>
      <c r="BJ329" s="559"/>
      <c r="BK329" s="553"/>
      <c r="BL329" s="553"/>
      <c r="BM329" s="553"/>
      <c r="BS329" s="559"/>
      <c r="CF329" s="557"/>
    </row>
    <row r="330" spans="13:84" ht="16.25" customHeight="1">
      <c r="M330" s="553"/>
      <c r="N330" s="554"/>
      <c r="O330" s="560"/>
      <c r="Y330" s="553"/>
      <c r="AA330" s="553"/>
      <c r="AR330" s="557"/>
      <c r="BJ330" s="559"/>
      <c r="BK330" s="553"/>
      <c r="BL330" s="553"/>
      <c r="BM330" s="553"/>
      <c r="BS330" s="559"/>
      <c r="CF330" s="557"/>
    </row>
    <row r="331" spans="13:84" ht="16.25" customHeight="1">
      <c r="M331" s="553"/>
      <c r="N331" s="554"/>
      <c r="O331" s="560"/>
      <c r="Y331" s="553"/>
      <c r="AA331" s="553"/>
      <c r="AR331" s="557"/>
      <c r="BJ331" s="559"/>
      <c r="BK331" s="553"/>
      <c r="BL331" s="553"/>
      <c r="BM331" s="553"/>
      <c r="BS331" s="559"/>
      <c r="CF331" s="557"/>
    </row>
    <row r="332" spans="13:84" ht="16.25" customHeight="1">
      <c r="M332" s="553"/>
      <c r="N332" s="554"/>
      <c r="O332" s="560"/>
      <c r="Y332" s="553"/>
      <c r="AA332" s="553"/>
      <c r="AR332" s="557"/>
      <c r="BJ332" s="559"/>
      <c r="BK332" s="553"/>
      <c r="BL332" s="553"/>
      <c r="BM332" s="553"/>
      <c r="BS332" s="559"/>
      <c r="CF332" s="557"/>
    </row>
    <row r="333" spans="13:84" ht="16.25" customHeight="1">
      <c r="M333" s="553"/>
      <c r="N333" s="554"/>
      <c r="O333" s="560"/>
      <c r="Y333" s="553"/>
      <c r="AA333" s="553"/>
      <c r="AR333" s="557"/>
      <c r="BJ333" s="559"/>
      <c r="BK333" s="553"/>
      <c r="BL333" s="553"/>
      <c r="BM333" s="553"/>
      <c r="BS333" s="559"/>
      <c r="CF333" s="557"/>
    </row>
    <row r="334" spans="13:84" ht="16.25" customHeight="1">
      <c r="M334" s="553"/>
      <c r="N334" s="554"/>
      <c r="O334" s="560"/>
      <c r="Y334" s="553"/>
      <c r="AA334" s="553"/>
      <c r="AR334" s="557"/>
      <c r="BJ334" s="559"/>
      <c r="BK334" s="553"/>
      <c r="BL334" s="553"/>
      <c r="BM334" s="553"/>
      <c r="BS334" s="559"/>
      <c r="CF334" s="557"/>
    </row>
    <row r="335" spans="13:84" ht="16.25" customHeight="1">
      <c r="M335" s="553"/>
      <c r="N335" s="554"/>
      <c r="O335" s="560"/>
      <c r="Y335" s="553"/>
      <c r="AA335" s="553"/>
      <c r="AR335" s="557"/>
      <c r="BJ335" s="559"/>
      <c r="BK335" s="553"/>
      <c r="BL335" s="553"/>
      <c r="BM335" s="553"/>
      <c r="BS335" s="559"/>
      <c r="CF335" s="557"/>
    </row>
    <row r="336" spans="13:84" ht="16.25" customHeight="1">
      <c r="M336" s="553"/>
      <c r="N336" s="554"/>
      <c r="O336" s="560"/>
      <c r="Y336" s="553"/>
      <c r="AA336" s="553"/>
      <c r="AR336" s="557"/>
      <c r="BJ336" s="559"/>
      <c r="BK336" s="553"/>
      <c r="BL336" s="553"/>
      <c r="BM336" s="553"/>
      <c r="BS336" s="559"/>
      <c r="CF336" s="557"/>
    </row>
    <row r="337" spans="13:84" ht="16.25" customHeight="1">
      <c r="M337" s="553"/>
      <c r="N337" s="554"/>
      <c r="O337" s="560"/>
      <c r="Y337" s="553"/>
      <c r="AA337" s="553"/>
      <c r="AR337" s="557"/>
      <c r="BJ337" s="559"/>
      <c r="BK337" s="553"/>
      <c r="BL337" s="553"/>
      <c r="BM337" s="553"/>
      <c r="BS337" s="559"/>
      <c r="CF337" s="557"/>
    </row>
    <row r="338" spans="13:84" ht="16.25" customHeight="1">
      <c r="M338" s="553"/>
      <c r="N338" s="554"/>
      <c r="O338" s="560"/>
      <c r="Y338" s="553"/>
      <c r="AA338" s="553"/>
      <c r="AR338" s="557"/>
      <c r="BJ338" s="559"/>
      <c r="BK338" s="553"/>
      <c r="BL338" s="553"/>
      <c r="BM338" s="553"/>
      <c r="BS338" s="559"/>
      <c r="CF338" s="557"/>
    </row>
    <row r="339" spans="13:84" ht="16.25" customHeight="1">
      <c r="M339" s="553"/>
      <c r="N339" s="554"/>
      <c r="O339" s="560"/>
      <c r="Y339" s="553"/>
      <c r="AA339" s="553"/>
      <c r="AR339" s="557"/>
      <c r="BJ339" s="559"/>
      <c r="BK339" s="553"/>
      <c r="BL339" s="553"/>
      <c r="BM339" s="553"/>
      <c r="BS339" s="559"/>
      <c r="CF339" s="557"/>
    </row>
    <row r="340" spans="13:84" ht="16.25" customHeight="1">
      <c r="M340" s="553"/>
      <c r="N340" s="554"/>
      <c r="O340" s="560"/>
      <c r="Y340" s="553"/>
      <c r="AA340" s="553"/>
      <c r="AR340" s="557"/>
      <c r="BJ340" s="559"/>
      <c r="BK340" s="553"/>
      <c r="BL340" s="553"/>
      <c r="BM340" s="553"/>
      <c r="BS340" s="559"/>
      <c r="CF340" s="557"/>
    </row>
    <row r="341" spans="13:84" ht="16.25" customHeight="1">
      <c r="M341" s="553"/>
      <c r="N341" s="554"/>
      <c r="O341" s="560"/>
      <c r="Y341" s="553"/>
      <c r="AA341" s="553"/>
      <c r="AR341" s="557"/>
      <c r="BJ341" s="559"/>
      <c r="BK341" s="553"/>
      <c r="BL341" s="553"/>
      <c r="BM341" s="553"/>
      <c r="BS341" s="559"/>
      <c r="CF341" s="557"/>
    </row>
    <row r="342" spans="13:84" ht="16.25" customHeight="1">
      <c r="M342" s="553"/>
      <c r="N342" s="554"/>
      <c r="O342" s="560"/>
      <c r="Y342" s="553"/>
      <c r="AA342" s="553"/>
      <c r="AR342" s="557"/>
      <c r="BJ342" s="559"/>
      <c r="BK342" s="553"/>
      <c r="BL342" s="553"/>
      <c r="BM342" s="553"/>
      <c r="BS342" s="559"/>
      <c r="CF342" s="557"/>
    </row>
    <row r="343" spans="13:84" ht="16.25" customHeight="1">
      <c r="M343" s="553"/>
      <c r="N343" s="554"/>
      <c r="O343" s="560"/>
      <c r="Y343" s="553"/>
      <c r="AA343" s="553"/>
      <c r="AR343" s="557"/>
      <c r="BJ343" s="559"/>
      <c r="BK343" s="553"/>
      <c r="BL343" s="553"/>
      <c r="BM343" s="553"/>
      <c r="BS343" s="559"/>
      <c r="CF343" s="557"/>
    </row>
    <row r="344" spans="13:84" ht="16.25" customHeight="1">
      <c r="M344" s="553"/>
      <c r="N344" s="554"/>
      <c r="O344" s="560"/>
      <c r="Y344" s="553"/>
      <c r="AA344" s="553"/>
      <c r="AR344" s="557"/>
      <c r="BJ344" s="559"/>
      <c r="BK344" s="553"/>
      <c r="BL344" s="553"/>
      <c r="BM344" s="553"/>
      <c r="BS344" s="559"/>
      <c r="CF344" s="557"/>
    </row>
    <row r="345" spans="13:84" ht="16.25" customHeight="1">
      <c r="M345" s="553"/>
      <c r="N345" s="554"/>
      <c r="O345" s="560"/>
      <c r="Y345" s="553"/>
      <c r="AA345" s="553"/>
      <c r="AR345" s="557"/>
      <c r="BJ345" s="559"/>
      <c r="BK345" s="553"/>
      <c r="BL345" s="553"/>
      <c r="BM345" s="553"/>
      <c r="BS345" s="559"/>
      <c r="CF345" s="557"/>
    </row>
    <row r="346" spans="13:84" ht="16.25" customHeight="1">
      <c r="M346" s="553"/>
      <c r="N346" s="554"/>
      <c r="O346" s="560"/>
      <c r="Y346" s="553"/>
      <c r="AA346" s="553"/>
      <c r="AR346" s="557"/>
      <c r="BJ346" s="559"/>
      <c r="BK346" s="553"/>
      <c r="BL346" s="553"/>
      <c r="BM346" s="553"/>
      <c r="BS346" s="559"/>
      <c r="CF346" s="557"/>
    </row>
    <row r="347" spans="13:84" ht="16.25" customHeight="1">
      <c r="M347" s="553"/>
      <c r="N347" s="554"/>
      <c r="O347" s="560"/>
      <c r="Y347" s="553"/>
      <c r="AA347" s="553"/>
      <c r="AR347" s="557"/>
      <c r="BJ347" s="559"/>
      <c r="BK347" s="553"/>
      <c r="BL347" s="553"/>
      <c r="BM347" s="553"/>
      <c r="BS347" s="559"/>
      <c r="CF347" s="557"/>
    </row>
    <row r="348" spans="13:84" ht="16.25" customHeight="1">
      <c r="M348" s="553"/>
      <c r="N348" s="554"/>
      <c r="O348" s="560"/>
      <c r="Y348" s="553"/>
      <c r="AA348" s="553"/>
      <c r="AR348" s="557"/>
      <c r="BJ348" s="559"/>
      <c r="BK348" s="553"/>
      <c r="BL348" s="553"/>
      <c r="BM348" s="553"/>
      <c r="BS348" s="559"/>
      <c r="CF348" s="557"/>
    </row>
    <row r="349" spans="13:84" ht="16.25" customHeight="1">
      <c r="M349" s="553"/>
      <c r="N349" s="554"/>
      <c r="O349" s="560"/>
      <c r="Y349" s="553"/>
      <c r="AA349" s="553"/>
      <c r="AR349" s="557"/>
      <c r="BJ349" s="559"/>
      <c r="BK349" s="553"/>
      <c r="BL349" s="553"/>
      <c r="BM349" s="553"/>
      <c r="BS349" s="559"/>
      <c r="CF349" s="557"/>
    </row>
    <row r="350" spans="13:84" ht="16.25" customHeight="1">
      <c r="M350" s="553"/>
      <c r="N350" s="554"/>
      <c r="O350" s="560"/>
      <c r="Y350" s="553"/>
      <c r="AA350" s="553"/>
      <c r="AR350" s="557"/>
      <c r="BJ350" s="559"/>
      <c r="BK350" s="553"/>
      <c r="BL350" s="553"/>
      <c r="BM350" s="553"/>
      <c r="BS350" s="559"/>
      <c r="CF350" s="557"/>
    </row>
    <row r="351" spans="13:84" ht="16.25" customHeight="1">
      <c r="M351" s="553"/>
      <c r="N351" s="554"/>
      <c r="O351" s="560"/>
      <c r="Y351" s="553"/>
      <c r="AA351" s="553"/>
      <c r="AR351" s="557"/>
      <c r="BJ351" s="559"/>
      <c r="BK351" s="553"/>
      <c r="BL351" s="553"/>
      <c r="BM351" s="553"/>
      <c r="BS351" s="559"/>
      <c r="CF351" s="557"/>
    </row>
    <row r="352" spans="13:84" ht="16.25" customHeight="1">
      <c r="M352" s="553"/>
      <c r="N352" s="554"/>
      <c r="O352" s="560"/>
      <c r="Y352" s="553"/>
      <c r="AA352" s="553"/>
      <c r="AR352" s="557"/>
      <c r="BJ352" s="559"/>
      <c r="BK352" s="553"/>
      <c r="BL352" s="553"/>
      <c r="BM352" s="553"/>
      <c r="BS352" s="559"/>
      <c r="CF352" s="557"/>
    </row>
    <row r="353" spans="13:84" ht="16.25" customHeight="1">
      <c r="M353" s="553"/>
      <c r="N353" s="554"/>
      <c r="O353" s="560"/>
      <c r="Y353" s="553"/>
      <c r="AA353" s="553"/>
      <c r="AR353" s="557"/>
      <c r="BJ353" s="559"/>
      <c r="BK353" s="553"/>
      <c r="BL353" s="553"/>
      <c r="BM353" s="553"/>
      <c r="BS353" s="559"/>
      <c r="CF353" s="557"/>
    </row>
    <row r="354" spans="13:84" ht="16.25" customHeight="1">
      <c r="M354" s="553"/>
      <c r="N354" s="554"/>
      <c r="O354" s="560"/>
      <c r="Y354" s="553"/>
      <c r="AA354" s="553"/>
      <c r="AR354" s="557"/>
      <c r="BJ354" s="559"/>
      <c r="BK354" s="553"/>
      <c r="BL354" s="553"/>
      <c r="BM354" s="553"/>
      <c r="BS354" s="559"/>
      <c r="CF354" s="557"/>
    </row>
    <row r="355" spans="13:84" ht="16.25" customHeight="1">
      <c r="M355" s="553"/>
      <c r="N355" s="554"/>
      <c r="O355" s="560"/>
      <c r="Y355" s="553"/>
      <c r="AA355" s="553"/>
      <c r="AR355" s="557"/>
      <c r="BJ355" s="559"/>
      <c r="BK355" s="553"/>
      <c r="BL355" s="553"/>
      <c r="BM355" s="553"/>
      <c r="BS355" s="559"/>
      <c r="CF355" s="557"/>
    </row>
    <row r="356" spans="13:84" ht="16.25" customHeight="1">
      <c r="M356" s="553"/>
      <c r="N356" s="554"/>
      <c r="O356" s="560"/>
      <c r="Y356" s="553"/>
      <c r="AA356" s="553"/>
      <c r="AR356" s="557"/>
      <c r="BJ356" s="559"/>
      <c r="BK356" s="553"/>
      <c r="BL356" s="553"/>
      <c r="BM356" s="553"/>
      <c r="BS356" s="559"/>
      <c r="CF356" s="557"/>
    </row>
    <row r="357" spans="13:84" ht="16.25" customHeight="1">
      <c r="M357" s="553"/>
      <c r="N357" s="554"/>
      <c r="O357" s="560"/>
      <c r="Y357" s="553"/>
      <c r="AA357" s="553"/>
      <c r="AR357" s="557"/>
      <c r="BJ357" s="559"/>
      <c r="BK357" s="553"/>
      <c r="BL357" s="553"/>
      <c r="BM357" s="553"/>
      <c r="BS357" s="559"/>
      <c r="CF357" s="557"/>
    </row>
    <row r="358" spans="13:84" ht="16.25" customHeight="1">
      <c r="M358" s="553"/>
      <c r="N358" s="554"/>
      <c r="O358" s="560"/>
      <c r="Y358" s="553"/>
      <c r="AA358" s="553"/>
      <c r="AR358" s="557"/>
      <c r="BJ358" s="559"/>
      <c r="BK358" s="553"/>
      <c r="BL358" s="553"/>
      <c r="BM358" s="553"/>
      <c r="BS358" s="559"/>
      <c r="CF358" s="557"/>
    </row>
    <row r="359" spans="13:84" ht="16.25" customHeight="1">
      <c r="M359" s="553"/>
      <c r="N359" s="554"/>
      <c r="O359" s="560"/>
      <c r="Y359" s="553"/>
      <c r="AA359" s="553"/>
      <c r="AR359" s="557"/>
      <c r="BJ359" s="559"/>
      <c r="BK359" s="553"/>
      <c r="BL359" s="553"/>
      <c r="BM359" s="553"/>
      <c r="BS359" s="559"/>
      <c r="CF359" s="557"/>
    </row>
    <row r="360" spans="13:84" ht="16.25" customHeight="1">
      <c r="M360" s="553"/>
      <c r="N360" s="554"/>
      <c r="O360" s="560"/>
      <c r="Y360" s="553"/>
      <c r="AA360" s="553"/>
      <c r="AR360" s="557"/>
      <c r="BJ360" s="559"/>
      <c r="BK360" s="553"/>
      <c r="BL360" s="553"/>
      <c r="BM360" s="553"/>
      <c r="BS360" s="559"/>
      <c r="CF360" s="557"/>
    </row>
    <row r="361" spans="13:84" ht="16.25" customHeight="1">
      <c r="M361" s="553"/>
      <c r="N361" s="554"/>
      <c r="O361" s="560"/>
      <c r="Y361" s="553"/>
      <c r="AA361" s="553"/>
      <c r="AR361" s="557"/>
      <c r="BJ361" s="559"/>
      <c r="BK361" s="553"/>
      <c r="BL361" s="553"/>
      <c r="BM361" s="553"/>
      <c r="BS361" s="559"/>
      <c r="CF361" s="557"/>
    </row>
    <row r="362" spans="13:84" ht="16.25" customHeight="1">
      <c r="M362" s="553"/>
      <c r="N362" s="554"/>
      <c r="O362" s="560"/>
      <c r="Y362" s="553"/>
      <c r="AA362" s="553"/>
      <c r="AR362" s="557"/>
      <c r="BJ362" s="559"/>
      <c r="BK362" s="553"/>
      <c r="BL362" s="553"/>
      <c r="BM362" s="553"/>
      <c r="BS362" s="559"/>
      <c r="CF362" s="557"/>
    </row>
    <row r="363" spans="13:84" ht="16.25" customHeight="1">
      <c r="M363" s="553"/>
      <c r="N363" s="554"/>
      <c r="O363" s="560"/>
      <c r="Y363" s="553"/>
      <c r="AA363" s="553"/>
      <c r="AR363" s="557"/>
      <c r="BJ363" s="559"/>
      <c r="BK363" s="553"/>
      <c r="BL363" s="553"/>
      <c r="BM363" s="553"/>
      <c r="BS363" s="559"/>
      <c r="CF363" s="557"/>
    </row>
    <row r="364" spans="13:84" ht="16.25" customHeight="1">
      <c r="M364" s="553"/>
      <c r="N364" s="554"/>
      <c r="O364" s="560"/>
      <c r="Y364" s="553"/>
      <c r="AA364" s="553"/>
      <c r="AR364" s="557"/>
      <c r="BJ364" s="559"/>
      <c r="BK364" s="553"/>
      <c r="BL364" s="553"/>
      <c r="BM364" s="553"/>
      <c r="BS364" s="559"/>
      <c r="CF364" s="557"/>
    </row>
    <row r="365" spans="13:84" ht="16.25" customHeight="1">
      <c r="M365" s="553"/>
      <c r="N365" s="554"/>
      <c r="O365" s="560"/>
      <c r="Y365" s="553"/>
      <c r="AA365" s="553"/>
      <c r="AR365" s="557"/>
      <c r="BJ365" s="559"/>
      <c r="BK365" s="553"/>
      <c r="BL365" s="553"/>
      <c r="BM365" s="553"/>
      <c r="BS365" s="559"/>
      <c r="CF365" s="557"/>
    </row>
    <row r="366" spans="13:84" ht="16.25" customHeight="1">
      <c r="M366" s="553"/>
      <c r="N366" s="554"/>
      <c r="O366" s="560"/>
      <c r="Y366" s="553"/>
      <c r="AA366" s="553"/>
      <c r="AR366" s="557"/>
      <c r="BJ366" s="559"/>
      <c r="BK366" s="553"/>
      <c r="BL366" s="553"/>
      <c r="BM366" s="553"/>
      <c r="BS366" s="559"/>
      <c r="CF366" s="557"/>
    </row>
    <row r="367" spans="13:84" ht="16.25" customHeight="1">
      <c r="M367" s="553"/>
      <c r="N367" s="554"/>
      <c r="O367" s="560"/>
      <c r="Y367" s="553"/>
      <c r="AA367" s="553"/>
      <c r="AR367" s="557"/>
      <c r="BJ367" s="559"/>
      <c r="BK367" s="553"/>
      <c r="BL367" s="553"/>
      <c r="BM367" s="553"/>
      <c r="BS367" s="559"/>
      <c r="CF367" s="557"/>
    </row>
    <row r="368" spans="13:84" ht="16.25" customHeight="1">
      <c r="M368" s="553"/>
      <c r="N368" s="554"/>
      <c r="O368" s="560"/>
      <c r="Y368" s="553"/>
      <c r="AA368" s="553"/>
      <c r="AR368" s="557"/>
      <c r="BJ368" s="559"/>
      <c r="BK368" s="553"/>
      <c r="BL368" s="553"/>
      <c r="BM368" s="553"/>
      <c r="BS368" s="559"/>
      <c r="CF368" s="557"/>
    </row>
    <row r="369" spans="13:84" ht="16.25" customHeight="1">
      <c r="M369" s="553"/>
      <c r="N369" s="554"/>
      <c r="O369" s="560"/>
      <c r="Y369" s="553"/>
      <c r="AA369" s="553"/>
      <c r="AR369" s="557"/>
      <c r="BJ369" s="559"/>
      <c r="BK369" s="553"/>
      <c r="BL369" s="553"/>
      <c r="BM369" s="553"/>
      <c r="BS369" s="559"/>
      <c r="CF369" s="557"/>
    </row>
    <row r="370" spans="13:84" ht="16.25" customHeight="1">
      <c r="M370" s="553"/>
      <c r="N370" s="554"/>
      <c r="O370" s="560"/>
      <c r="Y370" s="553"/>
      <c r="AA370" s="553"/>
      <c r="AR370" s="557"/>
      <c r="BJ370" s="559"/>
      <c r="BK370" s="553"/>
      <c r="BL370" s="553"/>
      <c r="BM370" s="553"/>
      <c r="BS370" s="559"/>
      <c r="CF370" s="557"/>
    </row>
    <row r="371" spans="13:84" ht="16.25" customHeight="1">
      <c r="M371" s="553"/>
      <c r="N371" s="554"/>
      <c r="O371" s="560"/>
      <c r="Y371" s="553"/>
      <c r="AA371" s="553"/>
      <c r="AR371" s="557"/>
      <c r="BJ371" s="559"/>
      <c r="BK371" s="553"/>
      <c r="BL371" s="553"/>
      <c r="BM371" s="553"/>
      <c r="BS371" s="559"/>
      <c r="CF371" s="557"/>
    </row>
    <row r="372" spans="13:84" ht="16.25" customHeight="1">
      <c r="M372" s="553"/>
      <c r="N372" s="554"/>
      <c r="O372" s="560"/>
      <c r="Y372" s="553"/>
      <c r="AA372" s="553"/>
      <c r="AR372" s="557"/>
      <c r="BJ372" s="559"/>
      <c r="BK372" s="553"/>
      <c r="BL372" s="553"/>
      <c r="BM372" s="553"/>
      <c r="BS372" s="559"/>
      <c r="CF372" s="557"/>
    </row>
    <row r="373" spans="13:84" ht="16.25" customHeight="1">
      <c r="M373" s="553"/>
      <c r="N373" s="554"/>
      <c r="O373" s="560"/>
      <c r="Y373" s="553"/>
      <c r="AA373" s="553"/>
      <c r="AR373" s="557"/>
      <c r="BJ373" s="559"/>
      <c r="BK373" s="553"/>
      <c r="BL373" s="553"/>
      <c r="BM373" s="553"/>
      <c r="BS373" s="559"/>
      <c r="CF373" s="557"/>
    </row>
    <row r="374" spans="13:84" ht="16.25" customHeight="1">
      <c r="M374" s="553"/>
      <c r="N374" s="554"/>
      <c r="O374" s="560"/>
      <c r="Y374" s="553"/>
      <c r="AA374" s="553"/>
      <c r="AR374" s="557"/>
      <c r="BJ374" s="559"/>
      <c r="BK374" s="553"/>
      <c r="BL374" s="553"/>
      <c r="BM374" s="553"/>
      <c r="BS374" s="559"/>
      <c r="CF374" s="557"/>
    </row>
    <row r="375" spans="13:84" ht="16.25" customHeight="1">
      <c r="M375" s="553"/>
      <c r="N375" s="554"/>
      <c r="O375" s="560"/>
      <c r="Y375" s="553"/>
      <c r="AA375" s="553"/>
      <c r="AR375" s="557"/>
      <c r="BJ375" s="559"/>
      <c r="BK375" s="553"/>
      <c r="BL375" s="553"/>
      <c r="BM375" s="553"/>
      <c r="BS375" s="559"/>
      <c r="CF375" s="557"/>
    </row>
    <row r="376" spans="13:84" ht="16.25" customHeight="1">
      <c r="M376" s="553"/>
      <c r="N376" s="554"/>
      <c r="O376" s="560"/>
      <c r="Y376" s="553"/>
      <c r="AA376" s="553"/>
      <c r="AR376" s="557"/>
      <c r="BJ376" s="559"/>
      <c r="BK376" s="553"/>
      <c r="BL376" s="553"/>
      <c r="BM376" s="553"/>
      <c r="BS376" s="559"/>
      <c r="CF376" s="557"/>
    </row>
    <row r="377" spans="13:84" ht="16.25" customHeight="1">
      <c r="M377" s="553"/>
      <c r="N377" s="554"/>
      <c r="O377" s="560"/>
      <c r="Y377" s="553"/>
      <c r="AA377" s="553"/>
      <c r="AR377" s="557"/>
      <c r="BJ377" s="559"/>
      <c r="BK377" s="553"/>
      <c r="BL377" s="553"/>
      <c r="BM377" s="553"/>
      <c r="BS377" s="559"/>
      <c r="CF377" s="557"/>
    </row>
    <row r="378" spans="13:84" ht="16.25" customHeight="1">
      <c r="M378" s="553"/>
      <c r="N378" s="554"/>
      <c r="O378" s="560"/>
      <c r="Y378" s="553"/>
      <c r="AA378" s="553"/>
      <c r="AR378" s="557"/>
      <c r="BJ378" s="559"/>
      <c r="BK378" s="553"/>
      <c r="BL378" s="553"/>
      <c r="BM378" s="553"/>
      <c r="BS378" s="559"/>
      <c r="CF378" s="557"/>
    </row>
    <row r="379" spans="13:84" ht="16.25" customHeight="1">
      <c r="M379" s="553"/>
      <c r="N379" s="554"/>
      <c r="O379" s="560"/>
      <c r="Y379" s="553"/>
      <c r="AA379" s="553"/>
      <c r="AR379" s="557"/>
      <c r="BJ379" s="559"/>
      <c r="BK379" s="553"/>
      <c r="BL379" s="553"/>
      <c r="BM379" s="553"/>
      <c r="BS379" s="559"/>
      <c r="CF379" s="557"/>
    </row>
    <row r="380" spans="13:84" ht="16.25" customHeight="1">
      <c r="M380" s="553"/>
      <c r="N380" s="554"/>
      <c r="O380" s="560"/>
      <c r="Y380" s="553"/>
      <c r="AA380" s="553"/>
      <c r="AR380" s="557"/>
      <c r="BJ380" s="559"/>
      <c r="BK380" s="553"/>
      <c r="BL380" s="553"/>
      <c r="BM380" s="553"/>
      <c r="BS380" s="559"/>
      <c r="CF380" s="557"/>
    </row>
    <row r="381" spans="13:84" ht="16.25" customHeight="1">
      <c r="M381" s="553"/>
      <c r="N381" s="554"/>
      <c r="O381" s="560"/>
      <c r="Y381" s="553"/>
      <c r="AA381" s="553"/>
      <c r="AR381" s="557"/>
      <c r="BJ381" s="559"/>
      <c r="BK381" s="553"/>
      <c r="BL381" s="553"/>
      <c r="BM381" s="553"/>
      <c r="BS381" s="559"/>
      <c r="CF381" s="557"/>
    </row>
    <row r="382" spans="13:84" ht="16.25" customHeight="1">
      <c r="M382" s="553"/>
      <c r="N382" s="554"/>
      <c r="O382" s="560"/>
      <c r="Y382" s="553"/>
      <c r="AA382" s="553"/>
      <c r="AR382" s="557"/>
      <c r="BJ382" s="559"/>
      <c r="BK382" s="553"/>
      <c r="BL382" s="553"/>
      <c r="BM382" s="553"/>
      <c r="BS382" s="559"/>
      <c r="CF382" s="557"/>
    </row>
    <row r="383" spans="13:84" ht="16.25" customHeight="1">
      <c r="M383" s="553"/>
      <c r="N383" s="554"/>
      <c r="O383" s="560"/>
      <c r="Y383" s="553"/>
      <c r="AA383" s="553"/>
      <c r="AR383" s="557"/>
      <c r="BJ383" s="559"/>
      <c r="BK383" s="553"/>
      <c r="BL383" s="553"/>
      <c r="BM383" s="553"/>
      <c r="BS383" s="559"/>
      <c r="CF383" s="557"/>
    </row>
    <row r="384" spans="13:84" ht="16.25" customHeight="1">
      <c r="M384" s="553"/>
      <c r="N384" s="554"/>
      <c r="O384" s="560"/>
      <c r="Y384" s="553"/>
      <c r="AA384" s="553"/>
      <c r="AR384" s="557"/>
      <c r="BJ384" s="559"/>
      <c r="BK384" s="553"/>
      <c r="BL384" s="553"/>
      <c r="BM384" s="553"/>
      <c r="BS384" s="559"/>
      <c r="CF384" s="557"/>
    </row>
    <row r="385" spans="13:84" ht="16.25" customHeight="1">
      <c r="M385" s="553"/>
      <c r="N385" s="554"/>
      <c r="O385" s="560"/>
      <c r="Y385" s="553"/>
      <c r="AA385" s="553"/>
      <c r="AR385" s="557"/>
      <c r="BJ385" s="559"/>
      <c r="BK385" s="553"/>
      <c r="BL385" s="553"/>
      <c r="BM385" s="553"/>
      <c r="BS385" s="559"/>
      <c r="CF385" s="557"/>
    </row>
    <row r="386" spans="13:84" ht="16.25" customHeight="1">
      <c r="M386" s="553"/>
      <c r="N386" s="554"/>
      <c r="O386" s="560"/>
      <c r="Y386" s="553"/>
      <c r="AA386" s="553"/>
      <c r="AR386" s="557"/>
      <c r="BJ386" s="559"/>
      <c r="BK386" s="553"/>
      <c r="BL386" s="553"/>
      <c r="BM386" s="553"/>
      <c r="BS386" s="559"/>
      <c r="CF386" s="557"/>
    </row>
    <row r="387" spans="13:84" ht="16.25" customHeight="1">
      <c r="M387" s="553"/>
      <c r="N387" s="554"/>
      <c r="O387" s="560"/>
      <c r="Y387" s="553"/>
      <c r="AA387" s="553"/>
      <c r="AR387" s="557"/>
      <c r="BJ387" s="559"/>
      <c r="BK387" s="553"/>
      <c r="BL387" s="553"/>
      <c r="BM387" s="553"/>
      <c r="BS387" s="559"/>
      <c r="CF387" s="557"/>
    </row>
    <row r="388" spans="13:84" ht="16.25" customHeight="1">
      <c r="M388" s="553"/>
      <c r="N388" s="554"/>
      <c r="O388" s="560"/>
      <c r="Y388" s="553"/>
      <c r="AA388" s="553"/>
      <c r="AR388" s="557"/>
      <c r="BJ388" s="559"/>
      <c r="BK388" s="553"/>
      <c r="BL388" s="553"/>
      <c r="BM388" s="553"/>
      <c r="BS388" s="559"/>
      <c r="CF388" s="557"/>
    </row>
    <row r="389" spans="13:84" ht="16.25" customHeight="1">
      <c r="M389" s="553"/>
      <c r="N389" s="554"/>
      <c r="O389" s="560"/>
      <c r="Y389" s="553"/>
      <c r="AA389" s="553"/>
      <c r="AR389" s="557"/>
      <c r="BJ389" s="559"/>
      <c r="BK389" s="553"/>
      <c r="BL389" s="553"/>
      <c r="BM389" s="553"/>
      <c r="BS389" s="559"/>
      <c r="CF389" s="557"/>
    </row>
    <row r="390" spans="13:84" ht="16.25" customHeight="1">
      <c r="M390" s="553"/>
      <c r="N390" s="554"/>
      <c r="O390" s="560"/>
      <c r="Y390" s="553"/>
      <c r="AA390" s="553"/>
      <c r="AR390" s="557"/>
      <c r="BJ390" s="559"/>
      <c r="BK390" s="553"/>
      <c r="BL390" s="553"/>
      <c r="BM390" s="553"/>
      <c r="BS390" s="559"/>
      <c r="CF390" s="557"/>
    </row>
    <row r="391" spans="13:84" ht="16.25" customHeight="1">
      <c r="M391" s="553"/>
      <c r="N391" s="554"/>
      <c r="O391" s="560"/>
      <c r="Y391" s="553"/>
      <c r="AA391" s="553"/>
      <c r="AR391" s="557"/>
      <c r="BJ391" s="559"/>
      <c r="BK391" s="553"/>
      <c r="BL391" s="553"/>
      <c r="BM391" s="553"/>
      <c r="BS391" s="559"/>
      <c r="CF391" s="557"/>
    </row>
    <row r="392" spans="13:84" ht="16.25" customHeight="1">
      <c r="M392" s="553"/>
      <c r="N392" s="554"/>
      <c r="O392" s="560"/>
      <c r="Y392" s="553"/>
      <c r="AA392" s="553"/>
      <c r="AR392" s="557"/>
      <c r="BJ392" s="559"/>
      <c r="BK392" s="553"/>
      <c r="BL392" s="553"/>
      <c r="BM392" s="553"/>
      <c r="BS392" s="559"/>
      <c r="CF392" s="557"/>
    </row>
    <row r="393" spans="13:84" ht="16.25" customHeight="1">
      <c r="M393" s="553"/>
      <c r="N393" s="554"/>
      <c r="O393" s="560"/>
      <c r="Y393" s="553"/>
      <c r="AA393" s="553"/>
      <c r="AR393" s="557"/>
      <c r="BJ393" s="559"/>
      <c r="BK393" s="553"/>
      <c r="BL393" s="553"/>
      <c r="BM393" s="553"/>
      <c r="BS393" s="559"/>
      <c r="CF393" s="557"/>
    </row>
    <row r="394" spans="13:84" ht="16.25" customHeight="1">
      <c r="M394" s="553"/>
      <c r="N394" s="554"/>
      <c r="O394" s="560"/>
      <c r="Y394" s="553"/>
      <c r="AA394" s="553"/>
      <c r="AR394" s="557"/>
      <c r="BJ394" s="559"/>
      <c r="BK394" s="553"/>
      <c r="BL394" s="553"/>
      <c r="BM394" s="553"/>
      <c r="BS394" s="559"/>
      <c r="CF394" s="557"/>
    </row>
    <row r="395" spans="13:84" ht="16.25" customHeight="1">
      <c r="M395" s="553"/>
      <c r="N395" s="554"/>
      <c r="O395" s="560"/>
      <c r="Y395" s="553"/>
      <c r="AA395" s="553"/>
      <c r="AR395" s="557"/>
      <c r="BJ395" s="559"/>
      <c r="BK395" s="553"/>
      <c r="BL395" s="553"/>
      <c r="BM395" s="553"/>
      <c r="BS395" s="559"/>
      <c r="CF395" s="557"/>
    </row>
    <row r="396" spans="13:84" ht="16.25" customHeight="1">
      <c r="M396" s="553"/>
      <c r="N396" s="554"/>
      <c r="O396" s="560"/>
      <c r="Y396" s="553"/>
      <c r="AA396" s="553"/>
      <c r="AR396" s="557"/>
      <c r="BJ396" s="559"/>
      <c r="BK396" s="553"/>
      <c r="BL396" s="553"/>
      <c r="BM396" s="553"/>
      <c r="BS396" s="559"/>
      <c r="CF396" s="557"/>
    </row>
    <row r="397" spans="13:84" ht="16.25" customHeight="1">
      <c r="M397" s="553"/>
      <c r="N397" s="554"/>
      <c r="O397" s="560"/>
      <c r="Y397" s="553"/>
      <c r="AA397" s="553"/>
      <c r="AR397" s="557"/>
      <c r="BJ397" s="559"/>
      <c r="BK397" s="553"/>
      <c r="BL397" s="553"/>
      <c r="BM397" s="553"/>
      <c r="BS397" s="559"/>
      <c r="CF397" s="557"/>
    </row>
    <row r="398" spans="13:84" ht="16.25" customHeight="1">
      <c r="M398" s="553"/>
      <c r="N398" s="554"/>
      <c r="O398" s="560"/>
      <c r="Y398" s="553"/>
      <c r="AA398" s="553"/>
      <c r="AR398" s="557"/>
      <c r="BJ398" s="559"/>
      <c r="BK398" s="553"/>
      <c r="BL398" s="553"/>
      <c r="BM398" s="553"/>
      <c r="BS398" s="559"/>
      <c r="CF398" s="557"/>
    </row>
    <row r="399" spans="13:84" ht="16.25" customHeight="1">
      <c r="M399" s="553"/>
      <c r="N399" s="554"/>
      <c r="O399" s="560"/>
      <c r="Y399" s="553"/>
      <c r="AA399" s="553"/>
      <c r="AR399" s="557"/>
      <c r="BJ399" s="559"/>
      <c r="BK399" s="553"/>
      <c r="BL399" s="553"/>
      <c r="BM399" s="553"/>
      <c r="BS399" s="559"/>
      <c r="CF399" s="557"/>
    </row>
    <row r="400" spans="13:84" ht="16.25" customHeight="1">
      <c r="M400" s="553"/>
      <c r="N400" s="554"/>
      <c r="O400" s="560"/>
      <c r="Y400" s="553"/>
      <c r="AA400" s="553"/>
      <c r="AR400" s="557"/>
      <c r="BJ400" s="559"/>
      <c r="BK400" s="553"/>
      <c r="BL400" s="553"/>
      <c r="BM400" s="553"/>
      <c r="BS400" s="559"/>
      <c r="CF400" s="557"/>
    </row>
    <row r="401" spans="13:84" ht="16.25" customHeight="1">
      <c r="M401" s="553"/>
      <c r="N401" s="554"/>
      <c r="O401" s="560"/>
      <c r="Y401" s="553"/>
      <c r="AA401" s="553"/>
      <c r="AR401" s="557"/>
      <c r="BJ401" s="559"/>
      <c r="BK401" s="553"/>
      <c r="BL401" s="553"/>
      <c r="BM401" s="553"/>
      <c r="BS401" s="559"/>
      <c r="CF401" s="557"/>
    </row>
    <row r="402" spans="13:84" ht="16.25" customHeight="1">
      <c r="M402" s="553"/>
      <c r="N402" s="554"/>
      <c r="O402" s="560"/>
      <c r="Y402" s="553"/>
      <c r="AA402" s="553"/>
      <c r="AR402" s="557"/>
      <c r="BJ402" s="559"/>
      <c r="BK402" s="553"/>
      <c r="BL402" s="553"/>
      <c r="BM402" s="553"/>
      <c r="BS402" s="559"/>
      <c r="CF402" s="557"/>
    </row>
    <row r="403" spans="13:84" ht="16.25" customHeight="1">
      <c r="M403" s="553"/>
      <c r="N403" s="554"/>
      <c r="O403" s="560"/>
      <c r="Y403" s="553"/>
      <c r="AA403" s="553"/>
      <c r="AR403" s="557"/>
      <c r="BJ403" s="559"/>
      <c r="BK403" s="553"/>
      <c r="BL403" s="553"/>
      <c r="BM403" s="553"/>
      <c r="BS403" s="559"/>
      <c r="CF403" s="557"/>
    </row>
    <row r="404" spans="13:84" ht="16.25" customHeight="1">
      <c r="M404" s="553"/>
      <c r="N404" s="554"/>
      <c r="O404" s="560"/>
      <c r="Y404" s="553"/>
      <c r="AA404" s="553"/>
      <c r="AR404" s="557"/>
      <c r="BJ404" s="559"/>
      <c r="BK404" s="553"/>
      <c r="BL404" s="553"/>
      <c r="BM404" s="553"/>
      <c r="BS404" s="559"/>
      <c r="CF404" s="557"/>
    </row>
    <row r="405" spans="13:84" ht="16.25" customHeight="1">
      <c r="M405" s="553"/>
      <c r="N405" s="554"/>
      <c r="O405" s="560"/>
      <c r="Y405" s="553"/>
      <c r="AA405" s="553"/>
      <c r="AR405" s="557"/>
      <c r="BJ405" s="559"/>
      <c r="BK405" s="553"/>
      <c r="BL405" s="553"/>
      <c r="BM405" s="553"/>
      <c r="BS405" s="559"/>
      <c r="CF405" s="557"/>
    </row>
    <row r="406" spans="13:84" ht="16.25" customHeight="1">
      <c r="M406" s="553"/>
      <c r="N406" s="554"/>
      <c r="O406" s="560"/>
      <c r="Y406" s="553"/>
      <c r="AA406" s="553"/>
      <c r="AR406" s="557"/>
      <c r="BJ406" s="559"/>
      <c r="BK406" s="553"/>
      <c r="BL406" s="553"/>
      <c r="BM406" s="553"/>
      <c r="BS406" s="559"/>
      <c r="CF406" s="557"/>
    </row>
    <row r="407" spans="13:84" ht="16.25" customHeight="1">
      <c r="M407" s="553"/>
      <c r="N407" s="554"/>
      <c r="O407" s="560"/>
      <c r="Y407" s="553"/>
      <c r="AA407" s="553"/>
      <c r="AR407" s="557"/>
      <c r="BJ407" s="559"/>
      <c r="BK407" s="553"/>
      <c r="BL407" s="553"/>
      <c r="BM407" s="553"/>
      <c r="BS407" s="559"/>
      <c r="CF407" s="557"/>
    </row>
    <row r="408" spans="13:84" ht="16.25" customHeight="1">
      <c r="M408" s="553"/>
      <c r="N408" s="554"/>
      <c r="O408" s="560"/>
      <c r="Y408" s="553"/>
      <c r="AA408" s="553"/>
      <c r="AR408" s="557"/>
      <c r="BJ408" s="559"/>
      <c r="BK408" s="553"/>
      <c r="BL408" s="553"/>
      <c r="BM408" s="553"/>
      <c r="BS408" s="559"/>
      <c r="CF408" s="557"/>
    </row>
    <row r="409" spans="13:84" ht="16.25" customHeight="1">
      <c r="M409" s="553"/>
      <c r="N409" s="554"/>
      <c r="O409" s="560"/>
      <c r="Y409" s="553"/>
      <c r="AA409" s="553"/>
      <c r="AR409" s="557"/>
      <c r="BJ409" s="559"/>
      <c r="BK409" s="553"/>
      <c r="BL409" s="553"/>
      <c r="BM409" s="553"/>
      <c r="BS409" s="559"/>
      <c r="CF409" s="557"/>
    </row>
    <row r="410" spans="13:84" ht="16.25" customHeight="1">
      <c r="M410" s="553"/>
      <c r="N410" s="554"/>
      <c r="O410" s="560"/>
      <c r="Y410" s="553"/>
      <c r="AA410" s="553"/>
      <c r="AR410" s="557"/>
      <c r="BJ410" s="559"/>
      <c r="BK410" s="553"/>
      <c r="BL410" s="553"/>
      <c r="BM410" s="553"/>
      <c r="BS410" s="559"/>
      <c r="CF410" s="557"/>
    </row>
    <row r="411" spans="13:84" ht="16.25" customHeight="1">
      <c r="M411" s="553"/>
      <c r="N411" s="554"/>
      <c r="O411" s="560"/>
      <c r="Y411" s="553"/>
      <c r="AA411" s="553"/>
      <c r="AR411" s="557"/>
      <c r="BJ411" s="559"/>
      <c r="BK411" s="553"/>
      <c r="BL411" s="553"/>
      <c r="BM411" s="553"/>
      <c r="BS411" s="559"/>
      <c r="CF411" s="557"/>
    </row>
    <row r="412" spans="13:84" ht="16.25" customHeight="1">
      <c r="M412" s="553"/>
      <c r="N412" s="554"/>
      <c r="O412" s="560"/>
      <c r="Y412" s="553"/>
      <c r="AA412" s="553"/>
      <c r="AR412" s="557"/>
      <c r="BJ412" s="559"/>
      <c r="BK412" s="553"/>
      <c r="BL412" s="553"/>
      <c r="BM412" s="553"/>
      <c r="BS412" s="559"/>
      <c r="CF412" s="557"/>
    </row>
    <row r="413" spans="13:84" ht="16.25" customHeight="1">
      <c r="M413" s="553"/>
      <c r="N413" s="554"/>
      <c r="O413" s="560"/>
      <c r="Y413" s="553"/>
      <c r="AA413" s="553"/>
      <c r="AR413" s="557"/>
      <c r="BJ413" s="559"/>
      <c r="BK413" s="553"/>
      <c r="BL413" s="553"/>
      <c r="BM413" s="553"/>
      <c r="BS413" s="559"/>
      <c r="CF413" s="557"/>
    </row>
    <row r="414" spans="13:84" ht="16.25" customHeight="1">
      <c r="M414" s="553"/>
      <c r="N414" s="554"/>
      <c r="O414" s="560"/>
      <c r="Y414" s="553"/>
      <c r="AA414" s="553"/>
      <c r="AR414" s="557"/>
      <c r="BJ414" s="559"/>
      <c r="BK414" s="553"/>
      <c r="BL414" s="553"/>
      <c r="BM414" s="553"/>
      <c r="BS414" s="559"/>
      <c r="CF414" s="557"/>
    </row>
    <row r="415" spans="13:84" ht="16.25" customHeight="1">
      <c r="M415" s="553"/>
      <c r="N415" s="554"/>
      <c r="O415" s="560"/>
      <c r="Y415" s="553"/>
      <c r="AA415" s="553"/>
      <c r="AR415" s="557"/>
      <c r="BJ415" s="559"/>
      <c r="BK415" s="553"/>
      <c r="BL415" s="553"/>
      <c r="BM415" s="553"/>
      <c r="BS415" s="559"/>
      <c r="CF415" s="557"/>
    </row>
    <row r="416" spans="13:84" ht="16.25" customHeight="1">
      <c r="M416" s="553"/>
      <c r="N416" s="554"/>
      <c r="O416" s="560"/>
      <c r="Y416" s="553"/>
      <c r="AA416" s="553"/>
      <c r="AR416" s="557"/>
      <c r="BJ416" s="559"/>
      <c r="BK416" s="553"/>
      <c r="BL416" s="553"/>
      <c r="BM416" s="553"/>
      <c r="BS416" s="559"/>
      <c r="CF416" s="557"/>
    </row>
    <row r="417" spans="13:84" ht="16.25" customHeight="1">
      <c r="M417" s="553"/>
      <c r="N417" s="554"/>
      <c r="O417" s="560"/>
      <c r="Y417" s="553"/>
      <c r="AA417" s="553"/>
      <c r="AR417" s="557"/>
      <c r="BJ417" s="559"/>
      <c r="BK417" s="553"/>
      <c r="BL417" s="553"/>
      <c r="BM417" s="553"/>
      <c r="BS417" s="559"/>
      <c r="CF417" s="557"/>
    </row>
    <row r="418" spans="13:84" ht="16.25" customHeight="1">
      <c r="M418" s="553"/>
      <c r="N418" s="554"/>
      <c r="O418" s="560"/>
      <c r="Y418" s="553"/>
      <c r="AA418" s="553"/>
      <c r="AR418" s="557"/>
      <c r="BJ418" s="559"/>
      <c r="BK418" s="553"/>
      <c r="BL418" s="553"/>
      <c r="BM418" s="553"/>
      <c r="BS418" s="559"/>
      <c r="CF418" s="557"/>
    </row>
    <row r="419" spans="13:84" ht="16.25" customHeight="1">
      <c r="M419" s="553"/>
      <c r="N419" s="554"/>
      <c r="O419" s="560"/>
      <c r="Y419" s="553"/>
      <c r="AA419" s="553"/>
      <c r="AR419" s="557"/>
      <c r="BJ419" s="559"/>
      <c r="BK419" s="553"/>
      <c r="BL419" s="553"/>
      <c r="BM419" s="553"/>
      <c r="BS419" s="559"/>
      <c r="CF419" s="557"/>
    </row>
    <row r="420" spans="13:84" ht="16.25" customHeight="1">
      <c r="M420" s="553"/>
      <c r="N420" s="554"/>
      <c r="O420" s="560"/>
      <c r="Y420" s="553"/>
      <c r="AA420" s="553"/>
      <c r="AR420" s="557"/>
      <c r="BJ420" s="559"/>
      <c r="BK420" s="553"/>
      <c r="BL420" s="553"/>
      <c r="BM420" s="553"/>
      <c r="BS420" s="559"/>
      <c r="CF420" s="557"/>
    </row>
    <row r="421" spans="13:84" ht="16.25" customHeight="1">
      <c r="M421" s="553"/>
      <c r="N421" s="554"/>
      <c r="O421" s="560"/>
      <c r="Y421" s="553"/>
      <c r="AA421" s="553"/>
      <c r="AR421" s="557"/>
      <c r="BJ421" s="559"/>
      <c r="BK421" s="553"/>
      <c r="BL421" s="553"/>
      <c r="BM421" s="553"/>
      <c r="BS421" s="559"/>
      <c r="CF421" s="557"/>
    </row>
    <row r="422" spans="13:84" ht="16.25" customHeight="1">
      <c r="M422" s="553"/>
      <c r="N422" s="554"/>
      <c r="O422" s="560"/>
      <c r="Y422" s="553"/>
      <c r="AA422" s="553"/>
      <c r="AR422" s="557"/>
      <c r="BJ422" s="559"/>
      <c r="BK422" s="553"/>
      <c r="BL422" s="553"/>
      <c r="BM422" s="553"/>
      <c r="BS422" s="559"/>
      <c r="CF422" s="557"/>
    </row>
    <row r="423" spans="13:84" ht="16.25" customHeight="1">
      <c r="M423" s="553"/>
      <c r="N423" s="554"/>
      <c r="O423" s="560"/>
      <c r="Y423" s="553"/>
      <c r="AA423" s="553"/>
      <c r="AR423" s="557"/>
      <c r="BJ423" s="559"/>
      <c r="BK423" s="553"/>
      <c r="BL423" s="553"/>
      <c r="BM423" s="553"/>
      <c r="BS423" s="559"/>
      <c r="CF423" s="557"/>
    </row>
    <row r="424" spans="13:84" ht="16.25" customHeight="1">
      <c r="M424" s="553"/>
      <c r="N424" s="554"/>
      <c r="O424" s="560"/>
      <c r="Y424" s="553"/>
      <c r="AA424" s="553"/>
      <c r="AR424" s="557"/>
      <c r="BJ424" s="559"/>
      <c r="BK424" s="553"/>
      <c r="BL424" s="553"/>
      <c r="BM424" s="553"/>
      <c r="BS424" s="559"/>
      <c r="CF424" s="557"/>
    </row>
    <row r="425" spans="13:84" ht="16.25" customHeight="1">
      <c r="M425" s="553"/>
      <c r="N425" s="554"/>
      <c r="O425" s="560"/>
      <c r="Y425" s="553"/>
      <c r="AA425" s="553"/>
      <c r="AR425" s="557"/>
      <c r="BJ425" s="559"/>
      <c r="BK425" s="553"/>
      <c r="BL425" s="553"/>
      <c r="BM425" s="553"/>
      <c r="BS425" s="559"/>
      <c r="CF425" s="557"/>
    </row>
    <row r="426" spans="13:84" ht="16.25" customHeight="1">
      <c r="M426" s="553"/>
      <c r="N426" s="554"/>
      <c r="O426" s="560"/>
      <c r="Y426" s="553"/>
      <c r="AA426" s="553"/>
      <c r="AR426" s="557"/>
      <c r="BJ426" s="559"/>
      <c r="BK426" s="553"/>
      <c r="BL426" s="553"/>
      <c r="BM426" s="553"/>
      <c r="BS426" s="559"/>
      <c r="CF426" s="557"/>
    </row>
    <row r="427" spans="13:84" ht="16.25" customHeight="1">
      <c r="M427" s="553"/>
      <c r="N427" s="554"/>
      <c r="O427" s="560"/>
      <c r="Y427" s="553"/>
      <c r="AA427" s="553"/>
      <c r="AR427" s="557"/>
      <c r="BJ427" s="559"/>
      <c r="BK427" s="553"/>
      <c r="BL427" s="553"/>
      <c r="BM427" s="553"/>
      <c r="BS427" s="559"/>
      <c r="CF427" s="557"/>
    </row>
    <row r="428" spans="13:84" ht="16.25" customHeight="1">
      <c r="M428" s="553"/>
      <c r="N428" s="554"/>
      <c r="O428" s="560"/>
      <c r="Y428" s="553"/>
      <c r="AA428" s="553"/>
      <c r="AR428" s="557"/>
      <c r="BJ428" s="559"/>
      <c r="BK428" s="553"/>
      <c r="BL428" s="553"/>
      <c r="BM428" s="553"/>
      <c r="BS428" s="559"/>
      <c r="CF428" s="557"/>
    </row>
    <row r="429" spans="13:84" ht="16.25" customHeight="1">
      <c r="M429" s="553"/>
      <c r="N429" s="554"/>
      <c r="O429" s="560"/>
      <c r="Y429" s="553"/>
      <c r="AA429" s="553"/>
      <c r="AR429" s="557"/>
      <c r="BJ429" s="559"/>
      <c r="BK429" s="553"/>
      <c r="BL429" s="553"/>
      <c r="BM429" s="553"/>
      <c r="BS429" s="559"/>
      <c r="CF429" s="557"/>
    </row>
    <row r="430" spans="13:84" ht="16.25" customHeight="1">
      <c r="M430" s="553"/>
      <c r="N430" s="554"/>
      <c r="O430" s="560"/>
      <c r="Y430" s="553"/>
      <c r="AA430" s="553"/>
      <c r="AR430" s="557"/>
      <c r="BJ430" s="559"/>
      <c r="BK430" s="553"/>
      <c r="BL430" s="553"/>
      <c r="BM430" s="553"/>
      <c r="BS430" s="559"/>
      <c r="CF430" s="557"/>
    </row>
    <row r="431" spans="13:84" ht="16.25" customHeight="1">
      <c r="M431" s="553"/>
      <c r="N431" s="554"/>
      <c r="O431" s="560"/>
      <c r="Y431" s="553"/>
      <c r="AA431" s="553"/>
      <c r="AR431" s="557"/>
      <c r="BJ431" s="559"/>
      <c r="BK431" s="553"/>
      <c r="BL431" s="553"/>
      <c r="BM431" s="553"/>
      <c r="BS431" s="559"/>
      <c r="CF431" s="557"/>
    </row>
    <row r="432" spans="13:84" ht="16.25" customHeight="1">
      <c r="M432" s="553"/>
      <c r="N432" s="554"/>
      <c r="O432" s="560"/>
      <c r="Y432" s="553"/>
      <c r="AA432" s="553"/>
      <c r="AR432" s="557"/>
      <c r="BJ432" s="559"/>
      <c r="BK432" s="553"/>
      <c r="BL432" s="553"/>
      <c r="BM432" s="553"/>
      <c r="BS432" s="559"/>
      <c r="CF432" s="557"/>
    </row>
    <row r="433" spans="13:84" ht="16.25" customHeight="1">
      <c r="M433" s="553"/>
      <c r="N433" s="554"/>
      <c r="O433" s="560"/>
      <c r="Y433" s="553"/>
      <c r="AA433" s="553"/>
      <c r="AR433" s="557"/>
      <c r="BJ433" s="559"/>
      <c r="BK433" s="553"/>
      <c r="BL433" s="553"/>
      <c r="BM433" s="553"/>
      <c r="BS433" s="559"/>
      <c r="CF433" s="557"/>
    </row>
    <row r="434" spans="13:84" ht="16.25" customHeight="1">
      <c r="M434" s="553"/>
      <c r="N434" s="554"/>
      <c r="O434" s="560"/>
      <c r="Y434" s="553"/>
      <c r="AA434" s="553"/>
      <c r="AR434" s="557"/>
      <c r="BJ434" s="559"/>
      <c r="BK434" s="553"/>
      <c r="BL434" s="553"/>
      <c r="BM434" s="553"/>
      <c r="BS434" s="559"/>
      <c r="CF434" s="557"/>
    </row>
    <row r="435" spans="13:84" ht="16.25" customHeight="1">
      <c r="M435" s="553"/>
      <c r="N435" s="554"/>
      <c r="O435" s="560"/>
      <c r="Y435" s="553"/>
      <c r="AA435" s="553"/>
      <c r="AR435" s="557"/>
      <c r="BJ435" s="559"/>
      <c r="BK435" s="553"/>
      <c r="BL435" s="553"/>
      <c r="BM435" s="553"/>
      <c r="BS435" s="559"/>
      <c r="CF435" s="557"/>
    </row>
    <row r="436" spans="13:84" ht="16.25" customHeight="1">
      <c r="M436" s="553"/>
      <c r="N436" s="554"/>
      <c r="O436" s="560"/>
      <c r="Y436" s="553"/>
      <c r="AA436" s="553"/>
      <c r="AR436" s="557"/>
      <c r="BJ436" s="559"/>
      <c r="BK436" s="553"/>
      <c r="BL436" s="553"/>
      <c r="BM436" s="553"/>
      <c r="BS436" s="559"/>
      <c r="CF436" s="557"/>
    </row>
    <row r="437" spans="13:84" ht="16.25" customHeight="1">
      <c r="M437" s="553"/>
      <c r="N437" s="554"/>
      <c r="O437" s="560"/>
      <c r="Y437" s="553"/>
      <c r="AA437" s="553"/>
      <c r="AR437" s="557"/>
      <c r="BJ437" s="559"/>
      <c r="BK437" s="553"/>
      <c r="BL437" s="553"/>
      <c r="BM437" s="553"/>
      <c r="BS437" s="559"/>
      <c r="CF437" s="557"/>
    </row>
    <row r="438" spans="13:84" ht="16.25" customHeight="1">
      <c r="M438" s="553"/>
      <c r="N438" s="554"/>
      <c r="O438" s="560"/>
      <c r="Y438" s="553"/>
      <c r="AA438" s="553"/>
      <c r="AR438" s="557"/>
      <c r="BJ438" s="559"/>
      <c r="BK438" s="553"/>
      <c r="BL438" s="553"/>
      <c r="BM438" s="553"/>
      <c r="BS438" s="559"/>
      <c r="CF438" s="557"/>
    </row>
    <row r="439" spans="13:84" ht="16.25" customHeight="1">
      <c r="M439" s="553"/>
      <c r="N439" s="554"/>
      <c r="O439" s="560"/>
      <c r="Y439" s="553"/>
      <c r="AA439" s="553"/>
      <c r="AR439" s="557"/>
      <c r="BJ439" s="559"/>
      <c r="BK439" s="553"/>
      <c r="BL439" s="553"/>
      <c r="BM439" s="553"/>
      <c r="BS439" s="559"/>
      <c r="CF439" s="557"/>
    </row>
    <row r="440" spans="13:84" ht="16.25" customHeight="1">
      <c r="M440" s="553"/>
      <c r="N440" s="554"/>
      <c r="O440" s="560"/>
      <c r="Y440" s="553"/>
      <c r="AA440" s="553"/>
      <c r="AR440" s="557"/>
      <c r="BJ440" s="559"/>
      <c r="BK440" s="553"/>
      <c r="BL440" s="553"/>
      <c r="BM440" s="553"/>
      <c r="BS440" s="559"/>
      <c r="CF440" s="557"/>
    </row>
    <row r="441" spans="13:84" ht="16.25" customHeight="1">
      <c r="M441" s="553"/>
      <c r="N441" s="554"/>
      <c r="O441" s="560"/>
      <c r="Y441" s="553"/>
      <c r="AA441" s="553"/>
      <c r="AR441" s="557"/>
      <c r="BJ441" s="559"/>
      <c r="BK441" s="553"/>
      <c r="BL441" s="553"/>
      <c r="BM441" s="553"/>
      <c r="BS441" s="559"/>
      <c r="CF441" s="557"/>
    </row>
    <row r="442" spans="13:84" ht="16.25" customHeight="1">
      <c r="M442" s="553"/>
      <c r="N442" s="554"/>
      <c r="O442" s="560"/>
      <c r="Y442" s="553"/>
      <c r="AA442" s="553"/>
      <c r="AR442" s="557"/>
      <c r="BJ442" s="559"/>
      <c r="BK442" s="553"/>
      <c r="BL442" s="553"/>
      <c r="BM442" s="553"/>
      <c r="BS442" s="559"/>
      <c r="CF442" s="557"/>
    </row>
    <row r="443" spans="13:84" ht="16.25" customHeight="1">
      <c r="M443" s="553"/>
      <c r="N443" s="554"/>
      <c r="O443" s="560"/>
      <c r="Y443" s="553"/>
      <c r="AA443" s="553"/>
      <c r="AR443" s="557"/>
      <c r="BJ443" s="559"/>
      <c r="BK443" s="553"/>
      <c r="BL443" s="553"/>
      <c r="BM443" s="553"/>
      <c r="BS443" s="559"/>
      <c r="CF443" s="557"/>
    </row>
    <row r="444" spans="13:84" ht="16.25" customHeight="1">
      <c r="M444" s="553"/>
      <c r="N444" s="554"/>
      <c r="O444" s="560"/>
      <c r="Y444" s="553"/>
      <c r="AA444" s="553"/>
      <c r="AR444" s="557"/>
      <c r="BJ444" s="559"/>
      <c r="BK444" s="553"/>
      <c r="BL444" s="553"/>
      <c r="BM444" s="553"/>
      <c r="BS444" s="559"/>
      <c r="CF444" s="557"/>
    </row>
    <row r="445" spans="13:84" ht="16.25" customHeight="1">
      <c r="M445" s="553"/>
      <c r="N445" s="554"/>
      <c r="O445" s="560"/>
      <c r="Y445" s="553"/>
      <c r="AA445" s="553"/>
      <c r="AR445" s="557"/>
      <c r="BJ445" s="559"/>
      <c r="BK445" s="553"/>
      <c r="BL445" s="553"/>
      <c r="BM445" s="553"/>
      <c r="BS445" s="559"/>
      <c r="CF445" s="557"/>
    </row>
    <row r="446" spans="13:84" ht="16.25" customHeight="1">
      <c r="M446" s="553"/>
      <c r="N446" s="554"/>
      <c r="O446" s="560"/>
      <c r="Y446" s="553"/>
      <c r="AA446" s="553"/>
      <c r="AR446" s="557"/>
      <c r="BJ446" s="559"/>
      <c r="BK446" s="553"/>
      <c r="BL446" s="553"/>
      <c r="BM446" s="553"/>
      <c r="BS446" s="559"/>
      <c r="CF446" s="557"/>
    </row>
    <row r="447" spans="13:84" ht="16.25" customHeight="1">
      <c r="M447" s="553"/>
      <c r="N447" s="554"/>
      <c r="O447" s="560"/>
      <c r="Y447" s="553"/>
      <c r="AA447" s="553"/>
      <c r="AR447" s="557"/>
      <c r="BJ447" s="559"/>
      <c r="BK447" s="553"/>
      <c r="BL447" s="553"/>
      <c r="BM447" s="553"/>
      <c r="BS447" s="559"/>
      <c r="CF447" s="557"/>
    </row>
    <row r="448" spans="13:84" ht="16.25" customHeight="1">
      <c r="M448" s="553"/>
      <c r="N448" s="554"/>
      <c r="O448" s="560"/>
      <c r="Y448" s="553"/>
      <c r="AA448" s="553"/>
      <c r="AR448" s="557"/>
      <c r="BJ448" s="559"/>
      <c r="BK448" s="553"/>
      <c r="BL448" s="553"/>
      <c r="BM448" s="553"/>
      <c r="BS448" s="559"/>
      <c r="CF448" s="557"/>
    </row>
    <row r="449" spans="13:84" ht="16.25" customHeight="1">
      <c r="M449" s="553"/>
      <c r="N449" s="554"/>
      <c r="O449" s="560"/>
      <c r="Y449" s="553"/>
      <c r="AA449" s="553"/>
      <c r="AR449" s="557"/>
      <c r="BJ449" s="559"/>
      <c r="BK449" s="553"/>
      <c r="BL449" s="553"/>
      <c r="BM449" s="553"/>
      <c r="BS449" s="559"/>
      <c r="CF449" s="557"/>
    </row>
    <row r="450" spans="13:84" ht="16.25" customHeight="1">
      <c r="M450" s="553"/>
      <c r="N450" s="554"/>
      <c r="O450" s="560"/>
      <c r="Y450" s="553"/>
      <c r="AA450" s="553"/>
      <c r="AR450" s="557"/>
      <c r="BJ450" s="559"/>
      <c r="BK450" s="553"/>
      <c r="BL450" s="553"/>
      <c r="BM450" s="553"/>
      <c r="BS450" s="559"/>
      <c r="CF450" s="557"/>
    </row>
    <row r="451" spans="13:84" ht="16.25" customHeight="1">
      <c r="M451" s="553"/>
      <c r="N451" s="554"/>
      <c r="O451" s="560"/>
      <c r="Y451" s="553"/>
      <c r="AA451" s="553"/>
      <c r="AR451" s="557"/>
      <c r="BJ451" s="559"/>
      <c r="BK451" s="553"/>
      <c r="BL451" s="553"/>
      <c r="BM451" s="553"/>
      <c r="BS451" s="559"/>
      <c r="CF451" s="557"/>
    </row>
    <row r="452" spans="13:84" ht="16.25" customHeight="1">
      <c r="M452" s="553"/>
      <c r="N452" s="554"/>
      <c r="O452" s="560"/>
      <c r="Y452" s="553"/>
      <c r="AA452" s="553"/>
      <c r="AR452" s="557"/>
      <c r="BJ452" s="559"/>
      <c r="BK452" s="553"/>
      <c r="BL452" s="553"/>
      <c r="BM452" s="553"/>
      <c r="BS452" s="559"/>
      <c r="CF452" s="557"/>
    </row>
    <row r="453" spans="13:84" ht="16.25" customHeight="1">
      <c r="M453" s="553"/>
      <c r="N453" s="554"/>
      <c r="O453" s="560"/>
      <c r="Y453" s="553"/>
      <c r="AA453" s="553"/>
      <c r="AR453" s="557"/>
      <c r="BJ453" s="559"/>
      <c r="BK453" s="553"/>
      <c r="BL453" s="553"/>
      <c r="BM453" s="553"/>
      <c r="BS453" s="559"/>
      <c r="CF453" s="557"/>
    </row>
    <row r="454" spans="13:84" ht="16.25" customHeight="1">
      <c r="M454" s="553"/>
      <c r="N454" s="554"/>
      <c r="O454" s="560"/>
      <c r="Y454" s="553"/>
      <c r="AA454" s="553"/>
      <c r="AR454" s="557"/>
      <c r="BJ454" s="559"/>
      <c r="BK454" s="553"/>
      <c r="BL454" s="553"/>
      <c r="BM454" s="553"/>
      <c r="BS454" s="559"/>
      <c r="CF454" s="557"/>
    </row>
    <row r="455" spans="13:84" ht="16.25" customHeight="1">
      <c r="M455" s="553"/>
      <c r="N455" s="554"/>
      <c r="O455" s="560"/>
      <c r="Y455" s="553"/>
      <c r="AA455" s="553"/>
      <c r="AR455" s="557"/>
      <c r="BJ455" s="559"/>
      <c r="BK455" s="553"/>
      <c r="BL455" s="553"/>
      <c r="BM455" s="553"/>
      <c r="BS455" s="559"/>
      <c r="CF455" s="557"/>
    </row>
    <row r="456" spans="13:84" ht="16.25" customHeight="1">
      <c r="M456" s="553"/>
      <c r="N456" s="554"/>
      <c r="O456" s="560"/>
      <c r="Y456" s="553"/>
      <c r="AA456" s="553"/>
      <c r="AR456" s="557"/>
      <c r="BJ456" s="559"/>
      <c r="BK456" s="553"/>
      <c r="BL456" s="553"/>
      <c r="BM456" s="553"/>
      <c r="BS456" s="559"/>
      <c r="CF456" s="557"/>
    </row>
    <row r="457" spans="13:84" ht="16.25" customHeight="1">
      <c r="M457" s="553"/>
      <c r="N457" s="554"/>
      <c r="O457" s="560"/>
      <c r="Y457" s="553"/>
      <c r="AA457" s="553"/>
      <c r="AR457" s="557"/>
      <c r="BJ457" s="559"/>
      <c r="BK457" s="553"/>
      <c r="BL457" s="553"/>
      <c r="BM457" s="553"/>
      <c r="BS457" s="559"/>
      <c r="CF457" s="557"/>
    </row>
    <row r="458" spans="13:84" ht="16.25" customHeight="1">
      <c r="M458" s="553"/>
      <c r="N458" s="554"/>
      <c r="O458" s="560"/>
      <c r="Y458" s="553"/>
      <c r="AA458" s="553"/>
      <c r="AR458" s="557"/>
      <c r="BJ458" s="559"/>
      <c r="BK458" s="553"/>
      <c r="BL458" s="553"/>
      <c r="BM458" s="553"/>
      <c r="BS458" s="559"/>
      <c r="CF458" s="557"/>
    </row>
    <row r="459" spans="13:84" ht="16.25" customHeight="1">
      <c r="M459" s="553"/>
      <c r="N459" s="554"/>
      <c r="O459" s="560"/>
      <c r="Y459" s="553"/>
      <c r="AA459" s="553"/>
      <c r="AR459" s="557"/>
      <c r="BJ459" s="559"/>
      <c r="BK459" s="553"/>
      <c r="BL459" s="553"/>
      <c r="BM459" s="553"/>
      <c r="BS459" s="559"/>
      <c r="CF459" s="557"/>
    </row>
    <row r="460" spans="13:84" ht="16.25" customHeight="1">
      <c r="M460" s="553"/>
      <c r="N460" s="554"/>
      <c r="O460" s="560"/>
      <c r="Y460" s="553"/>
      <c r="AA460" s="553"/>
      <c r="AR460" s="557"/>
      <c r="BJ460" s="559"/>
      <c r="BK460" s="553"/>
      <c r="BL460" s="553"/>
      <c r="BM460" s="553"/>
      <c r="BS460" s="559"/>
      <c r="CF460" s="557"/>
    </row>
    <row r="461" spans="13:84" ht="16.25" customHeight="1">
      <c r="M461" s="553"/>
      <c r="N461" s="554"/>
      <c r="O461" s="560"/>
      <c r="Y461" s="553"/>
      <c r="AA461" s="553"/>
      <c r="AR461" s="557"/>
      <c r="BJ461" s="559"/>
      <c r="BK461" s="553"/>
      <c r="BL461" s="553"/>
      <c r="BM461" s="553"/>
      <c r="BS461" s="559"/>
      <c r="CF461" s="557"/>
    </row>
    <row r="462" spans="13:84" ht="16.25" customHeight="1">
      <c r="M462" s="553"/>
      <c r="N462" s="554"/>
      <c r="O462" s="560"/>
      <c r="Y462" s="553"/>
      <c r="AA462" s="553"/>
      <c r="AR462" s="557"/>
      <c r="BJ462" s="559"/>
      <c r="BK462" s="553"/>
      <c r="BL462" s="553"/>
      <c r="BM462" s="553"/>
      <c r="BS462" s="559"/>
      <c r="CF462" s="557"/>
    </row>
    <row r="463" spans="13:84" ht="16.25" customHeight="1">
      <c r="M463" s="553"/>
      <c r="N463" s="554"/>
      <c r="O463" s="560"/>
      <c r="Y463" s="553"/>
      <c r="AA463" s="553"/>
      <c r="AR463" s="557"/>
      <c r="BJ463" s="559"/>
      <c r="BK463" s="553"/>
      <c r="BL463" s="553"/>
      <c r="BM463" s="553"/>
      <c r="BS463" s="559"/>
      <c r="CF463" s="557"/>
    </row>
    <row r="464" spans="13:84" ht="16.25" customHeight="1">
      <c r="M464" s="553"/>
      <c r="N464" s="554"/>
      <c r="O464" s="560"/>
      <c r="Y464" s="553"/>
      <c r="AA464" s="553"/>
      <c r="AR464" s="557"/>
      <c r="BJ464" s="559"/>
      <c r="BK464" s="553"/>
      <c r="BL464" s="553"/>
      <c r="BM464" s="553"/>
      <c r="BS464" s="559"/>
      <c r="CF464" s="557"/>
    </row>
    <row r="465" spans="13:84" ht="16.25" customHeight="1">
      <c r="M465" s="553"/>
      <c r="N465" s="554"/>
      <c r="O465" s="560"/>
      <c r="Y465" s="553"/>
      <c r="AA465" s="553"/>
      <c r="AR465" s="557"/>
      <c r="BJ465" s="559"/>
      <c r="BK465" s="553"/>
      <c r="BL465" s="553"/>
      <c r="BM465" s="553"/>
      <c r="BS465" s="559"/>
      <c r="CF465" s="557"/>
    </row>
    <row r="466" spans="13:84" ht="16.25" customHeight="1">
      <c r="M466" s="553"/>
      <c r="N466" s="554"/>
      <c r="O466" s="560"/>
      <c r="Y466" s="553"/>
      <c r="AA466" s="553"/>
      <c r="AR466" s="557"/>
      <c r="BJ466" s="559"/>
      <c r="BK466" s="553"/>
      <c r="BL466" s="553"/>
      <c r="BM466" s="553"/>
      <c r="BS466" s="559"/>
      <c r="CF466" s="557"/>
    </row>
    <row r="467" spans="13:84" ht="16.25" customHeight="1">
      <c r="M467" s="553"/>
      <c r="N467" s="554"/>
      <c r="O467" s="560"/>
      <c r="Y467" s="553"/>
      <c r="AA467" s="553"/>
      <c r="AR467" s="557"/>
      <c r="BJ467" s="559"/>
      <c r="BK467" s="553"/>
      <c r="BL467" s="553"/>
      <c r="BM467" s="553"/>
      <c r="BS467" s="559"/>
      <c r="CF467" s="557"/>
    </row>
    <row r="468" spans="13:84" ht="16.25" customHeight="1">
      <c r="M468" s="553"/>
      <c r="N468" s="554"/>
      <c r="O468" s="560"/>
      <c r="Y468" s="553"/>
      <c r="AA468" s="553"/>
      <c r="AR468" s="557"/>
      <c r="BJ468" s="559"/>
      <c r="BK468" s="553"/>
      <c r="BL468" s="553"/>
      <c r="BM468" s="553"/>
      <c r="BS468" s="559"/>
      <c r="CF468" s="557"/>
    </row>
    <row r="469" spans="13:84" ht="16.25" customHeight="1">
      <c r="M469" s="553"/>
      <c r="N469" s="554"/>
      <c r="O469" s="560"/>
      <c r="Y469" s="553"/>
      <c r="AA469" s="553"/>
      <c r="AR469" s="557"/>
      <c r="BJ469" s="559"/>
      <c r="BK469" s="553"/>
      <c r="BL469" s="553"/>
      <c r="BM469" s="553"/>
      <c r="BS469" s="559"/>
      <c r="CF469" s="557"/>
    </row>
    <row r="470" spans="13:84" ht="16.25" customHeight="1">
      <c r="M470" s="553"/>
      <c r="N470" s="554"/>
      <c r="O470" s="560"/>
      <c r="Y470" s="553"/>
      <c r="AA470" s="553"/>
      <c r="AR470" s="557"/>
      <c r="BJ470" s="559"/>
      <c r="BK470" s="553"/>
      <c r="BL470" s="553"/>
      <c r="BM470" s="553"/>
      <c r="BS470" s="559"/>
      <c r="CF470" s="557"/>
    </row>
    <row r="471" spans="13:84" ht="16.25" customHeight="1">
      <c r="M471" s="553"/>
      <c r="N471" s="554"/>
      <c r="O471" s="560"/>
      <c r="Y471" s="553"/>
      <c r="AA471" s="553"/>
      <c r="AR471" s="557"/>
      <c r="BJ471" s="559"/>
      <c r="BK471" s="553"/>
      <c r="BL471" s="553"/>
      <c r="BM471" s="553"/>
      <c r="BS471" s="559"/>
      <c r="CF471" s="557"/>
    </row>
    <row r="472" spans="13:84" ht="16.25" customHeight="1">
      <c r="M472" s="553"/>
      <c r="N472" s="554"/>
      <c r="O472" s="560"/>
      <c r="Y472" s="553"/>
      <c r="AA472" s="553"/>
      <c r="AR472" s="557"/>
      <c r="BJ472" s="559"/>
      <c r="BK472" s="553"/>
      <c r="BL472" s="553"/>
      <c r="BM472" s="553"/>
      <c r="BS472" s="559"/>
      <c r="CF472" s="557"/>
    </row>
    <row r="473" spans="13:84" ht="16.25" customHeight="1">
      <c r="M473" s="553"/>
      <c r="N473" s="554"/>
      <c r="O473" s="560"/>
      <c r="Y473" s="553"/>
      <c r="AA473" s="553"/>
      <c r="AR473" s="557"/>
      <c r="BJ473" s="559"/>
      <c r="BK473" s="553"/>
      <c r="BL473" s="553"/>
      <c r="BM473" s="553"/>
      <c r="BS473" s="559"/>
      <c r="CF473" s="557"/>
    </row>
    <row r="474" spans="13:84" ht="16.25" customHeight="1">
      <c r="M474" s="553"/>
      <c r="N474" s="554"/>
      <c r="O474" s="560"/>
      <c r="Y474" s="553"/>
      <c r="AA474" s="553"/>
      <c r="AR474" s="557"/>
      <c r="BJ474" s="559"/>
      <c r="BK474" s="553"/>
      <c r="BL474" s="553"/>
      <c r="BM474" s="553"/>
      <c r="BS474" s="559"/>
      <c r="CF474" s="557"/>
    </row>
    <row r="475" spans="13:84" ht="16.25" customHeight="1">
      <c r="M475" s="553"/>
      <c r="N475" s="554"/>
      <c r="O475" s="560"/>
      <c r="Y475" s="553"/>
      <c r="AA475" s="553"/>
      <c r="AR475" s="557"/>
      <c r="BJ475" s="559"/>
      <c r="BK475" s="553"/>
      <c r="BL475" s="553"/>
      <c r="BM475" s="553"/>
      <c r="BS475" s="559"/>
      <c r="CF475" s="557"/>
    </row>
    <row r="476" spans="13:84" ht="16.25" customHeight="1">
      <c r="M476" s="553"/>
      <c r="N476" s="554"/>
      <c r="O476" s="560"/>
      <c r="Y476" s="553"/>
      <c r="AA476" s="553"/>
      <c r="AR476" s="557"/>
      <c r="BJ476" s="559"/>
      <c r="BK476" s="553"/>
      <c r="BL476" s="553"/>
      <c r="BM476" s="553"/>
      <c r="BS476" s="559"/>
      <c r="CF476" s="557"/>
    </row>
    <row r="477" spans="13:84" ht="16.25" customHeight="1">
      <c r="M477" s="553"/>
      <c r="N477" s="554"/>
      <c r="O477" s="560"/>
      <c r="Y477" s="553"/>
      <c r="AA477" s="553"/>
      <c r="AR477" s="557"/>
      <c r="BJ477" s="559"/>
      <c r="BK477" s="553"/>
      <c r="BL477" s="553"/>
      <c r="BM477" s="553"/>
      <c r="BS477" s="559"/>
      <c r="CF477" s="557"/>
    </row>
    <row r="478" spans="13:84" ht="16.25" customHeight="1">
      <c r="M478" s="553"/>
      <c r="N478" s="554"/>
      <c r="O478" s="560"/>
      <c r="Y478" s="553"/>
      <c r="AA478" s="553"/>
      <c r="AR478" s="557"/>
      <c r="BJ478" s="559"/>
      <c r="BK478" s="553"/>
      <c r="BL478" s="553"/>
      <c r="BM478" s="553"/>
      <c r="BS478" s="559"/>
      <c r="CF478" s="557"/>
    </row>
    <row r="479" spans="13:84" ht="16.25" customHeight="1">
      <c r="M479" s="553"/>
      <c r="N479" s="554"/>
      <c r="O479" s="560"/>
      <c r="Y479" s="553"/>
      <c r="AA479" s="553"/>
      <c r="AR479" s="557"/>
      <c r="BJ479" s="559"/>
      <c r="BK479" s="553"/>
      <c r="BL479" s="553"/>
      <c r="BM479" s="553"/>
      <c r="BS479" s="559"/>
      <c r="CF479" s="557"/>
    </row>
    <row r="480" spans="13:84" ht="16.25" customHeight="1">
      <c r="M480" s="553"/>
      <c r="N480" s="554"/>
      <c r="O480" s="560"/>
      <c r="Y480" s="553"/>
      <c r="AA480" s="553"/>
      <c r="AR480" s="557"/>
      <c r="BJ480" s="559"/>
      <c r="BK480" s="553"/>
      <c r="BL480" s="553"/>
      <c r="BM480" s="553"/>
      <c r="BS480" s="559"/>
      <c r="CF480" s="557"/>
    </row>
    <row r="481" spans="13:84" ht="16.25" customHeight="1">
      <c r="M481" s="553"/>
      <c r="N481" s="554"/>
      <c r="O481" s="560"/>
      <c r="Y481" s="553"/>
      <c r="AA481" s="553"/>
      <c r="AR481" s="557"/>
      <c r="BJ481" s="559"/>
      <c r="BK481" s="553"/>
      <c r="BL481" s="553"/>
      <c r="BM481" s="553"/>
      <c r="BS481" s="559"/>
      <c r="CF481" s="557"/>
    </row>
    <row r="482" spans="13:84" ht="16.25" customHeight="1">
      <c r="M482" s="553"/>
      <c r="N482" s="554"/>
      <c r="O482" s="560"/>
      <c r="Y482" s="553"/>
      <c r="AA482" s="553"/>
      <c r="AR482" s="557"/>
      <c r="BJ482" s="559"/>
      <c r="BK482" s="553"/>
      <c r="BL482" s="553"/>
      <c r="BM482" s="553"/>
      <c r="BS482" s="559"/>
      <c r="CF482" s="557"/>
    </row>
    <row r="483" spans="13:84" ht="16.25" customHeight="1">
      <c r="M483" s="553"/>
      <c r="N483" s="554"/>
      <c r="O483" s="560"/>
      <c r="Y483" s="553"/>
      <c r="AA483" s="553"/>
      <c r="AR483" s="557"/>
      <c r="BJ483" s="559"/>
      <c r="BK483" s="553"/>
      <c r="BL483" s="553"/>
      <c r="BM483" s="553"/>
      <c r="BS483" s="559"/>
      <c r="CF483" s="557"/>
    </row>
    <row r="484" spans="13:84" ht="16.25" customHeight="1">
      <c r="M484" s="553"/>
      <c r="N484" s="554"/>
      <c r="O484" s="560"/>
      <c r="Y484" s="553"/>
      <c r="AA484" s="553"/>
      <c r="AR484" s="557"/>
      <c r="BJ484" s="559"/>
      <c r="BK484" s="553"/>
      <c r="BL484" s="553"/>
      <c r="BM484" s="553"/>
      <c r="BS484" s="559"/>
      <c r="CF484" s="557"/>
    </row>
    <row r="485" spans="13:84" ht="16.25" customHeight="1">
      <c r="M485" s="553"/>
      <c r="N485" s="554"/>
      <c r="O485" s="560"/>
      <c r="Y485" s="553"/>
      <c r="AA485" s="553"/>
      <c r="AR485" s="557"/>
      <c r="BJ485" s="559"/>
      <c r="BK485" s="553"/>
      <c r="BL485" s="553"/>
      <c r="BM485" s="553"/>
      <c r="BS485" s="559"/>
      <c r="CF485" s="557"/>
    </row>
    <row r="486" spans="13:84" ht="16.25" customHeight="1">
      <c r="M486" s="553"/>
      <c r="N486" s="554"/>
      <c r="O486" s="560"/>
      <c r="Y486" s="553"/>
      <c r="AA486" s="553"/>
      <c r="AR486" s="557"/>
      <c r="BJ486" s="559"/>
      <c r="BK486" s="553"/>
      <c r="BL486" s="553"/>
      <c r="BM486" s="553"/>
      <c r="BS486" s="559"/>
      <c r="CF486" s="557"/>
    </row>
    <row r="487" spans="13:84" ht="16.25" customHeight="1">
      <c r="M487" s="553"/>
      <c r="N487" s="554"/>
      <c r="O487" s="560"/>
      <c r="Y487" s="553"/>
      <c r="AA487" s="553"/>
      <c r="AR487" s="557"/>
      <c r="BJ487" s="559"/>
      <c r="BK487" s="553"/>
      <c r="BL487" s="553"/>
      <c r="BM487" s="553"/>
      <c r="BS487" s="559"/>
      <c r="CF487" s="557"/>
    </row>
    <row r="488" spans="13:84" ht="16.25" customHeight="1">
      <c r="M488" s="553"/>
      <c r="N488" s="554"/>
      <c r="O488" s="560"/>
      <c r="Y488" s="553"/>
      <c r="AA488" s="553"/>
      <c r="AR488" s="557"/>
      <c r="BJ488" s="559"/>
      <c r="BK488" s="553"/>
      <c r="BL488" s="553"/>
      <c r="BM488" s="553"/>
      <c r="BS488" s="559"/>
      <c r="CF488" s="557"/>
    </row>
    <row r="489" spans="13:84" ht="16.25" customHeight="1">
      <c r="M489" s="553"/>
      <c r="N489" s="554"/>
      <c r="O489" s="560"/>
      <c r="Y489" s="553"/>
      <c r="AA489" s="553"/>
      <c r="AR489" s="557"/>
      <c r="BJ489" s="559"/>
      <c r="BK489" s="553"/>
      <c r="BL489" s="553"/>
      <c r="BM489" s="553"/>
      <c r="BS489" s="559"/>
      <c r="CF489" s="557"/>
    </row>
    <row r="490" spans="13:84" ht="16.25" customHeight="1">
      <c r="M490" s="553"/>
      <c r="N490" s="554"/>
      <c r="O490" s="560"/>
      <c r="Y490" s="553"/>
      <c r="AA490" s="553"/>
      <c r="AR490" s="557"/>
      <c r="BJ490" s="559"/>
      <c r="BK490" s="553"/>
      <c r="BL490" s="553"/>
      <c r="BM490" s="553"/>
      <c r="BS490" s="559"/>
      <c r="CF490" s="557"/>
    </row>
    <row r="491" spans="13:84" ht="16.25" customHeight="1">
      <c r="M491" s="553"/>
      <c r="N491" s="554"/>
      <c r="O491" s="560"/>
      <c r="Y491" s="553"/>
      <c r="AA491" s="553"/>
      <c r="AR491" s="557"/>
      <c r="BJ491" s="559"/>
      <c r="BK491" s="553"/>
      <c r="BL491" s="553"/>
      <c r="BM491" s="553"/>
      <c r="BS491" s="559"/>
      <c r="CF491" s="557"/>
    </row>
    <row r="492" spans="13:84" ht="16.25" customHeight="1">
      <c r="M492" s="553"/>
      <c r="N492" s="554"/>
      <c r="O492" s="560"/>
      <c r="Y492" s="553"/>
      <c r="AA492" s="553"/>
      <c r="AR492" s="557"/>
      <c r="BJ492" s="559"/>
      <c r="BK492" s="553"/>
      <c r="BL492" s="553"/>
      <c r="BM492" s="553"/>
      <c r="BS492" s="559"/>
      <c r="CF492" s="557"/>
    </row>
    <row r="493" spans="13:84" ht="16.25" customHeight="1">
      <c r="M493" s="553"/>
      <c r="N493" s="554"/>
      <c r="O493" s="560"/>
      <c r="Y493" s="553"/>
      <c r="AA493" s="553"/>
      <c r="AR493" s="557"/>
      <c r="BJ493" s="559"/>
      <c r="BK493" s="553"/>
      <c r="BL493" s="553"/>
      <c r="BM493" s="553"/>
      <c r="BS493" s="559"/>
      <c r="CF493" s="557"/>
    </row>
    <row r="494" spans="13:84" ht="16.25" customHeight="1">
      <c r="M494" s="553"/>
      <c r="N494" s="554"/>
      <c r="O494" s="560"/>
      <c r="Y494" s="553"/>
      <c r="AA494" s="553"/>
      <c r="AR494" s="557"/>
      <c r="BJ494" s="559"/>
      <c r="BK494" s="553"/>
      <c r="BL494" s="553"/>
      <c r="BM494" s="553"/>
      <c r="BS494" s="559"/>
      <c r="CF494" s="557"/>
    </row>
    <row r="495" spans="13:84" ht="16.25" customHeight="1">
      <c r="M495" s="553"/>
      <c r="N495" s="554"/>
      <c r="O495" s="560"/>
      <c r="Y495" s="553"/>
      <c r="AA495" s="553"/>
      <c r="AR495" s="557"/>
      <c r="BJ495" s="559"/>
      <c r="BK495" s="553"/>
      <c r="BL495" s="553"/>
      <c r="BM495" s="553"/>
      <c r="BS495" s="559"/>
      <c r="CF495" s="557"/>
    </row>
    <row r="496" spans="13:84" ht="16.25" customHeight="1">
      <c r="M496" s="553"/>
      <c r="N496" s="554"/>
      <c r="O496" s="560"/>
      <c r="Y496" s="553"/>
      <c r="AA496" s="553"/>
      <c r="AR496" s="557"/>
      <c r="BJ496" s="559"/>
      <c r="BK496" s="553"/>
      <c r="BL496" s="553"/>
      <c r="BM496" s="553"/>
      <c r="BS496" s="559"/>
      <c r="CF496" s="557"/>
    </row>
    <row r="497" spans="13:84" ht="16.25" customHeight="1">
      <c r="M497" s="553"/>
      <c r="N497" s="554"/>
      <c r="O497" s="560"/>
      <c r="Y497" s="553"/>
      <c r="AA497" s="553"/>
      <c r="AR497" s="557"/>
      <c r="BJ497" s="559"/>
      <c r="BK497" s="553"/>
      <c r="BL497" s="553"/>
      <c r="BM497" s="553"/>
      <c r="BS497" s="559"/>
      <c r="CF497" s="557"/>
    </row>
    <row r="498" spans="13:84" ht="16.25" customHeight="1">
      <c r="M498" s="553"/>
      <c r="N498" s="554"/>
      <c r="O498" s="560"/>
      <c r="Y498" s="553"/>
      <c r="AA498" s="553"/>
      <c r="AR498" s="557"/>
      <c r="BJ498" s="559"/>
      <c r="BK498" s="553"/>
      <c r="BL498" s="553"/>
      <c r="BM498" s="553"/>
      <c r="BS498" s="559"/>
      <c r="CF498" s="557"/>
    </row>
    <row r="499" spans="13:84" ht="16.25" customHeight="1">
      <c r="M499" s="553"/>
      <c r="N499" s="554"/>
      <c r="O499" s="560"/>
      <c r="Y499" s="553"/>
      <c r="AA499" s="553"/>
      <c r="AR499" s="557"/>
      <c r="BJ499" s="559"/>
      <c r="BK499" s="553"/>
      <c r="BL499" s="553"/>
      <c r="BM499" s="553"/>
      <c r="BS499" s="559"/>
      <c r="CF499" s="557"/>
    </row>
    <row r="500" spans="13:84" ht="16.25" customHeight="1">
      <c r="M500" s="553"/>
      <c r="N500" s="554"/>
      <c r="O500" s="560"/>
      <c r="Y500" s="553"/>
      <c r="AA500" s="553"/>
      <c r="AR500" s="557"/>
      <c r="BJ500" s="559"/>
      <c r="BK500" s="553"/>
      <c r="BL500" s="553"/>
      <c r="BM500" s="553"/>
      <c r="BS500" s="559"/>
      <c r="CF500" s="557"/>
    </row>
    <row r="501" spans="13:84" ht="16.25" customHeight="1">
      <c r="M501" s="553"/>
      <c r="N501" s="554"/>
      <c r="O501" s="560"/>
      <c r="Y501" s="553"/>
      <c r="AA501" s="553"/>
      <c r="AR501" s="557"/>
      <c r="BJ501" s="559"/>
      <c r="BK501" s="553"/>
      <c r="BL501" s="553"/>
      <c r="BM501" s="553"/>
      <c r="BS501" s="559"/>
      <c r="CF501" s="557"/>
    </row>
    <row r="502" spans="13:84" ht="16.25" customHeight="1">
      <c r="M502" s="553"/>
      <c r="N502" s="554"/>
      <c r="O502" s="560"/>
      <c r="Y502" s="553"/>
      <c r="AA502" s="553"/>
      <c r="AR502" s="557"/>
      <c r="BJ502" s="559"/>
      <c r="BK502" s="553"/>
      <c r="BL502" s="553"/>
      <c r="BM502" s="553"/>
      <c r="BS502" s="559"/>
      <c r="CF502" s="557"/>
    </row>
    <row r="503" spans="13:84" ht="16.25" customHeight="1">
      <c r="M503" s="553"/>
      <c r="N503" s="554"/>
      <c r="O503" s="560"/>
      <c r="Y503" s="553"/>
      <c r="AA503" s="553"/>
      <c r="AR503" s="557"/>
      <c r="BJ503" s="559"/>
      <c r="BK503" s="553"/>
      <c r="BL503" s="553"/>
      <c r="BM503" s="553"/>
      <c r="BS503" s="559"/>
      <c r="CF503" s="557"/>
    </row>
    <row r="504" spans="13:84" ht="16.25" customHeight="1">
      <c r="M504" s="553"/>
      <c r="N504" s="554"/>
      <c r="O504" s="560"/>
      <c r="Y504" s="553"/>
      <c r="AA504" s="553"/>
      <c r="AR504" s="557"/>
      <c r="BJ504" s="559"/>
      <c r="BK504" s="553"/>
      <c r="BL504" s="553"/>
      <c r="BM504" s="553"/>
      <c r="BS504" s="559"/>
      <c r="CF504" s="557"/>
    </row>
    <row r="505" spans="13:84" ht="16.25" customHeight="1">
      <c r="M505" s="553"/>
      <c r="N505" s="554"/>
      <c r="O505" s="560"/>
      <c r="Y505" s="553"/>
      <c r="AA505" s="553"/>
      <c r="AR505" s="557"/>
      <c r="BJ505" s="559"/>
      <c r="BK505" s="553"/>
      <c r="BL505" s="553"/>
      <c r="BM505" s="553"/>
      <c r="BS505" s="559"/>
      <c r="CF505" s="557"/>
    </row>
    <row r="506" spans="13:84" ht="16.25" customHeight="1">
      <c r="M506" s="553"/>
      <c r="N506" s="554"/>
      <c r="O506" s="560"/>
      <c r="Y506" s="553"/>
      <c r="AA506" s="553"/>
      <c r="AR506" s="557"/>
      <c r="BJ506" s="559"/>
      <c r="BK506" s="553"/>
      <c r="BL506" s="553"/>
      <c r="BM506" s="553"/>
      <c r="BS506" s="559"/>
      <c r="CF506" s="557"/>
    </row>
    <row r="507" spans="13:84" ht="16.25" customHeight="1">
      <c r="M507" s="553"/>
      <c r="N507" s="554"/>
      <c r="O507" s="560"/>
      <c r="Y507" s="553"/>
      <c r="AA507" s="553"/>
      <c r="AR507" s="557"/>
      <c r="BJ507" s="559"/>
      <c r="BK507" s="553"/>
      <c r="BL507" s="553"/>
      <c r="BM507" s="553"/>
      <c r="BS507" s="559"/>
      <c r="CF507" s="557"/>
    </row>
    <row r="508" spans="13:84" ht="16.25" customHeight="1">
      <c r="M508" s="553"/>
      <c r="N508" s="554"/>
      <c r="O508" s="560"/>
      <c r="Y508" s="553"/>
      <c r="AA508" s="553"/>
      <c r="AR508" s="557"/>
      <c r="BJ508" s="559"/>
      <c r="BK508" s="553"/>
      <c r="BL508" s="553"/>
      <c r="BM508" s="553"/>
      <c r="BS508" s="559"/>
      <c r="CF508" s="557"/>
    </row>
    <row r="509" spans="13:84" ht="16.25" customHeight="1">
      <c r="M509" s="553"/>
      <c r="N509" s="554"/>
      <c r="O509" s="560"/>
      <c r="Y509" s="553"/>
      <c r="AA509" s="553"/>
      <c r="AR509" s="557"/>
      <c r="BJ509" s="559"/>
      <c r="BK509" s="553"/>
      <c r="BL509" s="553"/>
      <c r="BM509" s="553"/>
      <c r="BS509" s="559"/>
      <c r="CF509" s="557"/>
    </row>
    <row r="510" spans="13:84" ht="16.25" customHeight="1">
      <c r="M510" s="553"/>
      <c r="N510" s="554"/>
      <c r="O510" s="560"/>
      <c r="Y510" s="553"/>
      <c r="AA510" s="553"/>
      <c r="AR510" s="557"/>
      <c r="BJ510" s="559"/>
      <c r="BK510" s="553"/>
      <c r="BL510" s="553"/>
      <c r="BM510" s="553"/>
      <c r="BS510" s="559"/>
      <c r="CF510" s="557"/>
    </row>
    <row r="511" spans="13:84" ht="16.25" customHeight="1">
      <c r="M511" s="553"/>
      <c r="N511" s="554"/>
      <c r="O511" s="560"/>
      <c r="Y511" s="553"/>
      <c r="AA511" s="553"/>
      <c r="AR511" s="557"/>
      <c r="BJ511" s="559"/>
      <c r="BK511" s="553"/>
      <c r="BL511" s="553"/>
      <c r="BM511" s="553"/>
      <c r="BS511" s="559"/>
      <c r="CF511" s="557"/>
    </row>
    <row r="512" spans="13:84" ht="16.25" customHeight="1">
      <c r="M512" s="553"/>
      <c r="N512" s="554"/>
      <c r="O512" s="560"/>
      <c r="Y512" s="553"/>
      <c r="AA512" s="553"/>
      <c r="AR512" s="557"/>
      <c r="BJ512" s="559"/>
      <c r="BK512" s="553"/>
      <c r="BL512" s="553"/>
      <c r="BM512" s="553"/>
      <c r="BS512" s="559"/>
      <c r="CF512" s="557"/>
    </row>
    <row r="513" spans="13:84" ht="16.25" customHeight="1">
      <c r="M513" s="553"/>
      <c r="N513" s="554"/>
      <c r="O513" s="560"/>
      <c r="Y513" s="553"/>
      <c r="AA513" s="553"/>
      <c r="AR513" s="557"/>
      <c r="BJ513" s="559"/>
      <c r="BK513" s="553"/>
      <c r="BL513" s="553"/>
      <c r="BM513" s="553"/>
      <c r="BS513" s="559"/>
      <c r="CF513" s="557"/>
    </row>
    <row r="514" spans="13:84" ht="16.25" customHeight="1">
      <c r="M514" s="553"/>
      <c r="N514" s="554"/>
      <c r="O514" s="560"/>
      <c r="Y514" s="553"/>
      <c r="AA514" s="553"/>
      <c r="AR514" s="557"/>
      <c r="BJ514" s="559"/>
      <c r="BK514" s="553"/>
      <c r="BL514" s="553"/>
      <c r="BM514" s="553"/>
      <c r="BS514" s="559"/>
      <c r="CF514" s="557"/>
    </row>
    <row r="515" spans="13:84" ht="16.25" customHeight="1">
      <c r="M515" s="553"/>
      <c r="N515" s="554"/>
      <c r="O515" s="560"/>
      <c r="Y515" s="553"/>
      <c r="AA515" s="553"/>
      <c r="AR515" s="557"/>
      <c r="BJ515" s="559"/>
      <c r="BK515" s="553"/>
      <c r="BL515" s="553"/>
      <c r="BM515" s="553"/>
      <c r="BS515" s="559"/>
      <c r="CF515" s="557"/>
    </row>
    <row r="516" spans="13:84" ht="16.25" customHeight="1">
      <c r="M516" s="553"/>
      <c r="N516" s="554"/>
      <c r="O516" s="560"/>
      <c r="Y516" s="553"/>
      <c r="AA516" s="553"/>
      <c r="AR516" s="557"/>
      <c r="BJ516" s="559"/>
      <c r="BK516" s="553"/>
      <c r="BL516" s="553"/>
      <c r="BM516" s="553"/>
      <c r="BS516" s="559"/>
      <c r="CF516" s="557"/>
    </row>
    <row r="517" spans="13:84" ht="16.25" customHeight="1">
      <c r="M517" s="553"/>
      <c r="N517" s="554"/>
      <c r="O517" s="560"/>
      <c r="Y517" s="553"/>
      <c r="AA517" s="553"/>
      <c r="AR517" s="557"/>
      <c r="BJ517" s="559"/>
      <c r="BK517" s="553"/>
      <c r="BL517" s="553"/>
      <c r="BM517" s="553"/>
      <c r="BS517" s="559"/>
      <c r="CF517" s="557"/>
    </row>
    <row r="518" spans="13:84" ht="16.25" customHeight="1">
      <c r="M518" s="553"/>
      <c r="N518" s="554"/>
      <c r="O518" s="560"/>
      <c r="Y518" s="553"/>
      <c r="AA518" s="553"/>
      <c r="AR518" s="557"/>
      <c r="BJ518" s="559"/>
      <c r="BK518" s="553"/>
      <c r="BL518" s="553"/>
      <c r="BM518" s="553"/>
      <c r="BS518" s="559"/>
      <c r="CF518" s="557"/>
    </row>
    <row r="519" spans="13:84" ht="16.25" customHeight="1">
      <c r="M519" s="553"/>
      <c r="N519" s="554"/>
      <c r="O519" s="560"/>
      <c r="Y519" s="553"/>
      <c r="AA519" s="553"/>
      <c r="AR519" s="557"/>
      <c r="BJ519" s="559"/>
      <c r="BK519" s="553"/>
      <c r="BL519" s="553"/>
      <c r="BM519" s="553"/>
      <c r="BS519" s="559"/>
      <c r="CF519" s="557"/>
    </row>
    <row r="520" spans="13:84" ht="16.25" customHeight="1">
      <c r="M520" s="553"/>
      <c r="N520" s="554"/>
      <c r="O520" s="560"/>
      <c r="Y520" s="553"/>
      <c r="AA520" s="553"/>
      <c r="AR520" s="557"/>
      <c r="BJ520" s="559"/>
      <c r="BK520" s="553"/>
      <c r="BL520" s="553"/>
      <c r="BM520" s="553"/>
      <c r="BS520" s="559"/>
      <c r="CF520" s="557"/>
    </row>
    <row r="521" spans="13:84" ht="16.25" customHeight="1">
      <c r="M521" s="553"/>
      <c r="N521" s="554"/>
      <c r="O521" s="560"/>
      <c r="Y521" s="553"/>
      <c r="AA521" s="553"/>
      <c r="AR521" s="557"/>
      <c r="BJ521" s="559"/>
      <c r="BK521" s="553"/>
      <c r="BL521" s="553"/>
      <c r="BM521" s="553"/>
      <c r="BS521" s="559"/>
      <c r="CF521" s="557"/>
    </row>
    <row r="522" spans="13:84" ht="16.25" customHeight="1">
      <c r="M522" s="553"/>
      <c r="N522" s="554"/>
      <c r="O522" s="560"/>
      <c r="Y522" s="553"/>
      <c r="AA522" s="553"/>
      <c r="AR522" s="557"/>
      <c r="BJ522" s="559"/>
      <c r="BK522" s="553"/>
      <c r="BL522" s="553"/>
      <c r="BM522" s="553"/>
      <c r="BS522" s="559"/>
      <c r="CF522" s="557"/>
    </row>
    <row r="523" spans="13:84" ht="16.25" customHeight="1">
      <c r="M523" s="553"/>
      <c r="N523" s="554"/>
      <c r="O523" s="560"/>
      <c r="Y523" s="553"/>
      <c r="AA523" s="553"/>
      <c r="AR523" s="557"/>
      <c r="BJ523" s="559"/>
      <c r="BK523" s="553"/>
      <c r="BL523" s="553"/>
      <c r="BM523" s="553"/>
      <c r="BS523" s="559"/>
      <c r="CF523" s="557"/>
    </row>
    <row r="524" spans="13:84" ht="16.25" customHeight="1">
      <c r="M524" s="553"/>
      <c r="N524" s="554"/>
      <c r="O524" s="560"/>
      <c r="Y524" s="553"/>
      <c r="AA524" s="553"/>
      <c r="AR524" s="557"/>
      <c r="BJ524" s="559"/>
      <c r="BK524" s="553"/>
      <c r="BL524" s="553"/>
      <c r="BM524" s="553"/>
      <c r="BS524" s="559"/>
      <c r="CF524" s="557"/>
    </row>
    <row r="525" spans="13:84" ht="16.25" customHeight="1">
      <c r="M525" s="553"/>
      <c r="N525" s="554"/>
      <c r="O525" s="560"/>
      <c r="Y525" s="553"/>
      <c r="AA525" s="553"/>
      <c r="AR525" s="557"/>
      <c r="BJ525" s="559"/>
      <c r="BK525" s="553"/>
      <c r="BL525" s="553"/>
      <c r="BM525" s="553"/>
      <c r="BS525" s="559"/>
      <c r="CF525" s="557"/>
    </row>
    <row r="526" spans="13:84" ht="16.25" customHeight="1">
      <c r="M526" s="553"/>
      <c r="N526" s="554"/>
      <c r="O526" s="560"/>
      <c r="Y526" s="553"/>
      <c r="AA526" s="553"/>
      <c r="AR526" s="557"/>
      <c r="BJ526" s="559"/>
      <c r="BK526" s="553"/>
      <c r="BL526" s="553"/>
      <c r="BM526" s="553"/>
      <c r="BS526" s="559"/>
      <c r="CF526" s="557"/>
    </row>
    <row r="527" spans="13:84" ht="16.25" customHeight="1">
      <c r="M527" s="553"/>
      <c r="N527" s="554"/>
      <c r="O527" s="560"/>
      <c r="Y527" s="553"/>
      <c r="AA527" s="553"/>
      <c r="AR527" s="557"/>
      <c r="BJ527" s="559"/>
      <c r="BK527" s="553"/>
      <c r="BL527" s="553"/>
      <c r="BM527" s="553"/>
      <c r="BS527" s="559"/>
      <c r="CF527" s="557"/>
    </row>
    <row r="528" spans="13:84" ht="16.25" customHeight="1">
      <c r="M528" s="553"/>
      <c r="N528" s="554"/>
      <c r="O528" s="560"/>
      <c r="Y528" s="553"/>
      <c r="AA528" s="553"/>
      <c r="AR528" s="557"/>
      <c r="BJ528" s="559"/>
      <c r="BK528" s="553"/>
      <c r="BL528" s="553"/>
      <c r="BM528" s="553"/>
      <c r="BS528" s="559"/>
      <c r="CF528" s="557"/>
    </row>
    <row r="529" spans="13:84" ht="16.25" customHeight="1">
      <c r="M529" s="553"/>
      <c r="N529" s="554"/>
      <c r="O529" s="560"/>
      <c r="Y529" s="553"/>
      <c r="AA529" s="553"/>
      <c r="AR529" s="557"/>
      <c r="BJ529" s="559"/>
      <c r="BK529" s="553"/>
      <c r="BL529" s="553"/>
      <c r="BM529" s="553"/>
      <c r="BS529" s="559"/>
      <c r="CF529" s="557"/>
    </row>
    <row r="530" spans="13:84" ht="16.25" customHeight="1">
      <c r="M530" s="553"/>
      <c r="N530" s="554"/>
      <c r="O530" s="560"/>
      <c r="Y530" s="553"/>
      <c r="AA530" s="553"/>
      <c r="AR530" s="557"/>
      <c r="BJ530" s="559"/>
      <c r="BK530" s="553"/>
      <c r="BL530" s="553"/>
      <c r="BM530" s="553"/>
      <c r="BS530" s="559"/>
      <c r="CF530" s="557"/>
    </row>
    <row r="531" spans="13:84" ht="16.25" customHeight="1">
      <c r="M531" s="553"/>
      <c r="N531" s="554"/>
      <c r="O531" s="560"/>
      <c r="Y531" s="553"/>
      <c r="AA531" s="553"/>
      <c r="AR531" s="557"/>
      <c r="BJ531" s="559"/>
      <c r="BK531" s="553"/>
      <c r="BL531" s="553"/>
      <c r="BM531" s="553"/>
      <c r="BS531" s="559"/>
      <c r="CF531" s="557"/>
    </row>
    <row r="532" spans="13:84" ht="16.25" customHeight="1">
      <c r="M532" s="553"/>
      <c r="N532" s="554"/>
      <c r="O532" s="560"/>
      <c r="Y532" s="553"/>
      <c r="AA532" s="553"/>
      <c r="AR532" s="557"/>
      <c r="BJ532" s="559"/>
      <c r="BK532" s="553"/>
      <c r="BL532" s="553"/>
      <c r="BM532" s="553"/>
      <c r="BS532" s="559"/>
      <c r="CF532" s="557"/>
    </row>
    <row r="533" spans="13:84" ht="16.25" customHeight="1">
      <c r="M533" s="553"/>
      <c r="N533" s="554"/>
      <c r="O533" s="560"/>
      <c r="Y533" s="553"/>
      <c r="AA533" s="553"/>
      <c r="AR533" s="557"/>
      <c r="BJ533" s="559"/>
      <c r="BK533" s="553"/>
      <c r="BL533" s="553"/>
      <c r="BM533" s="553"/>
      <c r="BS533" s="559"/>
      <c r="CF533" s="557"/>
    </row>
    <row r="534" spans="13:84" ht="16.25" customHeight="1">
      <c r="M534" s="553"/>
      <c r="N534" s="554"/>
      <c r="O534" s="560"/>
      <c r="Y534" s="553"/>
      <c r="AA534" s="553"/>
      <c r="AR534" s="557"/>
      <c r="BJ534" s="559"/>
      <c r="BK534" s="553"/>
      <c r="BL534" s="553"/>
      <c r="BM534" s="553"/>
      <c r="BS534" s="559"/>
      <c r="CF534" s="557"/>
    </row>
    <row r="535" spans="13:84" ht="16.25" customHeight="1">
      <c r="M535" s="553"/>
      <c r="N535" s="554"/>
      <c r="O535" s="560"/>
      <c r="Y535" s="553"/>
      <c r="AA535" s="553"/>
      <c r="AR535" s="557"/>
      <c r="BJ535" s="559"/>
      <c r="BK535" s="553"/>
      <c r="BL535" s="553"/>
      <c r="BM535" s="553"/>
      <c r="BS535" s="559"/>
      <c r="CF535" s="557"/>
    </row>
    <row r="536" spans="13:84" ht="16.25" customHeight="1">
      <c r="M536" s="553"/>
      <c r="N536" s="554"/>
      <c r="O536" s="560"/>
      <c r="Y536" s="553"/>
      <c r="AA536" s="553"/>
      <c r="AR536" s="557"/>
      <c r="BJ536" s="559"/>
      <c r="BK536" s="553"/>
      <c r="BL536" s="553"/>
      <c r="BM536" s="553"/>
      <c r="BS536" s="559"/>
      <c r="CF536" s="557"/>
    </row>
    <row r="537" spans="13:84" ht="16.25" customHeight="1">
      <c r="M537" s="553"/>
      <c r="N537" s="554"/>
      <c r="O537" s="560"/>
      <c r="Y537" s="553"/>
      <c r="AA537" s="553"/>
      <c r="AR537" s="557"/>
      <c r="BJ537" s="559"/>
      <c r="BK537" s="553"/>
      <c r="BL537" s="553"/>
      <c r="BM537" s="553"/>
      <c r="BS537" s="559"/>
      <c r="CF537" s="557"/>
    </row>
    <row r="538" spans="13:84" ht="16.25" customHeight="1">
      <c r="M538" s="553"/>
      <c r="N538" s="554"/>
      <c r="O538" s="560"/>
      <c r="Y538" s="553"/>
      <c r="AA538" s="553"/>
      <c r="AR538" s="557"/>
      <c r="BJ538" s="559"/>
      <c r="BK538" s="553"/>
      <c r="BL538" s="553"/>
      <c r="BM538" s="553"/>
      <c r="BS538" s="559"/>
      <c r="CF538" s="557"/>
    </row>
    <row r="539" spans="13:84" ht="16.25" customHeight="1">
      <c r="M539" s="553"/>
      <c r="N539" s="554"/>
      <c r="O539" s="560"/>
      <c r="Y539" s="553"/>
      <c r="AA539" s="553"/>
      <c r="AR539" s="557"/>
      <c r="BJ539" s="559"/>
      <c r="BK539" s="553"/>
      <c r="BL539" s="553"/>
      <c r="BM539" s="553"/>
      <c r="BS539" s="559"/>
      <c r="CF539" s="557"/>
    </row>
    <row r="540" spans="13:84" ht="16.25" customHeight="1">
      <c r="M540" s="553"/>
      <c r="N540" s="554"/>
      <c r="O540" s="560"/>
      <c r="Y540" s="553"/>
      <c r="AA540" s="553"/>
      <c r="AR540" s="557"/>
      <c r="BJ540" s="559"/>
      <c r="BK540" s="553"/>
      <c r="BL540" s="553"/>
      <c r="BM540" s="553"/>
      <c r="BS540" s="559"/>
      <c r="CF540" s="557"/>
    </row>
    <row r="541" spans="13:84" ht="16.25" customHeight="1">
      <c r="M541" s="553"/>
      <c r="N541" s="554"/>
      <c r="O541" s="560"/>
      <c r="Y541" s="553"/>
      <c r="AA541" s="553"/>
      <c r="AR541" s="557"/>
      <c r="BJ541" s="559"/>
      <c r="BK541" s="553"/>
      <c r="BL541" s="553"/>
      <c r="BM541" s="553"/>
      <c r="BS541" s="559"/>
      <c r="CF541" s="557"/>
    </row>
    <row r="542" spans="13:84" ht="16.25" customHeight="1">
      <c r="M542" s="553"/>
      <c r="N542" s="554"/>
      <c r="O542" s="560"/>
      <c r="Y542" s="553"/>
      <c r="AA542" s="553"/>
      <c r="AR542" s="557"/>
      <c r="BJ542" s="559"/>
      <c r="BK542" s="553"/>
      <c r="BL542" s="553"/>
      <c r="BM542" s="553"/>
      <c r="BS542" s="559"/>
      <c r="CF542" s="557"/>
    </row>
    <row r="543" spans="13:84" ht="16.25" customHeight="1">
      <c r="M543" s="553"/>
      <c r="N543" s="554"/>
      <c r="O543" s="560"/>
      <c r="Y543" s="553"/>
      <c r="AA543" s="553"/>
      <c r="AR543" s="557"/>
      <c r="BJ543" s="559"/>
      <c r="BK543" s="553"/>
      <c r="BL543" s="553"/>
      <c r="BM543" s="553"/>
      <c r="BS543" s="559"/>
      <c r="CF543" s="557"/>
    </row>
    <row r="544" spans="13:84" ht="16.25" customHeight="1">
      <c r="M544" s="553"/>
      <c r="N544" s="554"/>
      <c r="O544" s="560"/>
      <c r="Y544" s="553"/>
      <c r="AA544" s="553"/>
      <c r="AR544" s="557"/>
      <c r="BJ544" s="559"/>
      <c r="BK544" s="553"/>
      <c r="BL544" s="553"/>
      <c r="BM544" s="553"/>
      <c r="BS544" s="559"/>
      <c r="CF544" s="557"/>
    </row>
    <row r="545" spans="13:84" ht="16.25" customHeight="1">
      <c r="M545" s="553"/>
      <c r="N545" s="554"/>
      <c r="O545" s="560"/>
      <c r="Y545" s="553"/>
      <c r="AA545" s="553"/>
      <c r="AR545" s="557"/>
      <c r="BJ545" s="559"/>
      <c r="BK545" s="553"/>
      <c r="BL545" s="553"/>
      <c r="BM545" s="553"/>
      <c r="BS545" s="559"/>
      <c r="CF545" s="557"/>
    </row>
    <row r="546" spans="13:84" ht="16.25" customHeight="1">
      <c r="M546" s="553"/>
      <c r="N546" s="554"/>
      <c r="O546" s="560"/>
      <c r="Y546" s="553"/>
      <c r="AA546" s="553"/>
      <c r="AR546" s="557"/>
      <c r="BJ546" s="559"/>
      <c r="BK546" s="553"/>
      <c r="BL546" s="553"/>
      <c r="BM546" s="553"/>
      <c r="BS546" s="559"/>
      <c r="CF546" s="557"/>
    </row>
    <row r="547" spans="13:84" ht="16.25" customHeight="1">
      <c r="M547" s="553"/>
      <c r="N547" s="554"/>
      <c r="O547" s="560"/>
      <c r="Y547" s="553"/>
      <c r="AA547" s="553"/>
      <c r="AR547" s="557"/>
      <c r="BJ547" s="559"/>
      <c r="BK547" s="553"/>
      <c r="BL547" s="553"/>
      <c r="BM547" s="553"/>
      <c r="BS547" s="559"/>
      <c r="CF547" s="557"/>
    </row>
    <row r="548" spans="13:84" ht="16.25" customHeight="1">
      <c r="M548" s="553"/>
      <c r="N548" s="554"/>
      <c r="O548" s="560"/>
      <c r="Y548" s="553"/>
      <c r="AA548" s="553"/>
      <c r="AR548" s="557"/>
      <c r="BJ548" s="559"/>
      <c r="BK548" s="553"/>
      <c r="BL548" s="553"/>
      <c r="BM548" s="553"/>
      <c r="BS548" s="559"/>
      <c r="CF548" s="557"/>
    </row>
    <row r="549" spans="13:84" ht="16.25" customHeight="1">
      <c r="M549" s="553"/>
      <c r="N549" s="554"/>
      <c r="O549" s="560"/>
      <c r="Y549" s="553"/>
      <c r="AA549" s="553"/>
      <c r="AR549" s="557"/>
      <c r="BJ549" s="559"/>
      <c r="BK549" s="553"/>
      <c r="BL549" s="553"/>
      <c r="BM549" s="553"/>
      <c r="BS549" s="559"/>
      <c r="CF549" s="557"/>
    </row>
    <row r="550" spans="13:84" ht="16.25" customHeight="1">
      <c r="M550" s="553"/>
      <c r="N550" s="554"/>
      <c r="O550" s="560"/>
      <c r="Y550" s="553"/>
      <c r="AA550" s="553"/>
      <c r="AR550" s="557"/>
      <c r="BJ550" s="559"/>
      <c r="BK550" s="553"/>
      <c r="BL550" s="553"/>
      <c r="BM550" s="553"/>
      <c r="BS550" s="559"/>
      <c r="CF550" s="557"/>
    </row>
    <row r="551" spans="13:84" ht="16.25" customHeight="1">
      <c r="M551" s="553"/>
      <c r="N551" s="554"/>
      <c r="O551" s="560"/>
      <c r="Y551" s="553"/>
      <c r="AA551" s="553"/>
      <c r="AR551" s="557"/>
      <c r="BJ551" s="559"/>
      <c r="BK551" s="553"/>
      <c r="BL551" s="553"/>
      <c r="BM551" s="553"/>
      <c r="BS551" s="559"/>
      <c r="CF551" s="557"/>
    </row>
    <row r="552" spans="13:84" ht="16.25" customHeight="1">
      <c r="M552" s="553"/>
      <c r="N552" s="554"/>
      <c r="O552" s="560"/>
      <c r="Y552" s="553"/>
      <c r="AA552" s="553"/>
      <c r="AR552" s="557"/>
      <c r="BJ552" s="559"/>
      <c r="BK552" s="553"/>
      <c r="BL552" s="553"/>
      <c r="BM552" s="553"/>
      <c r="BS552" s="559"/>
      <c r="CF552" s="557"/>
    </row>
    <row r="553" spans="13:84" ht="16.25" customHeight="1">
      <c r="M553" s="553"/>
      <c r="N553" s="554"/>
      <c r="O553" s="560"/>
      <c r="Y553" s="553"/>
      <c r="AA553" s="553"/>
      <c r="AR553" s="557"/>
      <c r="BJ553" s="559"/>
      <c r="BK553" s="553"/>
      <c r="BL553" s="553"/>
      <c r="BM553" s="553"/>
      <c r="BS553" s="559"/>
      <c r="CF553" s="557"/>
    </row>
    <row r="554" spans="13:84" ht="16.25" customHeight="1">
      <c r="M554" s="553"/>
      <c r="N554" s="554"/>
      <c r="O554" s="560"/>
      <c r="Y554" s="553"/>
      <c r="AA554" s="553"/>
      <c r="AR554" s="557"/>
      <c r="BJ554" s="559"/>
      <c r="BK554" s="553"/>
      <c r="BL554" s="553"/>
      <c r="BM554" s="553"/>
      <c r="BS554" s="559"/>
      <c r="CF554" s="557"/>
    </row>
    <row r="555" spans="13:84" ht="16.25" customHeight="1">
      <c r="M555" s="553"/>
      <c r="N555" s="554"/>
      <c r="O555" s="560"/>
      <c r="Y555" s="553"/>
      <c r="AA555" s="553"/>
      <c r="AR555" s="557"/>
      <c r="BJ555" s="559"/>
      <c r="BK555" s="553"/>
      <c r="BL555" s="553"/>
      <c r="BM555" s="553"/>
      <c r="BS555" s="559"/>
      <c r="CF555" s="557"/>
    </row>
    <row r="556" spans="13:84" ht="16.25" customHeight="1">
      <c r="M556" s="553"/>
      <c r="N556" s="554"/>
      <c r="O556" s="560"/>
      <c r="Y556" s="553"/>
      <c r="AA556" s="553"/>
      <c r="AR556" s="557"/>
      <c r="BJ556" s="559"/>
      <c r="BK556" s="553"/>
      <c r="BL556" s="553"/>
      <c r="BM556" s="553"/>
      <c r="BS556" s="559"/>
      <c r="CF556" s="557"/>
    </row>
    <row r="557" spans="13:84" ht="16.25" customHeight="1">
      <c r="M557" s="553"/>
      <c r="N557" s="554"/>
      <c r="O557" s="560"/>
      <c r="Y557" s="553"/>
      <c r="AA557" s="553"/>
      <c r="AR557" s="557"/>
      <c r="BJ557" s="559"/>
      <c r="BK557" s="553"/>
      <c r="BL557" s="553"/>
      <c r="BM557" s="553"/>
      <c r="BS557" s="559"/>
      <c r="CF557" s="557"/>
    </row>
    <row r="558" spans="13:84" ht="16.25" customHeight="1">
      <c r="M558" s="553"/>
      <c r="N558" s="554"/>
      <c r="O558" s="560"/>
      <c r="Y558" s="553"/>
      <c r="AA558" s="553"/>
      <c r="AR558" s="557"/>
      <c r="BJ558" s="559"/>
      <c r="BK558" s="553"/>
      <c r="BL558" s="553"/>
      <c r="BM558" s="553"/>
      <c r="BS558" s="559"/>
      <c r="CF558" s="557"/>
    </row>
    <row r="559" spans="13:84" ht="16.25" customHeight="1">
      <c r="M559" s="553"/>
      <c r="N559" s="554"/>
      <c r="O559" s="560"/>
      <c r="Y559" s="553"/>
      <c r="AA559" s="553"/>
      <c r="AR559" s="557"/>
      <c r="BJ559" s="559"/>
      <c r="BK559" s="553"/>
      <c r="BL559" s="553"/>
      <c r="BM559" s="553"/>
      <c r="BS559" s="559"/>
      <c r="CF559" s="557"/>
    </row>
    <row r="560" spans="13:84" ht="16.25" customHeight="1">
      <c r="M560" s="553"/>
      <c r="N560" s="554"/>
      <c r="O560" s="560"/>
      <c r="Y560" s="553"/>
      <c r="AA560" s="553"/>
      <c r="AR560" s="557"/>
      <c r="BJ560" s="559"/>
      <c r="BK560" s="553"/>
      <c r="BL560" s="553"/>
      <c r="BM560" s="553"/>
      <c r="BS560" s="559"/>
      <c r="CF560" s="557"/>
    </row>
    <row r="561" spans="13:84" ht="16.25" customHeight="1">
      <c r="M561" s="553"/>
      <c r="N561" s="554"/>
      <c r="O561" s="560"/>
      <c r="Y561" s="553"/>
      <c r="AA561" s="553"/>
      <c r="AR561" s="557"/>
      <c r="BJ561" s="559"/>
      <c r="BK561" s="553"/>
      <c r="BL561" s="553"/>
      <c r="BM561" s="553"/>
      <c r="BS561" s="559"/>
      <c r="CF561" s="557"/>
    </row>
    <row r="562" spans="13:84" ht="16.25" customHeight="1">
      <c r="M562" s="553"/>
      <c r="N562" s="554"/>
      <c r="O562" s="560"/>
      <c r="Y562" s="553"/>
      <c r="AA562" s="553"/>
      <c r="AR562" s="557"/>
      <c r="BJ562" s="559"/>
      <c r="BK562" s="553"/>
      <c r="BL562" s="553"/>
      <c r="BM562" s="553"/>
      <c r="BS562" s="559"/>
      <c r="CF562" s="557"/>
    </row>
    <row r="563" spans="13:84" ht="16.25" customHeight="1">
      <c r="M563" s="553"/>
      <c r="N563" s="554"/>
      <c r="O563" s="560"/>
      <c r="Y563" s="553"/>
      <c r="AA563" s="553"/>
      <c r="AR563" s="557"/>
      <c r="BJ563" s="559"/>
      <c r="BK563" s="553"/>
      <c r="BL563" s="553"/>
      <c r="BM563" s="553"/>
      <c r="BS563" s="559"/>
      <c r="CF563" s="557"/>
    </row>
    <row r="564" spans="13:84" ht="16.25" customHeight="1">
      <c r="M564" s="553"/>
      <c r="N564" s="554"/>
      <c r="O564" s="560"/>
      <c r="Y564" s="553"/>
      <c r="AA564" s="553"/>
      <c r="AR564" s="557"/>
      <c r="BJ564" s="559"/>
      <c r="BK564" s="553"/>
      <c r="BL564" s="553"/>
      <c r="BM564" s="553"/>
      <c r="BS564" s="559"/>
      <c r="CF564" s="557"/>
    </row>
    <row r="565" spans="13:84" ht="16.25" customHeight="1">
      <c r="M565" s="553"/>
      <c r="N565" s="554"/>
      <c r="O565" s="560"/>
      <c r="Y565" s="553"/>
      <c r="AA565" s="553"/>
      <c r="AR565" s="557"/>
      <c r="BJ565" s="559"/>
      <c r="BK565" s="553"/>
      <c r="BL565" s="553"/>
      <c r="BM565" s="553"/>
      <c r="BS565" s="559"/>
      <c r="CF565" s="557"/>
    </row>
    <row r="566" spans="13:84" ht="16.25" customHeight="1">
      <c r="M566" s="553"/>
      <c r="N566" s="554"/>
      <c r="O566" s="560"/>
      <c r="Y566" s="553"/>
      <c r="AA566" s="553"/>
      <c r="AR566" s="557"/>
      <c r="BJ566" s="559"/>
      <c r="BK566" s="553"/>
      <c r="BL566" s="553"/>
      <c r="BM566" s="553"/>
      <c r="BS566" s="559"/>
      <c r="CF566" s="557"/>
    </row>
    <row r="567" spans="13:84" ht="16.25" customHeight="1">
      <c r="M567" s="553"/>
      <c r="N567" s="554"/>
      <c r="O567" s="560"/>
      <c r="Y567" s="553"/>
      <c r="AA567" s="553"/>
      <c r="AR567" s="557"/>
      <c r="BJ567" s="559"/>
      <c r="BK567" s="553"/>
      <c r="BL567" s="553"/>
      <c r="BM567" s="553"/>
      <c r="BS567" s="559"/>
      <c r="CF567" s="557"/>
    </row>
    <row r="568" spans="13:84" ht="16.25" customHeight="1">
      <c r="M568" s="553"/>
      <c r="N568" s="554"/>
      <c r="O568" s="560"/>
      <c r="Y568" s="553"/>
      <c r="AA568" s="553"/>
      <c r="AR568" s="557"/>
      <c r="BJ568" s="559"/>
      <c r="BK568" s="553"/>
      <c r="BL568" s="553"/>
      <c r="BM568" s="553"/>
      <c r="BS568" s="559"/>
      <c r="CF568" s="557"/>
    </row>
    <row r="569" spans="13:84" ht="16.25" customHeight="1">
      <c r="M569" s="553"/>
      <c r="N569" s="554"/>
      <c r="O569" s="560"/>
      <c r="Y569" s="553"/>
      <c r="AA569" s="553"/>
      <c r="AR569" s="557"/>
      <c r="BJ569" s="559"/>
      <c r="BK569" s="553"/>
      <c r="BL569" s="553"/>
      <c r="BM569" s="553"/>
      <c r="BS569" s="559"/>
      <c r="CF569" s="557"/>
    </row>
    <row r="570" spans="13:84" ht="16.25" customHeight="1">
      <c r="M570" s="553"/>
      <c r="N570" s="554"/>
      <c r="O570" s="560"/>
      <c r="Y570" s="553"/>
      <c r="AA570" s="553"/>
      <c r="AR570" s="557"/>
      <c r="BJ570" s="559"/>
      <c r="BK570" s="553"/>
      <c r="BL570" s="553"/>
      <c r="BM570" s="553"/>
      <c r="BS570" s="559"/>
      <c r="CF570" s="557"/>
    </row>
    <row r="571" spans="13:84" ht="16.25" customHeight="1">
      <c r="M571" s="553"/>
      <c r="N571" s="554"/>
      <c r="O571" s="560"/>
      <c r="Y571" s="553"/>
      <c r="AA571" s="553"/>
      <c r="AR571" s="557"/>
      <c r="BJ571" s="559"/>
      <c r="BK571" s="553"/>
      <c r="BL571" s="553"/>
      <c r="BM571" s="553"/>
      <c r="BS571" s="559"/>
      <c r="CF571" s="557"/>
    </row>
    <row r="572" spans="13:84" ht="16.25" customHeight="1">
      <c r="M572" s="553"/>
      <c r="N572" s="554"/>
      <c r="O572" s="560"/>
      <c r="Y572" s="553"/>
      <c r="AA572" s="553"/>
      <c r="AR572" s="557"/>
      <c r="BJ572" s="559"/>
      <c r="BK572" s="553"/>
      <c r="BL572" s="553"/>
      <c r="BM572" s="553"/>
      <c r="BS572" s="559"/>
      <c r="CF572" s="557"/>
    </row>
    <row r="573" spans="13:84" ht="16.25" customHeight="1">
      <c r="M573" s="553"/>
      <c r="N573" s="554"/>
      <c r="O573" s="560"/>
      <c r="Y573" s="553"/>
      <c r="AA573" s="553"/>
      <c r="AR573" s="557"/>
      <c r="BJ573" s="559"/>
      <c r="BK573" s="553"/>
      <c r="BL573" s="553"/>
      <c r="BM573" s="553"/>
      <c r="BS573" s="559"/>
      <c r="CF573" s="557"/>
    </row>
    <row r="574" spans="13:84" ht="16.25" customHeight="1">
      <c r="M574" s="553"/>
      <c r="N574" s="554"/>
      <c r="O574" s="560"/>
      <c r="Y574" s="553"/>
      <c r="AA574" s="553"/>
      <c r="AR574" s="557"/>
      <c r="BJ574" s="559"/>
      <c r="BK574" s="553"/>
      <c r="BL574" s="553"/>
      <c r="BM574" s="553"/>
      <c r="BS574" s="559"/>
      <c r="CF574" s="557"/>
    </row>
    <row r="575" spans="13:84" ht="16.25" customHeight="1">
      <c r="M575" s="553"/>
      <c r="N575" s="554"/>
      <c r="O575" s="560"/>
      <c r="Y575" s="553"/>
      <c r="AA575" s="553"/>
      <c r="AR575" s="557"/>
      <c r="BJ575" s="559"/>
      <c r="BK575" s="553"/>
      <c r="BL575" s="553"/>
      <c r="BM575" s="553"/>
      <c r="BS575" s="559"/>
      <c r="CF575" s="557"/>
    </row>
    <row r="576" spans="13:84" ht="16.25" customHeight="1">
      <c r="M576" s="553"/>
      <c r="N576" s="554"/>
      <c r="O576" s="560"/>
      <c r="Y576" s="553"/>
      <c r="AA576" s="553"/>
      <c r="AR576" s="557"/>
      <c r="BJ576" s="559"/>
      <c r="BK576" s="553"/>
      <c r="BL576" s="553"/>
      <c r="BM576" s="553"/>
      <c r="BS576" s="559"/>
      <c r="CF576" s="557"/>
    </row>
    <row r="577" spans="13:84" ht="16.25" customHeight="1">
      <c r="M577" s="553"/>
      <c r="N577" s="554"/>
      <c r="O577" s="560"/>
      <c r="Y577" s="553"/>
      <c r="AA577" s="553"/>
      <c r="AR577" s="557"/>
      <c r="BJ577" s="559"/>
      <c r="BK577" s="553"/>
      <c r="BL577" s="553"/>
      <c r="BM577" s="553"/>
      <c r="BS577" s="559"/>
      <c r="CF577" s="557"/>
    </row>
    <row r="578" spans="13:84" ht="16.25" customHeight="1">
      <c r="M578" s="553"/>
      <c r="N578" s="554"/>
      <c r="O578" s="560"/>
      <c r="Y578" s="553"/>
      <c r="AA578" s="553"/>
      <c r="AR578" s="557"/>
      <c r="BJ578" s="559"/>
      <c r="BK578" s="553"/>
      <c r="BL578" s="553"/>
      <c r="BM578" s="553"/>
      <c r="BS578" s="559"/>
      <c r="CF578" s="557"/>
    </row>
    <row r="579" spans="13:84" ht="16.25" customHeight="1">
      <c r="M579" s="553"/>
      <c r="N579" s="554"/>
      <c r="O579" s="560"/>
      <c r="Y579" s="553"/>
      <c r="AA579" s="553"/>
      <c r="AR579" s="557"/>
      <c r="BJ579" s="559"/>
      <c r="BK579" s="553"/>
      <c r="BL579" s="553"/>
      <c r="BM579" s="553"/>
      <c r="BS579" s="559"/>
      <c r="CF579" s="557"/>
    </row>
    <row r="580" spans="13:84" ht="16.25" customHeight="1">
      <c r="M580" s="553"/>
      <c r="N580" s="554"/>
      <c r="O580" s="560"/>
      <c r="Y580" s="553"/>
      <c r="AA580" s="553"/>
      <c r="AR580" s="557"/>
      <c r="BJ580" s="559"/>
      <c r="BK580" s="553"/>
      <c r="BL580" s="553"/>
      <c r="BM580" s="553"/>
      <c r="BS580" s="559"/>
      <c r="CF580" s="557"/>
    </row>
    <row r="581" spans="13:84" ht="16.25" customHeight="1">
      <c r="M581" s="553"/>
      <c r="N581" s="554"/>
      <c r="O581" s="560"/>
      <c r="Y581" s="553"/>
      <c r="AA581" s="553"/>
      <c r="AR581" s="557"/>
      <c r="BJ581" s="559"/>
      <c r="BK581" s="553"/>
      <c r="BL581" s="553"/>
      <c r="BM581" s="553"/>
      <c r="BS581" s="559"/>
      <c r="CF581" s="557"/>
    </row>
    <row r="582" spans="13:84" ht="16.25" customHeight="1">
      <c r="M582" s="553"/>
      <c r="N582" s="554"/>
      <c r="O582" s="560"/>
      <c r="Y582" s="553"/>
      <c r="AA582" s="553"/>
      <c r="AR582" s="557"/>
      <c r="BJ582" s="559"/>
      <c r="BK582" s="553"/>
      <c r="BL582" s="553"/>
      <c r="BM582" s="553"/>
      <c r="BS582" s="559"/>
      <c r="CF582" s="557"/>
    </row>
    <row r="583" spans="13:84" ht="16.25" customHeight="1">
      <c r="M583" s="553"/>
      <c r="N583" s="554"/>
      <c r="O583" s="560"/>
      <c r="Y583" s="553"/>
      <c r="AA583" s="553"/>
      <c r="AR583" s="557"/>
      <c r="BJ583" s="559"/>
      <c r="BK583" s="553"/>
      <c r="BL583" s="553"/>
      <c r="BM583" s="553"/>
      <c r="BS583" s="559"/>
      <c r="CF583" s="557"/>
    </row>
    <row r="584" spans="13:84" ht="16.25" customHeight="1">
      <c r="M584" s="553"/>
      <c r="N584" s="554"/>
      <c r="O584" s="560"/>
      <c r="Y584" s="553"/>
      <c r="AA584" s="553"/>
      <c r="AR584" s="557"/>
      <c r="BJ584" s="559"/>
      <c r="BK584" s="553"/>
      <c r="BL584" s="553"/>
      <c r="BM584" s="553"/>
      <c r="BS584" s="559"/>
      <c r="CF584" s="557"/>
    </row>
    <row r="585" spans="13:84" ht="16.25" customHeight="1">
      <c r="M585" s="553"/>
      <c r="N585" s="554"/>
      <c r="O585" s="560"/>
      <c r="Y585" s="553"/>
      <c r="AA585" s="553"/>
      <c r="AR585" s="557"/>
      <c r="BJ585" s="559"/>
      <c r="BK585" s="553"/>
      <c r="BL585" s="553"/>
      <c r="BM585" s="553"/>
      <c r="BS585" s="559"/>
      <c r="CF585" s="557"/>
    </row>
    <row r="586" spans="13:84" ht="16.25" customHeight="1">
      <c r="M586" s="553"/>
      <c r="N586" s="554"/>
      <c r="O586" s="560"/>
      <c r="Y586" s="553"/>
      <c r="AA586" s="553"/>
      <c r="AR586" s="557"/>
      <c r="BJ586" s="559"/>
      <c r="BK586" s="553"/>
      <c r="BL586" s="553"/>
      <c r="BM586" s="553"/>
      <c r="BS586" s="559"/>
      <c r="CF586" s="557"/>
    </row>
    <row r="587" spans="13:84" ht="16.25" customHeight="1">
      <c r="M587" s="553"/>
      <c r="N587" s="554"/>
      <c r="O587" s="560"/>
      <c r="Y587" s="553"/>
      <c r="AA587" s="553"/>
      <c r="AR587" s="557"/>
      <c r="BJ587" s="559"/>
      <c r="BK587" s="553"/>
      <c r="BL587" s="553"/>
      <c r="BM587" s="553"/>
      <c r="BS587" s="559"/>
      <c r="CF587" s="557"/>
    </row>
    <row r="588" spans="13:84" ht="16.25" customHeight="1">
      <c r="M588" s="553"/>
      <c r="N588" s="554"/>
      <c r="O588" s="560"/>
      <c r="Y588" s="553"/>
      <c r="AA588" s="553"/>
      <c r="AR588" s="557"/>
      <c r="BJ588" s="559"/>
      <c r="BK588" s="553"/>
      <c r="BL588" s="553"/>
      <c r="BM588" s="553"/>
      <c r="BS588" s="559"/>
      <c r="CF588" s="557"/>
    </row>
    <row r="589" spans="13:84" ht="16.25" customHeight="1">
      <c r="M589" s="553"/>
      <c r="N589" s="554"/>
      <c r="O589" s="560"/>
      <c r="Y589" s="553"/>
      <c r="AA589" s="553"/>
      <c r="AR589" s="557"/>
      <c r="BJ589" s="559"/>
      <c r="BK589" s="553"/>
      <c r="BL589" s="553"/>
      <c r="BM589" s="553"/>
      <c r="BS589" s="559"/>
      <c r="CF589" s="557"/>
    </row>
    <row r="590" spans="13:84" ht="16.25" customHeight="1">
      <c r="M590" s="553"/>
      <c r="N590" s="554"/>
      <c r="O590" s="560"/>
      <c r="Y590" s="553"/>
      <c r="AA590" s="553"/>
      <c r="AR590" s="557"/>
      <c r="BJ590" s="559"/>
      <c r="BK590" s="553"/>
      <c r="BL590" s="553"/>
      <c r="BM590" s="553"/>
      <c r="BS590" s="559"/>
      <c r="CF590" s="557"/>
    </row>
    <row r="591" spans="13:84" ht="16.25" customHeight="1">
      <c r="M591" s="553"/>
      <c r="N591" s="554"/>
      <c r="O591" s="560"/>
      <c r="Y591" s="553"/>
      <c r="AA591" s="553"/>
      <c r="AR591" s="557"/>
      <c r="BJ591" s="559"/>
      <c r="BK591" s="553"/>
      <c r="BL591" s="553"/>
      <c r="BM591" s="553"/>
      <c r="BS591" s="559"/>
      <c r="CF591" s="557"/>
    </row>
    <row r="592" spans="13:84" ht="16.25" customHeight="1">
      <c r="M592" s="553"/>
      <c r="N592" s="554"/>
      <c r="O592" s="560"/>
      <c r="Y592" s="553"/>
      <c r="AA592" s="553"/>
      <c r="AR592" s="557"/>
      <c r="BJ592" s="559"/>
      <c r="BK592" s="553"/>
      <c r="BL592" s="553"/>
      <c r="BM592" s="553"/>
      <c r="BS592" s="559"/>
      <c r="CF592" s="557"/>
    </row>
    <row r="593" spans="13:84" ht="16.25" customHeight="1">
      <c r="M593" s="553"/>
      <c r="N593" s="554"/>
      <c r="O593" s="560"/>
      <c r="Y593" s="553"/>
      <c r="AA593" s="553"/>
      <c r="AR593" s="557"/>
      <c r="BJ593" s="559"/>
      <c r="BK593" s="553"/>
      <c r="BL593" s="553"/>
      <c r="BM593" s="553"/>
      <c r="BS593" s="559"/>
      <c r="CF593" s="557"/>
    </row>
    <row r="594" spans="13:84" ht="16.25" customHeight="1">
      <c r="M594" s="553"/>
      <c r="N594" s="554"/>
      <c r="O594" s="560"/>
      <c r="Y594" s="553"/>
      <c r="AA594" s="553"/>
      <c r="AR594" s="557"/>
      <c r="BJ594" s="559"/>
      <c r="BK594" s="553"/>
      <c r="BL594" s="553"/>
      <c r="BM594" s="553"/>
      <c r="BS594" s="559"/>
      <c r="CF594" s="557"/>
    </row>
    <row r="595" spans="13:84" ht="16.25" customHeight="1">
      <c r="M595" s="553"/>
      <c r="N595" s="554"/>
      <c r="O595" s="560"/>
      <c r="Y595" s="553"/>
      <c r="AA595" s="553"/>
      <c r="AR595" s="557"/>
      <c r="BJ595" s="559"/>
      <c r="BK595" s="553"/>
      <c r="BL595" s="553"/>
      <c r="BM595" s="553"/>
      <c r="BS595" s="559"/>
      <c r="CF595" s="557"/>
    </row>
    <row r="596" spans="13:84" ht="16.25" customHeight="1">
      <c r="M596" s="553"/>
      <c r="N596" s="554"/>
      <c r="O596" s="560"/>
      <c r="Y596" s="553"/>
      <c r="AA596" s="553"/>
      <c r="AR596" s="557"/>
      <c r="BJ596" s="559"/>
      <c r="BK596" s="553"/>
      <c r="BL596" s="553"/>
      <c r="BM596" s="553"/>
      <c r="BS596" s="559"/>
      <c r="CF596" s="557"/>
    </row>
    <row r="597" spans="13:84" ht="16.25" customHeight="1">
      <c r="M597" s="553"/>
      <c r="N597" s="554"/>
      <c r="O597" s="560"/>
      <c r="Y597" s="553"/>
      <c r="AA597" s="553"/>
      <c r="AR597" s="557"/>
      <c r="BJ597" s="559"/>
      <c r="BK597" s="553"/>
      <c r="BL597" s="553"/>
      <c r="BM597" s="553"/>
      <c r="BS597" s="559"/>
      <c r="CF597" s="557"/>
    </row>
    <row r="598" spans="13:84" ht="16.25" customHeight="1">
      <c r="M598" s="553"/>
      <c r="N598" s="554"/>
      <c r="O598" s="560"/>
      <c r="Y598" s="553"/>
      <c r="AA598" s="553"/>
      <c r="AR598" s="557"/>
      <c r="BJ598" s="559"/>
      <c r="BK598" s="553"/>
      <c r="BL598" s="553"/>
      <c r="BM598" s="553"/>
      <c r="BS598" s="559"/>
      <c r="CF598" s="557"/>
    </row>
    <row r="599" spans="13:84" ht="16.25" customHeight="1">
      <c r="M599" s="553"/>
      <c r="N599" s="554"/>
      <c r="O599" s="560"/>
      <c r="Y599" s="553"/>
      <c r="AA599" s="553"/>
      <c r="AR599" s="557"/>
      <c r="BJ599" s="559"/>
      <c r="BK599" s="553"/>
      <c r="BL599" s="553"/>
      <c r="BM599" s="553"/>
      <c r="BS599" s="559"/>
      <c r="CF599" s="557"/>
    </row>
    <row r="600" spans="13:84" ht="16.25" customHeight="1">
      <c r="M600" s="553"/>
      <c r="N600" s="554"/>
      <c r="O600" s="560"/>
      <c r="Y600" s="553"/>
      <c r="AA600" s="553"/>
      <c r="AR600" s="557"/>
      <c r="BJ600" s="559"/>
      <c r="BK600" s="553"/>
      <c r="BL600" s="553"/>
      <c r="BM600" s="553"/>
      <c r="BS600" s="559"/>
      <c r="CF600" s="557"/>
    </row>
    <row r="601" spans="13:84" ht="16.25" customHeight="1">
      <c r="M601" s="553"/>
      <c r="N601" s="554"/>
      <c r="O601" s="560"/>
      <c r="Y601" s="553"/>
      <c r="AA601" s="553"/>
      <c r="AR601" s="557"/>
      <c r="BJ601" s="559"/>
      <c r="BK601" s="553"/>
      <c r="BL601" s="553"/>
      <c r="BM601" s="553"/>
      <c r="BS601" s="559"/>
      <c r="CF601" s="557"/>
    </row>
    <row r="602" spans="13:84" ht="16.25" customHeight="1">
      <c r="M602" s="553"/>
      <c r="N602" s="554"/>
      <c r="O602" s="560"/>
      <c r="Y602" s="553"/>
      <c r="AA602" s="553"/>
      <c r="AR602" s="557"/>
      <c r="BJ602" s="559"/>
      <c r="BK602" s="553"/>
      <c r="BL602" s="553"/>
      <c r="BM602" s="553"/>
      <c r="BS602" s="559"/>
      <c r="CF602" s="557"/>
    </row>
    <row r="603" spans="13:84" ht="16.25" customHeight="1">
      <c r="M603" s="553"/>
      <c r="N603" s="554"/>
      <c r="O603" s="560"/>
      <c r="Y603" s="553"/>
      <c r="AA603" s="553"/>
      <c r="AR603" s="557"/>
      <c r="BJ603" s="559"/>
      <c r="BK603" s="553"/>
      <c r="BL603" s="553"/>
      <c r="BM603" s="553"/>
      <c r="BS603" s="559"/>
      <c r="CF603" s="557"/>
    </row>
    <row r="604" spans="13:84" ht="16.25" customHeight="1">
      <c r="M604" s="553"/>
      <c r="N604" s="554"/>
      <c r="O604" s="560"/>
      <c r="Y604" s="553"/>
      <c r="AA604" s="553"/>
      <c r="AR604" s="557"/>
      <c r="BJ604" s="559"/>
      <c r="BK604" s="553"/>
      <c r="BL604" s="553"/>
      <c r="BM604" s="553"/>
      <c r="BS604" s="559"/>
      <c r="CF604" s="557"/>
    </row>
    <row r="605" spans="13:84" ht="16.25" customHeight="1">
      <c r="M605" s="553"/>
      <c r="N605" s="554"/>
      <c r="O605" s="560"/>
      <c r="Y605" s="553"/>
      <c r="AA605" s="553"/>
      <c r="AR605" s="557"/>
      <c r="BJ605" s="559"/>
      <c r="BK605" s="553"/>
      <c r="BL605" s="553"/>
      <c r="BM605" s="553"/>
      <c r="BS605" s="559"/>
      <c r="CF605" s="557"/>
    </row>
    <row r="606" spans="13:84" ht="16.25" customHeight="1">
      <c r="M606" s="553"/>
      <c r="N606" s="554"/>
      <c r="O606" s="560"/>
      <c r="Y606" s="553"/>
      <c r="AA606" s="553"/>
      <c r="AR606" s="557"/>
      <c r="BJ606" s="559"/>
      <c r="BK606" s="553"/>
      <c r="BL606" s="553"/>
      <c r="BM606" s="553"/>
      <c r="BS606" s="559"/>
      <c r="CF606" s="557"/>
    </row>
    <row r="607" spans="13:84" ht="16.25" customHeight="1">
      <c r="M607" s="553"/>
      <c r="N607" s="554"/>
      <c r="O607" s="560"/>
      <c r="Y607" s="553"/>
      <c r="AA607" s="553"/>
      <c r="AR607" s="557"/>
      <c r="BJ607" s="559"/>
      <c r="BK607" s="553"/>
      <c r="BL607" s="553"/>
      <c r="BM607" s="553"/>
      <c r="BS607" s="559"/>
      <c r="CF607" s="557"/>
    </row>
    <row r="608" spans="13:84" ht="16.25" customHeight="1">
      <c r="M608" s="553"/>
      <c r="N608" s="554"/>
      <c r="O608" s="560"/>
      <c r="Y608" s="553"/>
      <c r="AA608" s="553"/>
      <c r="AR608" s="557"/>
      <c r="BJ608" s="559"/>
      <c r="BK608" s="553"/>
      <c r="BL608" s="553"/>
      <c r="BM608" s="553"/>
      <c r="BS608" s="559"/>
      <c r="CF608" s="557"/>
    </row>
    <row r="609" spans="13:84" ht="16.25" customHeight="1">
      <c r="M609" s="553"/>
      <c r="N609" s="554"/>
      <c r="O609" s="560"/>
      <c r="Y609" s="553"/>
      <c r="AA609" s="553"/>
      <c r="AR609" s="557"/>
      <c r="BJ609" s="559"/>
      <c r="BK609" s="553"/>
      <c r="BL609" s="553"/>
      <c r="BM609" s="553"/>
      <c r="BS609" s="559"/>
      <c r="CF609" s="557"/>
    </row>
    <row r="610" spans="13:84" ht="16.25" customHeight="1">
      <c r="M610" s="553"/>
      <c r="N610" s="554"/>
      <c r="O610" s="560"/>
      <c r="Y610" s="553"/>
      <c r="AA610" s="553"/>
      <c r="AR610" s="557"/>
      <c r="BJ610" s="559"/>
      <c r="BK610" s="553"/>
      <c r="BL610" s="553"/>
      <c r="BM610" s="553"/>
      <c r="BS610" s="559"/>
      <c r="CF610" s="557"/>
    </row>
    <row r="611" spans="13:84" ht="16.25" customHeight="1">
      <c r="M611" s="553"/>
      <c r="N611" s="554"/>
      <c r="O611" s="560"/>
      <c r="Y611" s="553"/>
      <c r="AA611" s="553"/>
      <c r="AR611" s="557"/>
      <c r="BJ611" s="559"/>
      <c r="BK611" s="553"/>
      <c r="BL611" s="553"/>
      <c r="BM611" s="553"/>
      <c r="BS611" s="559"/>
      <c r="CF611" s="557"/>
    </row>
    <row r="612" spans="13:84" ht="16.25" customHeight="1">
      <c r="M612" s="553"/>
      <c r="N612" s="554"/>
      <c r="O612" s="560"/>
      <c r="Y612" s="553"/>
      <c r="AA612" s="553"/>
      <c r="AR612" s="557"/>
      <c r="BJ612" s="559"/>
      <c r="BK612" s="553"/>
      <c r="BL612" s="553"/>
      <c r="BM612" s="553"/>
      <c r="BS612" s="559"/>
      <c r="CF612" s="557"/>
    </row>
    <row r="613" spans="13:84" ht="16.25" customHeight="1">
      <c r="M613" s="553"/>
      <c r="N613" s="554"/>
      <c r="O613" s="560"/>
      <c r="Y613" s="553"/>
      <c r="AA613" s="553"/>
      <c r="AR613" s="557"/>
      <c r="BJ613" s="559"/>
      <c r="BK613" s="553"/>
      <c r="BL613" s="553"/>
      <c r="BM613" s="553"/>
      <c r="BS613" s="559"/>
      <c r="CF613" s="557"/>
    </row>
    <row r="614" spans="13:84" ht="16.25" customHeight="1">
      <c r="M614" s="553"/>
      <c r="N614" s="554"/>
      <c r="O614" s="560"/>
      <c r="Y614" s="553"/>
      <c r="AA614" s="553"/>
      <c r="AR614" s="557"/>
      <c r="BJ614" s="559"/>
      <c r="BK614" s="553"/>
      <c r="BL614" s="553"/>
      <c r="BM614" s="553"/>
      <c r="BS614" s="559"/>
      <c r="CF614" s="557"/>
    </row>
    <row r="615" spans="13:84" ht="16.25" customHeight="1">
      <c r="M615" s="553"/>
      <c r="N615" s="554"/>
      <c r="O615" s="560"/>
      <c r="Y615" s="553"/>
      <c r="AA615" s="553"/>
      <c r="AR615" s="557"/>
      <c r="BJ615" s="559"/>
      <c r="BK615" s="553"/>
      <c r="BL615" s="553"/>
      <c r="BM615" s="553"/>
      <c r="BS615" s="559"/>
      <c r="CF615" s="557"/>
    </row>
    <row r="616" spans="13:84" ht="16.25" customHeight="1">
      <c r="M616" s="553"/>
      <c r="N616" s="554"/>
      <c r="O616" s="560"/>
      <c r="Y616" s="553"/>
      <c r="AA616" s="553"/>
      <c r="AR616" s="557"/>
      <c r="BJ616" s="559"/>
      <c r="BK616" s="553"/>
      <c r="BL616" s="553"/>
      <c r="BM616" s="553"/>
      <c r="BS616" s="559"/>
      <c r="CF616" s="557"/>
    </row>
    <row r="617" spans="13:84" ht="16.25" customHeight="1">
      <c r="M617" s="553"/>
      <c r="N617" s="554"/>
      <c r="O617" s="560"/>
      <c r="Y617" s="553"/>
      <c r="AA617" s="553"/>
      <c r="AR617" s="557"/>
      <c r="BJ617" s="559"/>
      <c r="BK617" s="553"/>
      <c r="BL617" s="553"/>
      <c r="BM617" s="553"/>
      <c r="BS617" s="559"/>
      <c r="CF617" s="557"/>
    </row>
    <row r="618" spans="13:84" ht="16.25" customHeight="1">
      <c r="M618" s="553"/>
      <c r="N618" s="554"/>
      <c r="O618" s="560"/>
      <c r="Y618" s="553"/>
      <c r="AA618" s="553"/>
      <c r="AR618" s="557"/>
      <c r="BJ618" s="559"/>
      <c r="BK618" s="553"/>
      <c r="BL618" s="553"/>
      <c r="BM618" s="553"/>
      <c r="BS618" s="559"/>
      <c r="CF618" s="557"/>
    </row>
    <row r="619" spans="13:84" ht="16.25" customHeight="1">
      <c r="M619" s="553"/>
      <c r="N619" s="554"/>
      <c r="O619" s="560"/>
      <c r="Y619" s="553"/>
      <c r="AA619" s="553"/>
      <c r="AR619" s="557"/>
      <c r="BJ619" s="559"/>
      <c r="BK619" s="553"/>
      <c r="BL619" s="553"/>
      <c r="BM619" s="553"/>
      <c r="BS619" s="559"/>
      <c r="CF619" s="557"/>
    </row>
    <row r="620" spans="13:84" ht="16.25" customHeight="1">
      <c r="M620" s="553"/>
      <c r="N620" s="554"/>
      <c r="O620" s="560"/>
      <c r="Y620" s="553"/>
      <c r="AA620" s="553"/>
      <c r="AR620" s="557"/>
      <c r="BJ620" s="559"/>
      <c r="BK620" s="553"/>
      <c r="BL620" s="553"/>
      <c r="BM620" s="553"/>
      <c r="BS620" s="559"/>
      <c r="CF620" s="557"/>
    </row>
    <row r="621" spans="13:84" ht="16.25" customHeight="1">
      <c r="M621" s="553"/>
      <c r="N621" s="554"/>
      <c r="O621" s="560"/>
      <c r="Y621" s="553"/>
      <c r="AA621" s="553"/>
      <c r="AR621" s="557"/>
      <c r="BJ621" s="559"/>
      <c r="BK621" s="553"/>
      <c r="BL621" s="553"/>
      <c r="BM621" s="553"/>
      <c r="BS621" s="559"/>
      <c r="CF621" s="557"/>
    </row>
    <row r="622" spans="13:84" ht="16.25" customHeight="1">
      <c r="M622" s="553"/>
      <c r="N622" s="554"/>
      <c r="O622" s="560"/>
      <c r="Y622" s="553"/>
      <c r="AA622" s="553"/>
      <c r="AR622" s="557"/>
      <c r="BJ622" s="559"/>
      <c r="BK622" s="553"/>
      <c r="BL622" s="553"/>
      <c r="BM622" s="553"/>
      <c r="BS622" s="559"/>
      <c r="CF622" s="557"/>
    </row>
    <row r="623" spans="13:84" ht="16.25" customHeight="1">
      <c r="M623" s="553"/>
      <c r="N623" s="554"/>
      <c r="O623" s="560"/>
      <c r="Y623" s="553"/>
      <c r="AA623" s="553"/>
      <c r="AR623" s="557"/>
      <c r="BJ623" s="559"/>
      <c r="BK623" s="553"/>
      <c r="BL623" s="553"/>
      <c r="BM623" s="553"/>
      <c r="BS623" s="559"/>
      <c r="CF623" s="557"/>
    </row>
    <row r="624" spans="13:84" ht="16.25" customHeight="1">
      <c r="M624" s="553"/>
      <c r="N624" s="554"/>
      <c r="O624" s="560"/>
      <c r="Y624" s="553"/>
      <c r="AA624" s="553"/>
      <c r="AR624" s="557"/>
      <c r="BJ624" s="559"/>
      <c r="BK624" s="553"/>
      <c r="BL624" s="553"/>
      <c r="BM624" s="553"/>
      <c r="BS624" s="559"/>
      <c r="CF624" s="557"/>
    </row>
    <row r="625" spans="13:84" ht="16.25" customHeight="1">
      <c r="M625" s="553"/>
      <c r="N625" s="554"/>
      <c r="O625" s="560"/>
      <c r="Y625" s="553"/>
      <c r="AA625" s="553"/>
      <c r="AR625" s="557"/>
      <c r="BJ625" s="559"/>
      <c r="BK625" s="553"/>
      <c r="BL625" s="553"/>
      <c r="BM625" s="553"/>
      <c r="BS625" s="559"/>
      <c r="CF625" s="557"/>
    </row>
    <row r="626" spans="13:84" ht="16.25" customHeight="1">
      <c r="M626" s="553"/>
      <c r="N626" s="554"/>
      <c r="O626" s="560"/>
      <c r="Y626" s="553"/>
      <c r="AA626" s="553"/>
      <c r="AR626" s="557"/>
      <c r="BJ626" s="559"/>
      <c r="BK626" s="553"/>
      <c r="BL626" s="553"/>
      <c r="BM626" s="553"/>
      <c r="BS626" s="559"/>
      <c r="CF626" s="557"/>
    </row>
    <row r="627" spans="13:84" ht="16.25" customHeight="1">
      <c r="M627" s="553"/>
      <c r="N627" s="554"/>
      <c r="O627" s="560"/>
      <c r="Y627" s="553"/>
      <c r="AA627" s="553"/>
      <c r="AR627" s="557"/>
      <c r="BJ627" s="559"/>
      <c r="BK627" s="553"/>
      <c r="BL627" s="553"/>
      <c r="BM627" s="553"/>
      <c r="BS627" s="559"/>
      <c r="CF627" s="557"/>
    </row>
    <row r="628" spans="13:84" ht="16.25" customHeight="1">
      <c r="M628" s="553"/>
      <c r="N628" s="554"/>
      <c r="O628" s="560"/>
      <c r="Y628" s="553"/>
      <c r="AA628" s="553"/>
      <c r="AR628" s="557"/>
      <c r="BJ628" s="559"/>
      <c r="BK628" s="553"/>
      <c r="BL628" s="553"/>
      <c r="BM628" s="553"/>
      <c r="BS628" s="559"/>
      <c r="CF628" s="557"/>
    </row>
    <row r="629" spans="13:84" ht="16.25" customHeight="1">
      <c r="M629" s="553"/>
      <c r="N629" s="554"/>
      <c r="O629" s="560"/>
      <c r="Y629" s="553"/>
      <c r="AA629" s="553"/>
      <c r="AR629" s="557"/>
      <c r="BJ629" s="559"/>
      <c r="BK629" s="553"/>
      <c r="BL629" s="553"/>
      <c r="BM629" s="553"/>
      <c r="BS629" s="559"/>
      <c r="CF629" s="557"/>
    </row>
    <row r="630" spans="13:84" ht="16.25" customHeight="1">
      <c r="M630" s="553"/>
      <c r="N630" s="554"/>
      <c r="O630" s="560"/>
      <c r="Y630" s="553"/>
      <c r="AA630" s="553"/>
      <c r="AR630" s="557"/>
      <c r="BJ630" s="559"/>
      <c r="BK630" s="553"/>
      <c r="BL630" s="553"/>
      <c r="BM630" s="553"/>
      <c r="BS630" s="559"/>
      <c r="CF630" s="557"/>
    </row>
    <row r="631" spans="13:84" ht="16.25" customHeight="1">
      <c r="M631" s="553"/>
      <c r="N631" s="554"/>
      <c r="O631" s="560"/>
      <c r="Y631" s="553"/>
      <c r="AA631" s="553"/>
      <c r="AR631" s="557"/>
      <c r="BJ631" s="559"/>
      <c r="BK631" s="553"/>
      <c r="BL631" s="553"/>
      <c r="BM631" s="553"/>
      <c r="BS631" s="559"/>
      <c r="CF631" s="557"/>
    </row>
    <row r="632" spans="13:84" ht="16.25" customHeight="1">
      <c r="M632" s="553"/>
      <c r="N632" s="554"/>
      <c r="O632" s="560"/>
      <c r="Y632" s="553"/>
      <c r="AA632" s="553"/>
      <c r="AR632" s="557"/>
      <c r="BJ632" s="559"/>
      <c r="BK632" s="553"/>
      <c r="BL632" s="553"/>
      <c r="BM632" s="553"/>
      <c r="BS632" s="559"/>
      <c r="CF632" s="557"/>
    </row>
    <row r="633" spans="13:84" ht="16.25" customHeight="1">
      <c r="M633" s="553"/>
      <c r="N633" s="554"/>
      <c r="O633" s="560"/>
      <c r="Y633" s="553"/>
      <c r="AA633" s="553"/>
      <c r="AR633" s="557"/>
      <c r="BJ633" s="559"/>
      <c r="BK633" s="553"/>
      <c r="BL633" s="553"/>
      <c r="BM633" s="553"/>
      <c r="BS633" s="559"/>
      <c r="CF633" s="557"/>
    </row>
    <row r="634" spans="13:84" ht="16.25" customHeight="1">
      <c r="M634" s="553"/>
      <c r="N634" s="554"/>
      <c r="O634" s="560"/>
      <c r="Y634" s="553"/>
      <c r="AA634" s="553"/>
      <c r="AR634" s="557"/>
      <c r="BJ634" s="559"/>
      <c r="BK634" s="553"/>
      <c r="BL634" s="553"/>
      <c r="BM634" s="553"/>
      <c r="BS634" s="559"/>
      <c r="CF634" s="557"/>
    </row>
    <row r="635" spans="13:84" ht="16.25" customHeight="1">
      <c r="M635" s="553"/>
      <c r="N635" s="554"/>
      <c r="O635" s="560"/>
      <c r="Y635" s="553"/>
      <c r="AA635" s="553"/>
      <c r="AR635" s="557"/>
      <c r="BJ635" s="559"/>
      <c r="BK635" s="553"/>
      <c r="BL635" s="553"/>
      <c r="BM635" s="553"/>
      <c r="BS635" s="559"/>
      <c r="CF635" s="557"/>
    </row>
    <row r="636" spans="13:84" ht="16.25" customHeight="1">
      <c r="M636" s="553"/>
      <c r="N636" s="554"/>
      <c r="O636" s="560"/>
      <c r="Y636" s="553"/>
      <c r="AA636" s="553"/>
      <c r="AR636" s="557"/>
      <c r="BJ636" s="559"/>
      <c r="BK636" s="553"/>
      <c r="BL636" s="553"/>
      <c r="BM636" s="553"/>
      <c r="BS636" s="559"/>
      <c r="CF636" s="557"/>
    </row>
    <row r="637" spans="13:84" ht="16.25" customHeight="1">
      <c r="M637" s="553"/>
      <c r="N637" s="554"/>
      <c r="O637" s="560"/>
      <c r="Y637" s="553"/>
      <c r="AA637" s="553"/>
      <c r="AR637" s="557"/>
      <c r="BJ637" s="559"/>
      <c r="BK637" s="553"/>
      <c r="BL637" s="553"/>
      <c r="BM637" s="553"/>
      <c r="BS637" s="559"/>
      <c r="CF637" s="557"/>
    </row>
    <row r="638" spans="13:84" ht="16.25" customHeight="1">
      <c r="M638" s="553"/>
      <c r="N638" s="554"/>
      <c r="O638" s="560"/>
      <c r="Y638" s="553"/>
      <c r="AA638" s="553"/>
      <c r="AR638" s="557"/>
      <c r="BJ638" s="559"/>
      <c r="BK638" s="553"/>
      <c r="BL638" s="553"/>
      <c r="BM638" s="553"/>
      <c r="BS638" s="559"/>
      <c r="CF638" s="557"/>
    </row>
    <row r="639" spans="13:84" ht="16.25" customHeight="1">
      <c r="M639" s="553"/>
      <c r="N639" s="554"/>
      <c r="O639" s="560"/>
      <c r="Y639" s="553"/>
      <c r="AA639" s="553"/>
      <c r="AR639" s="557"/>
      <c r="BJ639" s="559"/>
      <c r="BK639" s="553"/>
      <c r="BL639" s="553"/>
      <c r="BM639" s="553"/>
      <c r="BS639" s="559"/>
      <c r="CF639" s="557"/>
    </row>
    <row r="640" spans="13:84" ht="16.25" customHeight="1">
      <c r="M640" s="553"/>
      <c r="N640" s="554"/>
      <c r="O640" s="560"/>
      <c r="Y640" s="553"/>
      <c r="AA640" s="553"/>
      <c r="AR640" s="557"/>
      <c r="BJ640" s="559"/>
      <c r="BK640" s="553"/>
      <c r="BL640" s="553"/>
      <c r="BM640" s="553"/>
      <c r="BS640" s="559"/>
      <c r="CF640" s="557"/>
    </row>
    <row r="641" spans="13:84" ht="16.25" customHeight="1">
      <c r="M641" s="553"/>
      <c r="N641" s="554"/>
      <c r="O641" s="560"/>
      <c r="Y641" s="553"/>
      <c r="AA641" s="553"/>
      <c r="AR641" s="557"/>
      <c r="BJ641" s="559"/>
      <c r="BK641" s="553"/>
      <c r="BL641" s="553"/>
      <c r="BM641" s="553"/>
      <c r="BS641" s="559"/>
      <c r="CF641" s="557"/>
    </row>
    <row r="642" spans="13:84" ht="16.25" customHeight="1">
      <c r="M642" s="553"/>
      <c r="N642" s="554"/>
      <c r="O642" s="560"/>
      <c r="Y642" s="553"/>
      <c r="AA642" s="553"/>
      <c r="AR642" s="557"/>
      <c r="BJ642" s="559"/>
      <c r="BK642" s="553"/>
      <c r="BL642" s="553"/>
      <c r="BM642" s="553"/>
      <c r="BS642" s="559"/>
      <c r="CF642" s="557"/>
    </row>
    <row r="643" spans="13:84" ht="16.25" customHeight="1">
      <c r="M643" s="553"/>
      <c r="N643" s="554"/>
      <c r="O643" s="560"/>
      <c r="Y643" s="553"/>
      <c r="AA643" s="553"/>
      <c r="AR643" s="557"/>
      <c r="BJ643" s="559"/>
      <c r="BK643" s="553"/>
      <c r="BL643" s="553"/>
      <c r="BM643" s="553"/>
      <c r="BS643" s="559"/>
      <c r="CF643" s="557"/>
    </row>
    <row r="644" spans="13:84" ht="16.25" customHeight="1">
      <c r="M644" s="553"/>
      <c r="N644" s="554"/>
      <c r="O644" s="560"/>
      <c r="Y644" s="553"/>
      <c r="AA644" s="553"/>
      <c r="AR644" s="557"/>
      <c r="BJ644" s="559"/>
      <c r="BK644" s="553"/>
      <c r="BL644" s="553"/>
      <c r="BM644" s="553"/>
      <c r="BS644" s="559"/>
      <c r="CF644" s="557"/>
    </row>
    <row r="645" spans="13:84" ht="16.25" customHeight="1">
      <c r="M645" s="553"/>
      <c r="N645" s="554"/>
      <c r="O645" s="560"/>
      <c r="Y645" s="553"/>
      <c r="AA645" s="553"/>
      <c r="AR645" s="557"/>
      <c r="BJ645" s="559"/>
      <c r="BK645" s="553"/>
      <c r="BL645" s="553"/>
      <c r="BM645" s="553"/>
      <c r="BS645" s="559"/>
      <c r="CF645" s="557"/>
    </row>
    <row r="646" spans="13:84" ht="16.25" customHeight="1">
      <c r="M646" s="553"/>
      <c r="N646" s="554"/>
      <c r="O646" s="560"/>
      <c r="Y646" s="553"/>
      <c r="AA646" s="553"/>
      <c r="AR646" s="557"/>
      <c r="BJ646" s="559"/>
      <c r="BK646" s="553"/>
      <c r="BL646" s="553"/>
      <c r="BM646" s="553"/>
      <c r="BS646" s="559"/>
      <c r="CF646" s="557"/>
    </row>
    <row r="647" spans="13:84" ht="16.25" customHeight="1">
      <c r="M647" s="553"/>
      <c r="N647" s="554"/>
      <c r="O647" s="560"/>
      <c r="Y647" s="553"/>
      <c r="AA647" s="553"/>
      <c r="AR647" s="557"/>
      <c r="BJ647" s="559"/>
      <c r="BK647" s="553"/>
      <c r="BL647" s="553"/>
      <c r="BM647" s="553"/>
      <c r="BS647" s="559"/>
      <c r="CF647" s="557"/>
    </row>
    <row r="648" spans="13:84" ht="16.25" customHeight="1">
      <c r="M648" s="553"/>
      <c r="N648" s="554"/>
      <c r="O648" s="560"/>
      <c r="Y648" s="553"/>
      <c r="AA648" s="553"/>
      <c r="AR648" s="557"/>
      <c r="BJ648" s="559"/>
      <c r="BK648" s="553"/>
      <c r="BL648" s="553"/>
      <c r="BM648" s="553"/>
      <c r="BS648" s="559"/>
      <c r="CF648" s="557"/>
    </row>
    <row r="649" spans="13:84" ht="16.25" customHeight="1">
      <c r="M649" s="553"/>
      <c r="N649" s="554"/>
      <c r="O649" s="560"/>
      <c r="Y649" s="553"/>
      <c r="AA649" s="553"/>
      <c r="AR649" s="557"/>
      <c r="BJ649" s="559"/>
      <c r="BK649" s="553"/>
      <c r="BL649" s="553"/>
      <c r="BM649" s="553"/>
      <c r="BS649" s="559"/>
      <c r="CF649" s="557"/>
    </row>
    <row r="650" spans="13:84" ht="16.25" customHeight="1">
      <c r="M650" s="553"/>
      <c r="N650" s="554"/>
      <c r="O650" s="560"/>
      <c r="Y650" s="553"/>
      <c r="AA650" s="553"/>
      <c r="AR650" s="557"/>
      <c r="BJ650" s="559"/>
      <c r="BK650" s="553"/>
      <c r="BL650" s="553"/>
      <c r="BM650" s="553"/>
      <c r="BS650" s="559"/>
      <c r="CF650" s="557"/>
    </row>
    <row r="651" spans="13:84" ht="16.25" customHeight="1">
      <c r="M651" s="553"/>
      <c r="N651" s="554"/>
      <c r="O651" s="560"/>
      <c r="Y651" s="553"/>
      <c r="AA651" s="553"/>
      <c r="AR651" s="557"/>
      <c r="BJ651" s="559"/>
      <c r="BK651" s="553"/>
      <c r="BL651" s="553"/>
      <c r="BM651" s="553"/>
      <c r="BS651" s="559"/>
      <c r="CF651" s="557"/>
    </row>
    <row r="652" spans="13:84" ht="16.25" customHeight="1">
      <c r="M652" s="553"/>
      <c r="N652" s="554"/>
      <c r="O652" s="560"/>
      <c r="Y652" s="553"/>
      <c r="AA652" s="553"/>
      <c r="AR652" s="557"/>
      <c r="BJ652" s="559"/>
      <c r="BK652" s="553"/>
      <c r="BL652" s="553"/>
      <c r="BM652" s="553"/>
      <c r="BS652" s="559"/>
      <c r="CF652" s="557"/>
    </row>
    <row r="653" spans="13:84" ht="16.25" customHeight="1">
      <c r="M653" s="553"/>
      <c r="N653" s="554"/>
      <c r="O653" s="560"/>
      <c r="Y653" s="553"/>
      <c r="AA653" s="553"/>
      <c r="AR653" s="557"/>
      <c r="BJ653" s="559"/>
      <c r="BK653" s="553"/>
      <c r="BL653" s="553"/>
      <c r="BM653" s="553"/>
      <c r="BS653" s="559"/>
      <c r="CF653" s="557"/>
    </row>
    <row r="654" spans="13:84" ht="16.25" customHeight="1">
      <c r="M654" s="553"/>
      <c r="N654" s="554"/>
      <c r="O654" s="560"/>
      <c r="Y654" s="553"/>
      <c r="AA654" s="553"/>
      <c r="AR654" s="557"/>
      <c r="BJ654" s="559"/>
      <c r="BK654" s="553"/>
      <c r="BL654" s="553"/>
      <c r="BM654" s="553"/>
      <c r="BS654" s="559"/>
      <c r="CF654" s="557"/>
    </row>
    <row r="655" spans="13:84" ht="16.25" customHeight="1">
      <c r="M655" s="553"/>
      <c r="N655" s="554"/>
      <c r="O655" s="560"/>
      <c r="Y655" s="553"/>
      <c r="AA655" s="553"/>
      <c r="AR655" s="557"/>
      <c r="BJ655" s="559"/>
      <c r="BK655" s="553"/>
      <c r="BL655" s="553"/>
      <c r="BM655" s="553"/>
      <c r="BS655" s="559"/>
      <c r="CF655" s="557"/>
    </row>
    <row r="656" spans="13:84" ht="16.25" customHeight="1">
      <c r="M656" s="553"/>
      <c r="N656" s="554"/>
      <c r="O656" s="560"/>
      <c r="Y656" s="553"/>
      <c r="AA656" s="553"/>
      <c r="AR656" s="557"/>
      <c r="BJ656" s="559"/>
      <c r="BK656" s="553"/>
      <c r="BL656" s="553"/>
      <c r="BM656" s="553"/>
      <c r="BS656" s="559"/>
      <c r="CF656" s="557"/>
    </row>
    <row r="657" spans="13:84" ht="16.25" customHeight="1">
      <c r="M657" s="553"/>
      <c r="N657" s="554"/>
      <c r="O657" s="560"/>
      <c r="Y657" s="553"/>
      <c r="AA657" s="553"/>
      <c r="AR657" s="557"/>
      <c r="BJ657" s="559"/>
      <c r="BK657" s="553"/>
      <c r="BL657" s="553"/>
      <c r="BM657" s="553"/>
      <c r="BS657" s="559"/>
      <c r="CF657" s="557"/>
    </row>
    <row r="658" spans="13:84" ht="16.25" customHeight="1">
      <c r="M658" s="553"/>
      <c r="N658" s="554"/>
      <c r="O658" s="560"/>
      <c r="Y658" s="553"/>
      <c r="AA658" s="553"/>
      <c r="AR658" s="557"/>
      <c r="BJ658" s="559"/>
      <c r="BK658" s="553"/>
      <c r="BL658" s="553"/>
      <c r="BM658" s="553"/>
      <c r="BS658" s="559"/>
      <c r="CF658" s="557"/>
    </row>
    <row r="659" spans="13:84" ht="16.25" customHeight="1">
      <c r="M659" s="553"/>
      <c r="N659" s="554"/>
      <c r="O659" s="560"/>
      <c r="Y659" s="553"/>
      <c r="AA659" s="553"/>
      <c r="AR659" s="557"/>
      <c r="BJ659" s="559"/>
      <c r="BK659" s="553"/>
      <c r="BL659" s="553"/>
      <c r="BM659" s="553"/>
      <c r="BS659" s="559"/>
      <c r="CF659" s="557"/>
    </row>
    <row r="660" spans="13:84" ht="16.25" customHeight="1">
      <c r="M660" s="553"/>
      <c r="N660" s="554"/>
      <c r="O660" s="560"/>
      <c r="Y660" s="553"/>
      <c r="AA660" s="553"/>
      <c r="AR660" s="557"/>
      <c r="BJ660" s="559"/>
      <c r="BK660" s="553"/>
      <c r="BL660" s="553"/>
      <c r="BM660" s="553"/>
      <c r="BS660" s="559"/>
      <c r="CF660" s="557"/>
    </row>
    <row r="661" spans="13:84" ht="16.25" customHeight="1">
      <c r="M661" s="553"/>
      <c r="N661" s="554"/>
      <c r="O661" s="560"/>
      <c r="Y661" s="553"/>
      <c r="AA661" s="553"/>
      <c r="AR661" s="557"/>
      <c r="BJ661" s="559"/>
      <c r="BK661" s="553"/>
      <c r="BL661" s="553"/>
      <c r="BM661" s="553"/>
      <c r="BS661" s="559"/>
      <c r="CF661" s="557"/>
    </row>
    <row r="662" spans="13:84" ht="16.25" customHeight="1">
      <c r="M662" s="553"/>
      <c r="N662" s="554"/>
      <c r="O662" s="560"/>
      <c r="Y662" s="553"/>
      <c r="AA662" s="553"/>
      <c r="AR662" s="557"/>
      <c r="BJ662" s="559"/>
      <c r="BK662" s="553"/>
      <c r="BL662" s="553"/>
      <c r="BM662" s="553"/>
      <c r="BS662" s="559"/>
      <c r="CF662" s="557"/>
    </row>
    <row r="663" spans="13:84" ht="16.25" customHeight="1">
      <c r="M663" s="553"/>
      <c r="N663" s="554"/>
      <c r="O663" s="560"/>
      <c r="Y663" s="553"/>
      <c r="AA663" s="553"/>
      <c r="AR663" s="557"/>
      <c r="BJ663" s="559"/>
      <c r="BK663" s="553"/>
      <c r="BL663" s="553"/>
      <c r="BM663" s="553"/>
      <c r="BS663" s="559"/>
      <c r="CF663" s="557"/>
    </row>
    <row r="664" spans="13:84" ht="16.25" customHeight="1">
      <c r="M664" s="553"/>
      <c r="N664" s="554"/>
      <c r="O664" s="560"/>
      <c r="Y664" s="553"/>
      <c r="AA664" s="553"/>
      <c r="AR664" s="557"/>
      <c r="BJ664" s="559"/>
      <c r="BK664" s="553"/>
      <c r="BL664" s="553"/>
      <c r="BM664" s="553"/>
      <c r="BS664" s="559"/>
      <c r="CF664" s="557"/>
    </row>
    <row r="665" spans="13:84" ht="16.25" customHeight="1">
      <c r="M665" s="553"/>
      <c r="N665" s="554"/>
      <c r="O665" s="560"/>
      <c r="Y665" s="553"/>
      <c r="AA665" s="553"/>
      <c r="AR665" s="557"/>
      <c r="BJ665" s="559"/>
      <c r="BK665" s="553"/>
      <c r="BL665" s="553"/>
      <c r="BM665" s="553"/>
      <c r="BS665" s="559"/>
      <c r="CF665" s="557"/>
    </row>
    <row r="666" spans="13:84" ht="16.25" customHeight="1">
      <c r="M666" s="553"/>
      <c r="N666" s="554"/>
      <c r="O666" s="560"/>
      <c r="Y666" s="553"/>
      <c r="AA666" s="553"/>
      <c r="AR666" s="557"/>
      <c r="BJ666" s="559"/>
      <c r="BK666" s="553"/>
      <c r="BL666" s="553"/>
      <c r="BM666" s="553"/>
      <c r="BS666" s="559"/>
      <c r="CF666" s="557"/>
    </row>
    <row r="667" spans="13:84" ht="16.25" customHeight="1">
      <c r="M667" s="553"/>
      <c r="N667" s="554"/>
      <c r="O667" s="560"/>
      <c r="Y667" s="553"/>
      <c r="AA667" s="553"/>
      <c r="AR667" s="557"/>
      <c r="BJ667" s="559"/>
      <c r="BK667" s="553"/>
      <c r="BL667" s="553"/>
      <c r="BM667" s="553"/>
      <c r="BS667" s="559"/>
      <c r="CF667" s="557"/>
    </row>
    <row r="668" spans="13:84" ht="16.25" customHeight="1">
      <c r="M668" s="553"/>
      <c r="N668" s="554"/>
      <c r="O668" s="560"/>
      <c r="Y668" s="553"/>
      <c r="AA668" s="553"/>
      <c r="AR668" s="557"/>
      <c r="BJ668" s="559"/>
      <c r="BK668" s="553"/>
      <c r="BL668" s="553"/>
      <c r="BM668" s="553"/>
      <c r="BS668" s="559"/>
      <c r="CF668" s="557"/>
    </row>
    <row r="669" spans="13:84" ht="16.25" customHeight="1">
      <c r="M669" s="553"/>
      <c r="N669" s="554"/>
      <c r="O669" s="560"/>
      <c r="Y669" s="553"/>
      <c r="AA669" s="553"/>
      <c r="AR669" s="557"/>
      <c r="BJ669" s="559"/>
      <c r="BK669" s="553"/>
      <c r="BL669" s="553"/>
      <c r="BM669" s="553"/>
      <c r="BS669" s="559"/>
      <c r="CF669" s="557"/>
    </row>
    <row r="670" spans="13:84" ht="16.25" customHeight="1">
      <c r="M670" s="553"/>
      <c r="N670" s="554"/>
      <c r="O670" s="560"/>
      <c r="Y670" s="553"/>
      <c r="AA670" s="553"/>
      <c r="AR670" s="557"/>
      <c r="BJ670" s="559"/>
      <c r="BK670" s="553"/>
      <c r="BL670" s="553"/>
      <c r="BM670" s="553"/>
      <c r="BS670" s="559"/>
      <c r="CF670" s="557"/>
    </row>
    <row r="671" spans="13:84" ht="16.25" customHeight="1">
      <c r="M671" s="553"/>
      <c r="N671" s="554"/>
      <c r="O671" s="560"/>
      <c r="Y671" s="553"/>
      <c r="AA671" s="553"/>
      <c r="AR671" s="557"/>
      <c r="BJ671" s="559"/>
      <c r="BK671" s="553"/>
      <c r="BL671" s="553"/>
      <c r="BM671" s="553"/>
      <c r="BS671" s="559"/>
      <c r="CF671" s="557"/>
    </row>
    <row r="672" spans="13:84" ht="16.25" customHeight="1">
      <c r="M672" s="553"/>
      <c r="N672" s="554"/>
      <c r="O672" s="560"/>
      <c r="Y672" s="553"/>
      <c r="AA672" s="553"/>
      <c r="AR672" s="557"/>
      <c r="BJ672" s="559"/>
      <c r="BK672" s="553"/>
      <c r="BL672" s="553"/>
      <c r="BM672" s="553"/>
      <c r="BS672" s="559"/>
      <c r="CF672" s="557"/>
    </row>
    <row r="673" spans="13:84" ht="16.25" customHeight="1">
      <c r="M673" s="553"/>
      <c r="N673" s="554"/>
      <c r="O673" s="560"/>
      <c r="Y673" s="553"/>
      <c r="AA673" s="553"/>
      <c r="AR673" s="557"/>
      <c r="BJ673" s="559"/>
      <c r="BK673" s="553"/>
      <c r="BL673" s="553"/>
      <c r="BM673" s="553"/>
      <c r="BS673" s="559"/>
      <c r="CF673" s="557"/>
    </row>
    <row r="674" spans="13:84" ht="16.25" customHeight="1">
      <c r="M674" s="553"/>
      <c r="N674" s="554"/>
      <c r="O674" s="560"/>
      <c r="Y674" s="553"/>
      <c r="AA674" s="553"/>
      <c r="AR674" s="557"/>
      <c r="BJ674" s="559"/>
      <c r="BK674" s="553"/>
      <c r="BL674" s="553"/>
      <c r="BM674" s="553"/>
      <c r="BS674" s="559"/>
      <c r="CF674" s="557"/>
    </row>
    <row r="675" spans="13:84" ht="16.25" customHeight="1">
      <c r="M675" s="553"/>
      <c r="N675" s="554"/>
      <c r="O675" s="560"/>
      <c r="Y675" s="553"/>
      <c r="AA675" s="553"/>
      <c r="AR675" s="557"/>
      <c r="BJ675" s="559"/>
      <c r="BK675" s="553"/>
      <c r="BL675" s="553"/>
      <c r="BM675" s="553"/>
      <c r="BS675" s="559"/>
      <c r="CF675" s="557"/>
    </row>
    <row r="676" spans="13:84" ht="16.25" customHeight="1">
      <c r="M676" s="553"/>
      <c r="N676" s="554"/>
      <c r="O676" s="560"/>
      <c r="Y676" s="553"/>
      <c r="AA676" s="553"/>
      <c r="AR676" s="557"/>
      <c r="BJ676" s="559"/>
      <c r="BK676" s="553"/>
      <c r="BL676" s="553"/>
      <c r="BM676" s="553"/>
      <c r="BS676" s="559"/>
      <c r="CF676" s="557"/>
    </row>
    <row r="677" spans="13:84" ht="16.25" customHeight="1">
      <c r="M677" s="553"/>
      <c r="N677" s="554"/>
      <c r="O677" s="560"/>
      <c r="Y677" s="553"/>
      <c r="AA677" s="553"/>
      <c r="AR677" s="557"/>
      <c r="BJ677" s="559"/>
      <c r="BK677" s="553"/>
      <c r="BL677" s="553"/>
      <c r="BM677" s="553"/>
      <c r="BS677" s="559"/>
      <c r="CF677" s="557"/>
    </row>
  </sheetData>
  <autoFilter ref="A1:CO677" xr:uid="{00000000-0009-0000-0000-000004000000}"/>
  <pageMargins left="0.7" right="0.7" top="0.75" bottom="0.75" header="0.3" footer="0.3"/>
  <pageSetup orientation="portrait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C675"/>
  <sheetViews>
    <sheetView topLeftCell="CD1" workbookViewId="0">
      <selection activeCell="CD1" sqref="A1:IV65536"/>
    </sheetView>
  </sheetViews>
  <sheetFormatPr baseColWidth="10" defaultColWidth="9.1640625" defaultRowHeight="16"/>
  <cols>
    <col min="1" max="1" width="10.33203125" style="553" customWidth="1"/>
    <col min="2" max="2" width="9.1640625" style="553" bestFit="1" customWidth="1"/>
    <col min="3" max="3" width="7.1640625" style="553" customWidth="1"/>
    <col min="4" max="4" width="8.5" style="553" customWidth="1"/>
    <col min="5" max="7" width="14.5" style="553" customWidth="1"/>
    <col min="8" max="8" width="19" style="553" customWidth="1"/>
    <col min="9" max="9" width="21.33203125" style="553" customWidth="1"/>
    <col min="10" max="10" width="13.83203125" style="553" customWidth="1"/>
    <col min="11" max="11" width="8.1640625" style="553" customWidth="1"/>
    <col min="12" max="12" width="10.33203125" style="553" customWidth="1"/>
    <col min="13" max="13" width="14.6640625" style="554" customWidth="1"/>
    <col min="14" max="14" width="20.83203125" style="553" customWidth="1"/>
    <col min="15" max="15" width="12.5" style="553" customWidth="1"/>
    <col min="16" max="18" width="8" style="553" customWidth="1"/>
    <col min="19" max="21" width="16.1640625" style="553" customWidth="1"/>
    <col min="22" max="22" width="18.5" style="553" customWidth="1"/>
    <col min="23" max="23" width="34.33203125" style="553" customWidth="1"/>
    <col min="24" max="24" width="17.1640625" style="553" customWidth="1"/>
    <col min="25" max="25" width="21.83203125" style="560" customWidth="1"/>
    <col min="26" max="26" width="12.33203125" style="553" customWidth="1"/>
    <col min="27" max="27" width="12.6640625" style="557" customWidth="1"/>
    <col min="28" max="28" width="9.1640625" style="553"/>
    <col min="29" max="30" width="13.5" style="553" customWidth="1"/>
    <col min="31" max="31" width="6" style="553" customWidth="1"/>
    <col min="32" max="36" width="15.5" style="553" customWidth="1"/>
    <col min="37" max="38" width="9.1640625" style="553"/>
    <col min="39" max="42" width="15" style="553" customWidth="1"/>
    <col min="43" max="43" width="14.33203125" style="553" customWidth="1"/>
    <col min="44" max="44" width="26.5" style="553" customWidth="1"/>
    <col min="45" max="45" width="14.5" style="553" customWidth="1"/>
    <col min="46" max="48" width="9.1640625" style="557"/>
    <col min="49" max="49" width="10.83203125" style="553" bestFit="1" customWidth="1"/>
    <col min="50" max="50" width="9.1640625" style="553"/>
    <col min="51" max="51" width="9.1640625" style="553" bestFit="1" customWidth="1"/>
    <col min="52" max="52" width="9.1640625" style="553"/>
    <col min="53" max="56" width="9.1640625" style="553" bestFit="1" customWidth="1"/>
    <col min="57" max="57" width="11.5" style="553" bestFit="1" customWidth="1"/>
    <col min="58" max="59" width="9.1640625" style="553"/>
    <col min="60" max="60" width="31" style="553" customWidth="1"/>
    <col min="61" max="61" width="9.1640625" style="553" bestFit="1" customWidth="1"/>
    <col min="62" max="63" width="5.1640625" style="557" customWidth="1"/>
    <col min="64" max="65" width="13.83203125" style="557" customWidth="1"/>
    <col min="66" max="67" width="13.83203125" style="553" customWidth="1"/>
    <col min="68" max="69" width="9.1640625" style="553"/>
    <col min="70" max="70" width="12.5" style="553" customWidth="1"/>
    <col min="71" max="75" width="9.1640625" style="553"/>
    <col min="76" max="78" width="9.1640625" style="553" bestFit="1" customWidth="1"/>
    <col min="79" max="88" width="9.1640625" style="553"/>
    <col min="89" max="92" width="9.1640625" style="553" bestFit="1" customWidth="1"/>
    <col min="93" max="93" width="9.1640625" style="553"/>
    <col min="94" max="96" width="9.1640625" style="553" bestFit="1" customWidth="1"/>
    <col min="97" max="100" width="9.1640625" style="553"/>
    <col min="101" max="102" width="9.1640625" style="553" bestFit="1" customWidth="1"/>
    <col min="103" max="16384" width="9.1640625" style="553"/>
  </cols>
  <sheetData>
    <row r="1" spans="1:107" s="544" customFormat="1" ht="45.5" customHeight="1">
      <c r="A1" s="543" t="s">
        <v>1941</v>
      </c>
      <c r="B1" s="544" t="s">
        <v>1962</v>
      </c>
      <c r="C1" s="544" t="s">
        <v>694</v>
      </c>
      <c r="D1" s="544" t="s">
        <v>695</v>
      </c>
      <c r="E1" s="544" t="s">
        <v>1963</v>
      </c>
      <c r="F1" s="544" t="s">
        <v>697</v>
      </c>
      <c r="G1" s="544" t="s">
        <v>698</v>
      </c>
      <c r="H1" s="543" t="s">
        <v>1943</v>
      </c>
      <c r="I1" s="543" t="s">
        <v>1944</v>
      </c>
      <c r="J1" s="543" t="s">
        <v>1940</v>
      </c>
      <c r="K1" s="543" t="s">
        <v>1942</v>
      </c>
      <c r="L1" s="543" t="s">
        <v>1949</v>
      </c>
      <c r="M1" s="543" t="s">
        <v>1975</v>
      </c>
      <c r="N1" s="543" t="s">
        <v>1957</v>
      </c>
      <c r="O1" s="545" t="s">
        <v>1959</v>
      </c>
      <c r="P1" s="543" t="s">
        <v>1958</v>
      </c>
      <c r="Q1" s="543" t="s">
        <v>1960</v>
      </c>
      <c r="R1" s="544" t="s">
        <v>1986</v>
      </c>
      <c r="S1" s="544" t="s">
        <v>1918</v>
      </c>
      <c r="T1" s="543" t="s">
        <v>1987</v>
      </c>
      <c r="U1" s="543" t="s">
        <v>1976</v>
      </c>
      <c r="V1" s="543" t="s">
        <v>1989</v>
      </c>
      <c r="W1" s="544" t="s">
        <v>1977</v>
      </c>
      <c r="X1" s="544" t="s">
        <v>703</v>
      </c>
      <c r="Y1" s="544" t="s">
        <v>704</v>
      </c>
      <c r="Z1" s="544" t="s">
        <v>1994</v>
      </c>
      <c r="AA1" s="544" t="s">
        <v>1997</v>
      </c>
      <c r="AB1" s="546" t="s">
        <v>1995</v>
      </c>
      <c r="AC1" s="546" t="s">
        <v>1996</v>
      </c>
      <c r="AD1" s="543" t="s">
        <v>572</v>
      </c>
      <c r="AE1" s="544" t="s">
        <v>1978</v>
      </c>
      <c r="AF1" s="544" t="s">
        <v>1927</v>
      </c>
      <c r="AG1" s="544" t="s">
        <v>1928</v>
      </c>
      <c r="AH1" s="544" t="s">
        <v>1929</v>
      </c>
      <c r="AI1" s="543" t="s">
        <v>1945</v>
      </c>
      <c r="AJ1" s="543" t="s">
        <v>1946</v>
      </c>
      <c r="AK1" s="543" t="s">
        <v>1947</v>
      </c>
      <c r="AL1" s="543" t="s">
        <v>1948</v>
      </c>
      <c r="AM1" s="544" t="s">
        <v>1930</v>
      </c>
      <c r="AN1" s="544" t="s">
        <v>1931</v>
      </c>
      <c r="AO1" s="544" t="s">
        <v>1932</v>
      </c>
      <c r="AP1" s="543" t="s">
        <v>1650</v>
      </c>
      <c r="AQ1" s="543" t="s">
        <v>45</v>
      </c>
      <c r="AR1" s="544" t="s">
        <v>1935</v>
      </c>
      <c r="AS1" s="544" t="s">
        <v>1934</v>
      </c>
      <c r="AT1" s="544" t="s">
        <v>46</v>
      </c>
      <c r="AU1" s="544" t="s">
        <v>48</v>
      </c>
      <c r="AV1" s="544" t="s">
        <v>337</v>
      </c>
      <c r="AW1" s="544" t="s">
        <v>1924</v>
      </c>
      <c r="AX1" s="544" t="s">
        <v>1925</v>
      </c>
      <c r="AY1" s="544" t="s">
        <v>1926</v>
      </c>
      <c r="AZ1" s="543" t="s">
        <v>1938</v>
      </c>
      <c r="BA1" s="543" t="s">
        <v>1796</v>
      </c>
      <c r="BB1" s="546" t="s">
        <v>1993</v>
      </c>
      <c r="BC1" s="543" t="s">
        <v>576</v>
      </c>
      <c r="BD1" s="543" t="s">
        <v>575</v>
      </c>
      <c r="BE1" s="543" t="s">
        <v>1979</v>
      </c>
      <c r="BF1" s="543" t="s">
        <v>1980</v>
      </c>
      <c r="BG1" s="543" t="s">
        <v>1983</v>
      </c>
      <c r="BH1" s="543" t="s">
        <v>1981</v>
      </c>
      <c r="BI1" s="543" t="s">
        <v>1982</v>
      </c>
      <c r="BJ1" s="547" t="s">
        <v>579</v>
      </c>
      <c r="BK1" s="543" t="s">
        <v>618</v>
      </c>
      <c r="BL1" s="543" t="s">
        <v>1936</v>
      </c>
      <c r="BM1" s="544" t="s">
        <v>1961</v>
      </c>
      <c r="BN1" s="544" t="s">
        <v>700</v>
      </c>
      <c r="BO1" s="544" t="s">
        <v>701</v>
      </c>
      <c r="BP1" s="543" t="s">
        <v>412</v>
      </c>
      <c r="BQ1" s="543" t="s">
        <v>1984</v>
      </c>
      <c r="BR1" s="543" t="s">
        <v>1988</v>
      </c>
      <c r="BS1" s="547" t="s">
        <v>578</v>
      </c>
      <c r="BT1" s="543" t="s">
        <v>1798</v>
      </c>
      <c r="BU1" s="543" t="s">
        <v>1968</v>
      </c>
      <c r="BV1" s="544" t="s">
        <v>1967</v>
      </c>
      <c r="BW1" s="543" t="s">
        <v>1698</v>
      </c>
      <c r="BX1" s="544" t="s">
        <v>1933</v>
      </c>
      <c r="BY1" s="548" t="s">
        <v>1965</v>
      </c>
      <c r="BZ1" s="549" t="s">
        <v>1966</v>
      </c>
      <c r="CA1" s="548" t="s">
        <v>1797</v>
      </c>
      <c r="CB1" s="548" t="s">
        <v>1969</v>
      </c>
      <c r="CC1" s="548" t="s">
        <v>1970</v>
      </c>
      <c r="CD1" s="548" t="s">
        <v>1920</v>
      </c>
      <c r="CE1" s="548" t="s">
        <v>574</v>
      </c>
      <c r="CF1" s="549" t="s">
        <v>1964</v>
      </c>
      <c r="CG1" s="548" t="s">
        <v>1827</v>
      </c>
      <c r="CH1" s="548" t="s">
        <v>1937</v>
      </c>
      <c r="CI1" s="548" t="s">
        <v>1939</v>
      </c>
      <c r="CJ1" s="549" t="s">
        <v>1985</v>
      </c>
      <c r="CK1" s="549" t="s">
        <v>1919</v>
      </c>
      <c r="CL1" s="548" t="s">
        <v>1884</v>
      </c>
      <c r="CM1" s="548" t="s">
        <v>1950</v>
      </c>
      <c r="CN1" s="548" t="s">
        <v>1922</v>
      </c>
      <c r="CO1" s="543" t="s">
        <v>1923</v>
      </c>
      <c r="CP1" s="543" t="s">
        <v>1956</v>
      </c>
      <c r="CQ1" s="548" t="s">
        <v>1951</v>
      </c>
      <c r="CR1" s="548" t="s">
        <v>1952</v>
      </c>
      <c r="CS1" s="550" t="s">
        <v>1998</v>
      </c>
      <c r="CT1" s="550" t="s">
        <v>1953</v>
      </c>
      <c r="CU1" s="550" t="s">
        <v>1954</v>
      </c>
      <c r="CV1" s="550" t="s">
        <v>1955</v>
      </c>
      <c r="CW1" s="543" t="s">
        <v>1885</v>
      </c>
      <c r="CX1" s="543" t="s">
        <v>1973</v>
      </c>
      <c r="CY1" s="551" t="s">
        <v>1971</v>
      </c>
      <c r="CZ1" s="543" t="s">
        <v>1974</v>
      </c>
      <c r="DA1" s="552" t="s">
        <v>1972</v>
      </c>
      <c r="DB1" s="548" t="s">
        <v>1799</v>
      </c>
      <c r="DC1" s="548" t="s">
        <v>1828</v>
      </c>
    </row>
    <row r="2" spans="1:107" ht="16.25" customHeight="1">
      <c r="B2" s="553">
        <v>15</v>
      </c>
      <c r="C2" s="553">
        <v>0</v>
      </c>
      <c r="D2" s="553">
        <v>0</v>
      </c>
      <c r="E2" s="553">
        <v>75</v>
      </c>
      <c r="F2" s="553">
        <v>80</v>
      </c>
      <c r="G2" s="553">
        <v>80</v>
      </c>
      <c r="L2" s="553" t="s">
        <v>1635</v>
      </c>
      <c r="M2" s="553"/>
      <c r="N2" s="554" t="s">
        <v>1635</v>
      </c>
      <c r="O2" s="555" t="s">
        <v>101</v>
      </c>
      <c r="P2" s="556"/>
      <c r="S2" s="553" t="s">
        <v>1921</v>
      </c>
      <c r="W2" s="553">
        <v>3</v>
      </c>
      <c r="X2" s="553">
        <v>4</v>
      </c>
      <c r="Y2" s="553">
        <v>4</v>
      </c>
      <c r="AA2" s="553"/>
      <c r="AR2" s="557"/>
      <c r="AT2" s="553"/>
      <c r="AU2" s="553"/>
      <c r="AV2" s="553"/>
      <c r="BA2" s="558" t="d">
        <v>2012-06-18</v>
      </c>
      <c r="BC2" s="553" t="s">
        <v>594</v>
      </c>
      <c r="BD2" s="553">
        <v>5</v>
      </c>
      <c r="BE2" s="553" t="s">
        <v>943</v>
      </c>
      <c r="BF2" s="553">
        <v>0</v>
      </c>
      <c r="BG2" s="553">
        <v>3</v>
      </c>
      <c r="BH2" s="553">
        <v>0</v>
      </c>
      <c r="BI2" s="553">
        <v>0</v>
      </c>
      <c r="BJ2" s="559">
        <v>404923.8</v>
      </c>
      <c r="BK2" s="553" t="s">
        <v>1639</v>
      </c>
      <c r="BL2" s="553"/>
      <c r="BM2" s="553">
        <v>59</v>
      </c>
      <c r="BN2" s="553">
        <v>58</v>
      </c>
      <c r="BO2" s="553">
        <v>57</v>
      </c>
      <c r="BS2" s="559">
        <v>4493145.4000000004</v>
      </c>
      <c r="BT2" s="560" t="s">
        <v>1813</v>
      </c>
      <c r="BU2" s="553" t="s">
        <v>588</v>
      </c>
      <c r="BW2" s="553" t="s">
        <v>1699</v>
      </c>
      <c r="BY2" s="553" t="s">
        <v>1700</v>
      </c>
      <c r="CA2" s="553" t="s">
        <v>1790</v>
      </c>
      <c r="CB2" s="553" t="s">
        <v>1750</v>
      </c>
      <c r="CC2" s="553" t="s">
        <v>1640</v>
      </c>
      <c r="CD2" s="561">
        <v>710</v>
      </c>
      <c r="CE2" s="553">
        <v>79</v>
      </c>
      <c r="CF2" s="557"/>
      <c r="CG2" s="553" t="s">
        <v>587</v>
      </c>
      <c r="CK2" s="553" t="s">
        <v>1921</v>
      </c>
      <c r="CL2" s="553" t="s">
        <v>1886</v>
      </c>
      <c r="CM2" s="553" t="s">
        <v>587</v>
      </c>
      <c r="CN2" s="556" t="s">
        <v>587</v>
      </c>
      <c r="CP2" s="553">
        <v>0</v>
      </c>
      <c r="CQ2" s="553">
        <v>3</v>
      </c>
      <c r="CR2" s="553">
        <v>0</v>
      </c>
      <c r="CS2" s="553">
        <v>0</v>
      </c>
      <c r="CU2" s="553">
        <v>3</v>
      </c>
      <c r="CV2" s="553">
        <v>3</v>
      </c>
      <c r="CW2" s="553">
        <v>0</v>
      </c>
      <c r="DB2" s="562">
        <v>1</v>
      </c>
      <c r="DC2" s="553">
        <v>2012</v>
      </c>
    </row>
    <row r="3" spans="1:107" ht="16.25" customHeight="1">
      <c r="B3" s="553">
        <v>15</v>
      </c>
      <c r="C3" s="553">
        <v>0</v>
      </c>
      <c r="D3" s="553">
        <v>0</v>
      </c>
      <c r="E3" s="553">
        <v>100</v>
      </c>
      <c r="F3" s="553">
        <v>25</v>
      </c>
      <c r="G3" s="553">
        <v>20</v>
      </c>
      <c r="L3" s="553" t="s">
        <v>1636</v>
      </c>
      <c r="M3" s="553"/>
      <c r="N3" s="554" t="s">
        <v>1781</v>
      </c>
      <c r="O3" s="555" t="s">
        <v>102</v>
      </c>
      <c r="P3" s="556"/>
      <c r="W3" s="553">
        <v>3</v>
      </c>
      <c r="X3" s="553">
        <v>4</v>
      </c>
      <c r="Y3" s="553">
        <v>5</v>
      </c>
      <c r="AA3" s="553"/>
      <c r="AR3" s="557"/>
      <c r="AT3" s="553"/>
      <c r="AU3" s="553"/>
      <c r="AV3" s="553"/>
      <c r="BA3" s="558" t="d">
        <v>2012-06-18</v>
      </c>
      <c r="BC3" s="553" t="s">
        <v>594</v>
      </c>
      <c r="BD3" s="553">
        <v>3</v>
      </c>
      <c r="BE3" s="553" t="s">
        <v>1638</v>
      </c>
      <c r="BF3" s="553">
        <v>0</v>
      </c>
      <c r="BG3" s="553">
        <v>3</v>
      </c>
      <c r="BH3" s="553">
        <v>0</v>
      </c>
      <c r="BI3" s="553">
        <v>0</v>
      </c>
      <c r="BJ3" s="559">
        <v>404922.8</v>
      </c>
      <c r="BK3" s="553" t="s">
        <v>1639</v>
      </c>
      <c r="BL3" s="553"/>
      <c r="BM3" s="553">
        <v>58</v>
      </c>
      <c r="BN3" s="553">
        <v>57</v>
      </c>
      <c r="BO3" s="553">
        <v>49</v>
      </c>
      <c r="BS3" s="559">
        <v>4493126.82</v>
      </c>
      <c r="BT3" s="560" t="s">
        <v>1813</v>
      </c>
      <c r="BU3" s="553" t="s">
        <v>588</v>
      </c>
      <c r="BW3" s="553" t="s">
        <v>1699</v>
      </c>
      <c r="BY3" s="553" t="s">
        <v>1700</v>
      </c>
      <c r="CA3" s="553" t="s">
        <v>1790</v>
      </c>
      <c r="CB3" s="553" t="s">
        <v>1750</v>
      </c>
      <c r="CC3" s="553" t="s">
        <v>1641</v>
      </c>
      <c r="CD3" s="561">
        <v>711</v>
      </c>
      <c r="CE3" s="553">
        <v>97</v>
      </c>
      <c r="CF3" s="557"/>
      <c r="CG3" s="553" t="s">
        <v>587</v>
      </c>
      <c r="CL3" s="553" t="s">
        <v>1886</v>
      </c>
      <c r="CM3" s="553" t="s">
        <v>587</v>
      </c>
      <c r="CN3" s="556" t="s">
        <v>587</v>
      </c>
      <c r="CP3" s="553">
        <v>0</v>
      </c>
      <c r="CQ3" s="553">
        <v>3</v>
      </c>
      <c r="CR3" s="553">
        <v>0</v>
      </c>
      <c r="CS3" s="553">
        <v>0</v>
      </c>
      <c r="CU3" s="553">
        <v>3</v>
      </c>
      <c r="CV3" s="553">
        <v>3</v>
      </c>
      <c r="CW3" s="553">
        <v>0</v>
      </c>
      <c r="DB3" s="562">
        <v>1</v>
      </c>
      <c r="DC3" s="553">
        <v>2012</v>
      </c>
    </row>
    <row r="4" spans="1:107" ht="16.25" customHeight="1">
      <c r="B4" s="553">
        <v>120</v>
      </c>
      <c r="C4" s="553">
        <v>80</v>
      </c>
      <c r="D4" s="553">
        <v>20</v>
      </c>
      <c r="E4" s="553">
        <v>110</v>
      </c>
      <c r="F4" s="553">
        <v>60</v>
      </c>
      <c r="G4" s="553">
        <v>35</v>
      </c>
      <c r="L4" s="553" t="s">
        <v>1637</v>
      </c>
      <c r="M4" s="553"/>
      <c r="N4" s="554" t="s">
        <v>1782</v>
      </c>
      <c r="O4" s="555" t="s">
        <v>103</v>
      </c>
      <c r="P4" s="556"/>
      <c r="W4" s="553">
        <v>2</v>
      </c>
      <c r="X4" s="553">
        <v>2</v>
      </c>
      <c r="Y4" s="553">
        <v>2</v>
      </c>
      <c r="AA4" s="553"/>
      <c r="AR4" s="557"/>
      <c r="AT4" s="553"/>
      <c r="AU4" s="553"/>
      <c r="AV4" s="553"/>
      <c r="BA4" s="558" t="d">
        <v>2012-06-18</v>
      </c>
      <c r="BC4" s="553" t="s">
        <v>585</v>
      </c>
      <c r="BD4" s="553">
        <v>2</v>
      </c>
      <c r="BE4" s="553" t="s">
        <v>728</v>
      </c>
      <c r="BF4" s="553">
        <v>0</v>
      </c>
      <c r="BG4" s="553">
        <v>3</v>
      </c>
      <c r="BH4" s="553">
        <v>0</v>
      </c>
      <c r="BI4" s="553">
        <v>2</v>
      </c>
      <c r="BJ4" s="559">
        <v>404926.48</v>
      </c>
      <c r="BK4" s="553" t="s">
        <v>1639</v>
      </c>
      <c r="BL4" s="553"/>
      <c r="BM4" s="553">
        <v>49</v>
      </c>
      <c r="BN4" s="553">
        <v>45</v>
      </c>
      <c r="BO4" s="553">
        <v>43</v>
      </c>
      <c r="BS4" s="559">
        <v>4493124.72</v>
      </c>
      <c r="BT4" s="560" t="s">
        <v>1813</v>
      </c>
      <c r="BU4" s="553" t="s">
        <v>588</v>
      </c>
      <c r="BW4" s="553" t="s">
        <v>1699</v>
      </c>
      <c r="BY4" s="553" t="s">
        <v>1700</v>
      </c>
      <c r="CA4" s="553" t="s">
        <v>1790</v>
      </c>
      <c r="CB4" s="553" t="s">
        <v>1750</v>
      </c>
      <c r="CC4" s="553" t="s">
        <v>1642</v>
      </c>
      <c r="CD4" s="561">
        <v>712</v>
      </c>
      <c r="CE4" s="553">
        <v>99</v>
      </c>
      <c r="CF4" s="557"/>
      <c r="CG4" s="553" t="s">
        <v>587</v>
      </c>
      <c r="CL4" s="553" t="s">
        <v>1886</v>
      </c>
      <c r="CM4" s="553" t="s">
        <v>587</v>
      </c>
      <c r="CN4" s="556" t="s">
        <v>587</v>
      </c>
      <c r="CP4" s="553">
        <v>0</v>
      </c>
      <c r="CQ4" s="553">
        <v>3</v>
      </c>
      <c r="CR4" s="553">
        <v>0</v>
      </c>
      <c r="CS4" s="553">
        <v>2</v>
      </c>
      <c r="CU4" s="553">
        <v>3</v>
      </c>
      <c r="CV4" s="553">
        <v>5</v>
      </c>
      <c r="CW4" s="553">
        <v>0</v>
      </c>
      <c r="DB4" s="562">
        <v>1</v>
      </c>
      <c r="DC4" s="553">
        <v>2012</v>
      </c>
    </row>
    <row r="5" spans="1:107" ht="16.25" customHeight="1">
      <c r="B5" s="553">
        <v>28</v>
      </c>
      <c r="C5" s="553">
        <v>0</v>
      </c>
      <c r="D5" s="553">
        <v>19</v>
      </c>
      <c r="E5" s="553">
        <v>80</v>
      </c>
      <c r="F5" s="553">
        <v>120</v>
      </c>
      <c r="G5" s="553">
        <v>75</v>
      </c>
      <c r="L5" s="553" t="s">
        <v>1632</v>
      </c>
      <c r="M5" s="563"/>
      <c r="N5" s="564" t="s">
        <v>1784</v>
      </c>
      <c r="O5" s="560" t="s">
        <v>105</v>
      </c>
      <c r="W5" s="553">
        <v>5</v>
      </c>
      <c r="X5" s="553">
        <v>5</v>
      </c>
      <c r="Y5" s="553">
        <v>5</v>
      </c>
      <c r="AA5" s="553"/>
      <c r="AD5" s="553" t="s">
        <v>1633</v>
      </c>
      <c r="AR5" s="557"/>
      <c r="BA5" s="558" t="d">
        <v>2012-06-18</v>
      </c>
      <c r="BC5" s="553" t="s">
        <v>585</v>
      </c>
      <c r="BD5" s="553">
        <v>80</v>
      </c>
      <c r="BE5" s="553" t="s">
        <v>800</v>
      </c>
      <c r="BF5" s="553">
        <v>0</v>
      </c>
      <c r="BG5" s="553">
        <v>7</v>
      </c>
      <c r="BH5" s="553">
        <v>0</v>
      </c>
      <c r="BI5" s="553">
        <v>0</v>
      </c>
      <c r="BJ5" s="559">
        <v>405045.22</v>
      </c>
      <c r="BK5" s="553" t="s">
        <v>1634</v>
      </c>
      <c r="BL5" s="553"/>
      <c r="BM5" s="553">
        <v>61</v>
      </c>
      <c r="BN5" s="553">
        <v>58</v>
      </c>
      <c r="BO5" s="553">
        <v>56</v>
      </c>
      <c r="BS5" s="559">
        <v>4493512.29</v>
      </c>
      <c r="BT5" s="560" t="s">
        <v>1810</v>
      </c>
      <c r="BU5" s="553" t="s">
        <v>707</v>
      </c>
      <c r="BW5" s="553" t="s">
        <v>1699</v>
      </c>
      <c r="BY5" s="553" t="s">
        <v>1701</v>
      </c>
      <c r="CA5" s="553" t="s">
        <v>1817</v>
      </c>
      <c r="CB5" s="553" t="s">
        <v>1751</v>
      </c>
      <c r="CD5" s="561">
        <v>709</v>
      </c>
      <c r="CE5" s="553">
        <v>81</v>
      </c>
      <c r="CF5" s="557"/>
      <c r="CG5" s="553" t="s">
        <v>587</v>
      </c>
      <c r="CL5" s="553" t="s">
        <v>1886</v>
      </c>
      <c r="CM5" s="553" t="s">
        <v>587</v>
      </c>
      <c r="CN5" s="553" t="s">
        <v>587</v>
      </c>
      <c r="CP5" s="553">
        <v>0</v>
      </c>
      <c r="CQ5" s="553">
        <v>7</v>
      </c>
      <c r="CR5" s="553">
        <v>0</v>
      </c>
      <c r="CS5" s="553">
        <v>0</v>
      </c>
      <c r="CU5" s="553">
        <v>7</v>
      </c>
      <c r="CV5" s="553">
        <v>7</v>
      </c>
      <c r="CW5" s="553">
        <v>0</v>
      </c>
      <c r="DB5" s="562">
        <v>1</v>
      </c>
      <c r="DC5" s="553">
        <v>2012</v>
      </c>
    </row>
    <row r="6" spans="1:107" ht="16.25" customHeight="1">
      <c r="B6" s="553">
        <v>0</v>
      </c>
      <c r="C6" s="553">
        <v>0</v>
      </c>
      <c r="D6" s="553">
        <v>0</v>
      </c>
      <c r="E6" s="553">
        <v>70</v>
      </c>
      <c r="F6" s="553">
        <v>102</v>
      </c>
      <c r="G6" s="553">
        <v>100</v>
      </c>
      <c r="L6" s="553" t="s">
        <v>1532</v>
      </c>
      <c r="M6" s="563"/>
      <c r="N6" s="564" t="s">
        <v>1783</v>
      </c>
      <c r="O6" s="560" t="s">
        <v>245</v>
      </c>
      <c r="W6" s="553" t="s">
        <v>1247</v>
      </c>
      <c r="X6" s="553" t="s">
        <v>1247</v>
      </c>
      <c r="Y6" s="553">
        <v>6</v>
      </c>
      <c r="AA6" s="553"/>
      <c r="AR6" s="557"/>
      <c r="BA6" s="558" t="d">
        <v>2012-06-25</v>
      </c>
      <c r="BC6" s="553" t="s">
        <v>585</v>
      </c>
      <c r="BD6" s="553">
        <v>21</v>
      </c>
      <c r="BF6" s="553">
        <v>0</v>
      </c>
      <c r="BG6" s="553">
        <v>2</v>
      </c>
      <c r="BH6" s="553">
        <v>0</v>
      </c>
      <c r="BI6" s="553">
        <v>0</v>
      </c>
      <c r="BJ6" s="559">
        <v>403610.95</v>
      </c>
      <c r="BK6" s="553" t="s">
        <v>1533</v>
      </c>
      <c r="BL6" s="553"/>
      <c r="BM6" s="553">
        <v>43</v>
      </c>
      <c r="BN6" s="553">
        <v>42</v>
      </c>
      <c r="BO6" s="553">
        <v>42</v>
      </c>
      <c r="BS6" s="559">
        <v>4492627.13</v>
      </c>
      <c r="BT6" s="560" t="s">
        <v>1811</v>
      </c>
      <c r="BU6" s="553" t="s">
        <v>1765</v>
      </c>
      <c r="BW6" s="553" t="s">
        <v>1702</v>
      </c>
      <c r="BY6" s="553" t="s">
        <v>1703</v>
      </c>
      <c r="CA6" s="553" t="s">
        <v>1790</v>
      </c>
      <c r="CB6" s="553" t="s">
        <v>1750</v>
      </c>
      <c r="CD6" s="561">
        <v>654</v>
      </c>
      <c r="CE6" s="553">
        <v>23</v>
      </c>
      <c r="CF6" s="557"/>
      <c r="CG6" s="553" t="s">
        <v>587</v>
      </c>
      <c r="CL6" s="553" t="s">
        <v>1886</v>
      </c>
      <c r="CM6" s="553" t="s">
        <v>587</v>
      </c>
      <c r="CN6" s="553" t="s">
        <v>246</v>
      </c>
      <c r="CP6" s="553">
        <v>0</v>
      </c>
      <c r="CQ6" s="553">
        <v>2</v>
      </c>
      <c r="CR6" s="553">
        <v>2</v>
      </c>
      <c r="CS6" s="553">
        <v>0</v>
      </c>
      <c r="CU6" s="553">
        <v>4</v>
      </c>
      <c r="CV6" s="553">
        <v>4</v>
      </c>
      <c r="CW6" s="553">
        <v>0</v>
      </c>
      <c r="DB6" s="562">
        <v>1</v>
      </c>
      <c r="DC6" s="553">
        <v>2012</v>
      </c>
    </row>
    <row r="7" spans="1:107" ht="16.25" customHeight="1">
      <c r="B7" s="553">
        <v>0</v>
      </c>
      <c r="C7" s="553">
        <v>0</v>
      </c>
      <c r="D7" s="553">
        <v>0</v>
      </c>
      <c r="E7" s="553">
        <v>50</v>
      </c>
      <c r="F7" s="553">
        <v>40</v>
      </c>
      <c r="G7" s="553">
        <v>50</v>
      </c>
      <c r="L7" s="553" t="s">
        <v>1618</v>
      </c>
      <c r="M7" s="563"/>
      <c r="N7" s="564" t="s">
        <v>1618</v>
      </c>
      <c r="O7" s="560" t="s">
        <v>106</v>
      </c>
      <c r="W7" s="553">
        <v>6</v>
      </c>
      <c r="X7" s="553" t="s">
        <v>1628</v>
      </c>
      <c r="Y7" s="553" t="s">
        <v>1629</v>
      </c>
      <c r="AA7" s="553"/>
      <c r="AR7" s="557"/>
      <c r="BA7" s="558" t="d">
        <v>2012-06-13</v>
      </c>
      <c r="BD7" s="553">
        <v>58</v>
      </c>
      <c r="BE7" s="553" t="s">
        <v>595</v>
      </c>
      <c r="BF7" s="553">
        <v>0</v>
      </c>
      <c r="BG7" s="553">
        <v>6</v>
      </c>
      <c r="BH7" s="553">
        <v>0</v>
      </c>
      <c r="BI7" s="553">
        <v>0</v>
      </c>
      <c r="BJ7" s="559">
        <v>403338.75</v>
      </c>
      <c r="BK7" s="553" t="s">
        <v>1535</v>
      </c>
      <c r="BL7" s="553"/>
      <c r="BM7" s="553">
        <v>52</v>
      </c>
      <c r="BN7" s="553">
        <v>47</v>
      </c>
      <c r="BO7" s="553">
        <v>43</v>
      </c>
      <c r="BS7" s="559">
        <v>4492520.59</v>
      </c>
      <c r="BT7" s="560" t="s">
        <v>1813</v>
      </c>
      <c r="BU7" s="553" t="s">
        <v>1765</v>
      </c>
      <c r="BW7" s="553" t="s">
        <v>1702</v>
      </c>
      <c r="BY7" s="553" t="s">
        <v>1704</v>
      </c>
      <c r="CA7" s="553" t="s">
        <v>1790</v>
      </c>
      <c r="CB7" s="553" t="s">
        <v>1752</v>
      </c>
      <c r="CD7" s="561">
        <v>701</v>
      </c>
      <c r="CE7" s="553">
        <v>92</v>
      </c>
      <c r="CF7" s="557"/>
      <c r="CG7" s="553" t="s">
        <v>587</v>
      </c>
      <c r="CL7" s="553" t="s">
        <v>1886</v>
      </c>
      <c r="CM7" s="553" t="s">
        <v>587</v>
      </c>
      <c r="CN7" s="553" t="s">
        <v>587</v>
      </c>
      <c r="CP7" s="553">
        <v>1</v>
      </c>
      <c r="CQ7" s="553">
        <v>6</v>
      </c>
      <c r="CR7" s="553">
        <v>0</v>
      </c>
      <c r="CS7" s="553">
        <v>1</v>
      </c>
      <c r="CU7" s="553">
        <v>7</v>
      </c>
      <c r="CV7" s="553">
        <v>8</v>
      </c>
      <c r="CW7" s="553">
        <v>0</v>
      </c>
      <c r="DB7" s="562">
        <v>2</v>
      </c>
      <c r="DC7" s="553">
        <v>2012</v>
      </c>
    </row>
    <row r="8" spans="1:107" ht="16.25" customHeight="1">
      <c r="B8" s="553">
        <v>0</v>
      </c>
      <c r="E8" s="553">
        <v>120</v>
      </c>
      <c r="L8" s="553" t="s">
        <v>1619</v>
      </c>
      <c r="M8" s="563"/>
      <c r="N8" s="564" t="s">
        <v>1619</v>
      </c>
      <c r="O8" s="560" t="s">
        <v>107</v>
      </c>
      <c r="P8" s="553" t="s">
        <v>380</v>
      </c>
      <c r="Y8" s="553"/>
      <c r="AA8" s="553"/>
      <c r="AD8" s="553" t="s">
        <v>1695</v>
      </c>
      <c r="AP8" s="553" t="s">
        <v>1694</v>
      </c>
      <c r="AR8" s="557"/>
      <c r="BA8" s="558" t="d">
        <v>2012-06-13</v>
      </c>
      <c r="BD8" s="553">
        <v>58</v>
      </c>
      <c r="BE8" s="553" t="s">
        <v>1626</v>
      </c>
      <c r="BF8" s="553">
        <v>1</v>
      </c>
      <c r="BG8" s="553">
        <v>1</v>
      </c>
      <c r="BH8" s="553">
        <v>0</v>
      </c>
      <c r="BI8" s="553">
        <v>0</v>
      </c>
      <c r="BJ8" s="559">
        <v>403483.96</v>
      </c>
      <c r="BK8" s="553" t="s">
        <v>1535</v>
      </c>
      <c r="BL8" s="553"/>
      <c r="BM8" s="553">
        <v>40</v>
      </c>
      <c r="BS8" s="559">
        <v>4492503.8899999997</v>
      </c>
      <c r="BT8" s="560" t="s">
        <v>1813</v>
      </c>
      <c r="BU8" s="553" t="s">
        <v>1765</v>
      </c>
      <c r="BW8" s="553" t="s">
        <v>1702</v>
      </c>
      <c r="BY8" s="553" t="s">
        <v>1704</v>
      </c>
      <c r="CA8" s="553" t="s">
        <v>1790</v>
      </c>
      <c r="CB8" s="553" t="s">
        <v>1752</v>
      </c>
      <c r="CD8" s="561">
        <v>702</v>
      </c>
      <c r="CE8" s="553">
        <v>94</v>
      </c>
      <c r="CF8" s="557"/>
      <c r="CG8" s="553" t="s">
        <v>587</v>
      </c>
      <c r="CL8" s="553" t="s">
        <v>1886</v>
      </c>
      <c r="CM8" s="553" t="s">
        <v>587</v>
      </c>
      <c r="CN8" s="553" t="s">
        <v>587</v>
      </c>
      <c r="CP8" s="553">
        <v>0</v>
      </c>
      <c r="CQ8" s="553">
        <v>1</v>
      </c>
      <c r="CR8" s="553">
        <v>0</v>
      </c>
      <c r="CS8" s="553">
        <v>2</v>
      </c>
      <c r="CU8" s="553">
        <v>1</v>
      </c>
      <c r="CV8" s="553">
        <v>3</v>
      </c>
      <c r="CW8" s="553">
        <v>0</v>
      </c>
      <c r="DB8" s="562">
        <v>2</v>
      </c>
      <c r="DC8" s="553">
        <v>2012</v>
      </c>
    </row>
    <row r="9" spans="1:107" ht="16.25" customHeight="1">
      <c r="B9" s="553">
        <v>0</v>
      </c>
      <c r="E9" s="553">
        <v>150</v>
      </c>
      <c r="L9" s="553" t="s">
        <v>1620</v>
      </c>
      <c r="M9" s="563"/>
      <c r="N9" s="564" t="s">
        <v>1786</v>
      </c>
      <c r="O9" s="560" t="s">
        <v>108</v>
      </c>
      <c r="Y9" s="553"/>
      <c r="AA9" s="553"/>
      <c r="AR9" s="557"/>
      <c r="BA9" s="558" t="d">
        <v>2012-06-13</v>
      </c>
      <c r="BD9" s="553">
        <v>60</v>
      </c>
      <c r="BE9" s="553" t="s">
        <v>595</v>
      </c>
      <c r="BF9" s="553">
        <v>0</v>
      </c>
      <c r="BG9" s="553">
        <v>2</v>
      </c>
      <c r="BH9" s="553">
        <v>0</v>
      </c>
      <c r="BI9" s="553">
        <v>0</v>
      </c>
      <c r="BJ9" s="559">
        <v>403485.81</v>
      </c>
      <c r="BK9" s="553" t="s">
        <v>1535</v>
      </c>
      <c r="BL9" s="553"/>
      <c r="BM9" s="553">
        <v>57</v>
      </c>
      <c r="BS9" s="559">
        <v>4492507.2699999996</v>
      </c>
      <c r="BT9" s="560" t="s">
        <v>1813</v>
      </c>
      <c r="BU9" s="553" t="s">
        <v>1765</v>
      </c>
      <c r="BW9" s="553" t="s">
        <v>1702</v>
      </c>
      <c r="BY9" s="553" t="s">
        <v>1704</v>
      </c>
      <c r="CA9" s="553" t="s">
        <v>1790</v>
      </c>
      <c r="CB9" s="553" t="s">
        <v>1752</v>
      </c>
      <c r="CD9" s="561">
        <v>703</v>
      </c>
      <c r="CE9" s="553">
        <v>97</v>
      </c>
      <c r="CF9" s="557"/>
      <c r="CG9" s="553" t="s">
        <v>587</v>
      </c>
      <c r="CL9" s="553" t="s">
        <v>1886</v>
      </c>
      <c r="CM9" s="553" t="s">
        <v>587</v>
      </c>
      <c r="CN9" s="553" t="s">
        <v>587</v>
      </c>
      <c r="CP9" s="553">
        <v>0</v>
      </c>
      <c r="CQ9" s="553">
        <v>1</v>
      </c>
      <c r="CR9" s="553">
        <v>0</v>
      </c>
      <c r="CS9" s="553">
        <v>0</v>
      </c>
      <c r="CU9" s="553">
        <v>1</v>
      </c>
      <c r="CV9" s="553">
        <v>1</v>
      </c>
      <c r="CW9" s="553">
        <v>0</v>
      </c>
      <c r="DB9" s="562">
        <v>2</v>
      </c>
      <c r="DC9" s="553">
        <v>2012</v>
      </c>
    </row>
    <row r="10" spans="1:107" ht="16.25" customHeight="1">
      <c r="B10" s="553">
        <v>0</v>
      </c>
      <c r="E10" s="553">
        <v>40</v>
      </c>
      <c r="L10" s="553" t="s">
        <v>1621</v>
      </c>
      <c r="M10" s="565"/>
      <c r="N10" s="564" t="s">
        <v>1771</v>
      </c>
      <c r="O10" s="560" t="s">
        <v>109</v>
      </c>
      <c r="Y10" s="553"/>
      <c r="AA10" s="553"/>
      <c r="AD10" s="553" t="s">
        <v>1627</v>
      </c>
      <c r="AR10" s="557"/>
      <c r="BA10" s="558" t="d">
        <v>2012-06-13</v>
      </c>
      <c r="BD10" s="553">
        <v>59</v>
      </c>
      <c r="BE10" s="553" t="s">
        <v>595</v>
      </c>
      <c r="BF10" s="553">
        <v>0</v>
      </c>
      <c r="BG10" s="553">
        <v>6</v>
      </c>
      <c r="BH10" s="553">
        <v>0</v>
      </c>
      <c r="BI10" s="553">
        <v>0</v>
      </c>
      <c r="BJ10" s="559">
        <v>403479.85</v>
      </c>
      <c r="BK10" s="553" t="s">
        <v>1535</v>
      </c>
      <c r="BL10" s="553"/>
      <c r="BM10" s="553">
        <v>47</v>
      </c>
      <c r="BS10" s="559">
        <v>4492509.2699999996</v>
      </c>
      <c r="BT10" s="560" t="s">
        <v>1813</v>
      </c>
      <c r="BU10" s="553" t="s">
        <v>1765</v>
      </c>
      <c r="BW10" s="553" t="s">
        <v>1702</v>
      </c>
      <c r="BY10" s="553" t="s">
        <v>1704</v>
      </c>
      <c r="CA10" s="553" t="s">
        <v>1790</v>
      </c>
      <c r="CB10" s="553" t="s">
        <v>1752</v>
      </c>
      <c r="CD10" s="561">
        <v>704</v>
      </c>
      <c r="CE10" s="553">
        <v>99</v>
      </c>
      <c r="CF10" s="557"/>
      <c r="CG10" s="553" t="s">
        <v>587</v>
      </c>
      <c r="CL10" s="553" t="s">
        <v>1886</v>
      </c>
      <c r="CM10" s="553" t="s">
        <v>587</v>
      </c>
      <c r="CN10" s="553" t="s">
        <v>587</v>
      </c>
      <c r="CP10" s="553">
        <v>0</v>
      </c>
      <c r="CQ10" s="553">
        <v>1</v>
      </c>
      <c r="CR10" s="553">
        <v>0</v>
      </c>
      <c r="CS10" s="553">
        <v>1</v>
      </c>
      <c r="CU10" s="553">
        <v>1</v>
      </c>
      <c r="CV10" s="553">
        <v>2</v>
      </c>
      <c r="CW10" s="553">
        <v>0</v>
      </c>
      <c r="DB10" s="562">
        <v>2</v>
      </c>
      <c r="DC10" s="553">
        <v>2012</v>
      </c>
    </row>
    <row r="11" spans="1:107" ht="16.25" customHeight="1">
      <c r="B11" s="553">
        <v>0</v>
      </c>
      <c r="C11" s="553">
        <v>0</v>
      </c>
      <c r="D11" s="553">
        <v>0</v>
      </c>
      <c r="E11" s="553">
        <v>50</v>
      </c>
      <c r="F11" s="553">
        <v>0</v>
      </c>
      <c r="G11" s="553">
        <v>0</v>
      </c>
      <c r="L11" s="553" t="s">
        <v>1622</v>
      </c>
      <c r="M11" s="563"/>
      <c r="N11" s="564" t="s">
        <v>1772</v>
      </c>
      <c r="O11" s="560" t="s">
        <v>110</v>
      </c>
      <c r="Y11" s="553"/>
      <c r="AA11" s="553"/>
      <c r="AD11" s="553" t="s">
        <v>1696</v>
      </c>
      <c r="AR11" s="557"/>
      <c r="BA11" s="558" t="d">
        <v>2012-06-13</v>
      </c>
      <c r="BD11" s="553">
        <v>93</v>
      </c>
      <c r="BE11" s="553" t="s">
        <v>595</v>
      </c>
      <c r="BF11" s="553">
        <v>0</v>
      </c>
      <c r="BG11" s="553">
        <v>1</v>
      </c>
      <c r="BH11" s="553">
        <v>0</v>
      </c>
      <c r="BI11" s="553">
        <v>0</v>
      </c>
      <c r="BJ11" s="559">
        <v>403491.4</v>
      </c>
      <c r="BK11" s="553" t="s">
        <v>1535</v>
      </c>
      <c r="BL11" s="553"/>
      <c r="BM11" s="553">
        <v>55</v>
      </c>
      <c r="BN11" s="553">
        <v>41</v>
      </c>
      <c r="BO11" s="553">
        <v>37</v>
      </c>
      <c r="BS11" s="559">
        <v>4492510.67</v>
      </c>
      <c r="BT11" s="560" t="s">
        <v>1813</v>
      </c>
      <c r="BU11" s="553" t="s">
        <v>1765</v>
      </c>
      <c r="BW11" s="553" t="s">
        <v>1702</v>
      </c>
      <c r="BY11" s="553" t="s">
        <v>1704</v>
      </c>
      <c r="CA11" s="553" t="s">
        <v>1790</v>
      </c>
      <c r="CB11" s="553" t="s">
        <v>1752</v>
      </c>
      <c r="CD11" s="561">
        <v>705</v>
      </c>
      <c r="CE11" s="553">
        <v>87</v>
      </c>
      <c r="CF11" s="557"/>
      <c r="CG11" s="553" t="s">
        <v>587</v>
      </c>
      <c r="CL11" s="553" t="s">
        <v>1886</v>
      </c>
      <c r="CM11" s="553" t="s">
        <v>587</v>
      </c>
      <c r="CN11" s="553" t="s">
        <v>587</v>
      </c>
      <c r="CP11" s="553">
        <v>0</v>
      </c>
      <c r="CQ11" s="553">
        <v>1</v>
      </c>
      <c r="CR11" s="553">
        <v>0</v>
      </c>
      <c r="CS11" s="553">
        <v>3</v>
      </c>
      <c r="CU11" s="553">
        <v>1</v>
      </c>
      <c r="CV11" s="553">
        <v>4</v>
      </c>
      <c r="CW11" s="553">
        <v>0</v>
      </c>
      <c r="DB11" s="562">
        <v>2</v>
      </c>
      <c r="DC11" s="553">
        <v>2012</v>
      </c>
    </row>
    <row r="12" spans="1:107" ht="16.25" customHeight="1">
      <c r="B12" s="553">
        <v>0</v>
      </c>
      <c r="C12" s="553">
        <v>0</v>
      </c>
      <c r="D12" s="553">
        <v>0</v>
      </c>
      <c r="E12" s="553">
        <v>55</v>
      </c>
      <c r="F12" s="553">
        <v>60</v>
      </c>
      <c r="G12" s="553">
        <v>70</v>
      </c>
      <c r="L12" s="553" t="s">
        <v>1623</v>
      </c>
      <c r="M12" s="565"/>
      <c r="N12" s="564" t="s">
        <v>1773</v>
      </c>
      <c r="O12" s="560" t="s">
        <v>111</v>
      </c>
      <c r="W12" s="553">
        <v>7</v>
      </c>
      <c r="X12" s="553">
        <v>7</v>
      </c>
      <c r="Y12" s="553">
        <v>7</v>
      </c>
      <c r="AA12" s="553"/>
      <c r="AR12" s="557"/>
      <c r="BA12" s="558" t="d">
        <v>2012-06-13</v>
      </c>
      <c r="BD12" s="553">
        <v>81</v>
      </c>
      <c r="BE12" s="553" t="s">
        <v>595</v>
      </c>
      <c r="BF12" s="553">
        <v>0</v>
      </c>
      <c r="BG12" s="553">
        <v>1</v>
      </c>
      <c r="BH12" s="553">
        <v>0</v>
      </c>
      <c r="BI12" s="553">
        <v>0</v>
      </c>
      <c r="BJ12" s="559">
        <v>403335.83</v>
      </c>
      <c r="BK12" s="553" t="s">
        <v>1535</v>
      </c>
      <c r="BL12" s="553"/>
      <c r="BM12" s="553">
        <v>45</v>
      </c>
      <c r="BN12" s="553">
        <v>44</v>
      </c>
      <c r="BO12" s="553">
        <v>44</v>
      </c>
      <c r="BS12" s="559">
        <v>4492517.4000000004</v>
      </c>
      <c r="BT12" s="560" t="s">
        <v>1813</v>
      </c>
      <c r="BU12" s="553" t="s">
        <v>1765</v>
      </c>
      <c r="BW12" s="553" t="s">
        <v>1702</v>
      </c>
      <c r="BY12" s="553" t="s">
        <v>1704</v>
      </c>
      <c r="CA12" s="553" t="s">
        <v>1790</v>
      </c>
      <c r="CB12" s="553" t="s">
        <v>1752</v>
      </c>
      <c r="CD12" s="561">
        <v>706</v>
      </c>
      <c r="CE12" s="553">
        <v>90</v>
      </c>
      <c r="CF12" s="557"/>
      <c r="CG12" s="553" t="s">
        <v>587</v>
      </c>
      <c r="CL12" s="553" t="s">
        <v>1886</v>
      </c>
      <c r="CM12" s="553" t="s">
        <v>587</v>
      </c>
      <c r="CN12" s="553" t="s">
        <v>587</v>
      </c>
      <c r="CP12" s="553">
        <v>0</v>
      </c>
      <c r="CQ12" s="553">
        <v>2</v>
      </c>
      <c r="CR12" s="553">
        <v>2</v>
      </c>
      <c r="CS12" s="553">
        <v>4</v>
      </c>
      <c r="CU12" s="553">
        <v>4</v>
      </c>
      <c r="CV12" s="553">
        <v>8</v>
      </c>
      <c r="CW12" s="553">
        <v>0</v>
      </c>
      <c r="DB12" s="562">
        <v>2</v>
      </c>
      <c r="DC12" s="553">
        <v>2012</v>
      </c>
    </row>
    <row r="13" spans="1:107" ht="16.25" customHeight="1">
      <c r="B13" s="553">
        <v>0</v>
      </c>
      <c r="C13" s="553">
        <v>0</v>
      </c>
      <c r="D13" s="553">
        <v>0</v>
      </c>
      <c r="E13" s="553">
        <v>30</v>
      </c>
      <c r="F13" s="553">
        <v>40</v>
      </c>
      <c r="G13" s="553">
        <v>40</v>
      </c>
      <c r="L13" s="553" t="s">
        <v>1624</v>
      </c>
      <c r="M13" s="563"/>
      <c r="N13" s="564" t="s">
        <v>1774</v>
      </c>
      <c r="O13" s="566" t="s">
        <v>112</v>
      </c>
      <c r="P13" s="567"/>
      <c r="W13" s="553" t="s">
        <v>1630</v>
      </c>
      <c r="X13" s="553" t="s">
        <v>1631</v>
      </c>
      <c r="Y13" s="553" t="s">
        <v>1247</v>
      </c>
      <c r="AA13" s="553"/>
      <c r="AR13" s="557"/>
      <c r="BA13" s="558" t="d">
        <v>2012-06-13</v>
      </c>
      <c r="BD13" s="553">
        <v>88</v>
      </c>
      <c r="BE13" s="553" t="s">
        <v>595</v>
      </c>
      <c r="BF13" s="553">
        <v>0</v>
      </c>
      <c r="BG13" s="553">
        <v>2</v>
      </c>
      <c r="BH13" s="553">
        <v>0</v>
      </c>
      <c r="BI13" s="553">
        <v>0</v>
      </c>
      <c r="BJ13" s="559">
        <v>403337.96</v>
      </c>
      <c r="BK13" s="553" t="s">
        <v>1535</v>
      </c>
      <c r="BL13" s="553"/>
      <c r="BM13" s="553">
        <v>45</v>
      </c>
      <c r="BN13" s="553">
        <v>44</v>
      </c>
      <c r="BO13" s="553">
        <v>40</v>
      </c>
      <c r="BS13" s="559">
        <v>4492514.99</v>
      </c>
      <c r="BT13" s="560" t="s">
        <v>1813</v>
      </c>
      <c r="BU13" s="553" t="s">
        <v>1765</v>
      </c>
      <c r="BW13" s="553" t="s">
        <v>1702</v>
      </c>
      <c r="BY13" s="553" t="s">
        <v>1704</v>
      </c>
      <c r="CA13" s="553" t="s">
        <v>1790</v>
      </c>
      <c r="CB13" s="553" t="s">
        <v>1752</v>
      </c>
      <c r="CD13" s="561">
        <v>707</v>
      </c>
      <c r="CE13" s="553">
        <v>92</v>
      </c>
      <c r="CF13" s="557"/>
      <c r="CG13" s="553" t="s">
        <v>587</v>
      </c>
      <c r="CL13" s="553" t="s">
        <v>1886</v>
      </c>
      <c r="CM13" s="553" t="s">
        <v>587</v>
      </c>
      <c r="CN13" s="553" t="s">
        <v>587</v>
      </c>
      <c r="CP13" s="553">
        <v>0</v>
      </c>
      <c r="CQ13" s="553">
        <v>3</v>
      </c>
      <c r="CR13" s="553">
        <v>0</v>
      </c>
      <c r="CS13" s="553">
        <v>0</v>
      </c>
      <c r="CU13" s="553">
        <v>3</v>
      </c>
      <c r="CV13" s="553">
        <v>3</v>
      </c>
      <c r="CW13" s="553">
        <v>0</v>
      </c>
      <c r="DB13" s="562">
        <v>2</v>
      </c>
      <c r="DC13" s="553">
        <v>2012</v>
      </c>
    </row>
    <row r="14" spans="1:107" ht="16.25" customHeight="1">
      <c r="B14" s="553">
        <v>0</v>
      </c>
      <c r="C14" s="553">
        <v>0</v>
      </c>
      <c r="D14" s="553">
        <v>0</v>
      </c>
      <c r="E14" s="553">
        <v>70</v>
      </c>
      <c r="F14" s="553">
        <v>50</v>
      </c>
      <c r="G14" s="553">
        <v>60</v>
      </c>
      <c r="L14" s="553" t="s">
        <v>1625</v>
      </c>
      <c r="M14" s="565"/>
      <c r="N14" s="564" t="s">
        <v>1787</v>
      </c>
      <c r="O14" s="566" t="s">
        <v>113</v>
      </c>
      <c r="P14" s="567" t="s">
        <v>379</v>
      </c>
      <c r="W14" s="553" t="s">
        <v>1628</v>
      </c>
      <c r="X14" s="553" t="s">
        <v>1628</v>
      </c>
      <c r="Y14" s="553" t="s">
        <v>1629</v>
      </c>
      <c r="AA14" s="553"/>
      <c r="AR14" s="557"/>
      <c r="BA14" s="558" t="d">
        <v>2012-06-13</v>
      </c>
      <c r="BD14" s="553">
        <v>84</v>
      </c>
      <c r="BE14" s="553" t="s">
        <v>595</v>
      </c>
      <c r="BF14" s="553">
        <v>0</v>
      </c>
      <c r="BG14" s="553">
        <v>1</v>
      </c>
      <c r="BH14" s="553">
        <v>0</v>
      </c>
      <c r="BI14" s="553">
        <v>0</v>
      </c>
      <c r="BJ14" s="559">
        <v>403333.49</v>
      </c>
      <c r="BK14" s="553" t="s">
        <v>1535</v>
      </c>
      <c r="BL14" s="553"/>
      <c r="BM14" s="553">
        <v>47</v>
      </c>
      <c r="BN14" s="553">
        <v>47</v>
      </c>
      <c r="BO14" s="553">
        <v>46</v>
      </c>
      <c r="BS14" s="559">
        <v>4492513.8499999996</v>
      </c>
      <c r="BT14" s="560" t="s">
        <v>1813</v>
      </c>
      <c r="BU14" s="553" t="s">
        <v>1765</v>
      </c>
      <c r="BW14" s="553" t="s">
        <v>1702</v>
      </c>
      <c r="BY14" s="553" t="s">
        <v>1704</v>
      </c>
      <c r="CA14" s="553" t="s">
        <v>1790</v>
      </c>
      <c r="CB14" s="553" t="s">
        <v>1752</v>
      </c>
      <c r="CD14" s="561">
        <v>708</v>
      </c>
      <c r="CE14" s="553">
        <v>95</v>
      </c>
      <c r="CF14" s="557"/>
      <c r="CG14" s="553" t="s">
        <v>587</v>
      </c>
      <c r="CL14" s="553" t="s">
        <v>1886</v>
      </c>
      <c r="CM14" s="553" t="s">
        <v>587</v>
      </c>
      <c r="CN14" s="553" t="s">
        <v>587</v>
      </c>
      <c r="CP14" s="553">
        <v>0</v>
      </c>
      <c r="CQ14" s="553">
        <v>6</v>
      </c>
      <c r="CR14" s="553">
        <v>0</v>
      </c>
      <c r="CS14" s="553">
        <v>0</v>
      </c>
      <c r="CU14" s="553">
        <v>6</v>
      </c>
      <c r="CV14" s="553">
        <v>6</v>
      </c>
      <c r="CW14" s="553">
        <v>0</v>
      </c>
      <c r="DB14" s="562">
        <v>2</v>
      </c>
      <c r="DC14" s="553">
        <v>2012</v>
      </c>
    </row>
    <row r="15" spans="1:107" ht="16.25" customHeight="1">
      <c r="L15" s="553" t="s">
        <v>381</v>
      </c>
      <c r="M15" s="563"/>
      <c r="N15" s="568" t="s">
        <v>382</v>
      </c>
      <c r="O15" s="560"/>
      <c r="P15" s="553" t="s">
        <v>383</v>
      </c>
      <c r="Y15" s="553"/>
      <c r="AA15" s="553"/>
      <c r="AR15" s="557"/>
      <c r="AT15" s="557" t="s">
        <v>385</v>
      </c>
      <c r="BA15" s="558" t="d">
        <v>2012-06-13</v>
      </c>
      <c r="BJ15" s="559">
        <v>403503.55</v>
      </c>
      <c r="BK15" s="553" t="s">
        <v>384</v>
      </c>
      <c r="BL15" s="553"/>
      <c r="BM15" s="553"/>
      <c r="BS15" s="559">
        <v>4492467.4400000004</v>
      </c>
      <c r="BT15" s="560" t="s">
        <v>1820</v>
      </c>
      <c r="BU15" s="553" t="s">
        <v>588</v>
      </c>
      <c r="BW15" s="553" t="s">
        <v>1702</v>
      </c>
      <c r="BY15" s="553" t="s">
        <v>1704</v>
      </c>
      <c r="CA15" s="553" t="s">
        <v>1790</v>
      </c>
      <c r="CB15" s="553" t="s">
        <v>1752</v>
      </c>
      <c r="CD15" s="561">
        <v>762</v>
      </c>
      <c r="CF15" s="557"/>
      <c r="CG15" s="553" t="s">
        <v>596</v>
      </c>
      <c r="CL15" s="553" t="s">
        <v>1886</v>
      </c>
      <c r="CM15" s="553" t="s">
        <v>587</v>
      </c>
      <c r="CN15" s="553" t="s">
        <v>587</v>
      </c>
      <c r="CP15" s="553">
        <v>1</v>
      </c>
      <c r="CQ15" s="553">
        <v>24</v>
      </c>
      <c r="CR15" s="553">
        <v>0</v>
      </c>
      <c r="CS15" s="553">
        <v>0</v>
      </c>
      <c r="CU15" s="553">
        <v>25</v>
      </c>
      <c r="CV15" s="553">
        <v>25</v>
      </c>
      <c r="CW15" s="553">
        <v>0</v>
      </c>
      <c r="DB15" s="562">
        <v>2</v>
      </c>
      <c r="DC15" s="553">
        <v>2012</v>
      </c>
    </row>
    <row r="16" spans="1:107" ht="16.25" customHeight="1">
      <c r="B16" s="553">
        <v>0</v>
      </c>
      <c r="C16" s="553">
        <v>0</v>
      </c>
      <c r="E16" s="553">
        <v>73</v>
      </c>
      <c r="F16" s="553">
        <v>45</v>
      </c>
      <c r="L16" s="553" t="s">
        <v>1611</v>
      </c>
      <c r="M16" s="563"/>
      <c r="N16" s="564" t="s">
        <v>1611</v>
      </c>
      <c r="O16" s="560" t="s">
        <v>114</v>
      </c>
      <c r="W16" s="553">
        <v>6</v>
      </c>
      <c r="X16" s="553">
        <v>6</v>
      </c>
      <c r="Y16" s="553"/>
      <c r="AA16" s="553"/>
      <c r="AR16" s="557"/>
      <c r="BA16" s="558" t="d">
        <v>2012-06-13</v>
      </c>
      <c r="BD16" s="553">
        <v>12</v>
      </c>
      <c r="BE16" s="553" t="s">
        <v>1614</v>
      </c>
      <c r="BF16" s="553">
        <v>3</v>
      </c>
      <c r="BG16" s="553">
        <v>2</v>
      </c>
      <c r="BH16" s="553">
        <v>0</v>
      </c>
      <c r="BI16" s="553">
        <v>0</v>
      </c>
      <c r="BJ16" s="559">
        <v>403881.26</v>
      </c>
      <c r="BK16" s="553" t="s">
        <v>1535</v>
      </c>
      <c r="BL16" s="553"/>
      <c r="BM16" s="553">
        <v>63</v>
      </c>
      <c r="BN16" s="553">
        <v>59</v>
      </c>
      <c r="BP16" s="553" t="s">
        <v>465</v>
      </c>
      <c r="BS16" s="559">
        <v>4492700.16</v>
      </c>
      <c r="BT16" s="560" t="s">
        <v>1813</v>
      </c>
      <c r="BU16" s="553" t="s">
        <v>1765</v>
      </c>
      <c r="BW16" s="553" t="s">
        <v>1702</v>
      </c>
      <c r="BY16" s="553" t="s">
        <v>1705</v>
      </c>
      <c r="CA16" s="553" t="s">
        <v>1815</v>
      </c>
      <c r="CB16" s="553" t="s">
        <v>1753</v>
      </c>
      <c r="CD16" s="561">
        <v>697</v>
      </c>
      <c r="CE16" s="553">
        <v>16</v>
      </c>
      <c r="CF16" s="557"/>
      <c r="CG16" s="553" t="s">
        <v>587</v>
      </c>
      <c r="CL16" s="553" t="s">
        <v>1886</v>
      </c>
      <c r="CM16" s="553" t="s">
        <v>587</v>
      </c>
      <c r="CN16" s="553" t="s">
        <v>587</v>
      </c>
      <c r="CP16" s="553">
        <v>3</v>
      </c>
      <c r="CQ16" s="553">
        <v>1</v>
      </c>
      <c r="CR16" s="553">
        <v>0</v>
      </c>
      <c r="CS16" s="553">
        <v>0</v>
      </c>
      <c r="CU16" s="553">
        <v>4</v>
      </c>
      <c r="CV16" s="553">
        <v>4</v>
      </c>
      <c r="CW16" s="553">
        <v>0</v>
      </c>
      <c r="DB16" s="562">
        <v>1</v>
      </c>
      <c r="DC16" s="553">
        <v>2012</v>
      </c>
    </row>
    <row r="17" spans="2:107" ht="16.25" customHeight="1">
      <c r="B17" s="553">
        <v>0</v>
      </c>
      <c r="C17" s="553">
        <v>0</v>
      </c>
      <c r="E17" s="553">
        <v>105</v>
      </c>
      <c r="F17" s="553">
        <v>60</v>
      </c>
      <c r="L17" s="553" t="s">
        <v>1612</v>
      </c>
      <c r="M17" s="563"/>
      <c r="N17" s="564" t="s">
        <v>1612</v>
      </c>
      <c r="O17" s="560" t="s">
        <v>115</v>
      </c>
      <c r="W17" s="553">
        <v>6</v>
      </c>
      <c r="X17" s="553">
        <v>6</v>
      </c>
      <c r="Y17" s="553"/>
      <c r="AA17" s="553"/>
      <c r="AD17" s="553" t="s">
        <v>1617</v>
      </c>
      <c r="AR17" s="557"/>
      <c r="BA17" s="558" t="d">
        <v>2012-06-13</v>
      </c>
      <c r="BD17" s="553">
        <v>24</v>
      </c>
      <c r="BE17" s="553" t="s">
        <v>595</v>
      </c>
      <c r="BF17" s="553">
        <v>0</v>
      </c>
      <c r="BG17" s="553">
        <v>1</v>
      </c>
      <c r="BH17" s="553">
        <v>0</v>
      </c>
      <c r="BI17" s="553">
        <v>0</v>
      </c>
      <c r="BJ17" s="559">
        <v>403876.67</v>
      </c>
      <c r="BK17" s="553" t="s">
        <v>1535</v>
      </c>
      <c r="BL17" s="553"/>
      <c r="BM17" s="553">
        <v>64</v>
      </c>
      <c r="BN17" s="553">
        <v>60</v>
      </c>
      <c r="BP17" s="553" t="s">
        <v>465</v>
      </c>
      <c r="BS17" s="559">
        <v>4492699.16</v>
      </c>
      <c r="BT17" s="560" t="s">
        <v>1813</v>
      </c>
      <c r="BU17" s="553" t="s">
        <v>1765</v>
      </c>
      <c r="BW17" s="553" t="s">
        <v>1702</v>
      </c>
      <c r="BY17" s="553" t="s">
        <v>1705</v>
      </c>
      <c r="CA17" s="553" t="s">
        <v>1815</v>
      </c>
      <c r="CB17" s="553" t="s">
        <v>1753</v>
      </c>
      <c r="CD17" s="561">
        <v>698</v>
      </c>
      <c r="CE17" s="553">
        <v>33</v>
      </c>
      <c r="CF17" s="557"/>
      <c r="CG17" s="553" t="s">
        <v>587</v>
      </c>
      <c r="CL17" s="553" t="s">
        <v>1886</v>
      </c>
      <c r="CM17" s="553" t="s">
        <v>587</v>
      </c>
      <c r="CN17" s="553" t="s">
        <v>587</v>
      </c>
      <c r="CP17" s="553">
        <v>0</v>
      </c>
      <c r="CQ17" s="553">
        <v>2</v>
      </c>
      <c r="CR17" s="553">
        <v>0</v>
      </c>
      <c r="CS17" s="553">
        <v>0</v>
      </c>
      <c r="CU17" s="553">
        <v>2</v>
      </c>
      <c r="CV17" s="553">
        <v>2</v>
      </c>
      <c r="CW17" s="553">
        <v>0</v>
      </c>
      <c r="DB17" s="562">
        <v>1</v>
      </c>
      <c r="DC17" s="553">
        <v>2012</v>
      </c>
    </row>
    <row r="18" spans="2:107" ht="16.25" customHeight="1">
      <c r="B18" s="553">
        <v>0</v>
      </c>
      <c r="C18" s="553">
        <v>0</v>
      </c>
      <c r="D18" s="553">
        <v>0</v>
      </c>
      <c r="E18" s="553">
        <v>90</v>
      </c>
      <c r="F18" s="553">
        <v>85</v>
      </c>
      <c r="G18" s="553">
        <v>80</v>
      </c>
      <c r="L18" s="553" t="s">
        <v>1613</v>
      </c>
      <c r="M18" s="563"/>
      <c r="N18" s="564" t="s">
        <v>1613</v>
      </c>
      <c r="O18" s="560" t="s">
        <v>116</v>
      </c>
      <c r="W18" s="553">
        <v>5</v>
      </c>
      <c r="X18" s="553">
        <v>6</v>
      </c>
      <c r="Y18" s="553">
        <v>6</v>
      </c>
      <c r="AA18" s="553"/>
      <c r="AR18" s="557"/>
      <c r="BA18" s="558" t="d">
        <v>2012-06-13</v>
      </c>
      <c r="BD18" s="553">
        <v>20</v>
      </c>
      <c r="BE18" s="553" t="s">
        <v>1615</v>
      </c>
      <c r="BF18" s="553">
        <v>0</v>
      </c>
      <c r="BG18" s="553">
        <v>3</v>
      </c>
      <c r="BH18" s="553">
        <v>0</v>
      </c>
      <c r="BI18" s="553">
        <v>0</v>
      </c>
      <c r="BJ18" s="559">
        <v>403887.24</v>
      </c>
      <c r="BK18" s="553" t="s">
        <v>1535</v>
      </c>
      <c r="BL18" s="553"/>
      <c r="BM18" s="553">
        <v>59</v>
      </c>
      <c r="BN18" s="553">
        <v>57</v>
      </c>
      <c r="BO18" s="553">
        <v>57</v>
      </c>
      <c r="BP18" s="553" t="s">
        <v>465</v>
      </c>
      <c r="BS18" s="559">
        <v>4992719.71</v>
      </c>
      <c r="BT18" s="560" t="s">
        <v>1813</v>
      </c>
      <c r="BU18" s="553" t="s">
        <v>1765</v>
      </c>
      <c r="BW18" s="553" t="s">
        <v>1702</v>
      </c>
      <c r="BY18" s="553" t="s">
        <v>1705</v>
      </c>
      <c r="CA18" s="553" t="s">
        <v>1815</v>
      </c>
      <c r="CB18" s="553" t="s">
        <v>1753</v>
      </c>
      <c r="CD18" s="561">
        <v>699</v>
      </c>
      <c r="CE18" s="553">
        <v>33</v>
      </c>
      <c r="CF18" s="557"/>
      <c r="CG18" s="553" t="s">
        <v>587</v>
      </c>
      <c r="CL18" s="553" t="s">
        <v>1886</v>
      </c>
      <c r="CM18" s="553" t="s">
        <v>587</v>
      </c>
      <c r="CN18" s="553" t="s">
        <v>587</v>
      </c>
      <c r="CP18" s="553">
        <v>1</v>
      </c>
      <c r="CQ18" s="553">
        <v>2</v>
      </c>
      <c r="CR18" s="553">
        <v>0</v>
      </c>
      <c r="CS18" s="553">
        <v>0</v>
      </c>
      <c r="CU18" s="553">
        <v>3</v>
      </c>
      <c r="CV18" s="553">
        <v>3</v>
      </c>
      <c r="CW18" s="553">
        <v>0</v>
      </c>
      <c r="DB18" s="562">
        <v>1</v>
      </c>
      <c r="DC18" s="553">
        <v>2012</v>
      </c>
    </row>
    <row r="19" spans="2:107" ht="16.25" customHeight="1">
      <c r="B19" s="553">
        <v>65</v>
      </c>
      <c r="C19" s="553">
        <v>0</v>
      </c>
      <c r="E19" s="553">
        <v>94</v>
      </c>
      <c r="F19" s="553">
        <v>0</v>
      </c>
      <c r="L19" s="553" t="s">
        <v>1616</v>
      </c>
      <c r="M19" s="553"/>
      <c r="N19" s="564" t="s">
        <v>1771</v>
      </c>
      <c r="O19" s="560" t="s">
        <v>245</v>
      </c>
      <c r="W19" s="553">
        <v>4</v>
      </c>
      <c r="X19" s="553">
        <v>0</v>
      </c>
      <c r="Y19" s="553"/>
      <c r="AA19" s="553"/>
      <c r="AD19" s="553" t="s">
        <v>1604</v>
      </c>
      <c r="AP19" s="553" t="s">
        <v>1693</v>
      </c>
      <c r="AR19" s="557"/>
      <c r="BA19" s="558" t="d">
        <v>2012-06-13</v>
      </c>
      <c r="BJ19" s="559">
        <v>403881.3</v>
      </c>
      <c r="BK19" s="553" t="s">
        <v>462</v>
      </c>
      <c r="BL19" s="553"/>
      <c r="BM19" s="553">
        <v>59</v>
      </c>
      <c r="BN19" s="553">
        <v>8</v>
      </c>
      <c r="BS19" s="559">
        <v>4492708.9000000004</v>
      </c>
      <c r="BT19" s="560" t="s">
        <v>1813</v>
      </c>
      <c r="BU19" s="553" t="s">
        <v>588</v>
      </c>
      <c r="BW19" s="553" t="s">
        <v>1702</v>
      </c>
      <c r="BY19" s="553" t="s">
        <v>1705</v>
      </c>
      <c r="CA19" s="553" t="s">
        <v>1815</v>
      </c>
      <c r="CB19" s="553" t="s">
        <v>1753</v>
      </c>
      <c r="CD19" s="561">
        <v>700</v>
      </c>
      <c r="CF19" s="557"/>
      <c r="CG19" s="553" t="s">
        <v>596</v>
      </c>
      <c r="CL19" s="553" t="s">
        <v>1886</v>
      </c>
      <c r="CM19" s="553" t="s">
        <v>587</v>
      </c>
      <c r="CN19" s="553" t="s">
        <v>246</v>
      </c>
      <c r="CP19" s="553">
        <v>0</v>
      </c>
      <c r="CQ19" s="553">
        <v>1</v>
      </c>
      <c r="CR19" s="553">
        <v>0</v>
      </c>
      <c r="CS19" s="553">
        <v>1</v>
      </c>
      <c r="CU19" s="553">
        <v>1</v>
      </c>
      <c r="CV19" s="553">
        <v>2</v>
      </c>
      <c r="CW19" s="553">
        <v>0</v>
      </c>
      <c r="DB19" s="562">
        <v>1</v>
      </c>
      <c r="DC19" s="553">
        <v>2012</v>
      </c>
    </row>
    <row r="20" spans="2:107" ht="16.25" customHeight="1">
      <c r="B20" s="553">
        <v>0</v>
      </c>
      <c r="C20" s="553">
        <v>0</v>
      </c>
      <c r="D20" s="553">
        <v>0</v>
      </c>
      <c r="E20" s="553">
        <v>28</v>
      </c>
      <c r="F20" s="553">
        <v>55</v>
      </c>
      <c r="G20" s="553">
        <v>52</v>
      </c>
      <c r="L20" s="553" t="s">
        <v>1524</v>
      </c>
      <c r="M20" s="563"/>
      <c r="N20" s="564" t="s">
        <v>1524</v>
      </c>
      <c r="O20" s="560" t="s">
        <v>117</v>
      </c>
      <c r="W20" s="553">
        <v>6</v>
      </c>
      <c r="X20" s="553">
        <v>7</v>
      </c>
      <c r="Y20" s="553">
        <v>7</v>
      </c>
      <c r="AA20" s="553"/>
      <c r="AD20" s="553" t="s">
        <v>1527</v>
      </c>
      <c r="BA20" s="558" t="d">
        <v>2012-06-13</v>
      </c>
      <c r="BD20" s="553">
        <v>77</v>
      </c>
      <c r="BE20" s="553" t="s">
        <v>1225</v>
      </c>
      <c r="BJ20" s="559">
        <v>403625.25</v>
      </c>
      <c r="BK20" s="553" t="s">
        <v>1528</v>
      </c>
      <c r="BL20" s="553"/>
      <c r="BM20" s="553">
        <v>37</v>
      </c>
      <c r="BN20" s="553">
        <v>36</v>
      </c>
      <c r="BO20" s="553">
        <v>36</v>
      </c>
      <c r="BP20" s="553" t="s">
        <v>466</v>
      </c>
      <c r="BS20" s="559">
        <v>4492571.1399999997</v>
      </c>
      <c r="BT20" s="560" t="s">
        <v>1810</v>
      </c>
      <c r="BU20" s="553" t="s">
        <v>1765</v>
      </c>
      <c r="BW20" s="553" t="s">
        <v>1702</v>
      </c>
      <c r="BY20" s="553" t="s">
        <v>1706</v>
      </c>
      <c r="CA20" s="553" t="s">
        <v>1815</v>
      </c>
      <c r="CB20" s="553" t="s">
        <v>1754</v>
      </c>
      <c r="CC20" s="553">
        <v>810</v>
      </c>
      <c r="CD20" s="561">
        <v>650</v>
      </c>
      <c r="CE20" s="553">
        <v>41</v>
      </c>
      <c r="CG20" s="553" t="s">
        <v>587</v>
      </c>
      <c r="CL20" s="553" t="s">
        <v>1886</v>
      </c>
      <c r="CM20" s="553" t="s">
        <v>587</v>
      </c>
      <c r="CN20" s="553" t="s">
        <v>587</v>
      </c>
      <c r="CP20" s="553">
        <v>0</v>
      </c>
      <c r="CQ20" s="553">
        <v>5</v>
      </c>
      <c r="CR20" s="553">
        <v>0</v>
      </c>
      <c r="CS20" s="553">
        <v>0</v>
      </c>
      <c r="CU20" s="553">
        <v>5</v>
      </c>
      <c r="CV20" s="553">
        <v>5</v>
      </c>
      <c r="CW20" s="553">
        <v>0</v>
      </c>
      <c r="DB20" s="562">
        <v>2</v>
      </c>
      <c r="DC20" s="553">
        <v>2012</v>
      </c>
    </row>
    <row r="21" spans="2:107" ht="16.25" customHeight="1">
      <c r="B21" s="553">
        <v>0</v>
      </c>
      <c r="C21" s="553">
        <v>0</v>
      </c>
      <c r="D21" s="553">
        <v>0</v>
      </c>
      <c r="E21" s="553">
        <v>70</v>
      </c>
      <c r="F21" s="553">
        <v>0</v>
      </c>
      <c r="G21" s="553">
        <v>0</v>
      </c>
      <c r="L21" s="553" t="s">
        <v>1525</v>
      </c>
      <c r="M21" s="563"/>
      <c r="N21" s="564" t="s">
        <v>1775</v>
      </c>
      <c r="O21" s="560" t="s">
        <v>118</v>
      </c>
      <c r="W21" s="553">
        <v>6</v>
      </c>
      <c r="X21" s="553">
        <v>0</v>
      </c>
      <c r="Y21" s="553">
        <v>0</v>
      </c>
      <c r="AA21" s="553"/>
      <c r="AD21" s="553" t="s">
        <v>1687</v>
      </c>
      <c r="AP21" s="553" t="s">
        <v>1686</v>
      </c>
      <c r="BA21" s="558" t="d">
        <v>2012-06-13</v>
      </c>
      <c r="BD21" s="553">
        <v>80</v>
      </c>
      <c r="BE21" s="553" t="s">
        <v>1225</v>
      </c>
      <c r="BJ21" s="559">
        <v>403627.28</v>
      </c>
      <c r="BK21" s="553" t="s">
        <v>1528</v>
      </c>
      <c r="BL21" s="553"/>
      <c r="BM21" s="553">
        <v>42</v>
      </c>
      <c r="BN21" s="553">
        <v>30</v>
      </c>
      <c r="BO21" s="553">
        <v>28</v>
      </c>
      <c r="BP21" s="553" t="s">
        <v>466</v>
      </c>
      <c r="BS21" s="559">
        <v>4492565.0199999996</v>
      </c>
      <c r="BT21" s="560" t="s">
        <v>1810</v>
      </c>
      <c r="BU21" s="553" t="s">
        <v>1765</v>
      </c>
      <c r="BW21" s="553" t="s">
        <v>1702</v>
      </c>
      <c r="BY21" s="553" t="s">
        <v>1706</v>
      </c>
      <c r="CA21" s="553" t="s">
        <v>1815</v>
      </c>
      <c r="CB21" s="553" t="s">
        <v>1754</v>
      </c>
      <c r="CC21" s="553">
        <v>811</v>
      </c>
      <c r="CD21" s="561">
        <v>651</v>
      </c>
      <c r="CE21" s="553">
        <v>50</v>
      </c>
      <c r="CG21" s="553" t="s">
        <v>587</v>
      </c>
      <c r="CL21" s="553" t="s">
        <v>1886</v>
      </c>
      <c r="CM21" s="553" t="s">
        <v>587</v>
      </c>
      <c r="CN21" s="553" t="s">
        <v>587</v>
      </c>
      <c r="CP21" s="553">
        <v>0</v>
      </c>
      <c r="CQ21" s="553">
        <v>1</v>
      </c>
      <c r="CR21" s="553">
        <v>0</v>
      </c>
      <c r="CS21" s="553">
        <v>2</v>
      </c>
      <c r="CU21" s="553">
        <v>1</v>
      </c>
      <c r="CV21" s="553">
        <v>3</v>
      </c>
      <c r="CW21" s="553">
        <v>0</v>
      </c>
      <c r="DB21" s="562">
        <v>2</v>
      </c>
      <c r="DC21" s="553">
        <v>2012</v>
      </c>
    </row>
    <row r="22" spans="2:107" ht="16.25" customHeight="1">
      <c r="B22" s="553">
        <v>0</v>
      </c>
      <c r="C22" s="553">
        <v>0</v>
      </c>
      <c r="D22" s="553">
        <v>5</v>
      </c>
      <c r="E22" s="553">
        <v>85</v>
      </c>
      <c r="F22" s="553">
        <v>75</v>
      </c>
      <c r="G22" s="553">
        <v>85</v>
      </c>
      <c r="L22" s="553" t="s">
        <v>1526</v>
      </c>
      <c r="M22" s="563"/>
      <c r="N22" s="564" t="s">
        <v>1786</v>
      </c>
      <c r="O22" s="560" t="s">
        <v>119</v>
      </c>
      <c r="W22" s="553">
        <v>5</v>
      </c>
      <c r="X22" s="553">
        <v>5</v>
      </c>
      <c r="Y22" s="553">
        <v>5</v>
      </c>
      <c r="AA22" s="553"/>
      <c r="AD22" s="553" t="s">
        <v>1689</v>
      </c>
      <c r="AP22" s="553" t="s">
        <v>1688</v>
      </c>
      <c r="BA22" s="558" t="d">
        <v>2012-06-13</v>
      </c>
      <c r="BD22" s="553">
        <v>90</v>
      </c>
      <c r="BE22" s="553" t="s">
        <v>1225</v>
      </c>
      <c r="BJ22" s="559">
        <v>403623.91</v>
      </c>
      <c r="BK22" s="553" t="s">
        <v>1528</v>
      </c>
      <c r="BL22" s="553"/>
      <c r="BM22" s="553">
        <v>48</v>
      </c>
      <c r="BN22" s="553">
        <v>48</v>
      </c>
      <c r="BO22" s="553">
        <v>46</v>
      </c>
      <c r="BP22" s="553" t="s">
        <v>466</v>
      </c>
      <c r="BS22" s="559">
        <v>4492555.2</v>
      </c>
      <c r="BT22" s="560" t="s">
        <v>1810</v>
      </c>
      <c r="BU22" s="553" t="s">
        <v>1765</v>
      </c>
      <c r="BW22" s="553" t="s">
        <v>1702</v>
      </c>
      <c r="BY22" s="553" t="s">
        <v>1706</v>
      </c>
      <c r="CA22" s="553" t="s">
        <v>1815</v>
      </c>
      <c r="CB22" s="553" t="s">
        <v>1754</v>
      </c>
      <c r="CC22" s="553" t="s">
        <v>1531</v>
      </c>
      <c r="CD22" s="561">
        <v>652</v>
      </c>
      <c r="CE22" s="553">
        <v>58</v>
      </c>
      <c r="CG22" s="553" t="s">
        <v>587</v>
      </c>
      <c r="CL22" s="553" t="s">
        <v>1886</v>
      </c>
      <c r="CM22" s="553" t="s">
        <v>587</v>
      </c>
      <c r="CN22" s="553" t="s">
        <v>587</v>
      </c>
      <c r="CP22" s="553">
        <v>1</v>
      </c>
      <c r="CQ22" s="553">
        <v>18</v>
      </c>
      <c r="CR22" s="553">
        <v>0</v>
      </c>
      <c r="CS22" s="553">
        <v>0</v>
      </c>
      <c r="CU22" s="553">
        <v>19</v>
      </c>
      <c r="CV22" s="553">
        <v>19</v>
      </c>
      <c r="CW22" s="553">
        <v>0</v>
      </c>
      <c r="DB22" s="562">
        <v>2</v>
      </c>
      <c r="DC22" s="553">
        <v>2012</v>
      </c>
    </row>
    <row r="23" spans="2:107" ht="16.25" customHeight="1">
      <c r="B23" s="553">
        <v>3</v>
      </c>
      <c r="C23" s="553">
        <v>17</v>
      </c>
      <c r="E23" s="553">
        <v>45</v>
      </c>
      <c r="F23" s="553">
        <v>0</v>
      </c>
      <c r="L23" s="553" t="s">
        <v>1529</v>
      </c>
      <c r="M23" s="553"/>
      <c r="N23" s="564" t="s">
        <v>1771</v>
      </c>
      <c r="O23" s="560" t="s">
        <v>120</v>
      </c>
      <c r="W23" s="553">
        <v>6</v>
      </c>
      <c r="X23" s="553">
        <v>1</v>
      </c>
      <c r="Y23" s="553"/>
      <c r="AA23" s="553"/>
      <c r="AD23" s="553" t="s">
        <v>1530</v>
      </c>
      <c r="BA23" s="558" t="d">
        <v>2012-06-13</v>
      </c>
      <c r="BJ23" s="559">
        <v>403622.05</v>
      </c>
      <c r="BK23" s="553" t="s">
        <v>463</v>
      </c>
      <c r="BL23" s="553"/>
      <c r="BM23" s="553"/>
      <c r="BS23" s="559">
        <v>4492573.62</v>
      </c>
      <c r="BT23" s="560" t="s">
        <v>1810</v>
      </c>
      <c r="BU23" s="553" t="s">
        <v>1765</v>
      </c>
      <c r="BW23" s="553" t="s">
        <v>1702</v>
      </c>
      <c r="BY23" s="553" t="s">
        <v>1706</v>
      </c>
      <c r="CA23" s="553" t="s">
        <v>1815</v>
      </c>
      <c r="CB23" s="553" t="s">
        <v>1754</v>
      </c>
      <c r="CD23" s="561">
        <v>653</v>
      </c>
      <c r="CG23" s="553" t="s">
        <v>596</v>
      </c>
      <c r="CL23" s="553" t="s">
        <v>1886</v>
      </c>
      <c r="CM23" s="553" t="s">
        <v>587</v>
      </c>
      <c r="CN23" s="553" t="s">
        <v>587</v>
      </c>
      <c r="CP23" s="553">
        <v>1</v>
      </c>
      <c r="CQ23" s="553">
        <v>1</v>
      </c>
      <c r="CR23" s="553">
        <v>0</v>
      </c>
      <c r="CS23" s="553">
        <v>0</v>
      </c>
      <c r="CU23" s="553">
        <v>2</v>
      </c>
      <c r="CV23" s="553">
        <v>2</v>
      </c>
      <c r="CW23" s="553">
        <v>0</v>
      </c>
      <c r="DB23" s="562">
        <v>2</v>
      </c>
      <c r="DC23" s="553">
        <v>2012</v>
      </c>
    </row>
    <row r="24" spans="2:107" ht="16.25" customHeight="1">
      <c r="B24" s="553">
        <v>12</v>
      </c>
      <c r="C24" s="553">
        <v>0</v>
      </c>
      <c r="E24" s="553">
        <v>55</v>
      </c>
      <c r="F24" s="553">
        <v>50</v>
      </c>
      <c r="L24" s="553" t="s">
        <v>1534</v>
      </c>
      <c r="M24" s="563"/>
      <c r="N24" s="564" t="s">
        <v>1534</v>
      </c>
      <c r="O24" s="569" t="s">
        <v>121</v>
      </c>
      <c r="P24" s="569"/>
      <c r="W24" s="553">
        <v>4</v>
      </c>
      <c r="X24" s="553">
        <v>5</v>
      </c>
      <c r="Y24" s="553"/>
      <c r="AA24" s="553"/>
      <c r="BA24" s="558" t="d">
        <v>2012-06-19</v>
      </c>
      <c r="BC24" s="553" t="s">
        <v>585</v>
      </c>
      <c r="BD24" s="553">
        <v>39</v>
      </c>
      <c r="BE24" s="553" t="s">
        <v>595</v>
      </c>
      <c r="BF24" s="553">
        <v>0</v>
      </c>
      <c r="BG24" s="553">
        <v>2</v>
      </c>
      <c r="BH24" s="553">
        <v>0</v>
      </c>
      <c r="BI24" s="553">
        <v>0</v>
      </c>
      <c r="BJ24" s="559">
        <v>403192.05</v>
      </c>
      <c r="BK24" s="553" t="s">
        <v>1535</v>
      </c>
      <c r="BL24" s="553"/>
      <c r="BM24" s="553">
        <v>53</v>
      </c>
      <c r="BN24" s="553">
        <v>49</v>
      </c>
      <c r="BS24" s="559">
        <v>4492660.03</v>
      </c>
      <c r="BT24" s="560" t="s">
        <v>1810</v>
      </c>
      <c r="BU24" s="553" t="s">
        <v>588</v>
      </c>
      <c r="BW24" s="553" t="s">
        <v>1702</v>
      </c>
      <c r="BY24" s="553" t="s">
        <v>1707</v>
      </c>
      <c r="CA24" s="553" t="s">
        <v>1816</v>
      </c>
      <c r="CB24" s="553" t="s">
        <v>1755</v>
      </c>
      <c r="CC24" s="553" t="s">
        <v>1536</v>
      </c>
      <c r="CD24" s="561">
        <v>655</v>
      </c>
      <c r="CE24" s="553">
        <v>78</v>
      </c>
      <c r="CG24" s="553" t="s">
        <v>587</v>
      </c>
      <c r="CL24" s="553" t="s">
        <v>1886</v>
      </c>
      <c r="CM24" s="553" t="s">
        <v>587</v>
      </c>
      <c r="CN24" s="553" t="s">
        <v>587</v>
      </c>
      <c r="CP24" s="553">
        <v>0</v>
      </c>
      <c r="CQ24" s="553">
        <v>2</v>
      </c>
      <c r="CR24" s="553">
        <v>0</v>
      </c>
      <c r="CS24" s="553">
        <v>0</v>
      </c>
      <c r="CU24" s="553">
        <v>2</v>
      </c>
      <c r="CV24" s="553">
        <v>2</v>
      </c>
      <c r="CW24" s="553">
        <v>0</v>
      </c>
      <c r="DB24" s="562">
        <v>2</v>
      </c>
      <c r="DC24" s="553">
        <v>2012</v>
      </c>
    </row>
    <row r="25" spans="2:107" ht="16.25" customHeight="1">
      <c r="B25" s="560"/>
      <c r="C25" s="560"/>
      <c r="D25" s="560"/>
      <c r="E25" s="560"/>
      <c r="F25" s="560"/>
      <c r="G25" s="560"/>
      <c r="L25" s="569" t="s">
        <v>584</v>
      </c>
      <c r="M25" s="569"/>
      <c r="N25" s="570" t="s">
        <v>584</v>
      </c>
      <c r="O25" s="569" t="s">
        <v>122</v>
      </c>
      <c r="P25" s="569"/>
      <c r="Q25" s="569"/>
      <c r="W25" s="560"/>
      <c r="X25" s="560"/>
      <c r="AA25" s="553"/>
      <c r="AD25" s="569" t="s">
        <v>586</v>
      </c>
      <c r="AP25" s="569"/>
      <c r="AQ25" s="569"/>
      <c r="AT25" s="560"/>
      <c r="AU25" s="560"/>
      <c r="AV25" s="560"/>
      <c r="BA25" s="571" t="d">
        <v>2012-06-21</v>
      </c>
      <c r="BC25" s="569" t="s">
        <v>585</v>
      </c>
      <c r="BD25" s="572">
        <v>3</v>
      </c>
      <c r="BE25" s="560"/>
      <c r="BF25" s="561">
        <v>1</v>
      </c>
      <c r="BG25" s="561">
        <v>2</v>
      </c>
      <c r="BH25" s="572">
        <v>0</v>
      </c>
      <c r="BI25" s="572">
        <v>1</v>
      </c>
      <c r="BJ25" s="573" t="s">
        <v>591</v>
      </c>
      <c r="BK25" s="569" t="s">
        <v>589</v>
      </c>
      <c r="BL25" s="553"/>
      <c r="BM25" s="560"/>
      <c r="BN25" s="560"/>
      <c r="BO25" s="560"/>
      <c r="BP25" s="569"/>
      <c r="BQ25" s="569"/>
      <c r="BS25" s="573">
        <v>4486235.74</v>
      </c>
      <c r="BT25" s="569" t="s">
        <v>1810</v>
      </c>
      <c r="BU25" s="569" t="s">
        <v>588</v>
      </c>
      <c r="BW25" s="553" t="s">
        <v>1708</v>
      </c>
      <c r="BY25" s="553" t="s">
        <v>1709</v>
      </c>
      <c r="CA25" s="553" t="s">
        <v>1815</v>
      </c>
      <c r="CB25" s="553" t="s">
        <v>1753</v>
      </c>
      <c r="CC25" s="569"/>
      <c r="CD25" s="561">
        <v>2</v>
      </c>
      <c r="CE25" s="572">
        <v>3</v>
      </c>
      <c r="CG25" s="553" t="s">
        <v>587</v>
      </c>
      <c r="CL25" s="553" t="s">
        <v>1887</v>
      </c>
      <c r="CM25" s="569" t="s">
        <v>587</v>
      </c>
      <c r="CN25" s="553" t="s">
        <v>587</v>
      </c>
      <c r="CO25" s="569"/>
      <c r="CP25" s="572">
        <v>1</v>
      </c>
      <c r="CQ25" s="572">
        <v>2</v>
      </c>
      <c r="CR25" s="572">
        <v>0</v>
      </c>
      <c r="CS25" s="572">
        <v>1</v>
      </c>
      <c r="CT25" s="572"/>
      <c r="CU25" s="572">
        <v>3</v>
      </c>
      <c r="CV25" s="572">
        <v>4</v>
      </c>
      <c r="CW25" s="553" t="s">
        <v>296</v>
      </c>
      <c r="DB25" s="562">
        <v>1</v>
      </c>
      <c r="DC25" s="553">
        <v>2012</v>
      </c>
    </row>
    <row r="26" spans="2:107" ht="16.25" customHeight="1">
      <c r="B26" s="560"/>
      <c r="C26" s="560"/>
      <c r="D26" s="560"/>
      <c r="E26" s="560"/>
      <c r="F26" s="560"/>
      <c r="G26" s="560"/>
      <c r="L26" s="569" t="s">
        <v>600</v>
      </c>
      <c r="M26" s="574"/>
      <c r="N26" s="575" t="s">
        <v>1771</v>
      </c>
      <c r="O26" s="569" t="s">
        <v>123</v>
      </c>
      <c r="P26" s="569"/>
      <c r="Q26" s="569"/>
      <c r="W26" s="560"/>
      <c r="X26" s="560"/>
      <c r="AA26" s="553"/>
      <c r="AD26" s="569" t="s">
        <v>1853</v>
      </c>
      <c r="AP26" s="569"/>
      <c r="AQ26" s="569"/>
      <c r="AT26" s="560"/>
      <c r="AU26" s="560"/>
      <c r="AV26" s="560"/>
      <c r="BA26" s="558" t="d">
        <v>2012-06-21</v>
      </c>
      <c r="BC26" s="569" t="s">
        <v>594</v>
      </c>
      <c r="BD26" s="572">
        <v>84</v>
      </c>
      <c r="BE26" s="569" t="s">
        <v>597</v>
      </c>
      <c r="BF26" s="561">
        <v>1</v>
      </c>
      <c r="BG26" s="561">
        <v>5</v>
      </c>
      <c r="BH26" s="572">
        <v>0</v>
      </c>
      <c r="BI26" s="572">
        <v>0</v>
      </c>
      <c r="BJ26" s="573" t="s">
        <v>603</v>
      </c>
      <c r="BK26" s="569" t="s">
        <v>589</v>
      </c>
      <c r="BL26" s="553"/>
      <c r="BM26" s="560"/>
      <c r="BN26" s="560"/>
      <c r="BO26" s="560"/>
      <c r="BP26" s="569"/>
      <c r="BQ26" s="569"/>
      <c r="BS26" s="573" t="s">
        <v>602</v>
      </c>
      <c r="BT26" s="560" t="s">
        <v>1810</v>
      </c>
      <c r="BU26" s="569" t="s">
        <v>588</v>
      </c>
      <c r="BW26" s="553" t="s">
        <v>1708</v>
      </c>
      <c r="BY26" s="553" t="s">
        <v>1709</v>
      </c>
      <c r="CA26" s="553" t="s">
        <v>1815</v>
      </c>
      <c r="CB26" s="553" t="s">
        <v>1753</v>
      </c>
      <c r="CC26" s="569"/>
      <c r="CD26" s="561">
        <v>5</v>
      </c>
      <c r="CE26" s="572">
        <v>84</v>
      </c>
      <c r="CG26" s="553" t="s">
        <v>587</v>
      </c>
      <c r="CL26" s="553" t="s">
        <v>1887</v>
      </c>
      <c r="CM26" s="569" t="s">
        <v>601</v>
      </c>
      <c r="CN26" s="553" t="s">
        <v>587</v>
      </c>
      <c r="CO26" s="569"/>
      <c r="CP26" s="572">
        <v>1</v>
      </c>
      <c r="CQ26" s="572">
        <v>5</v>
      </c>
      <c r="CR26" s="572">
        <v>0</v>
      </c>
      <c r="CS26" s="572">
        <v>2</v>
      </c>
      <c r="CT26" s="572"/>
      <c r="CU26" s="572">
        <v>6</v>
      </c>
      <c r="CV26" s="572">
        <v>8</v>
      </c>
      <c r="CW26" s="553" t="s">
        <v>296</v>
      </c>
      <c r="DB26" s="562">
        <v>1</v>
      </c>
      <c r="DC26" s="553">
        <v>2012</v>
      </c>
    </row>
    <row r="27" spans="2:107" ht="16.25" customHeight="1">
      <c r="B27" s="560"/>
      <c r="C27" s="560"/>
      <c r="D27" s="560"/>
      <c r="E27" s="560"/>
      <c r="F27" s="560"/>
      <c r="G27" s="560"/>
      <c r="L27" s="569" t="s">
        <v>604</v>
      </c>
      <c r="M27" s="574"/>
      <c r="N27" s="575" t="s">
        <v>1772</v>
      </c>
      <c r="O27" s="566" t="s">
        <v>124</v>
      </c>
      <c r="P27" s="567"/>
      <c r="Q27" s="569"/>
      <c r="W27" s="560"/>
      <c r="X27" s="560"/>
      <c r="AA27" s="553"/>
      <c r="AD27" s="569" t="s">
        <v>1854</v>
      </c>
      <c r="AP27" s="569"/>
      <c r="AQ27" s="569"/>
      <c r="AT27" s="560"/>
      <c r="AU27" s="560"/>
      <c r="AV27" s="560"/>
      <c r="BA27" s="558" t="d">
        <v>2012-06-21</v>
      </c>
      <c r="BC27" s="569" t="s">
        <v>594</v>
      </c>
      <c r="BD27" s="572">
        <v>83</v>
      </c>
      <c r="BE27" s="569" t="s">
        <v>597</v>
      </c>
      <c r="BF27" s="561">
        <v>0</v>
      </c>
      <c r="BG27" s="561">
        <v>1</v>
      </c>
      <c r="BH27" s="572">
        <v>0</v>
      </c>
      <c r="BI27" s="572">
        <v>0</v>
      </c>
      <c r="BJ27" s="573" t="s">
        <v>606</v>
      </c>
      <c r="BK27" s="569" t="s">
        <v>589</v>
      </c>
      <c r="BL27" s="553"/>
      <c r="BM27" s="560"/>
      <c r="BN27" s="560"/>
      <c r="BO27" s="560"/>
      <c r="BP27" s="569"/>
      <c r="BQ27" s="569"/>
      <c r="BS27" s="573" t="s">
        <v>605</v>
      </c>
      <c r="BT27" s="560" t="s">
        <v>1810</v>
      </c>
      <c r="BU27" s="569" t="s">
        <v>588</v>
      </c>
      <c r="BW27" s="553" t="s">
        <v>1708</v>
      </c>
      <c r="BY27" s="553" t="s">
        <v>1709</v>
      </c>
      <c r="CA27" s="553" t="s">
        <v>1815</v>
      </c>
      <c r="CB27" s="553" t="s">
        <v>1753</v>
      </c>
      <c r="CC27" s="569"/>
      <c r="CD27" s="561">
        <v>6</v>
      </c>
      <c r="CE27" s="572">
        <v>89</v>
      </c>
      <c r="CG27" s="553" t="s">
        <v>587</v>
      </c>
      <c r="CL27" s="553" t="s">
        <v>1887</v>
      </c>
      <c r="CM27" s="569" t="s">
        <v>587</v>
      </c>
      <c r="CN27" s="553" t="s">
        <v>587</v>
      </c>
      <c r="CO27" s="569"/>
      <c r="CP27" s="572">
        <v>0</v>
      </c>
      <c r="CQ27" s="572">
        <v>1</v>
      </c>
      <c r="CR27" s="572">
        <v>0</v>
      </c>
      <c r="CS27" s="572">
        <v>0</v>
      </c>
      <c r="CT27" s="572"/>
      <c r="CU27" s="572">
        <v>1</v>
      </c>
      <c r="CV27" s="572">
        <v>1</v>
      </c>
      <c r="CW27" s="553" t="s">
        <v>296</v>
      </c>
      <c r="DB27" s="562">
        <v>1</v>
      </c>
      <c r="DC27" s="553">
        <v>2012</v>
      </c>
    </row>
    <row r="28" spans="2:107" ht="16.25" customHeight="1">
      <c r="B28" s="560"/>
      <c r="C28" s="560"/>
      <c r="D28" s="560"/>
      <c r="E28" s="560"/>
      <c r="F28" s="560"/>
      <c r="G28" s="560"/>
      <c r="L28" s="569" t="s">
        <v>607</v>
      </c>
      <c r="M28" s="574"/>
      <c r="N28" s="575" t="s">
        <v>1773</v>
      </c>
      <c r="O28" s="566" t="s">
        <v>125</v>
      </c>
      <c r="P28" s="567"/>
      <c r="Q28" s="569"/>
      <c r="W28" s="560"/>
      <c r="X28" s="560"/>
      <c r="AA28" s="553"/>
      <c r="AD28" s="569"/>
      <c r="AP28" s="569"/>
      <c r="AQ28" s="569"/>
      <c r="AT28" s="560"/>
      <c r="AU28" s="560"/>
      <c r="AV28" s="560"/>
      <c r="BA28" s="558" t="d">
        <v>2012-06-21</v>
      </c>
      <c r="BC28" s="569" t="s">
        <v>594</v>
      </c>
      <c r="BD28" s="572">
        <v>23</v>
      </c>
      <c r="BE28" s="569" t="s">
        <v>597</v>
      </c>
      <c r="BF28" s="561">
        <v>0</v>
      </c>
      <c r="BG28" s="561">
        <v>2</v>
      </c>
      <c r="BH28" s="572">
        <v>0</v>
      </c>
      <c r="BI28" s="572">
        <v>0</v>
      </c>
      <c r="BJ28" s="573" t="s">
        <v>609</v>
      </c>
      <c r="BK28" s="569" t="s">
        <v>589</v>
      </c>
      <c r="BL28" s="553"/>
      <c r="BM28" s="560"/>
      <c r="BN28" s="560"/>
      <c r="BO28" s="560"/>
      <c r="BP28" s="569"/>
      <c r="BQ28" s="569"/>
      <c r="BS28" s="573" t="s">
        <v>608</v>
      </c>
      <c r="BT28" s="560" t="s">
        <v>1810</v>
      </c>
      <c r="BU28" s="569" t="s">
        <v>588</v>
      </c>
      <c r="BW28" s="553" t="s">
        <v>1708</v>
      </c>
      <c r="BY28" s="553" t="s">
        <v>1709</v>
      </c>
      <c r="CA28" s="553" t="s">
        <v>1815</v>
      </c>
      <c r="CB28" s="553" t="s">
        <v>1753</v>
      </c>
      <c r="CC28" s="569"/>
      <c r="CD28" s="561">
        <v>7</v>
      </c>
      <c r="CE28" s="572">
        <v>90</v>
      </c>
      <c r="CG28" s="553" t="s">
        <v>587</v>
      </c>
      <c r="CL28" s="553" t="s">
        <v>1887</v>
      </c>
      <c r="CM28" s="569" t="s">
        <v>587</v>
      </c>
      <c r="CN28" s="553" t="s">
        <v>587</v>
      </c>
      <c r="CO28" s="569"/>
      <c r="CP28" s="572">
        <v>0</v>
      </c>
      <c r="CQ28" s="572">
        <v>2</v>
      </c>
      <c r="CR28" s="572">
        <v>0</v>
      </c>
      <c r="CS28" s="572">
        <v>0</v>
      </c>
      <c r="CT28" s="572"/>
      <c r="CU28" s="572">
        <v>2</v>
      </c>
      <c r="CV28" s="572">
        <v>2</v>
      </c>
      <c r="CW28" s="553" t="s">
        <v>296</v>
      </c>
      <c r="DB28" s="562">
        <v>1</v>
      </c>
      <c r="DC28" s="553">
        <v>2012</v>
      </c>
    </row>
    <row r="29" spans="2:107" ht="16.25" customHeight="1">
      <c r="B29" s="560"/>
      <c r="C29" s="560"/>
      <c r="D29" s="560"/>
      <c r="E29" s="560"/>
      <c r="F29" s="560"/>
      <c r="G29" s="560"/>
      <c r="L29" s="569" t="s">
        <v>610</v>
      </c>
      <c r="M29" s="574"/>
      <c r="N29" s="575" t="s">
        <v>1774</v>
      </c>
      <c r="O29" s="566" t="s">
        <v>126</v>
      </c>
      <c r="P29" s="567"/>
      <c r="Q29" s="569"/>
      <c r="W29" s="560"/>
      <c r="X29" s="560"/>
      <c r="AA29" s="553"/>
      <c r="AD29" s="569"/>
      <c r="AP29" s="569"/>
      <c r="AQ29" s="569"/>
      <c r="AT29" s="560"/>
      <c r="AU29" s="560"/>
      <c r="AV29" s="560"/>
      <c r="BA29" s="558" t="d">
        <v>2012-06-21</v>
      </c>
      <c r="BC29" s="569" t="s">
        <v>594</v>
      </c>
      <c r="BD29" s="572">
        <v>6</v>
      </c>
      <c r="BE29" s="569" t="s">
        <v>611</v>
      </c>
      <c r="BF29" s="561">
        <v>1</v>
      </c>
      <c r="BG29" s="561">
        <v>2</v>
      </c>
      <c r="BH29" s="572">
        <v>0</v>
      </c>
      <c r="BI29" s="572">
        <v>0</v>
      </c>
      <c r="BJ29" s="573">
        <v>403421.69</v>
      </c>
      <c r="BK29" s="569" t="s">
        <v>589</v>
      </c>
      <c r="BL29" s="553"/>
      <c r="BM29" s="560"/>
      <c r="BN29" s="560"/>
      <c r="BO29" s="560"/>
      <c r="BP29" s="569" t="s">
        <v>464</v>
      </c>
      <c r="BQ29" s="569"/>
      <c r="BS29" s="573">
        <v>4486147.59</v>
      </c>
      <c r="BT29" s="560" t="s">
        <v>1810</v>
      </c>
      <c r="BU29" s="569" t="s">
        <v>588</v>
      </c>
      <c r="BW29" s="553" t="s">
        <v>1708</v>
      </c>
      <c r="BY29" s="553" t="s">
        <v>1709</v>
      </c>
      <c r="CA29" s="553" t="s">
        <v>1815</v>
      </c>
      <c r="CB29" s="553" t="s">
        <v>1753</v>
      </c>
      <c r="CC29" s="569"/>
      <c r="CD29" s="561">
        <v>8</v>
      </c>
      <c r="CE29" s="572">
        <v>95</v>
      </c>
      <c r="CG29" s="553" t="s">
        <v>587</v>
      </c>
      <c r="CL29" s="553" t="s">
        <v>1887</v>
      </c>
      <c r="CM29" s="569" t="s">
        <v>587</v>
      </c>
      <c r="CN29" s="553" t="s">
        <v>587</v>
      </c>
      <c r="CO29" s="569"/>
      <c r="CP29" s="572">
        <v>1</v>
      </c>
      <c r="CQ29" s="572">
        <v>2</v>
      </c>
      <c r="CR29" s="572">
        <v>0</v>
      </c>
      <c r="CS29" s="572">
        <v>1</v>
      </c>
      <c r="CT29" s="572"/>
      <c r="CU29" s="572">
        <v>3</v>
      </c>
      <c r="CV29" s="572">
        <v>4</v>
      </c>
      <c r="CW29" s="553" t="s">
        <v>296</v>
      </c>
      <c r="DB29" s="562">
        <v>1</v>
      </c>
      <c r="DC29" s="553">
        <v>2012</v>
      </c>
    </row>
    <row r="30" spans="2:107" ht="16.25" customHeight="1">
      <c r="B30" s="560">
        <v>0</v>
      </c>
      <c r="C30" s="560">
        <v>0</v>
      </c>
      <c r="D30" s="560">
        <v>0</v>
      </c>
      <c r="E30" s="560">
        <v>85</v>
      </c>
      <c r="F30" s="560">
        <v>0</v>
      </c>
      <c r="G30" s="560">
        <v>0</v>
      </c>
      <c r="L30" s="569" t="s">
        <v>614</v>
      </c>
      <c r="M30" s="569" t="s">
        <v>620</v>
      </c>
      <c r="N30" s="575" t="s">
        <v>1775</v>
      </c>
      <c r="O30" s="569" t="s">
        <v>420</v>
      </c>
      <c r="P30" s="569"/>
      <c r="Q30" s="569"/>
      <c r="W30" s="560">
        <v>5</v>
      </c>
      <c r="X30" s="560">
        <v>0</v>
      </c>
      <c r="Y30" s="560">
        <v>0</v>
      </c>
      <c r="AA30" s="553"/>
      <c r="AD30" s="569"/>
      <c r="AP30" s="569"/>
      <c r="AQ30" s="569"/>
      <c r="AT30" s="560"/>
      <c r="AU30" s="560"/>
      <c r="AV30" s="560"/>
      <c r="BA30" s="558" t="d">
        <v>2012-06-21</v>
      </c>
      <c r="BC30" s="569" t="s">
        <v>585</v>
      </c>
      <c r="BD30" s="572">
        <v>9</v>
      </c>
      <c r="BE30" s="569" t="s">
        <v>615</v>
      </c>
      <c r="BF30" s="561">
        <v>0</v>
      </c>
      <c r="BG30" s="561">
        <v>1</v>
      </c>
      <c r="BH30" s="572">
        <v>0</v>
      </c>
      <c r="BI30" s="572">
        <v>0</v>
      </c>
      <c r="BJ30" s="573">
        <v>403384.32000000001</v>
      </c>
      <c r="BK30" s="569" t="s">
        <v>1857</v>
      </c>
      <c r="BL30" s="553"/>
      <c r="BM30" s="560">
        <v>60</v>
      </c>
      <c r="BN30" s="560">
        <v>51</v>
      </c>
      <c r="BO30" s="560">
        <v>49</v>
      </c>
      <c r="BP30" s="569"/>
      <c r="BQ30" s="569"/>
      <c r="BS30" s="573">
        <v>4486141.97</v>
      </c>
      <c r="BT30" s="560" t="s">
        <v>1810</v>
      </c>
      <c r="BU30" s="569" t="s">
        <v>588</v>
      </c>
      <c r="BW30" s="553" t="s">
        <v>1708</v>
      </c>
      <c r="BY30" s="553" t="s">
        <v>1710</v>
      </c>
      <c r="CA30" s="553" t="s">
        <v>1815</v>
      </c>
      <c r="CB30" s="553" t="s">
        <v>1754</v>
      </c>
      <c r="CC30" s="569" t="s">
        <v>597</v>
      </c>
      <c r="CD30" s="561">
        <v>10</v>
      </c>
      <c r="CE30" s="572">
        <v>1</v>
      </c>
      <c r="CG30" s="553" t="s">
        <v>587</v>
      </c>
      <c r="CL30" s="553" t="s">
        <v>1887</v>
      </c>
      <c r="CM30" s="569" t="s">
        <v>587</v>
      </c>
      <c r="CN30" s="567" t="s">
        <v>587</v>
      </c>
      <c r="CO30" s="569"/>
      <c r="CP30" s="569">
        <v>0</v>
      </c>
      <c r="CQ30" s="569">
        <v>1</v>
      </c>
      <c r="CR30" s="569">
        <v>0</v>
      </c>
      <c r="CS30" s="569">
        <v>2</v>
      </c>
      <c r="CT30" s="569"/>
      <c r="CU30" s="569">
        <v>1</v>
      </c>
      <c r="CV30" s="569">
        <v>3</v>
      </c>
      <c r="CW30" s="553" t="s">
        <v>296</v>
      </c>
      <c r="DB30" s="562">
        <v>2</v>
      </c>
      <c r="DC30" s="553">
        <v>2012</v>
      </c>
    </row>
    <row r="31" spans="2:107" ht="16.25" customHeight="1">
      <c r="B31" s="553">
        <v>40</v>
      </c>
      <c r="C31" s="553">
        <v>0</v>
      </c>
      <c r="D31" s="553">
        <v>29</v>
      </c>
      <c r="E31" s="553">
        <v>59</v>
      </c>
      <c r="F31" s="553">
        <v>92</v>
      </c>
      <c r="G31" s="553">
        <v>31</v>
      </c>
      <c r="L31" s="569" t="s">
        <v>624</v>
      </c>
      <c r="M31" s="569" t="s">
        <v>620</v>
      </c>
      <c r="N31" s="575" t="s">
        <v>1773</v>
      </c>
      <c r="O31" s="569" t="s">
        <v>421</v>
      </c>
      <c r="P31" s="569"/>
      <c r="Q31" s="569"/>
      <c r="W31" s="553">
        <v>5</v>
      </c>
      <c r="X31" s="553">
        <v>5</v>
      </c>
      <c r="Y31" s="553">
        <v>5</v>
      </c>
      <c r="AA31" s="553"/>
      <c r="AQ31" s="569"/>
      <c r="BA31" s="558" t="d">
        <v>2012-06-21</v>
      </c>
      <c r="BC31" s="553" t="s">
        <v>585</v>
      </c>
      <c r="BD31" s="553">
        <v>15</v>
      </c>
      <c r="BE31" s="553" t="s">
        <v>595</v>
      </c>
      <c r="BF31" s="553">
        <v>0</v>
      </c>
      <c r="BG31" s="553">
        <v>3</v>
      </c>
      <c r="BH31" s="553">
        <v>0</v>
      </c>
      <c r="BI31" s="553">
        <v>0</v>
      </c>
      <c r="BJ31" s="559">
        <v>403387.74</v>
      </c>
      <c r="BK31" s="569" t="s">
        <v>1857</v>
      </c>
      <c r="BL31" s="553"/>
      <c r="BM31" s="553">
        <v>67</v>
      </c>
      <c r="BN31" s="553">
        <v>67</v>
      </c>
      <c r="BO31" s="553">
        <v>66</v>
      </c>
      <c r="BP31" s="569"/>
      <c r="BQ31" s="569"/>
      <c r="BS31" s="559">
        <v>4486135.3499999996</v>
      </c>
      <c r="BT31" s="560" t="s">
        <v>1810</v>
      </c>
      <c r="BU31" s="569" t="s">
        <v>588</v>
      </c>
      <c r="BW31" s="553" t="s">
        <v>1708</v>
      </c>
      <c r="BY31" s="553" t="s">
        <v>1710</v>
      </c>
      <c r="CA31" s="553" t="s">
        <v>1815</v>
      </c>
      <c r="CB31" s="553" t="s">
        <v>1754</v>
      </c>
      <c r="CD31" s="561">
        <v>14</v>
      </c>
      <c r="CE31" s="553">
        <v>3.5</v>
      </c>
      <c r="CG31" s="553" t="s">
        <v>587</v>
      </c>
      <c r="CL31" s="553" t="s">
        <v>1887</v>
      </c>
      <c r="CM31" s="553" t="s">
        <v>587</v>
      </c>
      <c r="CN31" s="567" t="s">
        <v>587</v>
      </c>
      <c r="CP31" s="553">
        <v>0</v>
      </c>
      <c r="CQ31" s="553">
        <v>3</v>
      </c>
      <c r="CR31" s="553">
        <v>0</v>
      </c>
      <c r="CS31" s="553">
        <v>0</v>
      </c>
      <c r="CU31" s="553">
        <v>3</v>
      </c>
      <c r="CV31" s="553">
        <v>3</v>
      </c>
      <c r="CW31" s="553" t="s">
        <v>296</v>
      </c>
      <c r="DB31" s="562">
        <v>2</v>
      </c>
      <c r="DC31" s="553">
        <v>2012</v>
      </c>
    </row>
    <row r="32" spans="2:107" ht="16.25" customHeight="1">
      <c r="B32" s="553">
        <v>45</v>
      </c>
      <c r="E32" s="553">
        <v>65</v>
      </c>
      <c r="L32" s="569" t="s">
        <v>627</v>
      </c>
      <c r="M32" s="569" t="s">
        <v>620</v>
      </c>
      <c r="N32" s="575" t="s">
        <v>545</v>
      </c>
      <c r="O32" s="569" t="s">
        <v>422</v>
      </c>
      <c r="P32" s="569"/>
      <c r="Q32" s="569"/>
      <c r="W32" s="553">
        <v>4</v>
      </c>
      <c r="Y32" s="553"/>
      <c r="AA32" s="553"/>
      <c r="AQ32" s="569"/>
      <c r="BA32" s="558" t="d">
        <v>2012-06-21</v>
      </c>
      <c r="BC32" s="553" t="s">
        <v>585</v>
      </c>
      <c r="BD32" s="553">
        <v>23</v>
      </c>
      <c r="BE32" s="553" t="s">
        <v>595</v>
      </c>
      <c r="BF32" s="553">
        <v>0</v>
      </c>
      <c r="BG32" s="553">
        <v>2</v>
      </c>
      <c r="BH32" s="553">
        <v>0</v>
      </c>
      <c r="BI32" s="553">
        <v>0</v>
      </c>
      <c r="BJ32" s="559">
        <v>403396.13</v>
      </c>
      <c r="BK32" s="569" t="s">
        <v>1857</v>
      </c>
      <c r="BL32" s="553"/>
      <c r="BM32" s="553">
        <v>58</v>
      </c>
      <c r="BP32" s="569"/>
      <c r="BQ32" s="569"/>
      <c r="BS32" s="559">
        <v>4486128.51</v>
      </c>
      <c r="BT32" s="560" t="s">
        <v>1810</v>
      </c>
      <c r="BU32" s="569" t="s">
        <v>588</v>
      </c>
      <c r="BW32" s="553" t="s">
        <v>1708</v>
      </c>
      <c r="BY32" s="553" t="s">
        <v>1710</v>
      </c>
      <c r="CA32" s="553" t="s">
        <v>1815</v>
      </c>
      <c r="CB32" s="553" t="s">
        <v>1754</v>
      </c>
      <c r="CD32" s="561">
        <v>17</v>
      </c>
      <c r="CE32" s="553">
        <v>6.8</v>
      </c>
      <c r="CG32" s="553" t="s">
        <v>587</v>
      </c>
      <c r="CL32" s="553" t="s">
        <v>1887</v>
      </c>
      <c r="CM32" s="553" t="s">
        <v>587</v>
      </c>
      <c r="CN32" s="567" t="s">
        <v>587</v>
      </c>
      <c r="CP32" s="553">
        <v>0</v>
      </c>
      <c r="CQ32" s="553">
        <v>1</v>
      </c>
      <c r="CR32" s="553">
        <v>0</v>
      </c>
      <c r="CS32" s="553">
        <v>0</v>
      </c>
      <c r="CU32" s="553">
        <v>1</v>
      </c>
      <c r="CV32" s="553">
        <v>1</v>
      </c>
      <c r="CW32" s="553" t="s">
        <v>296</v>
      </c>
      <c r="DB32" s="562">
        <v>2</v>
      </c>
      <c r="DC32" s="553">
        <v>2012</v>
      </c>
    </row>
    <row r="33" spans="2:107" ht="16.25" customHeight="1">
      <c r="B33" s="553">
        <v>17</v>
      </c>
      <c r="C33" s="553">
        <v>24</v>
      </c>
      <c r="D33" s="553">
        <v>46</v>
      </c>
      <c r="E33" s="553">
        <v>125</v>
      </c>
      <c r="F33" s="553">
        <v>53</v>
      </c>
      <c r="G33" s="553">
        <v>83</v>
      </c>
      <c r="L33" s="569" t="s">
        <v>630</v>
      </c>
      <c r="M33" s="569" t="s">
        <v>620</v>
      </c>
      <c r="N33" s="575" t="s">
        <v>1776</v>
      </c>
      <c r="O33" s="569" t="s">
        <v>431</v>
      </c>
      <c r="P33" s="569"/>
      <c r="Q33" s="569"/>
      <c r="W33" s="553">
        <v>4</v>
      </c>
      <c r="X33" s="553">
        <v>4</v>
      </c>
      <c r="Y33" s="553">
        <v>4</v>
      </c>
      <c r="AA33" s="553"/>
      <c r="AQ33" s="569"/>
      <c r="BA33" s="558" t="d">
        <v>2012-06-21</v>
      </c>
      <c r="BC33" s="553" t="s">
        <v>585</v>
      </c>
      <c r="BD33" s="553">
        <v>22</v>
      </c>
      <c r="BE33" s="553" t="s">
        <v>595</v>
      </c>
      <c r="BF33" s="553">
        <v>0</v>
      </c>
      <c r="BG33" s="553">
        <v>2</v>
      </c>
      <c r="BH33" s="553">
        <v>0</v>
      </c>
      <c r="BI33" s="553">
        <v>0</v>
      </c>
      <c r="BJ33" s="559">
        <v>403395.09</v>
      </c>
      <c r="BK33" s="569" t="s">
        <v>1857</v>
      </c>
      <c r="BL33" s="553"/>
      <c r="BM33" s="553">
        <v>65</v>
      </c>
      <c r="BN33" s="553">
        <v>64</v>
      </c>
      <c r="BO33" s="553">
        <v>62</v>
      </c>
      <c r="BP33" s="569"/>
      <c r="BQ33" s="569"/>
      <c r="BS33" s="559">
        <v>4486127.0599999996</v>
      </c>
      <c r="BT33" s="560" t="s">
        <v>1810</v>
      </c>
      <c r="BU33" s="569" t="s">
        <v>588</v>
      </c>
      <c r="BW33" s="553" t="s">
        <v>1708</v>
      </c>
      <c r="BY33" s="553" t="s">
        <v>1710</v>
      </c>
      <c r="CA33" s="553" t="s">
        <v>1815</v>
      </c>
      <c r="CB33" s="553" t="s">
        <v>1754</v>
      </c>
      <c r="CD33" s="561">
        <v>20</v>
      </c>
      <c r="CE33" s="553">
        <v>8.5</v>
      </c>
      <c r="CG33" s="553" t="s">
        <v>587</v>
      </c>
      <c r="CL33" s="553" t="s">
        <v>1887</v>
      </c>
      <c r="CM33" s="553" t="s">
        <v>587</v>
      </c>
      <c r="CN33" s="567" t="s">
        <v>587</v>
      </c>
      <c r="CP33" s="553">
        <v>0</v>
      </c>
      <c r="CQ33" s="553">
        <v>3</v>
      </c>
      <c r="CR33" s="553">
        <v>0</v>
      </c>
      <c r="CS33" s="553">
        <v>0</v>
      </c>
      <c r="CU33" s="553">
        <v>3</v>
      </c>
      <c r="CV33" s="553">
        <v>3</v>
      </c>
      <c r="CW33" s="553" t="s">
        <v>296</v>
      </c>
      <c r="DB33" s="562">
        <v>2</v>
      </c>
      <c r="DC33" s="553">
        <v>2012</v>
      </c>
    </row>
    <row r="34" spans="2:107" ht="16.25" customHeight="1">
      <c r="B34" s="553">
        <v>25</v>
      </c>
      <c r="E34" s="553">
        <v>29</v>
      </c>
      <c r="L34" s="569" t="s">
        <v>631</v>
      </c>
      <c r="M34" s="569" t="s">
        <v>620</v>
      </c>
      <c r="N34" s="575" t="s">
        <v>467</v>
      </c>
      <c r="O34" s="569" t="s">
        <v>432</v>
      </c>
      <c r="P34" s="569"/>
      <c r="Q34" s="569"/>
      <c r="W34" s="553">
        <v>5</v>
      </c>
      <c r="Y34" s="553"/>
      <c r="AA34" s="553"/>
      <c r="AQ34" s="569"/>
      <c r="BA34" s="558" t="d">
        <v>2012-06-21</v>
      </c>
      <c r="BC34" s="553" t="s">
        <v>664</v>
      </c>
      <c r="BD34" s="553">
        <v>62</v>
      </c>
      <c r="BF34" s="553">
        <v>0</v>
      </c>
      <c r="BG34" s="553">
        <v>1</v>
      </c>
      <c r="BH34" s="553">
        <v>0</v>
      </c>
      <c r="BI34" s="553">
        <v>0</v>
      </c>
      <c r="BJ34" s="559">
        <v>403422.65</v>
      </c>
      <c r="BK34" s="569" t="s">
        <v>1857</v>
      </c>
      <c r="BL34" s="553"/>
      <c r="BM34" s="553">
        <v>63</v>
      </c>
      <c r="BP34" s="569"/>
      <c r="BQ34" s="569"/>
      <c r="BS34" s="559">
        <v>4486103.01</v>
      </c>
      <c r="BT34" s="560" t="s">
        <v>1810</v>
      </c>
      <c r="BU34" s="569" t="s">
        <v>588</v>
      </c>
      <c r="BW34" s="553" t="s">
        <v>1708</v>
      </c>
      <c r="BY34" s="553" t="s">
        <v>1710</v>
      </c>
      <c r="CA34" s="553" t="s">
        <v>1815</v>
      </c>
      <c r="CB34" s="553" t="s">
        <v>1754</v>
      </c>
      <c r="CD34" s="561">
        <v>21</v>
      </c>
      <c r="CE34" s="553">
        <v>16</v>
      </c>
      <c r="CG34" s="553" t="s">
        <v>587</v>
      </c>
      <c r="CL34" s="553" t="s">
        <v>1887</v>
      </c>
      <c r="CM34" s="553" t="s">
        <v>587</v>
      </c>
      <c r="CN34" s="567" t="s">
        <v>587</v>
      </c>
      <c r="CP34" s="553">
        <v>0</v>
      </c>
      <c r="CQ34" s="553">
        <v>1</v>
      </c>
      <c r="CR34" s="553">
        <v>0</v>
      </c>
      <c r="CS34" s="553">
        <v>0</v>
      </c>
      <c r="CU34" s="553">
        <v>1</v>
      </c>
      <c r="CV34" s="553">
        <v>1</v>
      </c>
      <c r="CW34" s="553" t="s">
        <v>296</v>
      </c>
      <c r="DB34" s="562">
        <v>2</v>
      </c>
      <c r="DC34" s="553">
        <v>2012</v>
      </c>
    </row>
    <row r="35" spans="2:107" ht="16.25" customHeight="1">
      <c r="B35" s="553">
        <v>37</v>
      </c>
      <c r="C35" s="553">
        <v>20</v>
      </c>
      <c r="D35" s="553">
        <v>18</v>
      </c>
      <c r="E35" s="553">
        <v>75</v>
      </c>
      <c r="F35" s="553">
        <v>77</v>
      </c>
      <c r="G35" s="553">
        <v>75</v>
      </c>
      <c r="L35" s="569" t="s">
        <v>632</v>
      </c>
      <c r="M35" s="569" t="s">
        <v>620</v>
      </c>
      <c r="N35" s="575" t="s">
        <v>468</v>
      </c>
      <c r="O35" s="569" t="s">
        <v>433</v>
      </c>
      <c r="P35" s="569"/>
      <c r="Q35" s="569"/>
      <c r="W35" s="553">
        <v>4</v>
      </c>
      <c r="X35" s="553">
        <v>4</v>
      </c>
      <c r="Y35" s="553">
        <v>4</v>
      </c>
      <c r="AA35" s="553"/>
      <c r="AQ35" s="569"/>
      <c r="BA35" s="558" t="d">
        <v>2012-06-21</v>
      </c>
      <c r="BC35" s="553" t="s">
        <v>664</v>
      </c>
      <c r="BD35" s="553">
        <v>62</v>
      </c>
      <c r="BF35" s="553">
        <v>0</v>
      </c>
      <c r="BG35" s="553">
        <v>5</v>
      </c>
      <c r="BH35" s="553">
        <v>0</v>
      </c>
      <c r="BI35" s="553">
        <v>0</v>
      </c>
      <c r="BJ35" s="559">
        <v>403419.86</v>
      </c>
      <c r="BK35" s="569" t="s">
        <v>1857</v>
      </c>
      <c r="BL35" s="553"/>
      <c r="BM35" s="553">
        <v>60</v>
      </c>
      <c r="BN35" s="553">
        <v>59</v>
      </c>
      <c r="BO35" s="553">
        <v>58</v>
      </c>
      <c r="BP35" s="569"/>
      <c r="BQ35" s="569"/>
      <c r="BS35" s="559">
        <v>4486098.75</v>
      </c>
      <c r="BT35" s="560" t="s">
        <v>1810</v>
      </c>
      <c r="BU35" s="569" t="s">
        <v>588</v>
      </c>
      <c r="BW35" s="553" t="s">
        <v>1708</v>
      </c>
      <c r="BY35" s="553" t="s">
        <v>1710</v>
      </c>
      <c r="CA35" s="553" t="s">
        <v>1815</v>
      </c>
      <c r="CB35" s="553" t="s">
        <v>1754</v>
      </c>
      <c r="CD35" s="561">
        <v>22</v>
      </c>
      <c r="CE35" s="553">
        <v>20</v>
      </c>
      <c r="CG35" s="553" t="s">
        <v>587</v>
      </c>
      <c r="CL35" s="553" t="s">
        <v>1887</v>
      </c>
      <c r="CM35" s="553" t="s">
        <v>587</v>
      </c>
      <c r="CN35" s="567" t="s">
        <v>587</v>
      </c>
      <c r="CP35" s="553">
        <v>0</v>
      </c>
      <c r="CQ35" s="553">
        <v>4</v>
      </c>
      <c r="CR35" s="553">
        <v>0</v>
      </c>
      <c r="CS35" s="553">
        <v>0</v>
      </c>
      <c r="CU35" s="553">
        <v>4</v>
      </c>
      <c r="CV35" s="553">
        <v>4</v>
      </c>
      <c r="CW35" s="553" t="s">
        <v>296</v>
      </c>
      <c r="DB35" s="562">
        <v>2</v>
      </c>
      <c r="DC35" s="553">
        <v>2012</v>
      </c>
    </row>
    <row r="36" spans="2:107" ht="16.25" customHeight="1">
      <c r="B36" s="553">
        <v>0</v>
      </c>
      <c r="C36" s="553">
        <v>0</v>
      </c>
      <c r="D36" s="553">
        <v>0</v>
      </c>
      <c r="E36" s="553">
        <v>12</v>
      </c>
      <c r="F36" s="553">
        <v>10</v>
      </c>
      <c r="G36" s="553">
        <v>0</v>
      </c>
      <c r="L36" s="569" t="s">
        <v>633</v>
      </c>
      <c r="M36" s="569" t="s">
        <v>620</v>
      </c>
      <c r="N36" s="575" t="s">
        <v>1777</v>
      </c>
      <c r="O36" s="569" t="s">
        <v>434</v>
      </c>
      <c r="P36" s="569"/>
      <c r="Q36" s="569"/>
      <c r="W36" s="553" t="s">
        <v>664</v>
      </c>
      <c r="X36" s="553" t="s">
        <v>664</v>
      </c>
      <c r="Y36" s="553">
        <v>0</v>
      </c>
      <c r="AA36" s="553"/>
      <c r="AQ36" s="569"/>
      <c r="BA36" s="558" t="d">
        <v>2012-06-21</v>
      </c>
      <c r="BC36" s="553" t="s">
        <v>664</v>
      </c>
      <c r="BD36" s="553">
        <v>22</v>
      </c>
      <c r="BF36" s="553">
        <v>0</v>
      </c>
      <c r="BG36" s="553">
        <v>1</v>
      </c>
      <c r="BH36" s="553">
        <v>0</v>
      </c>
      <c r="BI36" s="553">
        <v>0</v>
      </c>
      <c r="BJ36" s="559">
        <v>403386.58</v>
      </c>
      <c r="BK36" s="569" t="s">
        <v>1857</v>
      </c>
      <c r="BL36" s="553"/>
      <c r="BM36" s="553">
        <v>45</v>
      </c>
      <c r="BN36" s="553">
        <v>44</v>
      </c>
      <c r="BO36" s="553">
        <v>43</v>
      </c>
      <c r="BP36" s="569"/>
      <c r="BQ36" s="569"/>
      <c r="BS36" s="559">
        <v>4486122.22</v>
      </c>
      <c r="BT36" s="560" t="s">
        <v>1810</v>
      </c>
      <c r="BU36" s="569" t="s">
        <v>588</v>
      </c>
      <c r="BW36" s="553" t="s">
        <v>1708</v>
      </c>
      <c r="BY36" s="553" t="s">
        <v>1710</v>
      </c>
      <c r="CA36" s="553" t="s">
        <v>1815</v>
      </c>
      <c r="CB36" s="553" t="s">
        <v>1754</v>
      </c>
      <c r="CD36" s="561">
        <v>23</v>
      </c>
      <c r="CE36" s="553">
        <v>22</v>
      </c>
      <c r="CG36" s="553" t="s">
        <v>587</v>
      </c>
      <c r="CL36" s="553" t="s">
        <v>1887</v>
      </c>
      <c r="CM36" s="553" t="s">
        <v>587</v>
      </c>
      <c r="CN36" s="567" t="s">
        <v>587</v>
      </c>
      <c r="CP36" s="553">
        <v>0</v>
      </c>
      <c r="CQ36" s="553">
        <v>2</v>
      </c>
      <c r="CR36" s="553">
        <v>0</v>
      </c>
      <c r="CS36" s="553">
        <v>1</v>
      </c>
      <c r="CU36" s="553">
        <v>2</v>
      </c>
      <c r="CV36" s="553">
        <v>3</v>
      </c>
      <c r="CW36" s="553" t="s">
        <v>296</v>
      </c>
      <c r="DB36" s="562">
        <v>2</v>
      </c>
      <c r="DC36" s="553">
        <v>2012</v>
      </c>
    </row>
    <row r="37" spans="2:107" ht="16.25" customHeight="1">
      <c r="B37" s="553">
        <v>29</v>
      </c>
      <c r="E37" s="553">
        <v>90</v>
      </c>
      <c r="L37" s="569" t="s">
        <v>662</v>
      </c>
      <c r="M37" s="569" t="s">
        <v>620</v>
      </c>
      <c r="N37" s="575" t="s">
        <v>469</v>
      </c>
      <c r="O37" s="569" t="s">
        <v>435</v>
      </c>
      <c r="P37" s="569"/>
      <c r="Q37" s="569"/>
      <c r="W37" s="553">
        <v>5</v>
      </c>
      <c r="Y37" s="553"/>
      <c r="AA37" s="553"/>
      <c r="AQ37" s="569"/>
      <c r="BA37" s="558" t="d">
        <v>2012-06-21</v>
      </c>
      <c r="BC37" s="553" t="s">
        <v>585</v>
      </c>
      <c r="BD37" s="553">
        <v>60</v>
      </c>
      <c r="BF37" s="576" t="s">
        <v>664</v>
      </c>
      <c r="BG37" s="576" t="s">
        <v>664</v>
      </c>
      <c r="BH37" s="576" t="s">
        <v>664</v>
      </c>
      <c r="BI37" s="576" t="s">
        <v>664</v>
      </c>
      <c r="BJ37" s="559">
        <v>403405.62</v>
      </c>
      <c r="BK37" s="569" t="s">
        <v>1857</v>
      </c>
      <c r="BL37" s="553"/>
      <c r="BM37" s="553">
        <v>65</v>
      </c>
      <c r="BP37" s="569"/>
      <c r="BQ37" s="569"/>
      <c r="BS37" s="559">
        <v>4486068.79</v>
      </c>
      <c r="BT37" s="560" t="s">
        <v>1810</v>
      </c>
      <c r="BU37" s="569" t="s">
        <v>588</v>
      </c>
      <c r="BW37" s="553" t="s">
        <v>1708</v>
      </c>
      <c r="BY37" s="553" t="s">
        <v>1710</v>
      </c>
      <c r="CA37" s="553" t="s">
        <v>1815</v>
      </c>
      <c r="CB37" s="553" t="s">
        <v>1754</v>
      </c>
      <c r="CD37" s="561">
        <v>52</v>
      </c>
      <c r="CE37" s="553">
        <v>60</v>
      </c>
      <c r="CG37" s="553" t="s">
        <v>587</v>
      </c>
      <c r="CL37" s="553" t="s">
        <v>1887</v>
      </c>
      <c r="CM37" s="553" t="s">
        <v>587</v>
      </c>
      <c r="CN37" s="567" t="s">
        <v>587</v>
      </c>
      <c r="CP37" s="553">
        <v>0</v>
      </c>
      <c r="CQ37" s="553">
        <v>1</v>
      </c>
      <c r="CR37" s="553">
        <v>0</v>
      </c>
      <c r="CS37" s="553">
        <v>0</v>
      </c>
      <c r="CU37" s="553">
        <v>1</v>
      </c>
      <c r="CV37" s="553">
        <v>1</v>
      </c>
      <c r="CW37" s="553" t="s">
        <v>296</v>
      </c>
      <c r="DB37" s="562">
        <v>2</v>
      </c>
      <c r="DC37" s="553">
        <v>2012</v>
      </c>
    </row>
    <row r="38" spans="2:107" ht="16.25" customHeight="1">
      <c r="B38" s="553">
        <v>8</v>
      </c>
      <c r="C38" s="553">
        <v>4</v>
      </c>
      <c r="D38" s="553">
        <v>0</v>
      </c>
      <c r="E38" s="553">
        <v>80</v>
      </c>
      <c r="F38" s="553">
        <v>43</v>
      </c>
      <c r="G38" s="553">
        <v>59</v>
      </c>
      <c r="L38" s="569" t="s">
        <v>663</v>
      </c>
      <c r="M38" s="569" t="s">
        <v>620</v>
      </c>
      <c r="N38" s="575" t="s">
        <v>470</v>
      </c>
      <c r="O38" s="569" t="s">
        <v>436</v>
      </c>
      <c r="P38" s="569"/>
      <c r="Q38" s="569"/>
      <c r="W38" s="553">
        <v>5</v>
      </c>
      <c r="X38" s="553">
        <v>5</v>
      </c>
      <c r="Y38" s="553">
        <v>5</v>
      </c>
      <c r="AA38" s="553"/>
      <c r="AQ38" s="569"/>
      <c r="BA38" s="558" t="d">
        <v>2012-06-21</v>
      </c>
      <c r="BC38" s="553" t="s">
        <v>585</v>
      </c>
      <c r="BD38" s="553">
        <v>60</v>
      </c>
      <c r="BF38" s="576" t="s">
        <v>664</v>
      </c>
      <c r="BG38" s="576" t="s">
        <v>664</v>
      </c>
      <c r="BH38" s="576" t="s">
        <v>664</v>
      </c>
      <c r="BI38" s="576" t="s">
        <v>664</v>
      </c>
      <c r="BJ38" s="559">
        <v>403405.57</v>
      </c>
      <c r="BK38" s="569" t="s">
        <v>1857</v>
      </c>
      <c r="BL38" s="553"/>
      <c r="BM38" s="553">
        <v>66</v>
      </c>
      <c r="BN38" s="553">
        <v>63</v>
      </c>
      <c r="BO38" s="553">
        <v>62</v>
      </c>
      <c r="BP38" s="569"/>
      <c r="BQ38" s="569"/>
      <c r="BS38" s="559">
        <v>4486067.2699999996</v>
      </c>
      <c r="BT38" s="560" t="s">
        <v>1810</v>
      </c>
      <c r="BU38" s="569" t="s">
        <v>588</v>
      </c>
      <c r="BW38" s="553" t="s">
        <v>1708</v>
      </c>
      <c r="BY38" s="553" t="s">
        <v>1710</v>
      </c>
      <c r="CA38" s="553" t="s">
        <v>1815</v>
      </c>
      <c r="CB38" s="553" t="s">
        <v>1754</v>
      </c>
      <c r="CD38" s="561">
        <v>53</v>
      </c>
      <c r="CE38" s="553">
        <v>60</v>
      </c>
      <c r="CG38" s="553" t="s">
        <v>587</v>
      </c>
      <c r="CL38" s="553" t="s">
        <v>1887</v>
      </c>
      <c r="CM38" s="553" t="s">
        <v>587</v>
      </c>
      <c r="CN38" s="567" t="s">
        <v>587</v>
      </c>
      <c r="CP38" s="553">
        <v>0</v>
      </c>
      <c r="CQ38" s="553">
        <v>6</v>
      </c>
      <c r="CR38" s="553">
        <v>0</v>
      </c>
      <c r="CS38" s="553">
        <v>0</v>
      </c>
      <c r="CU38" s="553">
        <v>6</v>
      </c>
      <c r="CV38" s="553">
        <v>6</v>
      </c>
      <c r="CW38" s="553" t="s">
        <v>296</v>
      </c>
      <c r="DB38" s="562">
        <v>2</v>
      </c>
      <c r="DC38" s="553">
        <v>2012</v>
      </c>
    </row>
    <row r="39" spans="2:107" ht="16.25" customHeight="1">
      <c r="B39" s="553">
        <v>12</v>
      </c>
      <c r="C39" s="553">
        <v>1</v>
      </c>
      <c r="D39" s="553">
        <v>0</v>
      </c>
      <c r="E39" s="553">
        <v>130</v>
      </c>
      <c r="F39" s="553">
        <v>140</v>
      </c>
      <c r="G39" s="553">
        <v>74</v>
      </c>
      <c r="L39" s="553" t="s">
        <v>680</v>
      </c>
      <c r="M39" s="553"/>
      <c r="N39" s="554" t="s">
        <v>1778</v>
      </c>
      <c r="O39" s="566" t="s">
        <v>127</v>
      </c>
      <c r="P39" s="567"/>
      <c r="W39" s="553">
        <v>5</v>
      </c>
      <c r="X39" s="553">
        <v>5</v>
      </c>
      <c r="Y39" s="553">
        <v>5</v>
      </c>
      <c r="AA39" s="553"/>
      <c r="BA39" s="558" t="d">
        <v>2012-06-21</v>
      </c>
      <c r="BC39" s="553" t="s">
        <v>691</v>
      </c>
      <c r="BD39" s="553">
        <v>2</v>
      </c>
      <c r="BE39" s="553" t="s">
        <v>690</v>
      </c>
      <c r="BF39" s="553">
        <v>0</v>
      </c>
      <c r="BG39" s="553">
        <v>4</v>
      </c>
      <c r="BH39" s="553">
        <v>0</v>
      </c>
      <c r="BI39" s="553">
        <v>0</v>
      </c>
      <c r="BJ39" s="559">
        <v>403166.57</v>
      </c>
      <c r="BK39" s="553" t="s">
        <v>692</v>
      </c>
      <c r="BL39" s="553"/>
      <c r="BM39" s="553">
        <v>70</v>
      </c>
      <c r="BN39" s="553">
        <v>67</v>
      </c>
      <c r="BO39" s="553">
        <v>67</v>
      </c>
      <c r="BS39" s="559">
        <v>4485958.63</v>
      </c>
      <c r="BT39" s="560" t="s">
        <v>1810</v>
      </c>
      <c r="BU39" s="553" t="s">
        <v>588</v>
      </c>
      <c r="BW39" s="553" t="s">
        <v>1708</v>
      </c>
      <c r="BY39" s="553" t="s">
        <v>1711</v>
      </c>
      <c r="CA39" s="553" t="s">
        <v>1788</v>
      </c>
      <c r="CB39" s="553" t="s">
        <v>1756</v>
      </c>
      <c r="CC39" s="553" t="s">
        <v>592</v>
      </c>
      <c r="CD39" s="561">
        <v>67</v>
      </c>
      <c r="CE39" s="553">
        <v>46</v>
      </c>
      <c r="CG39" s="553" t="s">
        <v>587</v>
      </c>
      <c r="CL39" s="553" t="s">
        <v>1887</v>
      </c>
      <c r="CM39" s="553" t="s">
        <v>587</v>
      </c>
      <c r="CN39" s="567" t="s">
        <v>587</v>
      </c>
      <c r="CP39" s="553">
        <v>0</v>
      </c>
      <c r="CQ39" s="553">
        <v>4</v>
      </c>
      <c r="CR39" s="553">
        <v>0</v>
      </c>
      <c r="CS39" s="553">
        <v>0</v>
      </c>
      <c r="CU39" s="553">
        <v>4</v>
      </c>
      <c r="CV39" s="553">
        <v>4</v>
      </c>
      <c r="CW39" s="553" t="s">
        <v>296</v>
      </c>
      <c r="DB39" s="562">
        <v>1</v>
      </c>
      <c r="DC39" s="553">
        <v>2012</v>
      </c>
    </row>
    <row r="40" spans="2:107" ht="16.25" customHeight="1">
      <c r="B40" s="553">
        <v>70</v>
      </c>
      <c r="C40" s="553">
        <v>159</v>
      </c>
      <c r="E40" s="553">
        <v>70</v>
      </c>
      <c r="F40" s="553">
        <v>27</v>
      </c>
      <c r="L40" s="553" t="s">
        <v>681</v>
      </c>
      <c r="M40" s="553"/>
      <c r="N40" s="554" t="s">
        <v>1775</v>
      </c>
      <c r="O40" s="566" t="s">
        <v>128</v>
      </c>
      <c r="P40" s="567"/>
      <c r="W40" s="553">
        <v>3</v>
      </c>
      <c r="X40" s="553">
        <v>2</v>
      </c>
      <c r="Y40" s="553"/>
      <c r="AA40" s="553"/>
      <c r="BA40" s="558" t="d">
        <v>2012-06-21</v>
      </c>
      <c r="BC40" s="553" t="s">
        <v>691</v>
      </c>
      <c r="BD40" s="553">
        <v>9</v>
      </c>
      <c r="BF40" s="553">
        <v>2</v>
      </c>
      <c r="BG40" s="553">
        <v>2</v>
      </c>
      <c r="BH40" s="553">
        <v>0</v>
      </c>
      <c r="BI40" s="553">
        <v>0</v>
      </c>
      <c r="BJ40" s="559">
        <v>403180.53</v>
      </c>
      <c r="BK40" s="553" t="s">
        <v>692</v>
      </c>
      <c r="BL40" s="553"/>
      <c r="BM40" s="553">
        <v>69</v>
      </c>
      <c r="BN40" s="553">
        <v>64</v>
      </c>
      <c r="BS40" s="559">
        <v>4485959.8099999996</v>
      </c>
      <c r="BT40" s="560" t="s">
        <v>1810</v>
      </c>
      <c r="BU40" s="553" t="s">
        <v>588</v>
      </c>
      <c r="BW40" s="553" t="s">
        <v>1708</v>
      </c>
      <c r="BY40" s="553" t="s">
        <v>1711</v>
      </c>
      <c r="CA40" s="553" t="s">
        <v>1788</v>
      </c>
      <c r="CB40" s="553" t="s">
        <v>1756</v>
      </c>
      <c r="CC40" s="553" t="s">
        <v>592</v>
      </c>
      <c r="CD40" s="561">
        <v>68</v>
      </c>
      <c r="CE40" s="553">
        <v>53</v>
      </c>
      <c r="CG40" s="553" t="s">
        <v>587</v>
      </c>
      <c r="CL40" s="553" t="s">
        <v>1887</v>
      </c>
      <c r="CM40" s="553" t="s">
        <v>587</v>
      </c>
      <c r="CN40" s="567" t="s">
        <v>587</v>
      </c>
      <c r="CP40" s="553">
        <v>2</v>
      </c>
      <c r="CQ40" s="553">
        <v>2</v>
      </c>
      <c r="CR40" s="553">
        <v>0</v>
      </c>
      <c r="CS40" s="553">
        <v>0</v>
      </c>
      <c r="CU40" s="553">
        <v>4</v>
      </c>
      <c r="CV40" s="553">
        <v>4</v>
      </c>
      <c r="CW40" s="553" t="s">
        <v>296</v>
      </c>
      <c r="DB40" s="562">
        <v>1</v>
      </c>
      <c r="DC40" s="553">
        <v>2012</v>
      </c>
    </row>
    <row r="41" spans="2:107" ht="16.25" customHeight="1">
      <c r="B41" s="553">
        <v>10</v>
      </c>
      <c r="C41" s="553">
        <v>6</v>
      </c>
      <c r="D41" s="553">
        <v>16</v>
      </c>
      <c r="E41" s="553">
        <v>75</v>
      </c>
      <c r="F41" s="553">
        <v>90</v>
      </c>
      <c r="G41" s="553">
        <v>97</v>
      </c>
      <c r="L41" s="553" t="s">
        <v>685</v>
      </c>
      <c r="M41" s="553"/>
      <c r="N41" s="554" t="s">
        <v>1773</v>
      </c>
      <c r="O41" s="566" t="s">
        <v>129</v>
      </c>
      <c r="P41" s="567"/>
      <c r="W41" s="553">
        <v>5</v>
      </c>
      <c r="X41" s="553">
        <v>5</v>
      </c>
      <c r="Y41" s="553">
        <v>5</v>
      </c>
      <c r="AA41" s="553"/>
      <c r="BA41" s="558" t="d">
        <v>2012-06-21</v>
      </c>
      <c r="BC41" s="553" t="s">
        <v>705</v>
      </c>
      <c r="BD41" s="553">
        <v>0</v>
      </c>
      <c r="BE41" s="553" t="s">
        <v>615</v>
      </c>
      <c r="BF41" s="553">
        <v>0</v>
      </c>
      <c r="BG41" s="553">
        <v>13</v>
      </c>
      <c r="BH41" s="553">
        <v>0</v>
      </c>
      <c r="BI41" s="553">
        <v>0</v>
      </c>
      <c r="BJ41" s="559">
        <v>403173.07</v>
      </c>
      <c r="BK41" s="553" t="s">
        <v>692</v>
      </c>
      <c r="BL41" s="553"/>
      <c r="BM41" s="553">
        <v>60</v>
      </c>
      <c r="BN41" s="553">
        <v>56</v>
      </c>
      <c r="BO41" s="553">
        <v>54</v>
      </c>
      <c r="BS41" s="559">
        <v>4485949.97</v>
      </c>
      <c r="BT41" s="560" t="s">
        <v>1810</v>
      </c>
      <c r="BU41" s="553" t="s">
        <v>588</v>
      </c>
      <c r="BW41" s="553" t="s">
        <v>1708</v>
      </c>
      <c r="BY41" s="553" t="s">
        <v>1711</v>
      </c>
      <c r="CA41" s="553" t="s">
        <v>1788</v>
      </c>
      <c r="CB41" s="553" t="s">
        <v>1756</v>
      </c>
      <c r="CC41" s="553" t="s">
        <v>592</v>
      </c>
      <c r="CD41" s="561">
        <v>72</v>
      </c>
      <c r="CE41" s="553">
        <v>57</v>
      </c>
      <c r="CG41" s="553" t="s">
        <v>587</v>
      </c>
      <c r="CL41" s="553" t="s">
        <v>1887</v>
      </c>
      <c r="CM41" s="553" t="s">
        <v>587</v>
      </c>
      <c r="CN41" s="567" t="s">
        <v>587</v>
      </c>
      <c r="CP41" s="553">
        <v>0</v>
      </c>
      <c r="CQ41" s="553">
        <v>14</v>
      </c>
      <c r="CR41" s="553">
        <v>0</v>
      </c>
      <c r="CS41" s="553">
        <v>0</v>
      </c>
      <c r="CU41" s="553">
        <v>14</v>
      </c>
      <c r="CV41" s="553">
        <v>14</v>
      </c>
      <c r="CW41" s="553" t="s">
        <v>296</v>
      </c>
      <c r="DB41" s="562">
        <v>1</v>
      </c>
      <c r="DC41" s="553">
        <v>2012</v>
      </c>
    </row>
    <row r="42" spans="2:107" ht="16.25" customHeight="1">
      <c r="B42" s="553">
        <v>9</v>
      </c>
      <c r="C42" s="553">
        <v>0</v>
      </c>
      <c r="D42" s="553">
        <v>47</v>
      </c>
      <c r="E42" s="553">
        <v>142</v>
      </c>
      <c r="F42" s="553">
        <v>71</v>
      </c>
      <c r="G42" s="553">
        <v>80</v>
      </c>
      <c r="L42" s="553" t="s">
        <v>686</v>
      </c>
      <c r="M42" s="553"/>
      <c r="N42" s="554" t="s">
        <v>1774</v>
      </c>
      <c r="O42" s="566" t="s">
        <v>130</v>
      </c>
      <c r="P42" s="567"/>
      <c r="W42" s="553">
        <v>5</v>
      </c>
      <c r="X42" s="553">
        <v>5</v>
      </c>
      <c r="Y42" s="553">
        <v>4</v>
      </c>
      <c r="AA42" s="553"/>
      <c r="BA42" s="558" t="d">
        <v>2012-06-21</v>
      </c>
      <c r="BC42" s="553" t="s">
        <v>691</v>
      </c>
      <c r="BD42" s="553">
        <v>6</v>
      </c>
      <c r="BE42" s="553" t="s">
        <v>595</v>
      </c>
      <c r="BF42" s="553">
        <v>0</v>
      </c>
      <c r="BG42" s="553">
        <v>3</v>
      </c>
      <c r="BH42" s="553">
        <v>0</v>
      </c>
      <c r="BI42" s="553">
        <v>0</v>
      </c>
      <c r="BJ42" s="559">
        <v>403180.41</v>
      </c>
      <c r="BK42" s="553" t="s">
        <v>692</v>
      </c>
      <c r="BL42" s="553"/>
      <c r="BM42" s="553">
        <v>50</v>
      </c>
      <c r="BN42" s="553">
        <v>54</v>
      </c>
      <c r="BO42" s="553">
        <v>54</v>
      </c>
      <c r="BS42" s="559">
        <v>4485951.3</v>
      </c>
      <c r="BT42" s="560" t="s">
        <v>1810</v>
      </c>
      <c r="BU42" s="553" t="s">
        <v>588</v>
      </c>
      <c r="BW42" s="553" t="s">
        <v>1708</v>
      </c>
      <c r="BY42" s="553" t="s">
        <v>1711</v>
      </c>
      <c r="CA42" s="553" t="s">
        <v>1788</v>
      </c>
      <c r="CB42" s="553" t="s">
        <v>1756</v>
      </c>
      <c r="CC42" s="553" t="s">
        <v>592</v>
      </c>
      <c r="CD42" s="561">
        <v>73</v>
      </c>
      <c r="CE42" s="553">
        <v>54</v>
      </c>
      <c r="CG42" s="553" t="s">
        <v>587</v>
      </c>
      <c r="CL42" s="553" t="s">
        <v>1887</v>
      </c>
      <c r="CM42" s="553" t="s">
        <v>587</v>
      </c>
      <c r="CN42" s="567" t="s">
        <v>587</v>
      </c>
      <c r="CP42" s="553">
        <v>0</v>
      </c>
      <c r="CQ42" s="553">
        <v>3</v>
      </c>
      <c r="CR42" s="553">
        <v>0</v>
      </c>
      <c r="CS42" s="553">
        <v>0</v>
      </c>
      <c r="CU42" s="553">
        <v>3</v>
      </c>
      <c r="CV42" s="553">
        <v>3</v>
      </c>
      <c r="CW42" s="553" t="s">
        <v>296</v>
      </c>
      <c r="DB42" s="562">
        <v>1</v>
      </c>
      <c r="DC42" s="553">
        <v>2012</v>
      </c>
    </row>
    <row r="43" spans="2:107" ht="16.25" customHeight="1">
      <c r="B43" s="553">
        <v>45</v>
      </c>
      <c r="E43" s="553">
        <v>130</v>
      </c>
      <c r="L43" s="553" t="s">
        <v>1540</v>
      </c>
      <c r="M43" s="553"/>
      <c r="N43" s="554" t="s">
        <v>5</v>
      </c>
      <c r="O43" s="566" t="s">
        <v>131</v>
      </c>
      <c r="P43" s="567"/>
      <c r="W43" s="553">
        <v>4</v>
      </c>
      <c r="Y43" s="553"/>
      <c r="AA43" s="553"/>
      <c r="BA43" s="558" t="d">
        <v>2012-06-25</v>
      </c>
      <c r="BC43" s="553" t="s">
        <v>585</v>
      </c>
      <c r="BD43" s="553">
        <v>17</v>
      </c>
      <c r="BE43" s="553" t="s">
        <v>595</v>
      </c>
      <c r="BF43" s="553">
        <v>0</v>
      </c>
      <c r="BG43" s="553">
        <v>2</v>
      </c>
      <c r="BH43" s="553">
        <v>0</v>
      </c>
      <c r="BI43" s="553">
        <v>0</v>
      </c>
      <c r="BJ43" s="559">
        <v>403103.66</v>
      </c>
      <c r="BK43" s="553" t="s">
        <v>1553</v>
      </c>
      <c r="BL43" s="553"/>
      <c r="BM43" s="553">
        <v>65</v>
      </c>
      <c r="BS43" s="559">
        <v>4485917.82</v>
      </c>
      <c r="BT43" s="560" t="s">
        <v>1813</v>
      </c>
      <c r="BU43" s="553" t="s">
        <v>588</v>
      </c>
      <c r="BW43" s="553" t="s">
        <v>1708</v>
      </c>
      <c r="BY43" s="553" t="s">
        <v>1712</v>
      </c>
      <c r="CA43" s="553" t="s">
        <v>1788</v>
      </c>
      <c r="CB43" s="553" t="s">
        <v>1757</v>
      </c>
      <c r="CC43" s="553" t="s">
        <v>1554</v>
      </c>
      <c r="CD43" s="561">
        <v>660</v>
      </c>
      <c r="CE43" s="553">
        <v>4</v>
      </c>
      <c r="CG43" s="553" t="s">
        <v>587</v>
      </c>
      <c r="CL43" s="553" t="s">
        <v>1887</v>
      </c>
      <c r="CM43" s="553" t="s">
        <v>587</v>
      </c>
      <c r="CN43" s="567" t="s">
        <v>587</v>
      </c>
      <c r="CP43" s="553">
        <v>0</v>
      </c>
      <c r="CQ43" s="553">
        <v>1</v>
      </c>
      <c r="CR43" s="553">
        <v>0</v>
      </c>
      <c r="CS43" s="553">
        <v>0</v>
      </c>
      <c r="CU43" s="553">
        <v>1</v>
      </c>
      <c r="CV43" s="553">
        <v>1</v>
      </c>
      <c r="CW43" s="553" t="s">
        <v>296</v>
      </c>
      <c r="DB43" s="562">
        <v>2</v>
      </c>
      <c r="DC43" s="553">
        <v>2012</v>
      </c>
    </row>
    <row r="44" spans="2:107" ht="16.25" customHeight="1">
      <c r="B44" s="553">
        <v>50</v>
      </c>
      <c r="C44" s="553">
        <v>120</v>
      </c>
      <c r="E44" s="553">
        <v>100</v>
      </c>
      <c r="F44" s="553">
        <v>140</v>
      </c>
      <c r="L44" s="553" t="s">
        <v>1541</v>
      </c>
      <c r="M44" s="553"/>
      <c r="N44" s="554" t="s">
        <v>6</v>
      </c>
      <c r="O44" s="566" t="s">
        <v>132</v>
      </c>
      <c r="P44" s="567"/>
      <c r="W44" s="553">
        <v>4</v>
      </c>
      <c r="X44" s="553">
        <v>3</v>
      </c>
      <c r="Y44" s="553"/>
      <c r="AA44" s="553"/>
      <c r="BA44" s="558" t="d">
        <v>2012-06-25</v>
      </c>
      <c r="BC44" s="553" t="s">
        <v>594</v>
      </c>
      <c r="BD44" s="553">
        <v>107</v>
      </c>
      <c r="BE44" s="553" t="s">
        <v>1551</v>
      </c>
      <c r="BF44" s="553">
        <v>0</v>
      </c>
      <c r="BG44" s="553">
        <v>5</v>
      </c>
      <c r="BH44" s="553">
        <v>0</v>
      </c>
      <c r="BI44" s="553">
        <v>0</v>
      </c>
      <c r="BJ44" s="559">
        <v>402990.9</v>
      </c>
      <c r="BK44" s="553" t="s">
        <v>1553</v>
      </c>
      <c r="BL44" s="553"/>
      <c r="BM44" s="553">
        <v>70</v>
      </c>
      <c r="BN44" s="553">
        <v>68</v>
      </c>
      <c r="BS44" s="559">
        <v>4485865.97</v>
      </c>
      <c r="BT44" s="560" t="s">
        <v>1813</v>
      </c>
      <c r="BU44" s="553" t="s">
        <v>588</v>
      </c>
      <c r="BW44" s="553" t="s">
        <v>1708</v>
      </c>
      <c r="BY44" s="553" t="s">
        <v>1712</v>
      </c>
      <c r="CA44" s="553" t="s">
        <v>1788</v>
      </c>
      <c r="CB44" s="553" t="s">
        <v>1757</v>
      </c>
      <c r="CC44" s="553" t="s">
        <v>1555</v>
      </c>
      <c r="CD44" s="561">
        <v>661</v>
      </c>
      <c r="CE44" s="553">
        <v>6</v>
      </c>
      <c r="CG44" s="553" t="s">
        <v>587</v>
      </c>
      <c r="CL44" s="553" t="s">
        <v>1887</v>
      </c>
      <c r="CM44" s="553" t="s">
        <v>587</v>
      </c>
      <c r="CN44" s="567" t="s">
        <v>587</v>
      </c>
      <c r="CP44" s="553">
        <v>0</v>
      </c>
      <c r="CQ44" s="553">
        <v>2</v>
      </c>
      <c r="CR44" s="553">
        <v>0</v>
      </c>
      <c r="CS44" s="553">
        <v>0</v>
      </c>
      <c r="CU44" s="553">
        <v>2</v>
      </c>
      <c r="CV44" s="553">
        <v>2</v>
      </c>
      <c r="CW44" s="553" t="s">
        <v>296</v>
      </c>
      <c r="DB44" s="562">
        <v>2</v>
      </c>
      <c r="DC44" s="553">
        <v>2012</v>
      </c>
    </row>
    <row r="45" spans="2:107" ht="16.25" customHeight="1">
      <c r="B45" s="553">
        <v>18</v>
      </c>
      <c r="C45" s="553">
        <v>80</v>
      </c>
      <c r="D45" s="553">
        <v>60</v>
      </c>
      <c r="E45" s="553">
        <v>100</v>
      </c>
      <c r="F45" s="553">
        <v>55</v>
      </c>
      <c r="G45" s="553">
        <v>25</v>
      </c>
      <c r="L45" s="553" t="s">
        <v>1542</v>
      </c>
      <c r="M45" s="553"/>
      <c r="N45" s="554" t="s">
        <v>7</v>
      </c>
      <c r="O45" s="566" t="s">
        <v>133</v>
      </c>
      <c r="P45" s="567"/>
      <c r="W45" s="553">
        <v>5</v>
      </c>
      <c r="X45" s="553">
        <v>3</v>
      </c>
      <c r="Y45" s="553">
        <v>3</v>
      </c>
      <c r="AA45" s="553"/>
      <c r="BA45" s="558" t="d">
        <v>2012-06-25</v>
      </c>
      <c r="BC45" s="553" t="s">
        <v>594</v>
      </c>
      <c r="BD45" s="553">
        <v>117</v>
      </c>
      <c r="BE45" s="553" t="s">
        <v>1552</v>
      </c>
      <c r="BF45" s="553">
        <v>0</v>
      </c>
      <c r="BG45" s="553">
        <v>4</v>
      </c>
      <c r="BH45" s="553">
        <v>0</v>
      </c>
      <c r="BI45" s="553">
        <v>0</v>
      </c>
      <c r="BJ45" s="559">
        <v>402979.39</v>
      </c>
      <c r="BK45" s="553" t="s">
        <v>1553</v>
      </c>
      <c r="BL45" s="553"/>
      <c r="BM45" s="553">
        <v>72</v>
      </c>
      <c r="BN45" s="553">
        <v>61</v>
      </c>
      <c r="BO45" s="553">
        <v>52</v>
      </c>
      <c r="BS45" s="559">
        <v>4485858.55</v>
      </c>
      <c r="BT45" s="560" t="s">
        <v>1813</v>
      </c>
      <c r="BU45" s="553" t="s">
        <v>588</v>
      </c>
      <c r="BW45" s="553" t="s">
        <v>1708</v>
      </c>
      <c r="BY45" s="553" t="s">
        <v>1712</v>
      </c>
      <c r="CA45" s="553" t="s">
        <v>1788</v>
      </c>
      <c r="CB45" s="553" t="s">
        <v>1757</v>
      </c>
      <c r="CC45" s="553" t="s">
        <v>1556</v>
      </c>
      <c r="CD45" s="561">
        <v>662</v>
      </c>
      <c r="CE45" s="553">
        <v>6</v>
      </c>
      <c r="CG45" s="553" t="s">
        <v>587</v>
      </c>
      <c r="CL45" s="553" t="s">
        <v>1887</v>
      </c>
      <c r="CM45" s="553" t="s">
        <v>587</v>
      </c>
      <c r="CN45" s="567" t="s">
        <v>587</v>
      </c>
      <c r="CP45" s="553">
        <v>0</v>
      </c>
      <c r="CQ45" s="553">
        <v>3</v>
      </c>
      <c r="CR45" s="553">
        <v>0</v>
      </c>
      <c r="CS45" s="553">
        <v>0</v>
      </c>
      <c r="CU45" s="553">
        <v>3</v>
      </c>
      <c r="CV45" s="553">
        <v>3</v>
      </c>
      <c r="CW45" s="553" t="s">
        <v>296</v>
      </c>
      <c r="DB45" s="562">
        <v>2</v>
      </c>
      <c r="DC45" s="553">
        <v>2012</v>
      </c>
    </row>
    <row r="46" spans="2:107" ht="16.25" customHeight="1">
      <c r="B46" s="553">
        <v>0</v>
      </c>
      <c r="C46" s="553">
        <v>0</v>
      </c>
      <c r="D46" s="553">
        <v>0</v>
      </c>
      <c r="E46" s="553">
        <v>70</v>
      </c>
      <c r="F46" s="553">
        <v>60</v>
      </c>
      <c r="G46" s="553">
        <v>60</v>
      </c>
      <c r="L46" s="553" t="s">
        <v>1543</v>
      </c>
      <c r="M46" s="553"/>
      <c r="N46" s="554" t="s">
        <v>8</v>
      </c>
      <c r="O46" s="566" t="s">
        <v>134</v>
      </c>
      <c r="P46" s="567"/>
      <c r="W46" s="553">
        <v>5</v>
      </c>
      <c r="X46" s="553">
        <v>6</v>
      </c>
      <c r="Y46" s="553">
        <v>6</v>
      </c>
      <c r="AA46" s="553"/>
      <c r="BA46" s="558" t="d">
        <v>2012-06-25</v>
      </c>
      <c r="BC46" s="553" t="s">
        <v>594</v>
      </c>
      <c r="BD46" s="553">
        <v>131</v>
      </c>
      <c r="BE46" s="553" t="s">
        <v>1552</v>
      </c>
      <c r="BF46" s="553">
        <v>0</v>
      </c>
      <c r="BG46" s="553">
        <v>5</v>
      </c>
      <c r="BH46" s="553">
        <v>0</v>
      </c>
      <c r="BI46" s="553">
        <v>0</v>
      </c>
      <c r="BJ46" s="559">
        <v>402971.45</v>
      </c>
      <c r="BK46" s="553" t="s">
        <v>1553</v>
      </c>
      <c r="BL46" s="553"/>
      <c r="BM46" s="553">
        <v>76</v>
      </c>
      <c r="BN46" s="553">
        <v>75</v>
      </c>
      <c r="BO46" s="553">
        <v>72</v>
      </c>
      <c r="BS46" s="559">
        <v>4485856.76</v>
      </c>
      <c r="BT46" s="560" t="s">
        <v>1813</v>
      </c>
      <c r="BU46" s="553" t="s">
        <v>588</v>
      </c>
      <c r="BW46" s="553" t="s">
        <v>1708</v>
      </c>
      <c r="BY46" s="553" t="s">
        <v>1712</v>
      </c>
      <c r="CA46" s="553" t="s">
        <v>1788</v>
      </c>
      <c r="CB46" s="553" t="s">
        <v>1757</v>
      </c>
      <c r="CC46" s="553" t="s">
        <v>1557</v>
      </c>
      <c r="CD46" s="561">
        <v>663</v>
      </c>
      <c r="CE46" s="553">
        <v>6</v>
      </c>
      <c r="CG46" s="553" t="s">
        <v>587</v>
      </c>
      <c r="CL46" s="553" t="s">
        <v>1887</v>
      </c>
      <c r="CM46" s="553" t="s">
        <v>587</v>
      </c>
      <c r="CN46" s="567" t="s">
        <v>587</v>
      </c>
      <c r="CP46" s="553">
        <v>0</v>
      </c>
      <c r="CQ46" s="553">
        <v>3</v>
      </c>
      <c r="CR46" s="553">
        <v>0</v>
      </c>
      <c r="CS46" s="553">
        <v>1</v>
      </c>
      <c r="CU46" s="553">
        <v>3</v>
      </c>
      <c r="CV46" s="553">
        <v>4</v>
      </c>
      <c r="CW46" s="553" t="s">
        <v>296</v>
      </c>
      <c r="DB46" s="562">
        <v>2</v>
      </c>
      <c r="DC46" s="553">
        <v>2012</v>
      </c>
    </row>
    <row r="47" spans="2:107" ht="16.25" customHeight="1">
      <c r="B47" s="553">
        <v>0</v>
      </c>
      <c r="C47" s="553">
        <v>0</v>
      </c>
      <c r="D47" s="553">
        <v>0</v>
      </c>
      <c r="E47" s="553">
        <v>120</v>
      </c>
      <c r="F47" s="553">
        <v>80</v>
      </c>
      <c r="G47" s="553">
        <v>70</v>
      </c>
      <c r="L47" s="553" t="s">
        <v>1548</v>
      </c>
      <c r="M47" s="553"/>
      <c r="N47" s="554" t="s">
        <v>9</v>
      </c>
      <c r="O47" s="566" t="s">
        <v>135</v>
      </c>
      <c r="P47" s="567"/>
      <c r="W47" s="553">
        <v>5</v>
      </c>
      <c r="X47" s="553">
        <v>6</v>
      </c>
      <c r="Y47" s="553">
        <v>5</v>
      </c>
      <c r="AA47" s="553"/>
      <c r="BA47" s="558" t="d">
        <v>2012-06-25</v>
      </c>
      <c r="BC47" s="553" t="s">
        <v>594</v>
      </c>
      <c r="BD47" s="553">
        <v>6</v>
      </c>
      <c r="BE47" s="553" t="s">
        <v>811</v>
      </c>
      <c r="BF47" s="553">
        <v>0</v>
      </c>
      <c r="BG47" s="553">
        <v>3</v>
      </c>
      <c r="BH47" s="553">
        <v>0</v>
      </c>
      <c r="BI47" s="553">
        <v>0</v>
      </c>
      <c r="BJ47" s="559">
        <v>403125.61</v>
      </c>
      <c r="BK47" s="553" t="s">
        <v>1553</v>
      </c>
      <c r="BL47" s="553"/>
      <c r="BM47" s="553">
        <v>67</v>
      </c>
      <c r="BN47" s="553">
        <v>66</v>
      </c>
      <c r="BO47" s="553">
        <v>61</v>
      </c>
      <c r="BS47" s="559">
        <v>4485862.1500000004</v>
      </c>
      <c r="BT47" s="560" t="s">
        <v>1813</v>
      </c>
      <c r="BU47" s="553" t="s">
        <v>588</v>
      </c>
      <c r="BW47" s="553" t="s">
        <v>1708</v>
      </c>
      <c r="BY47" s="553" t="s">
        <v>1712</v>
      </c>
      <c r="CA47" s="553" t="s">
        <v>1788</v>
      </c>
      <c r="CB47" s="553" t="s">
        <v>1757</v>
      </c>
      <c r="CC47" s="553" t="s">
        <v>1558</v>
      </c>
      <c r="CD47" s="561">
        <v>668</v>
      </c>
      <c r="CE47" s="553">
        <v>62</v>
      </c>
      <c r="CG47" s="553" t="s">
        <v>587</v>
      </c>
      <c r="CL47" s="553" t="s">
        <v>1887</v>
      </c>
      <c r="CM47" s="553" t="s">
        <v>587</v>
      </c>
      <c r="CN47" s="567" t="s">
        <v>587</v>
      </c>
      <c r="CP47" s="553">
        <v>0</v>
      </c>
      <c r="CQ47" s="553">
        <v>3</v>
      </c>
      <c r="CR47" s="553">
        <v>1</v>
      </c>
      <c r="CS47" s="553">
        <v>0</v>
      </c>
      <c r="CU47" s="553">
        <v>4</v>
      </c>
      <c r="CV47" s="553">
        <v>4</v>
      </c>
      <c r="CW47" s="553" t="s">
        <v>296</v>
      </c>
      <c r="DB47" s="562">
        <v>2</v>
      </c>
      <c r="DC47" s="553">
        <v>2012</v>
      </c>
    </row>
    <row r="48" spans="2:107" ht="16.25" customHeight="1">
      <c r="B48" s="553">
        <v>25</v>
      </c>
      <c r="E48" s="553">
        <v>70</v>
      </c>
      <c r="L48" s="553" t="s">
        <v>1549</v>
      </c>
      <c r="M48" s="553"/>
      <c r="N48" s="554" t="s">
        <v>10</v>
      </c>
      <c r="O48" s="566" t="s">
        <v>136</v>
      </c>
      <c r="P48" s="567"/>
      <c r="W48" s="553">
        <v>3</v>
      </c>
      <c r="Y48" s="553"/>
      <c r="AA48" s="553"/>
      <c r="BA48" s="558" t="d">
        <v>2012-06-25</v>
      </c>
      <c r="BC48" s="553" t="s">
        <v>594</v>
      </c>
      <c r="BD48" s="553">
        <v>4</v>
      </c>
      <c r="BE48" s="553" t="s">
        <v>595</v>
      </c>
      <c r="BF48" s="553">
        <v>0</v>
      </c>
      <c r="BG48" s="553">
        <v>1</v>
      </c>
      <c r="BH48" s="553">
        <v>0</v>
      </c>
      <c r="BI48" s="553">
        <v>0</v>
      </c>
      <c r="BJ48" s="559">
        <v>403130.63</v>
      </c>
      <c r="BK48" s="553" t="s">
        <v>1553</v>
      </c>
      <c r="BL48" s="553"/>
      <c r="BM48" s="553">
        <v>56</v>
      </c>
      <c r="BS48" s="559">
        <v>4485859.45</v>
      </c>
      <c r="BT48" s="560" t="s">
        <v>1813</v>
      </c>
      <c r="BU48" s="553" t="s">
        <v>588</v>
      </c>
      <c r="BW48" s="553" t="s">
        <v>1708</v>
      </c>
      <c r="BY48" s="553" t="s">
        <v>1712</v>
      </c>
      <c r="CA48" s="553" t="s">
        <v>1788</v>
      </c>
      <c r="CB48" s="553" t="s">
        <v>1757</v>
      </c>
      <c r="CC48" s="553" t="s">
        <v>1559</v>
      </c>
      <c r="CD48" s="561">
        <v>669</v>
      </c>
      <c r="CE48" s="553">
        <v>67</v>
      </c>
      <c r="CG48" s="553" t="s">
        <v>587</v>
      </c>
      <c r="CL48" s="553" t="s">
        <v>1887</v>
      </c>
      <c r="CM48" s="553" t="s">
        <v>587</v>
      </c>
      <c r="CN48" s="567" t="s">
        <v>587</v>
      </c>
      <c r="CP48" s="553">
        <v>0</v>
      </c>
      <c r="CQ48" s="553">
        <v>1</v>
      </c>
      <c r="CR48" s="553">
        <v>0</v>
      </c>
      <c r="CS48" s="553">
        <v>0</v>
      </c>
      <c r="CU48" s="553">
        <v>1</v>
      </c>
      <c r="CV48" s="553">
        <v>1</v>
      </c>
      <c r="CW48" s="553" t="s">
        <v>296</v>
      </c>
      <c r="DB48" s="562">
        <v>2</v>
      </c>
      <c r="DC48" s="553">
        <v>2012</v>
      </c>
    </row>
    <row r="49" spans="2:107" ht="16.25" customHeight="1">
      <c r="B49" s="553">
        <v>7</v>
      </c>
      <c r="C49" s="553">
        <v>22</v>
      </c>
      <c r="D49" s="553">
        <v>8</v>
      </c>
      <c r="E49" s="553">
        <v>125</v>
      </c>
      <c r="F49" s="553">
        <v>130</v>
      </c>
      <c r="G49" s="553">
        <v>140</v>
      </c>
      <c r="L49" s="553" t="s">
        <v>710</v>
      </c>
      <c r="M49" s="553"/>
      <c r="N49" s="554" t="s">
        <v>1779</v>
      </c>
      <c r="O49" s="566" t="s">
        <v>137</v>
      </c>
      <c r="P49" s="567"/>
      <c r="W49" s="553">
        <v>6</v>
      </c>
      <c r="X49" s="553">
        <v>5</v>
      </c>
      <c r="Y49" s="553">
        <v>5</v>
      </c>
      <c r="AA49" s="553"/>
      <c r="BA49" s="558" t="d">
        <v>2012-06-25</v>
      </c>
      <c r="BC49" s="553" t="s">
        <v>585</v>
      </c>
      <c r="BD49" s="553">
        <v>41</v>
      </c>
      <c r="BF49" s="553">
        <v>0</v>
      </c>
      <c r="BG49" s="553">
        <v>5</v>
      </c>
      <c r="BH49" s="553">
        <v>0</v>
      </c>
      <c r="BI49" s="553">
        <v>0</v>
      </c>
      <c r="BJ49" s="559">
        <v>403002.65</v>
      </c>
      <c r="BK49" s="553" t="s">
        <v>708</v>
      </c>
      <c r="BL49" s="553"/>
      <c r="BM49" s="553">
        <v>74</v>
      </c>
      <c r="BN49" s="553">
        <v>72</v>
      </c>
      <c r="BO49" s="553">
        <v>72</v>
      </c>
      <c r="BS49" s="559">
        <v>4486207.6399999997</v>
      </c>
      <c r="BT49" s="560" t="s">
        <v>1811</v>
      </c>
      <c r="BU49" s="553" t="s">
        <v>707</v>
      </c>
      <c r="BW49" s="553" t="s">
        <v>1708</v>
      </c>
      <c r="BY49" s="553" t="s">
        <v>1713</v>
      </c>
      <c r="CA49" s="553" t="s">
        <v>1816</v>
      </c>
      <c r="CB49" s="553" t="s">
        <v>1758</v>
      </c>
      <c r="CC49" s="553" t="s">
        <v>592</v>
      </c>
      <c r="CD49" s="561">
        <v>77</v>
      </c>
      <c r="CE49" s="553">
        <v>6</v>
      </c>
      <c r="CG49" s="553" t="s">
        <v>587</v>
      </c>
      <c r="CL49" s="553" t="s">
        <v>1887</v>
      </c>
      <c r="CM49" s="553" t="s">
        <v>587</v>
      </c>
      <c r="CN49" s="567" t="s">
        <v>587</v>
      </c>
      <c r="CP49" s="553">
        <v>0</v>
      </c>
      <c r="CQ49" s="553">
        <v>5</v>
      </c>
      <c r="CR49" s="553">
        <v>0</v>
      </c>
      <c r="CS49" s="553">
        <v>0</v>
      </c>
      <c r="CU49" s="553">
        <v>5</v>
      </c>
      <c r="CV49" s="553">
        <v>5</v>
      </c>
      <c r="CW49" s="553" t="s">
        <v>296</v>
      </c>
      <c r="DB49" s="562">
        <v>1</v>
      </c>
      <c r="DC49" s="553">
        <v>2012</v>
      </c>
    </row>
    <row r="50" spans="2:107" ht="16.25" customHeight="1">
      <c r="B50" s="553">
        <v>75</v>
      </c>
      <c r="E50" s="553">
        <v>75</v>
      </c>
      <c r="L50" s="553" t="s">
        <v>711</v>
      </c>
      <c r="M50" s="553"/>
      <c r="N50" s="554" t="s">
        <v>1775</v>
      </c>
      <c r="O50" s="566" t="s">
        <v>138</v>
      </c>
      <c r="P50" s="567"/>
      <c r="W50" s="553">
        <v>4</v>
      </c>
      <c r="Y50" s="553"/>
      <c r="AA50" s="553"/>
      <c r="BA50" s="558" t="d">
        <v>2012-06-25</v>
      </c>
      <c r="BC50" s="553" t="s">
        <v>585</v>
      </c>
      <c r="BD50" s="553">
        <v>36</v>
      </c>
      <c r="BF50" s="553">
        <v>0</v>
      </c>
      <c r="BG50" s="553">
        <v>1</v>
      </c>
      <c r="BH50" s="553">
        <v>0</v>
      </c>
      <c r="BI50" s="553">
        <v>0</v>
      </c>
      <c r="BJ50" s="559">
        <v>403005.18</v>
      </c>
      <c r="BK50" s="553" t="s">
        <v>708</v>
      </c>
      <c r="BL50" s="553"/>
      <c r="BM50" s="553">
        <v>63</v>
      </c>
      <c r="BS50" s="559">
        <v>4486202.34</v>
      </c>
      <c r="BT50" s="560" t="s">
        <v>1811</v>
      </c>
      <c r="BU50" s="553" t="s">
        <v>707</v>
      </c>
      <c r="BW50" s="553" t="s">
        <v>1708</v>
      </c>
      <c r="BY50" s="553" t="s">
        <v>1713</v>
      </c>
      <c r="CA50" s="553" t="s">
        <v>1816</v>
      </c>
      <c r="CB50" s="553" t="s">
        <v>1758</v>
      </c>
      <c r="CC50" s="553" t="s">
        <v>592</v>
      </c>
      <c r="CD50" s="561">
        <v>78</v>
      </c>
      <c r="CE50" s="553">
        <v>12</v>
      </c>
      <c r="CG50" s="553" t="s">
        <v>587</v>
      </c>
      <c r="CL50" s="553" t="s">
        <v>1887</v>
      </c>
      <c r="CM50" s="553" t="s">
        <v>587</v>
      </c>
      <c r="CN50" s="567" t="s">
        <v>587</v>
      </c>
      <c r="CP50" s="553">
        <v>0</v>
      </c>
      <c r="CQ50" s="553">
        <v>1</v>
      </c>
      <c r="CR50" s="553">
        <v>0</v>
      </c>
      <c r="CS50" s="553">
        <v>0</v>
      </c>
      <c r="CU50" s="553">
        <v>1</v>
      </c>
      <c r="CV50" s="553">
        <v>1</v>
      </c>
      <c r="CW50" s="553" t="s">
        <v>296</v>
      </c>
      <c r="DB50" s="562">
        <v>1</v>
      </c>
      <c r="DC50" s="553">
        <v>2012</v>
      </c>
    </row>
    <row r="51" spans="2:107" ht="16.25" customHeight="1">
      <c r="B51" s="553">
        <v>124</v>
      </c>
      <c r="E51" s="553">
        <v>360</v>
      </c>
      <c r="L51" s="553" t="s">
        <v>712</v>
      </c>
      <c r="M51" s="553"/>
      <c r="N51" s="554" t="s">
        <v>1786</v>
      </c>
      <c r="O51" s="566" t="s">
        <v>139</v>
      </c>
      <c r="P51" s="567"/>
      <c r="W51" s="553">
        <v>5</v>
      </c>
      <c r="Y51" s="553"/>
      <c r="AA51" s="553"/>
      <c r="AR51" s="557"/>
      <c r="BA51" s="558" t="d">
        <v>2012-06-25</v>
      </c>
      <c r="BC51" s="553" t="s">
        <v>585</v>
      </c>
      <c r="BD51" s="553">
        <v>18</v>
      </c>
      <c r="BF51" s="553">
        <v>0</v>
      </c>
      <c r="BG51" s="553">
        <v>2</v>
      </c>
      <c r="BH51" s="553">
        <v>0</v>
      </c>
      <c r="BI51" s="553">
        <v>0</v>
      </c>
      <c r="BJ51" s="559">
        <v>402984.69</v>
      </c>
      <c r="BK51" s="553" t="s">
        <v>708</v>
      </c>
      <c r="BL51" s="553"/>
      <c r="BM51" s="553">
        <v>69</v>
      </c>
      <c r="BS51" s="559">
        <v>4486188.8899999997</v>
      </c>
      <c r="BT51" s="560" t="s">
        <v>1811</v>
      </c>
      <c r="BU51" s="553" t="s">
        <v>707</v>
      </c>
      <c r="BW51" s="553" t="s">
        <v>1708</v>
      </c>
      <c r="BY51" s="553" t="s">
        <v>1713</v>
      </c>
      <c r="CA51" s="553" t="s">
        <v>1816</v>
      </c>
      <c r="CB51" s="553" t="s">
        <v>1758</v>
      </c>
      <c r="CC51" s="553" t="s">
        <v>592</v>
      </c>
      <c r="CD51" s="561">
        <v>79</v>
      </c>
      <c r="CE51" s="553">
        <v>16</v>
      </c>
      <c r="CF51" s="557"/>
      <c r="CG51" s="553" t="s">
        <v>587</v>
      </c>
      <c r="CL51" s="553" t="s">
        <v>1887</v>
      </c>
      <c r="CM51" s="553" t="s">
        <v>587</v>
      </c>
      <c r="CN51" s="567" t="s">
        <v>587</v>
      </c>
      <c r="CP51" s="553">
        <v>0</v>
      </c>
      <c r="CQ51" s="553">
        <v>1</v>
      </c>
      <c r="CR51" s="553">
        <v>0</v>
      </c>
      <c r="CS51" s="553">
        <v>0</v>
      </c>
      <c r="CU51" s="553">
        <v>1</v>
      </c>
      <c r="CV51" s="553">
        <v>1</v>
      </c>
      <c r="CW51" s="553" t="s">
        <v>296</v>
      </c>
      <c r="DB51" s="562">
        <v>1</v>
      </c>
      <c r="DC51" s="553">
        <v>2012</v>
      </c>
    </row>
    <row r="52" spans="2:107" ht="16.25" customHeight="1">
      <c r="B52" s="553">
        <v>5</v>
      </c>
      <c r="C52" s="553">
        <v>35</v>
      </c>
      <c r="E52" s="553">
        <v>15</v>
      </c>
      <c r="F52" s="553">
        <v>5</v>
      </c>
      <c r="L52" s="553" t="s">
        <v>713</v>
      </c>
      <c r="M52" s="553"/>
      <c r="N52" s="554" t="s">
        <v>1771</v>
      </c>
      <c r="O52" s="566" t="s">
        <v>140</v>
      </c>
      <c r="P52" s="567"/>
      <c r="W52" s="553">
        <v>5</v>
      </c>
      <c r="X52" s="553">
        <v>4</v>
      </c>
      <c r="Y52" s="553"/>
      <c r="AA52" s="553"/>
      <c r="AR52" s="557"/>
      <c r="BA52" s="558" t="d">
        <v>2012-06-25</v>
      </c>
      <c r="BC52" s="553" t="s">
        <v>585</v>
      </c>
      <c r="BD52" s="553">
        <v>8</v>
      </c>
      <c r="BF52" s="553">
        <v>0</v>
      </c>
      <c r="BG52" s="553">
        <v>2</v>
      </c>
      <c r="BH52" s="553">
        <v>0</v>
      </c>
      <c r="BI52" s="553">
        <v>0</v>
      </c>
      <c r="BJ52" s="559">
        <v>402971.67</v>
      </c>
      <c r="BK52" s="553" t="s">
        <v>708</v>
      </c>
      <c r="BL52" s="553"/>
      <c r="BM52" s="553">
        <v>61</v>
      </c>
      <c r="BN52" s="553">
        <v>59</v>
      </c>
      <c r="BS52" s="559">
        <v>4486137.1100000003</v>
      </c>
      <c r="BT52" s="560" t="s">
        <v>1811</v>
      </c>
      <c r="BU52" s="553" t="s">
        <v>707</v>
      </c>
      <c r="BW52" s="553" t="s">
        <v>1708</v>
      </c>
      <c r="BY52" s="553" t="s">
        <v>1713</v>
      </c>
      <c r="CA52" s="553" t="s">
        <v>1816</v>
      </c>
      <c r="CB52" s="553" t="s">
        <v>1758</v>
      </c>
      <c r="CC52" s="553" t="s">
        <v>592</v>
      </c>
      <c r="CD52" s="561">
        <v>80</v>
      </c>
      <c r="CE52" s="553">
        <v>65</v>
      </c>
      <c r="CF52" s="557"/>
      <c r="CG52" s="553" t="s">
        <v>587</v>
      </c>
      <c r="CL52" s="553" t="s">
        <v>1887</v>
      </c>
      <c r="CM52" s="553" t="s">
        <v>587</v>
      </c>
      <c r="CN52" s="567" t="s">
        <v>587</v>
      </c>
      <c r="CP52" s="553">
        <v>0</v>
      </c>
      <c r="CQ52" s="553">
        <v>2</v>
      </c>
      <c r="CR52" s="553">
        <v>0</v>
      </c>
      <c r="CS52" s="553">
        <v>0</v>
      </c>
      <c r="CU52" s="553">
        <v>2</v>
      </c>
      <c r="CV52" s="553">
        <v>2</v>
      </c>
      <c r="CW52" s="553" t="s">
        <v>296</v>
      </c>
      <c r="DB52" s="562">
        <v>1</v>
      </c>
      <c r="DC52" s="553">
        <v>2012</v>
      </c>
    </row>
    <row r="53" spans="2:107" ht="16.25" customHeight="1">
      <c r="B53" s="553">
        <v>60</v>
      </c>
      <c r="C53" s="553">
        <v>60</v>
      </c>
      <c r="D53" s="553">
        <v>50</v>
      </c>
      <c r="E53" s="553">
        <v>100</v>
      </c>
      <c r="F53" s="553">
        <v>55</v>
      </c>
      <c r="G53" s="553">
        <v>0</v>
      </c>
      <c r="L53" s="553" t="s">
        <v>714</v>
      </c>
      <c r="M53" s="553"/>
      <c r="N53" s="554" t="s">
        <v>1772</v>
      </c>
      <c r="O53" s="566" t="s">
        <v>141</v>
      </c>
      <c r="P53" s="567"/>
      <c r="W53" s="553">
        <v>4</v>
      </c>
      <c r="X53" s="553">
        <v>4</v>
      </c>
      <c r="Y53" s="553">
        <v>1</v>
      </c>
      <c r="AA53" s="553"/>
      <c r="AR53" s="557"/>
      <c r="BA53" s="558" t="d">
        <v>2012-06-25</v>
      </c>
      <c r="BC53" s="553" t="s">
        <v>594</v>
      </c>
      <c r="BD53" s="553">
        <v>11</v>
      </c>
      <c r="BF53" s="553">
        <v>1</v>
      </c>
      <c r="BG53" s="553">
        <v>2</v>
      </c>
      <c r="BH53" s="553">
        <v>0</v>
      </c>
      <c r="BI53" s="553">
        <v>0</v>
      </c>
      <c r="BJ53" s="559">
        <v>402956.73</v>
      </c>
      <c r="BK53" s="553" t="s">
        <v>708</v>
      </c>
      <c r="BL53" s="553"/>
      <c r="BM53" s="553">
        <v>83</v>
      </c>
      <c r="BN53" s="553">
        <v>81</v>
      </c>
      <c r="BO53" s="553">
        <v>67</v>
      </c>
      <c r="BS53" s="559">
        <v>4486134.46</v>
      </c>
      <c r="BT53" s="560" t="s">
        <v>1811</v>
      </c>
      <c r="BU53" s="553" t="s">
        <v>707</v>
      </c>
      <c r="BW53" s="553" t="s">
        <v>1708</v>
      </c>
      <c r="BY53" s="553" t="s">
        <v>1713</v>
      </c>
      <c r="CA53" s="553" t="s">
        <v>1816</v>
      </c>
      <c r="CB53" s="553" t="s">
        <v>1758</v>
      </c>
      <c r="CC53" s="553" t="s">
        <v>592</v>
      </c>
      <c r="CD53" s="561">
        <v>81</v>
      </c>
      <c r="CE53" s="553">
        <v>68.5</v>
      </c>
      <c r="CF53" s="557"/>
      <c r="CG53" s="553" t="s">
        <v>587</v>
      </c>
      <c r="CL53" s="553" t="s">
        <v>1887</v>
      </c>
      <c r="CM53" s="553" t="s">
        <v>587</v>
      </c>
      <c r="CN53" s="567" t="s">
        <v>587</v>
      </c>
      <c r="CP53" s="553">
        <v>1</v>
      </c>
      <c r="CQ53" s="553">
        <v>2</v>
      </c>
      <c r="CR53" s="553">
        <v>0</v>
      </c>
      <c r="CS53" s="553">
        <v>0</v>
      </c>
      <c r="CU53" s="553">
        <v>3</v>
      </c>
      <c r="CV53" s="553">
        <v>3</v>
      </c>
      <c r="CW53" s="553" t="s">
        <v>296</v>
      </c>
      <c r="DB53" s="562">
        <v>1</v>
      </c>
      <c r="DC53" s="553">
        <v>2012</v>
      </c>
    </row>
    <row r="54" spans="2:107" ht="16.25" customHeight="1">
      <c r="B54" s="553">
        <v>55</v>
      </c>
      <c r="E54" s="553">
        <v>55</v>
      </c>
      <c r="L54" s="553" t="s">
        <v>715</v>
      </c>
      <c r="M54" s="553"/>
      <c r="N54" s="554" t="s">
        <v>1773</v>
      </c>
      <c r="O54" s="566" t="s">
        <v>142</v>
      </c>
      <c r="P54" s="567"/>
      <c r="W54" s="553">
        <v>4</v>
      </c>
      <c r="Y54" s="553"/>
      <c r="AA54" s="553"/>
      <c r="AR54" s="557"/>
      <c r="BA54" s="558" t="d">
        <v>2012-06-25</v>
      </c>
      <c r="BC54" s="553" t="s">
        <v>594</v>
      </c>
      <c r="BD54" s="553">
        <v>10</v>
      </c>
      <c r="BF54" s="553">
        <v>0</v>
      </c>
      <c r="BG54" s="553">
        <v>2</v>
      </c>
      <c r="BH54" s="553">
        <v>0</v>
      </c>
      <c r="BI54" s="553">
        <v>0</v>
      </c>
      <c r="BJ54" s="559">
        <v>402957.73</v>
      </c>
      <c r="BK54" s="553" t="s">
        <v>708</v>
      </c>
      <c r="BL54" s="553"/>
      <c r="BM54" s="553">
        <v>71</v>
      </c>
      <c r="BS54" s="559">
        <v>4486131.79</v>
      </c>
      <c r="BT54" s="560" t="s">
        <v>1811</v>
      </c>
      <c r="BU54" s="553" t="s">
        <v>707</v>
      </c>
      <c r="BW54" s="553" t="s">
        <v>1708</v>
      </c>
      <c r="BY54" s="553" t="s">
        <v>1713</v>
      </c>
      <c r="CA54" s="553" t="s">
        <v>1816</v>
      </c>
      <c r="CB54" s="553" t="s">
        <v>1758</v>
      </c>
      <c r="CC54" s="553" t="s">
        <v>592</v>
      </c>
      <c r="CD54" s="561">
        <v>82</v>
      </c>
      <c r="CE54" s="553">
        <v>71</v>
      </c>
      <c r="CF54" s="557"/>
      <c r="CG54" s="553" t="s">
        <v>587</v>
      </c>
      <c r="CL54" s="553" t="s">
        <v>1887</v>
      </c>
      <c r="CM54" s="553" t="s">
        <v>587</v>
      </c>
      <c r="CN54" s="567" t="s">
        <v>587</v>
      </c>
      <c r="CP54" s="553">
        <v>0</v>
      </c>
      <c r="CQ54" s="553">
        <v>1</v>
      </c>
      <c r="CR54" s="553">
        <v>0</v>
      </c>
      <c r="CS54" s="553">
        <v>0</v>
      </c>
      <c r="CU54" s="553">
        <v>1</v>
      </c>
      <c r="CV54" s="553">
        <v>1</v>
      </c>
      <c r="CW54" s="553" t="s">
        <v>296</v>
      </c>
      <c r="DB54" s="562">
        <v>1</v>
      </c>
      <c r="DC54" s="553">
        <v>2012</v>
      </c>
    </row>
    <row r="55" spans="2:107" s="582" customFormat="1" ht="16.25" customHeight="1">
      <c r="B55" s="582">
        <v>5</v>
      </c>
      <c r="C55" s="582">
        <v>20</v>
      </c>
      <c r="D55" s="582">
        <v>20</v>
      </c>
      <c r="E55" s="582">
        <v>58</v>
      </c>
      <c r="F55" s="582">
        <v>60</v>
      </c>
      <c r="G55" s="582">
        <v>70</v>
      </c>
      <c r="L55" s="582" t="s">
        <v>716</v>
      </c>
      <c r="N55" s="583" t="s">
        <v>406</v>
      </c>
      <c r="O55" s="584" t="s">
        <v>143</v>
      </c>
      <c r="P55" s="585"/>
      <c r="W55" s="582">
        <v>6</v>
      </c>
      <c r="X55" s="582">
        <v>5</v>
      </c>
      <c r="Y55" s="582">
        <v>4</v>
      </c>
      <c r="AR55" s="586"/>
      <c r="AT55" s="586"/>
      <c r="AU55" s="586"/>
      <c r="AV55" s="586"/>
      <c r="BA55" s="587" t="d">
        <v>2012-06-25</v>
      </c>
      <c r="BC55" s="582" t="s">
        <v>585</v>
      </c>
      <c r="BD55" s="582">
        <v>8</v>
      </c>
      <c r="BF55" s="582">
        <v>0</v>
      </c>
      <c r="BG55" s="582">
        <v>3</v>
      </c>
      <c r="BH55" s="582">
        <v>0</v>
      </c>
      <c r="BI55" s="582">
        <v>0</v>
      </c>
      <c r="BJ55" s="588">
        <v>402972.98</v>
      </c>
      <c r="BK55" s="582" t="s">
        <v>708</v>
      </c>
      <c r="BM55" s="582">
        <v>60</v>
      </c>
      <c r="BN55" s="582">
        <v>56</v>
      </c>
      <c r="BO55" s="582">
        <v>49</v>
      </c>
      <c r="BP55" s="582" t="s">
        <v>471</v>
      </c>
      <c r="BS55" s="588">
        <v>4486131.07</v>
      </c>
      <c r="BT55" s="589" t="s">
        <v>1811</v>
      </c>
      <c r="BU55" s="582" t="s">
        <v>707</v>
      </c>
      <c r="BW55" s="582" t="s">
        <v>1708</v>
      </c>
      <c r="BY55" s="582" t="s">
        <v>1713</v>
      </c>
      <c r="CA55" s="582" t="s">
        <v>1816</v>
      </c>
      <c r="CB55" s="582" t="s">
        <v>1758</v>
      </c>
      <c r="CC55" s="582" t="s">
        <v>592</v>
      </c>
      <c r="CD55" s="590">
        <v>83</v>
      </c>
      <c r="CE55" s="582">
        <v>71</v>
      </c>
      <c r="CF55" s="586"/>
      <c r="CG55" s="582" t="s">
        <v>587</v>
      </c>
      <c r="CL55" s="582" t="s">
        <v>1887</v>
      </c>
      <c r="CM55" s="582" t="s">
        <v>587</v>
      </c>
      <c r="CN55" s="585" t="s">
        <v>587</v>
      </c>
      <c r="CP55" s="582">
        <v>0</v>
      </c>
      <c r="CQ55" s="582">
        <v>3</v>
      </c>
      <c r="CR55" s="582">
        <v>0</v>
      </c>
      <c r="CS55" s="582">
        <v>0</v>
      </c>
      <c r="CU55" s="582">
        <v>3</v>
      </c>
      <c r="CV55" s="582">
        <v>3</v>
      </c>
      <c r="CW55" s="582" t="s">
        <v>296</v>
      </c>
      <c r="DB55" s="591">
        <v>1</v>
      </c>
      <c r="DC55" s="582">
        <v>2012</v>
      </c>
    </row>
    <row r="56" spans="2:107" ht="16.25" customHeight="1">
      <c r="B56" s="553">
        <v>25</v>
      </c>
      <c r="E56" s="553">
        <v>40</v>
      </c>
      <c r="L56" s="553" t="s">
        <v>717</v>
      </c>
      <c r="M56" s="553"/>
      <c r="N56" s="554" t="s">
        <v>1787</v>
      </c>
      <c r="O56" s="566" t="s">
        <v>144</v>
      </c>
      <c r="P56" s="567"/>
      <c r="W56" s="553">
        <v>4</v>
      </c>
      <c r="Y56" s="553"/>
      <c r="AA56" s="553"/>
      <c r="AR56" s="557"/>
      <c r="BA56" s="558" t="d">
        <v>2012-06-25</v>
      </c>
      <c r="BC56" s="553" t="s">
        <v>706</v>
      </c>
      <c r="BD56" s="553">
        <v>0</v>
      </c>
      <c r="BF56" s="553">
        <v>0</v>
      </c>
      <c r="BG56" s="553">
        <v>1</v>
      </c>
      <c r="BH56" s="553">
        <v>0</v>
      </c>
      <c r="BI56" s="553">
        <v>0</v>
      </c>
      <c r="BJ56" s="559">
        <v>402964.97</v>
      </c>
      <c r="BK56" s="553" t="s">
        <v>708</v>
      </c>
      <c r="BL56" s="553"/>
      <c r="BM56" s="553">
        <v>48</v>
      </c>
      <c r="BS56" s="559">
        <v>4486129.13</v>
      </c>
      <c r="BT56" s="560" t="s">
        <v>1811</v>
      </c>
      <c r="BU56" s="553" t="s">
        <v>707</v>
      </c>
      <c r="BW56" s="553" t="s">
        <v>1708</v>
      </c>
      <c r="BY56" s="553" t="s">
        <v>1713</v>
      </c>
      <c r="CA56" s="553" t="s">
        <v>1816</v>
      </c>
      <c r="CB56" s="553" t="s">
        <v>1758</v>
      </c>
      <c r="CC56" s="553" t="s">
        <v>592</v>
      </c>
      <c r="CD56" s="561">
        <v>84</v>
      </c>
      <c r="CE56" s="553">
        <v>73.400000000000006</v>
      </c>
      <c r="CF56" s="557"/>
      <c r="CG56" s="553" t="s">
        <v>587</v>
      </c>
      <c r="CL56" s="553" t="s">
        <v>1887</v>
      </c>
      <c r="CM56" s="553" t="s">
        <v>587</v>
      </c>
      <c r="CN56" s="567" t="s">
        <v>587</v>
      </c>
      <c r="CP56" s="553">
        <v>0</v>
      </c>
      <c r="CQ56" s="553">
        <v>1</v>
      </c>
      <c r="CR56" s="553">
        <v>0</v>
      </c>
      <c r="CS56" s="553">
        <v>0</v>
      </c>
      <c r="CU56" s="553">
        <v>1</v>
      </c>
      <c r="CV56" s="553">
        <v>1</v>
      </c>
      <c r="CW56" s="553" t="s">
        <v>296</v>
      </c>
      <c r="DB56" s="562">
        <v>1</v>
      </c>
      <c r="DC56" s="553">
        <v>2012</v>
      </c>
    </row>
    <row r="57" spans="2:107" s="582" customFormat="1" ht="16.25" customHeight="1">
      <c r="B57" s="582">
        <v>35</v>
      </c>
      <c r="C57" s="582">
        <v>3</v>
      </c>
      <c r="D57" s="582">
        <v>0</v>
      </c>
      <c r="E57" s="582">
        <v>15</v>
      </c>
      <c r="F57" s="582">
        <v>60</v>
      </c>
      <c r="G57" s="582">
        <v>65</v>
      </c>
      <c r="L57" s="582" t="s">
        <v>718</v>
      </c>
      <c r="N57" s="583" t="s">
        <v>407</v>
      </c>
      <c r="O57" s="584" t="s">
        <v>145</v>
      </c>
      <c r="P57" s="585"/>
      <c r="W57" s="582">
        <v>3</v>
      </c>
      <c r="X57" s="582">
        <v>4</v>
      </c>
      <c r="Y57" s="582">
        <v>4</v>
      </c>
      <c r="AR57" s="586"/>
      <c r="AT57" s="586"/>
      <c r="AU57" s="586"/>
      <c r="AV57" s="586"/>
      <c r="BA57" s="587" t="d">
        <v>2012-06-25</v>
      </c>
      <c r="BC57" s="582" t="s">
        <v>585</v>
      </c>
      <c r="BD57" s="582">
        <v>6</v>
      </c>
      <c r="BF57" s="582">
        <v>0</v>
      </c>
      <c r="BG57" s="582">
        <v>3</v>
      </c>
      <c r="BH57" s="582">
        <v>0</v>
      </c>
      <c r="BI57" s="582">
        <v>0</v>
      </c>
      <c r="BJ57" s="588">
        <v>402970.59</v>
      </c>
      <c r="BK57" s="582" t="s">
        <v>708</v>
      </c>
      <c r="BM57" s="582">
        <v>61</v>
      </c>
      <c r="BN57" s="582">
        <v>55</v>
      </c>
      <c r="BO57" s="582">
        <v>50</v>
      </c>
      <c r="BP57" s="582" t="s">
        <v>472</v>
      </c>
      <c r="BS57" s="588">
        <v>4486128.72</v>
      </c>
      <c r="BT57" s="589" t="s">
        <v>1811</v>
      </c>
      <c r="BU57" s="582" t="s">
        <v>707</v>
      </c>
      <c r="BW57" s="582" t="s">
        <v>1708</v>
      </c>
      <c r="BY57" s="582" t="s">
        <v>1713</v>
      </c>
      <c r="CA57" s="582" t="s">
        <v>1816</v>
      </c>
      <c r="CB57" s="582" t="s">
        <v>1758</v>
      </c>
      <c r="CC57" s="582" t="s">
        <v>592</v>
      </c>
      <c r="CD57" s="590">
        <v>85</v>
      </c>
      <c r="CE57" s="582">
        <v>73.400000000000006</v>
      </c>
      <c r="CF57" s="586"/>
      <c r="CG57" s="582" t="s">
        <v>587</v>
      </c>
      <c r="CL57" s="582" t="s">
        <v>1887</v>
      </c>
      <c r="CM57" s="582" t="s">
        <v>587</v>
      </c>
      <c r="CN57" s="585" t="s">
        <v>587</v>
      </c>
      <c r="CP57" s="582">
        <v>0</v>
      </c>
      <c r="CQ57" s="582">
        <v>3</v>
      </c>
      <c r="CR57" s="582">
        <v>0</v>
      </c>
      <c r="CS57" s="582">
        <v>0</v>
      </c>
      <c r="CU57" s="582">
        <v>3</v>
      </c>
      <c r="CV57" s="582">
        <v>3</v>
      </c>
      <c r="CW57" s="582" t="s">
        <v>296</v>
      </c>
      <c r="DB57" s="591">
        <v>1</v>
      </c>
      <c r="DC57" s="582">
        <v>2012</v>
      </c>
    </row>
    <row r="58" spans="2:107" ht="16.25" customHeight="1">
      <c r="B58" s="553">
        <v>160</v>
      </c>
      <c r="C58" s="553">
        <v>200</v>
      </c>
      <c r="D58" s="553">
        <v>230</v>
      </c>
      <c r="E58" s="553">
        <v>68</v>
      </c>
      <c r="F58" s="553">
        <v>74</v>
      </c>
      <c r="G58" s="553">
        <v>45</v>
      </c>
      <c r="L58" s="553" t="s">
        <v>722</v>
      </c>
      <c r="M58" s="553"/>
      <c r="N58" s="554" t="s">
        <v>722</v>
      </c>
      <c r="O58" s="566" t="s">
        <v>147</v>
      </c>
      <c r="P58" s="567"/>
      <c r="W58" s="553">
        <v>3</v>
      </c>
      <c r="X58" s="553">
        <v>3</v>
      </c>
      <c r="Y58" s="553">
        <v>2</v>
      </c>
      <c r="AA58" s="553"/>
      <c r="AD58" s="553" t="s">
        <v>731</v>
      </c>
      <c r="AR58" s="557"/>
      <c r="BA58" s="558" t="d">
        <v>2012-06-16</v>
      </c>
      <c r="BC58" s="553" t="s">
        <v>594</v>
      </c>
      <c r="BD58" s="553">
        <v>49</v>
      </c>
      <c r="BE58" s="553" t="s">
        <v>595</v>
      </c>
      <c r="BF58" s="553">
        <v>0</v>
      </c>
      <c r="BG58" s="553">
        <v>0</v>
      </c>
      <c r="BH58" s="553">
        <v>0</v>
      </c>
      <c r="BI58" s="553">
        <v>0</v>
      </c>
      <c r="BJ58" s="559">
        <v>402956.82</v>
      </c>
      <c r="BK58" s="553" t="s">
        <v>732</v>
      </c>
      <c r="BL58" s="553"/>
      <c r="BM58" s="553">
        <v>70</v>
      </c>
      <c r="BN58" s="553">
        <v>66</v>
      </c>
      <c r="BO58" s="553">
        <v>65</v>
      </c>
      <c r="BS58" s="559">
        <v>4486128.01</v>
      </c>
      <c r="BT58" s="560" t="s">
        <v>1812</v>
      </c>
      <c r="BU58" s="553" t="s">
        <v>1765</v>
      </c>
      <c r="BW58" s="553" t="s">
        <v>1708</v>
      </c>
      <c r="BY58" s="553" t="s">
        <v>1714</v>
      </c>
      <c r="CA58" s="553" t="s">
        <v>1816</v>
      </c>
      <c r="CB58" s="553" t="s">
        <v>1755</v>
      </c>
      <c r="CC58" s="553" t="s">
        <v>735</v>
      </c>
      <c r="CD58" s="561">
        <v>90</v>
      </c>
      <c r="CE58" s="553">
        <v>21.4</v>
      </c>
      <c r="CF58" s="557"/>
      <c r="CG58" s="553" t="s">
        <v>587</v>
      </c>
      <c r="CL58" s="553" t="s">
        <v>1887</v>
      </c>
      <c r="CM58" s="553" t="s">
        <v>587</v>
      </c>
      <c r="CN58" s="567" t="s">
        <v>587</v>
      </c>
      <c r="CP58" s="553">
        <v>1</v>
      </c>
      <c r="CQ58" s="553">
        <v>4</v>
      </c>
      <c r="CR58" s="553">
        <v>0</v>
      </c>
      <c r="CS58" s="553">
        <v>0</v>
      </c>
      <c r="CU58" s="553">
        <v>5</v>
      </c>
      <c r="CV58" s="553">
        <v>5</v>
      </c>
      <c r="CW58" s="553" t="s">
        <v>296</v>
      </c>
      <c r="DB58" s="562">
        <v>2</v>
      </c>
      <c r="DC58" s="553">
        <v>2012</v>
      </c>
    </row>
    <row r="59" spans="2:107" ht="16.25" customHeight="1">
      <c r="B59" s="553">
        <v>40</v>
      </c>
      <c r="C59" s="553">
        <v>13</v>
      </c>
      <c r="E59" s="553">
        <v>58</v>
      </c>
      <c r="F59" s="553">
        <v>25</v>
      </c>
      <c r="L59" s="553" t="s">
        <v>723</v>
      </c>
      <c r="M59" s="553"/>
      <c r="N59" s="554" t="s">
        <v>723</v>
      </c>
      <c r="O59" s="566" t="s">
        <v>148</v>
      </c>
      <c r="P59" s="567"/>
      <c r="W59" s="553">
        <v>4</v>
      </c>
      <c r="X59" s="553">
        <v>4</v>
      </c>
      <c r="Y59" s="553"/>
      <c r="AA59" s="553"/>
      <c r="AR59" s="557"/>
      <c r="BA59" s="558" t="d">
        <v>2012-06-16</v>
      </c>
      <c r="BC59" s="553" t="s">
        <v>594</v>
      </c>
      <c r="BD59" s="553">
        <v>37</v>
      </c>
      <c r="BE59" s="553" t="s">
        <v>728</v>
      </c>
      <c r="BF59" s="553">
        <v>0</v>
      </c>
      <c r="BG59" s="553">
        <v>0</v>
      </c>
      <c r="BH59" s="553">
        <v>0</v>
      </c>
      <c r="BI59" s="553">
        <v>0</v>
      </c>
      <c r="BJ59" s="559">
        <v>402968.07</v>
      </c>
      <c r="BK59" s="553" t="s">
        <v>732</v>
      </c>
      <c r="BL59" s="553"/>
      <c r="BM59" s="553">
        <v>51</v>
      </c>
      <c r="BN59" s="553">
        <v>51</v>
      </c>
      <c r="BS59" s="559">
        <v>4486123.5999999996</v>
      </c>
      <c r="BT59" s="560" t="s">
        <v>1812</v>
      </c>
      <c r="BU59" s="553" t="s">
        <v>1765</v>
      </c>
      <c r="BW59" s="553" t="s">
        <v>1708</v>
      </c>
      <c r="BY59" s="553" t="s">
        <v>1714</v>
      </c>
      <c r="CA59" s="553" t="s">
        <v>1816</v>
      </c>
      <c r="CB59" s="553" t="s">
        <v>1755</v>
      </c>
      <c r="CC59" s="553" t="s">
        <v>736</v>
      </c>
      <c r="CD59" s="561">
        <v>91</v>
      </c>
      <c r="CE59" s="553">
        <v>24.3</v>
      </c>
      <c r="CF59" s="557"/>
      <c r="CG59" s="553" t="s">
        <v>587</v>
      </c>
      <c r="CL59" s="553" t="s">
        <v>1887</v>
      </c>
      <c r="CM59" s="553" t="s">
        <v>587</v>
      </c>
      <c r="CN59" s="567" t="s">
        <v>587</v>
      </c>
      <c r="CP59" s="553">
        <v>0</v>
      </c>
      <c r="CQ59" s="553">
        <v>2</v>
      </c>
      <c r="CR59" s="553">
        <v>0</v>
      </c>
      <c r="CS59" s="553">
        <v>0</v>
      </c>
      <c r="CU59" s="553">
        <v>2</v>
      </c>
      <c r="CV59" s="553">
        <v>2</v>
      </c>
      <c r="CW59" s="553" t="s">
        <v>296</v>
      </c>
      <c r="DB59" s="562">
        <v>2</v>
      </c>
      <c r="DC59" s="553">
        <v>2012</v>
      </c>
    </row>
    <row r="60" spans="2:107" ht="16.25" customHeight="1">
      <c r="B60" s="553">
        <v>50</v>
      </c>
      <c r="C60" s="553">
        <v>0</v>
      </c>
      <c r="D60" s="553">
        <v>30</v>
      </c>
      <c r="E60" s="553">
        <v>90</v>
      </c>
      <c r="F60" s="553">
        <v>60</v>
      </c>
      <c r="G60" s="553">
        <v>60</v>
      </c>
      <c r="L60" s="553" t="s">
        <v>724</v>
      </c>
      <c r="M60" s="553"/>
      <c r="N60" s="554" t="s">
        <v>724</v>
      </c>
      <c r="O60" s="566" t="s">
        <v>149</v>
      </c>
      <c r="P60" s="567"/>
      <c r="W60" s="553">
        <v>4</v>
      </c>
      <c r="X60" s="553">
        <v>6</v>
      </c>
      <c r="Y60" s="553">
        <v>5</v>
      </c>
      <c r="AA60" s="553"/>
      <c r="AD60" s="553" t="s">
        <v>731</v>
      </c>
      <c r="AR60" s="557"/>
      <c r="BA60" s="558" t="d">
        <v>2012-06-16</v>
      </c>
      <c r="BC60" s="553" t="s">
        <v>594</v>
      </c>
      <c r="BD60" s="553">
        <v>53</v>
      </c>
      <c r="BE60" s="553" t="s">
        <v>729</v>
      </c>
      <c r="BF60" s="553">
        <v>0</v>
      </c>
      <c r="BG60" s="553">
        <v>0</v>
      </c>
      <c r="BH60" s="553">
        <v>0</v>
      </c>
      <c r="BI60" s="553">
        <v>0</v>
      </c>
      <c r="BJ60" s="559">
        <v>402954.49</v>
      </c>
      <c r="BK60" s="553" t="s">
        <v>732</v>
      </c>
      <c r="BL60" s="553"/>
      <c r="BM60" s="553">
        <v>70</v>
      </c>
      <c r="BN60" s="553">
        <v>65</v>
      </c>
      <c r="BO60" s="553">
        <v>60</v>
      </c>
      <c r="BS60" s="559">
        <v>4486116.8600000003</v>
      </c>
      <c r="BT60" s="560" t="s">
        <v>1812</v>
      </c>
      <c r="BU60" s="553" t="s">
        <v>1765</v>
      </c>
      <c r="BW60" s="553" t="s">
        <v>1708</v>
      </c>
      <c r="BY60" s="553" t="s">
        <v>1714</v>
      </c>
      <c r="CA60" s="553" t="s">
        <v>1816</v>
      </c>
      <c r="CB60" s="553" t="s">
        <v>1755</v>
      </c>
      <c r="CC60" s="553" t="s">
        <v>737</v>
      </c>
      <c r="CD60" s="561">
        <v>92</v>
      </c>
      <c r="CE60" s="553">
        <v>34</v>
      </c>
      <c r="CF60" s="557"/>
      <c r="CG60" s="553" t="s">
        <v>587</v>
      </c>
      <c r="CL60" s="553" t="s">
        <v>1887</v>
      </c>
      <c r="CM60" s="553" t="s">
        <v>587</v>
      </c>
      <c r="CN60" s="567" t="s">
        <v>587</v>
      </c>
      <c r="CP60" s="553">
        <v>0</v>
      </c>
      <c r="CQ60" s="553">
        <v>4</v>
      </c>
      <c r="CR60" s="553">
        <v>0</v>
      </c>
      <c r="CS60" s="553">
        <v>0</v>
      </c>
      <c r="CU60" s="553">
        <v>4</v>
      </c>
      <c r="CV60" s="553">
        <v>4</v>
      </c>
      <c r="CW60" s="553" t="s">
        <v>296</v>
      </c>
      <c r="DB60" s="562">
        <v>2</v>
      </c>
      <c r="DC60" s="553">
        <v>2012</v>
      </c>
    </row>
    <row r="61" spans="2:107" ht="16.25" customHeight="1">
      <c r="B61" s="553">
        <v>50</v>
      </c>
      <c r="C61" s="553">
        <v>55</v>
      </c>
      <c r="D61" s="553">
        <v>33</v>
      </c>
      <c r="E61" s="553">
        <v>150</v>
      </c>
      <c r="F61" s="553">
        <v>0</v>
      </c>
      <c r="G61" s="553">
        <v>97</v>
      </c>
      <c r="L61" s="553" t="s">
        <v>725</v>
      </c>
      <c r="M61" s="553"/>
      <c r="N61" s="554" t="s">
        <v>725</v>
      </c>
      <c r="O61" s="566" t="s">
        <v>150</v>
      </c>
      <c r="P61" s="567"/>
      <c r="W61" s="553">
        <v>4</v>
      </c>
      <c r="X61" s="553">
        <v>1</v>
      </c>
      <c r="Y61" s="553">
        <v>4</v>
      </c>
      <c r="AA61" s="553"/>
      <c r="AD61" s="553" t="s">
        <v>731</v>
      </c>
      <c r="AR61" s="557"/>
      <c r="BA61" s="558" t="d">
        <v>2012-06-16</v>
      </c>
      <c r="BC61" s="553" t="s">
        <v>594</v>
      </c>
      <c r="BD61" s="553">
        <v>33</v>
      </c>
      <c r="BE61" s="553" t="s">
        <v>730</v>
      </c>
      <c r="BF61" s="553">
        <v>0</v>
      </c>
      <c r="BG61" s="553">
        <v>0</v>
      </c>
      <c r="BH61" s="553">
        <v>0</v>
      </c>
      <c r="BI61" s="553">
        <v>0</v>
      </c>
      <c r="BJ61" s="559">
        <v>402970.41</v>
      </c>
      <c r="BK61" s="553" t="s">
        <v>732</v>
      </c>
      <c r="BL61" s="553"/>
      <c r="BM61" s="553">
        <v>68</v>
      </c>
      <c r="BN61" s="553">
        <v>65</v>
      </c>
      <c r="BO61" s="553">
        <v>65</v>
      </c>
      <c r="BS61" s="559">
        <v>4486127.5</v>
      </c>
      <c r="BT61" s="560" t="s">
        <v>1812</v>
      </c>
      <c r="BU61" s="553" t="s">
        <v>1765</v>
      </c>
      <c r="BW61" s="553" t="s">
        <v>1708</v>
      </c>
      <c r="BY61" s="553" t="s">
        <v>1714</v>
      </c>
      <c r="CA61" s="553" t="s">
        <v>1816</v>
      </c>
      <c r="CB61" s="553" t="s">
        <v>1755</v>
      </c>
      <c r="CC61" s="553" t="s">
        <v>738</v>
      </c>
      <c r="CD61" s="561">
        <v>93</v>
      </c>
      <c r="CE61" s="553">
        <v>24</v>
      </c>
      <c r="CF61" s="557"/>
      <c r="CG61" s="553" t="s">
        <v>587</v>
      </c>
      <c r="CL61" s="553" t="s">
        <v>1887</v>
      </c>
      <c r="CM61" s="553" t="s">
        <v>587</v>
      </c>
      <c r="CN61" s="567" t="s">
        <v>587</v>
      </c>
      <c r="CP61" s="553">
        <v>1</v>
      </c>
      <c r="CQ61" s="553">
        <v>2</v>
      </c>
      <c r="CR61" s="553">
        <v>0</v>
      </c>
      <c r="CS61" s="553">
        <v>0</v>
      </c>
      <c r="CU61" s="553">
        <v>3</v>
      </c>
      <c r="CV61" s="553">
        <v>3</v>
      </c>
      <c r="CW61" s="553" t="s">
        <v>296</v>
      </c>
      <c r="DB61" s="562">
        <v>2</v>
      </c>
      <c r="DC61" s="553">
        <v>2012</v>
      </c>
    </row>
    <row r="62" spans="2:107" ht="16.25" customHeight="1">
      <c r="B62" s="553">
        <v>0</v>
      </c>
      <c r="E62" s="553">
        <v>0</v>
      </c>
      <c r="L62" s="553" t="s">
        <v>727</v>
      </c>
      <c r="M62" s="553"/>
      <c r="N62" s="554" t="s">
        <v>1780</v>
      </c>
      <c r="O62" s="560" t="s">
        <v>620</v>
      </c>
      <c r="W62" s="553">
        <v>0</v>
      </c>
      <c r="Y62" s="553"/>
      <c r="AA62" s="553"/>
      <c r="AD62" s="553" t="s">
        <v>733</v>
      </c>
      <c r="AM62" s="557" t="s">
        <v>437</v>
      </c>
      <c r="AR62" s="557"/>
      <c r="BA62" s="558" t="d">
        <v>2012-06-16</v>
      </c>
      <c r="BJ62" s="559"/>
      <c r="BK62" s="553" t="s">
        <v>732</v>
      </c>
      <c r="BL62" s="553"/>
      <c r="BM62" s="553">
        <v>45</v>
      </c>
      <c r="BS62" s="559" t="s">
        <v>733</v>
      </c>
      <c r="BT62" s="560" t="s">
        <v>1812</v>
      </c>
      <c r="BU62" s="553" t="s">
        <v>707</v>
      </c>
      <c r="BW62" s="553" t="s">
        <v>1708</v>
      </c>
      <c r="BY62" s="553" t="s">
        <v>1714</v>
      </c>
      <c r="CA62" s="553" t="s">
        <v>1816</v>
      </c>
      <c r="CB62" s="553" t="s">
        <v>1755</v>
      </c>
      <c r="CC62" s="553" t="s">
        <v>592</v>
      </c>
      <c r="CD62" s="561">
        <v>95</v>
      </c>
      <c r="CF62" s="557"/>
      <c r="CG62" s="553" t="s">
        <v>596</v>
      </c>
      <c r="CL62" s="553" t="s">
        <v>1887</v>
      </c>
      <c r="CM62" s="553" t="s">
        <v>587</v>
      </c>
      <c r="CN62" s="553" t="s">
        <v>596</v>
      </c>
      <c r="CP62" s="553">
        <v>0</v>
      </c>
      <c r="CQ62" s="553">
        <v>0</v>
      </c>
      <c r="CR62" s="553">
        <v>0</v>
      </c>
      <c r="CS62" s="553">
        <v>1</v>
      </c>
      <c r="CU62" s="553">
        <v>0</v>
      </c>
      <c r="CV62" s="553">
        <v>1</v>
      </c>
      <c r="CW62" s="553" t="s">
        <v>296</v>
      </c>
      <c r="DB62" s="562">
        <v>2</v>
      </c>
      <c r="DC62" s="553">
        <v>2012</v>
      </c>
    </row>
    <row r="63" spans="2:107" ht="16.25" customHeight="1">
      <c r="B63" s="553">
        <v>75</v>
      </c>
      <c r="E63" s="553">
        <v>145</v>
      </c>
      <c r="L63" s="553" t="s">
        <v>1560</v>
      </c>
      <c r="M63" s="553"/>
      <c r="N63" s="554" t="s">
        <v>1560</v>
      </c>
      <c r="O63" s="566" t="s">
        <v>155</v>
      </c>
      <c r="P63" s="567" t="s">
        <v>386</v>
      </c>
      <c r="W63" s="553">
        <v>3</v>
      </c>
      <c r="Y63" s="553"/>
      <c r="AA63" s="553"/>
      <c r="AR63" s="557"/>
      <c r="BA63" s="558" t="d">
        <v>2012-06-15</v>
      </c>
      <c r="BC63" s="553" t="s">
        <v>594</v>
      </c>
      <c r="BD63" s="553">
        <v>67</v>
      </c>
      <c r="BE63" s="553" t="s">
        <v>595</v>
      </c>
      <c r="BF63" s="553">
        <v>0</v>
      </c>
      <c r="BG63" s="553">
        <v>1</v>
      </c>
      <c r="BH63" s="553">
        <v>0</v>
      </c>
      <c r="BI63" s="553">
        <v>0</v>
      </c>
      <c r="BJ63" s="559">
        <v>400759.77</v>
      </c>
      <c r="BK63" s="553" t="s">
        <v>1510</v>
      </c>
      <c r="BL63" s="553"/>
      <c r="BM63" s="553">
        <v>68</v>
      </c>
      <c r="BS63" s="559">
        <v>4492889.03</v>
      </c>
      <c r="BT63" s="560" t="s">
        <v>1813</v>
      </c>
      <c r="BU63" s="553" t="s">
        <v>588</v>
      </c>
      <c r="BW63" s="553" t="s">
        <v>1715</v>
      </c>
      <c r="BY63" s="553" t="s">
        <v>1716</v>
      </c>
      <c r="CA63" s="553" t="s">
        <v>1817</v>
      </c>
      <c r="CB63" s="553" t="s">
        <v>1751</v>
      </c>
      <c r="CC63" s="553" t="s">
        <v>1565</v>
      </c>
      <c r="CD63" s="561">
        <v>670</v>
      </c>
      <c r="CE63" s="553">
        <v>0.5</v>
      </c>
      <c r="CF63" s="557"/>
      <c r="CG63" s="553" t="s">
        <v>587</v>
      </c>
      <c r="CL63" s="553" t="s">
        <v>1888</v>
      </c>
      <c r="CM63" s="553" t="s">
        <v>587</v>
      </c>
      <c r="CN63" s="567" t="s">
        <v>587</v>
      </c>
      <c r="CP63" s="553">
        <v>0</v>
      </c>
      <c r="CQ63" s="553">
        <v>1</v>
      </c>
      <c r="CR63" s="553">
        <v>0</v>
      </c>
      <c r="CS63" s="553">
        <v>0</v>
      </c>
      <c r="CU63" s="553">
        <v>1</v>
      </c>
      <c r="CV63" s="553">
        <v>1</v>
      </c>
      <c r="CW63" s="553">
        <v>2</v>
      </c>
      <c r="DB63" s="562">
        <v>1</v>
      </c>
      <c r="DC63" s="553">
        <v>2012</v>
      </c>
    </row>
    <row r="64" spans="2:107" ht="16.25" customHeight="1">
      <c r="B64" s="553">
        <v>20</v>
      </c>
      <c r="E64" s="553">
        <v>80</v>
      </c>
      <c r="L64" s="553" t="s">
        <v>1561</v>
      </c>
      <c r="M64" s="553"/>
      <c r="N64" s="554" t="s">
        <v>1561</v>
      </c>
      <c r="O64" s="566" t="s">
        <v>153</v>
      </c>
      <c r="P64" s="567" t="s">
        <v>387</v>
      </c>
      <c r="W64" s="553">
        <v>3</v>
      </c>
      <c r="Y64" s="553"/>
      <c r="AA64" s="553"/>
      <c r="AR64" s="557"/>
      <c r="BA64" s="558" t="d">
        <v>2012-06-15</v>
      </c>
      <c r="BC64" s="553" t="s">
        <v>594</v>
      </c>
      <c r="BD64" s="553">
        <v>68</v>
      </c>
      <c r="BE64" s="553" t="s">
        <v>1552</v>
      </c>
      <c r="BF64" s="553">
        <v>0</v>
      </c>
      <c r="BG64" s="553">
        <v>1</v>
      </c>
      <c r="BH64" s="553">
        <v>0</v>
      </c>
      <c r="BI64" s="553">
        <v>0</v>
      </c>
      <c r="BJ64" s="559">
        <v>400759.13</v>
      </c>
      <c r="BK64" s="553" t="s">
        <v>1510</v>
      </c>
      <c r="BL64" s="553"/>
      <c r="BM64" s="553">
        <v>62</v>
      </c>
      <c r="BS64" s="559">
        <v>4492888.88</v>
      </c>
      <c r="BT64" s="560" t="s">
        <v>1813</v>
      </c>
      <c r="BU64" s="553" t="s">
        <v>588</v>
      </c>
      <c r="BW64" s="553" t="s">
        <v>1715</v>
      </c>
      <c r="BY64" s="553" t="s">
        <v>1716</v>
      </c>
      <c r="CA64" s="553" t="s">
        <v>1817</v>
      </c>
      <c r="CB64" s="553" t="s">
        <v>1751</v>
      </c>
      <c r="CC64" s="553" t="s">
        <v>1566</v>
      </c>
      <c r="CD64" s="561">
        <v>671</v>
      </c>
      <c r="CE64" s="553">
        <v>1</v>
      </c>
      <c r="CF64" s="557"/>
      <c r="CG64" s="553" t="s">
        <v>587</v>
      </c>
      <c r="CL64" s="553" t="s">
        <v>1888</v>
      </c>
      <c r="CM64" s="553" t="s">
        <v>587</v>
      </c>
      <c r="CN64" s="567" t="s">
        <v>587</v>
      </c>
      <c r="CP64" s="553">
        <v>0</v>
      </c>
      <c r="CQ64" s="553">
        <v>1</v>
      </c>
      <c r="CR64" s="553">
        <v>0</v>
      </c>
      <c r="CS64" s="553">
        <v>0</v>
      </c>
      <c r="CU64" s="553">
        <v>1</v>
      </c>
      <c r="CV64" s="553">
        <v>1</v>
      </c>
      <c r="CW64" s="553">
        <v>2</v>
      </c>
      <c r="DB64" s="562">
        <v>1</v>
      </c>
      <c r="DC64" s="553">
        <v>2012</v>
      </c>
    </row>
    <row r="65" spans="2:107" ht="16.25" customHeight="1">
      <c r="B65" s="553">
        <v>5</v>
      </c>
      <c r="C65" s="553">
        <v>0</v>
      </c>
      <c r="E65" s="553">
        <v>40</v>
      </c>
      <c r="F65" s="553">
        <v>0</v>
      </c>
      <c r="L65" s="553" t="s">
        <v>1562</v>
      </c>
      <c r="M65" s="553"/>
      <c r="N65" s="554" t="s">
        <v>1562</v>
      </c>
      <c r="O65" s="566" t="s">
        <v>154</v>
      </c>
      <c r="P65" s="567" t="s">
        <v>388</v>
      </c>
      <c r="W65" s="553">
        <v>5</v>
      </c>
      <c r="X65" s="553">
        <v>0</v>
      </c>
      <c r="Y65" s="553"/>
      <c r="AA65" s="553"/>
      <c r="AR65" s="557"/>
      <c r="BA65" s="558" t="d">
        <v>2012-06-15</v>
      </c>
      <c r="BC65" s="553" t="s">
        <v>594</v>
      </c>
      <c r="BD65" s="553">
        <v>68</v>
      </c>
      <c r="BE65" s="553" t="s">
        <v>728</v>
      </c>
      <c r="BF65" s="553">
        <v>0</v>
      </c>
      <c r="BG65" s="553">
        <v>1</v>
      </c>
      <c r="BH65" s="553">
        <v>0</v>
      </c>
      <c r="BI65" s="553">
        <v>0</v>
      </c>
      <c r="BJ65" s="559">
        <v>400758.88</v>
      </c>
      <c r="BK65" s="553" t="s">
        <v>1510</v>
      </c>
      <c r="BL65" s="553"/>
      <c r="BM65" s="553">
        <v>56</v>
      </c>
      <c r="BN65" s="553">
        <v>29</v>
      </c>
      <c r="BS65" s="559">
        <v>4492888.01</v>
      </c>
      <c r="BT65" s="560" t="s">
        <v>1813</v>
      </c>
      <c r="BU65" s="553" t="s">
        <v>588</v>
      </c>
      <c r="BW65" s="553" t="s">
        <v>1715</v>
      </c>
      <c r="BY65" s="553" t="s">
        <v>1716</v>
      </c>
      <c r="CA65" s="553" t="s">
        <v>1817</v>
      </c>
      <c r="CB65" s="553" t="s">
        <v>1751</v>
      </c>
      <c r="CC65" s="553" t="s">
        <v>1567</v>
      </c>
      <c r="CD65" s="561">
        <v>672</v>
      </c>
      <c r="CE65" s="553">
        <v>2.5</v>
      </c>
      <c r="CF65" s="557"/>
      <c r="CG65" s="553" t="s">
        <v>587</v>
      </c>
      <c r="CL65" s="553" t="s">
        <v>1888</v>
      </c>
      <c r="CM65" s="553" t="s">
        <v>587</v>
      </c>
      <c r="CN65" s="567" t="s">
        <v>587</v>
      </c>
      <c r="CP65" s="553">
        <v>0</v>
      </c>
      <c r="CQ65" s="553">
        <v>1</v>
      </c>
      <c r="CR65" s="553">
        <v>0</v>
      </c>
      <c r="CS65" s="553">
        <v>1</v>
      </c>
      <c r="CU65" s="553">
        <v>1</v>
      </c>
      <c r="CV65" s="553">
        <v>2</v>
      </c>
      <c r="CW65" s="553">
        <v>2</v>
      </c>
      <c r="DB65" s="562">
        <v>1</v>
      </c>
      <c r="DC65" s="553">
        <v>2012</v>
      </c>
    </row>
    <row r="66" spans="2:107" ht="16.25" customHeight="1">
      <c r="B66" s="553">
        <v>10</v>
      </c>
      <c r="E66" s="553">
        <v>40</v>
      </c>
      <c r="L66" s="553" t="s">
        <v>1563</v>
      </c>
      <c r="M66" s="553"/>
      <c r="N66" s="554" t="s">
        <v>1563</v>
      </c>
      <c r="O66" s="566" t="s">
        <v>152</v>
      </c>
      <c r="P66" s="567" t="s">
        <v>389</v>
      </c>
      <c r="W66" s="553">
        <v>4</v>
      </c>
      <c r="Y66" s="553"/>
      <c r="AA66" s="553"/>
      <c r="AR66" s="557"/>
      <c r="BA66" s="558" t="d">
        <v>2012-06-15</v>
      </c>
      <c r="BC66" s="553" t="s">
        <v>594</v>
      </c>
      <c r="BD66" s="553">
        <v>68</v>
      </c>
      <c r="BE66" s="553" t="s">
        <v>728</v>
      </c>
      <c r="BF66" s="553">
        <v>0</v>
      </c>
      <c r="BG66" s="553">
        <v>1</v>
      </c>
      <c r="BH66" s="553">
        <v>0</v>
      </c>
      <c r="BI66" s="553">
        <v>0</v>
      </c>
      <c r="BJ66" s="559">
        <v>400811.96</v>
      </c>
      <c r="BK66" s="553" t="s">
        <v>1510</v>
      </c>
      <c r="BL66" s="553"/>
      <c r="BM66" s="553">
        <v>57</v>
      </c>
      <c r="BS66" s="559">
        <v>4492812.8499999996</v>
      </c>
      <c r="BT66" s="560" t="s">
        <v>1813</v>
      </c>
      <c r="BU66" s="553" t="s">
        <v>588</v>
      </c>
      <c r="BW66" s="553" t="s">
        <v>1715</v>
      </c>
      <c r="BY66" s="553" t="s">
        <v>1716</v>
      </c>
      <c r="CA66" s="553" t="s">
        <v>1817</v>
      </c>
      <c r="CB66" s="553" t="s">
        <v>1751</v>
      </c>
      <c r="CC66" s="553" t="s">
        <v>1568</v>
      </c>
      <c r="CD66" s="561">
        <v>673</v>
      </c>
      <c r="CE66" s="553">
        <v>3</v>
      </c>
      <c r="CF66" s="557"/>
      <c r="CG66" s="553" t="s">
        <v>587</v>
      </c>
      <c r="CL66" s="553" t="s">
        <v>1888</v>
      </c>
      <c r="CM66" s="553" t="s">
        <v>587</v>
      </c>
      <c r="CN66" s="567" t="s">
        <v>587</v>
      </c>
      <c r="CP66" s="553">
        <v>0</v>
      </c>
      <c r="CQ66" s="553">
        <v>1</v>
      </c>
      <c r="CR66" s="553">
        <v>0</v>
      </c>
      <c r="CS66" s="553">
        <v>0</v>
      </c>
      <c r="CU66" s="553">
        <v>1</v>
      </c>
      <c r="CV66" s="553">
        <v>1</v>
      </c>
      <c r="CW66" s="553">
        <v>2</v>
      </c>
      <c r="DB66" s="562">
        <v>1</v>
      </c>
      <c r="DC66" s="553">
        <v>2012</v>
      </c>
    </row>
    <row r="67" spans="2:107" ht="16.25" customHeight="1">
      <c r="B67" s="553">
        <v>40</v>
      </c>
      <c r="C67" s="553">
        <v>110</v>
      </c>
      <c r="D67" s="553">
        <v>120</v>
      </c>
      <c r="E67" s="553">
        <v>30</v>
      </c>
      <c r="F67" s="553">
        <v>0</v>
      </c>
      <c r="G67" s="553">
        <v>0</v>
      </c>
      <c r="L67" s="553" t="s">
        <v>1512</v>
      </c>
      <c r="M67" s="553"/>
      <c r="N67" s="554" t="s">
        <v>1512</v>
      </c>
      <c r="O67" s="566" t="s">
        <v>156</v>
      </c>
      <c r="P67" s="567"/>
      <c r="W67" s="553">
        <v>2</v>
      </c>
      <c r="X67" s="553">
        <v>1</v>
      </c>
      <c r="Y67" s="553">
        <v>1</v>
      </c>
      <c r="AA67" s="553"/>
      <c r="AR67" s="557"/>
      <c r="BA67" s="558" t="d">
        <v>2012-06-15</v>
      </c>
      <c r="BC67" s="553" t="s">
        <v>585</v>
      </c>
      <c r="BD67" s="553">
        <v>4</v>
      </c>
      <c r="BE67" s="553" t="s">
        <v>1518</v>
      </c>
      <c r="BF67" s="553">
        <v>5</v>
      </c>
      <c r="BG67" s="553">
        <v>1</v>
      </c>
      <c r="BH67" s="553">
        <v>0</v>
      </c>
      <c r="BI67" s="553">
        <v>0</v>
      </c>
      <c r="BJ67" s="559">
        <v>401018.49</v>
      </c>
      <c r="BK67" s="553" t="s">
        <v>1510</v>
      </c>
      <c r="BL67" s="553"/>
      <c r="BM67" s="553">
        <v>68</v>
      </c>
      <c r="BN67" s="553">
        <v>67</v>
      </c>
      <c r="BO67" s="553">
        <v>64</v>
      </c>
      <c r="BS67" s="559">
        <v>4492766.75</v>
      </c>
      <c r="BT67" s="560" t="s">
        <v>1813</v>
      </c>
      <c r="BU67" s="553" t="s">
        <v>588</v>
      </c>
      <c r="BW67" s="553" t="s">
        <v>1715</v>
      </c>
      <c r="BY67" s="553" t="s">
        <v>1717</v>
      </c>
      <c r="CA67" s="553" t="s">
        <v>1817</v>
      </c>
      <c r="CB67" s="553" t="s">
        <v>1759</v>
      </c>
      <c r="CC67" s="553" t="s">
        <v>1519</v>
      </c>
      <c r="CD67" s="561">
        <v>644</v>
      </c>
      <c r="CE67" s="553">
        <v>23</v>
      </c>
      <c r="CF67" s="557"/>
      <c r="CG67" s="553" t="s">
        <v>587</v>
      </c>
      <c r="CL67" s="553" t="s">
        <v>1888</v>
      </c>
      <c r="CM67" s="553" t="s">
        <v>587</v>
      </c>
      <c r="CN67" s="567" t="s">
        <v>587</v>
      </c>
      <c r="CP67" s="553">
        <v>5</v>
      </c>
      <c r="CQ67" s="553">
        <v>1</v>
      </c>
      <c r="CR67" s="553">
        <v>0</v>
      </c>
      <c r="CS67" s="553">
        <v>0</v>
      </c>
      <c r="CU67" s="553">
        <v>6</v>
      </c>
      <c r="CV67" s="553">
        <v>6</v>
      </c>
      <c r="CW67" s="553">
        <v>2</v>
      </c>
      <c r="DB67" s="562">
        <v>2</v>
      </c>
      <c r="DC67" s="553">
        <v>2012</v>
      </c>
    </row>
    <row r="68" spans="2:107" ht="16.25" customHeight="1">
      <c r="B68" s="553">
        <v>20</v>
      </c>
      <c r="E68" s="553">
        <v>80</v>
      </c>
      <c r="L68" s="553" t="s">
        <v>1513</v>
      </c>
      <c r="M68" s="553"/>
      <c r="N68" s="554" t="s">
        <v>1513</v>
      </c>
      <c r="O68" s="566" t="s">
        <v>157</v>
      </c>
      <c r="P68" s="567"/>
      <c r="W68" s="553">
        <v>3</v>
      </c>
      <c r="Y68" s="553"/>
      <c r="AA68" s="553"/>
      <c r="AR68" s="557"/>
      <c r="BA68" s="558" t="d">
        <v>2012-06-15</v>
      </c>
      <c r="BC68" s="553" t="s">
        <v>594</v>
      </c>
      <c r="BD68" s="553">
        <v>16</v>
      </c>
      <c r="BE68" s="553" t="s">
        <v>945</v>
      </c>
      <c r="BF68" s="553">
        <v>0</v>
      </c>
      <c r="BG68" s="553">
        <v>2</v>
      </c>
      <c r="BH68" s="553">
        <v>0</v>
      </c>
      <c r="BI68" s="553">
        <v>0</v>
      </c>
      <c r="BJ68" s="559">
        <v>400994.99</v>
      </c>
      <c r="BK68" s="553" t="s">
        <v>1510</v>
      </c>
      <c r="BL68" s="553"/>
      <c r="BM68" s="553">
        <v>55</v>
      </c>
      <c r="BS68" s="559">
        <v>4492753.79</v>
      </c>
      <c r="BT68" s="560" t="s">
        <v>1813</v>
      </c>
      <c r="BU68" s="553" t="s">
        <v>588</v>
      </c>
      <c r="BW68" s="553" t="s">
        <v>1715</v>
      </c>
      <c r="BY68" s="553" t="s">
        <v>1717</v>
      </c>
      <c r="CA68" s="553" t="s">
        <v>1817</v>
      </c>
      <c r="CB68" s="553" t="s">
        <v>1759</v>
      </c>
      <c r="CC68" s="553" t="s">
        <v>1520</v>
      </c>
      <c r="CD68" s="561">
        <v>645</v>
      </c>
      <c r="CE68" s="553">
        <v>39</v>
      </c>
      <c r="CF68" s="557"/>
      <c r="CG68" s="553" t="s">
        <v>587</v>
      </c>
      <c r="CL68" s="553" t="s">
        <v>1888</v>
      </c>
      <c r="CM68" s="553" t="s">
        <v>587</v>
      </c>
      <c r="CN68" s="567" t="s">
        <v>587</v>
      </c>
      <c r="CP68" s="553">
        <v>0</v>
      </c>
      <c r="CQ68" s="553">
        <v>1</v>
      </c>
      <c r="CR68" s="553">
        <v>0</v>
      </c>
      <c r="CS68" s="553">
        <v>0</v>
      </c>
      <c r="CU68" s="553">
        <v>1</v>
      </c>
      <c r="CV68" s="553">
        <v>1</v>
      </c>
      <c r="CW68" s="553">
        <v>2</v>
      </c>
      <c r="DB68" s="562">
        <v>2</v>
      </c>
      <c r="DC68" s="553">
        <v>2012</v>
      </c>
    </row>
    <row r="69" spans="2:107" ht="16.25" customHeight="1">
      <c r="B69" s="553">
        <v>50</v>
      </c>
      <c r="C69" s="553">
        <v>20</v>
      </c>
      <c r="E69" s="553">
        <v>35</v>
      </c>
      <c r="F69" s="553">
        <v>50</v>
      </c>
      <c r="L69" s="553" t="s">
        <v>1514</v>
      </c>
      <c r="M69" s="553"/>
      <c r="N69" s="554" t="s">
        <v>1514</v>
      </c>
      <c r="O69" s="566" t="s">
        <v>158</v>
      </c>
      <c r="P69" s="567"/>
      <c r="W69" s="553">
        <v>3</v>
      </c>
      <c r="X69" s="553">
        <v>3</v>
      </c>
      <c r="Y69" s="553"/>
      <c r="AA69" s="553"/>
      <c r="AR69" s="557"/>
      <c r="BA69" s="558" t="d">
        <v>2012-06-15</v>
      </c>
      <c r="BC69" s="553" t="s">
        <v>594</v>
      </c>
      <c r="BD69" s="553">
        <v>41</v>
      </c>
      <c r="BE69" s="553" t="s">
        <v>943</v>
      </c>
      <c r="BF69" s="553">
        <v>0</v>
      </c>
      <c r="BG69" s="553">
        <v>3</v>
      </c>
      <c r="BH69" s="553">
        <v>0</v>
      </c>
      <c r="BI69" s="553">
        <v>0</v>
      </c>
      <c r="BJ69" s="559">
        <v>400936.58</v>
      </c>
      <c r="BK69" s="553" t="s">
        <v>1510</v>
      </c>
      <c r="BL69" s="553"/>
      <c r="BM69" s="553">
        <v>52</v>
      </c>
      <c r="BN69" s="553">
        <v>49</v>
      </c>
      <c r="BS69" s="559">
        <v>4492737.53</v>
      </c>
      <c r="BT69" s="560" t="s">
        <v>1813</v>
      </c>
      <c r="BU69" s="553" t="s">
        <v>588</v>
      </c>
      <c r="BW69" s="553" t="s">
        <v>1715</v>
      </c>
      <c r="BY69" s="553" t="s">
        <v>1717</v>
      </c>
      <c r="CA69" s="553" t="s">
        <v>1817</v>
      </c>
      <c r="CB69" s="553" t="s">
        <v>1759</v>
      </c>
      <c r="CC69" s="553" t="s">
        <v>1521</v>
      </c>
      <c r="CD69" s="561">
        <v>646</v>
      </c>
      <c r="CE69" s="553">
        <v>61</v>
      </c>
      <c r="CF69" s="557"/>
      <c r="CG69" s="553" t="s">
        <v>587</v>
      </c>
      <c r="CL69" s="553" t="s">
        <v>1888</v>
      </c>
      <c r="CM69" s="553" t="s">
        <v>587</v>
      </c>
      <c r="CN69" s="567" t="s">
        <v>587</v>
      </c>
      <c r="CP69" s="553">
        <v>0</v>
      </c>
      <c r="CQ69" s="553">
        <v>2</v>
      </c>
      <c r="CR69" s="553">
        <v>0</v>
      </c>
      <c r="CS69" s="553">
        <v>0</v>
      </c>
      <c r="CU69" s="553">
        <v>2</v>
      </c>
      <c r="CV69" s="553">
        <v>2</v>
      </c>
      <c r="CW69" s="553">
        <v>2</v>
      </c>
      <c r="DB69" s="562">
        <v>2</v>
      </c>
      <c r="DC69" s="553">
        <v>2012</v>
      </c>
    </row>
    <row r="70" spans="2:107" ht="16.25" customHeight="1">
      <c r="B70" s="553">
        <v>0</v>
      </c>
      <c r="C70" s="553">
        <v>15</v>
      </c>
      <c r="D70" s="553">
        <v>20</v>
      </c>
      <c r="E70" s="553">
        <v>110</v>
      </c>
      <c r="F70" s="553">
        <v>85</v>
      </c>
      <c r="G70" s="553">
        <v>80</v>
      </c>
      <c r="L70" s="553" t="s">
        <v>1515</v>
      </c>
      <c r="M70" s="553"/>
      <c r="N70" s="554" t="s">
        <v>1515</v>
      </c>
      <c r="O70" s="566" t="s">
        <v>159</v>
      </c>
      <c r="P70" s="567"/>
      <c r="W70" s="553">
        <v>5</v>
      </c>
      <c r="X70" s="553">
        <v>4</v>
      </c>
      <c r="Y70" s="553">
        <v>4</v>
      </c>
      <c r="AA70" s="553"/>
      <c r="AR70" s="557"/>
      <c r="BA70" s="558" t="d">
        <v>2012-06-15</v>
      </c>
      <c r="BC70" s="553" t="s">
        <v>594</v>
      </c>
      <c r="BD70" s="553">
        <v>44</v>
      </c>
      <c r="BE70" s="553" t="s">
        <v>1358</v>
      </c>
      <c r="BF70" s="553">
        <v>0</v>
      </c>
      <c r="BG70" s="553">
        <v>5</v>
      </c>
      <c r="BH70" s="553">
        <v>0</v>
      </c>
      <c r="BI70" s="553">
        <v>0</v>
      </c>
      <c r="BJ70" s="559">
        <v>400947.55</v>
      </c>
      <c r="BK70" s="553" t="s">
        <v>1510</v>
      </c>
      <c r="BL70" s="553"/>
      <c r="BM70" s="553">
        <v>51</v>
      </c>
      <c r="BN70" s="553">
        <v>50</v>
      </c>
      <c r="BO70" s="553">
        <v>49</v>
      </c>
      <c r="BS70" s="559">
        <v>4492734.6500000004</v>
      </c>
      <c r="BT70" s="560" t="s">
        <v>1813</v>
      </c>
      <c r="BU70" s="553" t="s">
        <v>588</v>
      </c>
      <c r="BW70" s="553" t="s">
        <v>1715</v>
      </c>
      <c r="BY70" s="553" t="s">
        <v>1717</v>
      </c>
      <c r="CA70" s="553" t="s">
        <v>1817</v>
      </c>
      <c r="CB70" s="553" t="s">
        <v>1759</v>
      </c>
      <c r="CC70" s="553" t="s">
        <v>1522</v>
      </c>
      <c r="CD70" s="561">
        <v>647</v>
      </c>
      <c r="CE70" s="553">
        <v>62</v>
      </c>
      <c r="CF70" s="557"/>
      <c r="CG70" s="553" t="s">
        <v>587</v>
      </c>
      <c r="CL70" s="553" t="s">
        <v>1888</v>
      </c>
      <c r="CM70" s="553" t="s">
        <v>587</v>
      </c>
      <c r="CN70" s="567" t="s">
        <v>587</v>
      </c>
      <c r="CP70" s="553">
        <v>0</v>
      </c>
      <c r="CQ70" s="553">
        <v>4</v>
      </c>
      <c r="CR70" s="553">
        <v>0</v>
      </c>
      <c r="CS70" s="553">
        <v>0</v>
      </c>
      <c r="CU70" s="553">
        <v>4</v>
      </c>
      <c r="CV70" s="553">
        <v>4</v>
      </c>
      <c r="CW70" s="553">
        <v>2</v>
      </c>
      <c r="DB70" s="562">
        <v>2</v>
      </c>
      <c r="DC70" s="553">
        <v>2012</v>
      </c>
    </row>
    <row r="71" spans="2:107" ht="16.25" customHeight="1">
      <c r="B71" s="553">
        <v>30</v>
      </c>
      <c r="C71" s="553">
        <v>20</v>
      </c>
      <c r="D71" s="553">
        <v>25</v>
      </c>
      <c r="E71" s="553">
        <v>45</v>
      </c>
      <c r="F71" s="553">
        <v>50</v>
      </c>
      <c r="G71" s="553">
        <v>40</v>
      </c>
      <c r="L71" s="553" t="s">
        <v>1516</v>
      </c>
      <c r="M71" s="553"/>
      <c r="N71" s="554" t="s">
        <v>1516</v>
      </c>
      <c r="O71" s="566" t="s">
        <v>160</v>
      </c>
      <c r="P71" s="567"/>
      <c r="W71" s="553">
        <v>3</v>
      </c>
      <c r="X71" s="553">
        <v>3</v>
      </c>
      <c r="Y71" s="553">
        <v>3</v>
      </c>
      <c r="AA71" s="553"/>
      <c r="AR71" s="557"/>
      <c r="BA71" s="558" t="d">
        <v>2012-06-15</v>
      </c>
      <c r="BC71" s="553" t="s">
        <v>594</v>
      </c>
      <c r="BD71" s="553">
        <v>45</v>
      </c>
      <c r="BE71" s="553" t="s">
        <v>802</v>
      </c>
      <c r="BF71" s="553">
        <v>0</v>
      </c>
      <c r="BG71" s="553">
        <v>3</v>
      </c>
      <c r="BH71" s="553">
        <v>0</v>
      </c>
      <c r="BI71" s="553">
        <v>0</v>
      </c>
      <c r="BJ71" s="559">
        <v>400945.24</v>
      </c>
      <c r="BK71" s="553" t="s">
        <v>1510</v>
      </c>
      <c r="BL71" s="553"/>
      <c r="BM71" s="553">
        <v>57</v>
      </c>
      <c r="BN71" s="553">
        <v>55</v>
      </c>
      <c r="BO71" s="553">
        <v>50</v>
      </c>
      <c r="BS71" s="559">
        <v>4492736.22</v>
      </c>
      <c r="BT71" s="560" t="s">
        <v>1813</v>
      </c>
      <c r="BU71" s="553" t="s">
        <v>588</v>
      </c>
      <c r="BW71" s="553" t="s">
        <v>1715</v>
      </c>
      <c r="BY71" s="553" t="s">
        <v>1717</v>
      </c>
      <c r="CA71" s="553" t="s">
        <v>1817</v>
      </c>
      <c r="CB71" s="553" t="s">
        <v>1759</v>
      </c>
      <c r="CC71" s="553" t="s">
        <v>1523</v>
      </c>
      <c r="CD71" s="561">
        <v>648</v>
      </c>
      <c r="CE71" s="553">
        <v>62</v>
      </c>
      <c r="CF71" s="557"/>
      <c r="CG71" s="553" t="s">
        <v>587</v>
      </c>
      <c r="CL71" s="553" t="s">
        <v>1888</v>
      </c>
      <c r="CM71" s="553" t="s">
        <v>587</v>
      </c>
      <c r="CN71" s="567" t="s">
        <v>587</v>
      </c>
      <c r="CP71" s="553">
        <v>0</v>
      </c>
      <c r="CQ71" s="553">
        <v>3</v>
      </c>
      <c r="CR71" s="553">
        <v>0</v>
      </c>
      <c r="CS71" s="553">
        <v>0</v>
      </c>
      <c r="CU71" s="553">
        <v>3</v>
      </c>
      <c r="CV71" s="553">
        <v>3</v>
      </c>
      <c r="CW71" s="553">
        <v>2</v>
      </c>
      <c r="DB71" s="562">
        <v>2</v>
      </c>
      <c r="DC71" s="553">
        <v>2012</v>
      </c>
    </row>
    <row r="72" spans="2:107" ht="16.25" customHeight="1">
      <c r="B72" s="553">
        <v>60</v>
      </c>
      <c r="C72" s="553">
        <v>0</v>
      </c>
      <c r="D72" s="553">
        <v>55</v>
      </c>
      <c r="E72" s="553">
        <v>40</v>
      </c>
      <c r="F72" s="553">
        <v>60</v>
      </c>
      <c r="G72" s="553">
        <v>30</v>
      </c>
      <c r="L72" s="553" t="s">
        <v>1569</v>
      </c>
      <c r="M72" s="553"/>
      <c r="N72" s="554" t="s">
        <v>1569</v>
      </c>
      <c r="O72" s="566" t="s">
        <v>161</v>
      </c>
      <c r="P72" s="567"/>
      <c r="W72" s="553">
        <v>3</v>
      </c>
      <c r="X72" s="553">
        <v>3</v>
      </c>
      <c r="Y72" s="553">
        <v>3</v>
      </c>
      <c r="AA72" s="553"/>
      <c r="AR72" s="557"/>
      <c r="BA72" s="558" t="d">
        <v>2012-06-15</v>
      </c>
      <c r="BC72" s="553" t="s">
        <v>594</v>
      </c>
      <c r="BD72" s="553">
        <v>76</v>
      </c>
      <c r="BE72" s="553" t="s">
        <v>1225</v>
      </c>
      <c r="BF72" s="553">
        <v>0</v>
      </c>
      <c r="BG72" s="553">
        <v>5</v>
      </c>
      <c r="BH72" s="553">
        <v>0</v>
      </c>
      <c r="BI72" s="553">
        <v>0</v>
      </c>
      <c r="BJ72" s="559">
        <v>400875.28</v>
      </c>
      <c r="BK72" s="553" t="s">
        <v>1510</v>
      </c>
      <c r="BL72" s="553"/>
      <c r="BM72" s="553">
        <v>58</v>
      </c>
      <c r="BN72" s="553">
        <v>56</v>
      </c>
      <c r="BO72" s="553">
        <v>45</v>
      </c>
      <c r="BS72" s="559">
        <v>4492665.62</v>
      </c>
      <c r="BT72" s="560" t="s">
        <v>1813</v>
      </c>
      <c r="BU72" s="553" t="s">
        <v>588</v>
      </c>
      <c r="BW72" s="553" t="s">
        <v>1715</v>
      </c>
      <c r="BY72" s="553" t="s">
        <v>1718</v>
      </c>
      <c r="CA72" s="553" t="s">
        <v>1788</v>
      </c>
      <c r="CB72" s="553" t="s">
        <v>1756</v>
      </c>
      <c r="CC72" s="553" t="s">
        <v>1576</v>
      </c>
      <c r="CD72" s="561">
        <v>675</v>
      </c>
      <c r="CE72" s="553">
        <v>6</v>
      </c>
      <c r="CF72" s="557"/>
      <c r="CG72" s="553" t="s">
        <v>587</v>
      </c>
      <c r="CL72" s="553" t="s">
        <v>1888</v>
      </c>
      <c r="CM72" s="553" t="s">
        <v>587</v>
      </c>
      <c r="CN72" s="567" t="s">
        <v>587</v>
      </c>
      <c r="CP72" s="553">
        <v>0</v>
      </c>
      <c r="CQ72" s="553">
        <v>4</v>
      </c>
      <c r="CR72" s="553">
        <v>0</v>
      </c>
      <c r="CS72" s="553">
        <v>0</v>
      </c>
      <c r="CU72" s="553">
        <v>4</v>
      </c>
      <c r="CV72" s="553">
        <v>4</v>
      </c>
      <c r="CW72" s="553">
        <v>0</v>
      </c>
      <c r="DB72" s="562">
        <v>1</v>
      </c>
      <c r="DC72" s="553">
        <v>2012</v>
      </c>
    </row>
    <row r="73" spans="2:107" ht="16.25" customHeight="1">
      <c r="B73" s="553">
        <v>65</v>
      </c>
      <c r="C73" s="553">
        <v>10</v>
      </c>
      <c r="E73" s="553">
        <v>80</v>
      </c>
      <c r="F73" s="553">
        <v>12</v>
      </c>
      <c r="L73" s="553" t="s">
        <v>1570</v>
      </c>
      <c r="M73" s="553"/>
      <c r="N73" s="554" t="s">
        <v>1570</v>
      </c>
      <c r="O73" s="566" t="s">
        <v>162</v>
      </c>
      <c r="P73" s="567"/>
      <c r="W73" s="553">
        <v>3</v>
      </c>
      <c r="X73" s="553">
        <v>3</v>
      </c>
      <c r="Y73" s="553"/>
      <c r="AA73" s="553"/>
      <c r="AR73" s="557"/>
      <c r="BA73" s="558" t="d">
        <v>2012-06-15</v>
      </c>
      <c r="BC73" s="553" t="s">
        <v>585</v>
      </c>
      <c r="BD73" s="553">
        <v>59</v>
      </c>
      <c r="BE73" s="553" t="s">
        <v>1573</v>
      </c>
      <c r="BF73" s="553">
        <v>1</v>
      </c>
      <c r="BG73" s="553">
        <v>3</v>
      </c>
      <c r="BH73" s="553">
        <v>0</v>
      </c>
      <c r="BI73" s="553">
        <v>0</v>
      </c>
      <c r="BJ73" s="559">
        <v>400995.28</v>
      </c>
      <c r="BK73" s="553" t="s">
        <v>1510</v>
      </c>
      <c r="BL73" s="553"/>
      <c r="BM73" s="553">
        <v>55</v>
      </c>
      <c r="BN73" s="553">
        <v>40</v>
      </c>
      <c r="BS73" s="559">
        <v>4492548.6399999997</v>
      </c>
      <c r="BT73" s="560" t="s">
        <v>1813</v>
      </c>
      <c r="BU73" s="553" t="s">
        <v>588</v>
      </c>
      <c r="BW73" s="553" t="s">
        <v>1715</v>
      </c>
      <c r="BY73" s="553" t="s">
        <v>1718</v>
      </c>
      <c r="CA73" s="553" t="s">
        <v>1788</v>
      </c>
      <c r="CB73" s="553" t="s">
        <v>1756</v>
      </c>
      <c r="CC73" s="553" t="s">
        <v>1577</v>
      </c>
      <c r="CD73" s="561">
        <v>676</v>
      </c>
      <c r="CE73" s="553">
        <v>94</v>
      </c>
      <c r="CF73" s="557"/>
      <c r="CG73" s="553" t="s">
        <v>587</v>
      </c>
      <c r="CL73" s="553" t="s">
        <v>1888</v>
      </c>
      <c r="CM73" s="553" t="s">
        <v>587</v>
      </c>
      <c r="CN73" s="567" t="s">
        <v>587</v>
      </c>
      <c r="CP73" s="553">
        <v>0</v>
      </c>
      <c r="CQ73" s="553">
        <v>2</v>
      </c>
      <c r="CR73" s="553">
        <v>0</v>
      </c>
      <c r="CS73" s="553">
        <v>0</v>
      </c>
      <c r="CU73" s="553">
        <v>2</v>
      </c>
      <c r="CV73" s="553">
        <v>2</v>
      </c>
      <c r="CW73" s="553">
        <v>0</v>
      </c>
      <c r="DB73" s="562">
        <v>1</v>
      </c>
      <c r="DC73" s="553">
        <v>2012</v>
      </c>
    </row>
    <row r="74" spans="2:107" ht="16.25" customHeight="1">
      <c r="B74" s="553">
        <v>10</v>
      </c>
      <c r="C74" s="553">
        <v>12</v>
      </c>
      <c r="D74" s="553">
        <v>0</v>
      </c>
      <c r="E74" s="553">
        <v>30</v>
      </c>
      <c r="F74" s="553">
        <v>65</v>
      </c>
      <c r="G74" s="553">
        <v>40</v>
      </c>
      <c r="L74" s="553" t="s">
        <v>1571</v>
      </c>
      <c r="M74" s="553"/>
      <c r="N74" s="554" t="s">
        <v>1571</v>
      </c>
      <c r="O74" s="566" t="s">
        <v>163</v>
      </c>
      <c r="P74" s="567"/>
      <c r="W74" s="553">
        <v>3</v>
      </c>
      <c r="X74" s="553">
        <v>3</v>
      </c>
      <c r="Y74" s="553">
        <v>5</v>
      </c>
      <c r="AA74" s="553"/>
      <c r="AR74" s="557"/>
      <c r="BA74" s="558" t="d">
        <v>2012-06-15</v>
      </c>
      <c r="BC74" s="553" t="s">
        <v>585</v>
      </c>
      <c r="BD74" s="553">
        <v>56</v>
      </c>
      <c r="BE74" s="553" t="s">
        <v>1575</v>
      </c>
      <c r="BF74" s="553">
        <v>3</v>
      </c>
      <c r="BG74" s="553">
        <v>5</v>
      </c>
      <c r="BH74" s="553">
        <v>0</v>
      </c>
      <c r="BI74" s="553">
        <v>0</v>
      </c>
      <c r="BJ74" s="559">
        <v>400944.04</v>
      </c>
      <c r="BK74" s="553" t="s">
        <v>1510</v>
      </c>
      <c r="BL74" s="553"/>
      <c r="BM74" s="553">
        <v>90</v>
      </c>
      <c r="BN74" s="553">
        <v>89</v>
      </c>
      <c r="BO74" s="553">
        <v>89</v>
      </c>
      <c r="BP74" s="559" t="s">
        <v>476</v>
      </c>
      <c r="BQ74" s="559"/>
      <c r="BS74" s="559">
        <v>4492539.67</v>
      </c>
      <c r="BT74" s="560" t="s">
        <v>1813</v>
      </c>
      <c r="BU74" s="553" t="s">
        <v>588</v>
      </c>
      <c r="BW74" s="553" t="s">
        <v>1715</v>
      </c>
      <c r="BY74" s="553" t="s">
        <v>1718</v>
      </c>
      <c r="CA74" s="553" t="s">
        <v>1788</v>
      </c>
      <c r="CB74" s="553" t="s">
        <v>1756</v>
      </c>
      <c r="CC74" s="553" t="s">
        <v>1360</v>
      </c>
      <c r="CD74" s="561">
        <v>677</v>
      </c>
      <c r="CE74" s="553">
        <v>99</v>
      </c>
      <c r="CF74" s="557"/>
      <c r="CG74" s="553" t="s">
        <v>587</v>
      </c>
      <c r="CL74" s="553" t="s">
        <v>1888</v>
      </c>
      <c r="CM74" s="553" t="s">
        <v>587</v>
      </c>
      <c r="CN74" s="567" t="s">
        <v>587</v>
      </c>
      <c r="CP74" s="553">
        <v>0</v>
      </c>
      <c r="CQ74" s="553">
        <v>6</v>
      </c>
      <c r="CR74" s="553">
        <v>0</v>
      </c>
      <c r="CS74" s="553">
        <v>2</v>
      </c>
      <c r="CU74" s="553">
        <v>6</v>
      </c>
      <c r="CV74" s="553">
        <v>8</v>
      </c>
      <c r="CW74" s="553">
        <v>0</v>
      </c>
      <c r="DB74" s="562">
        <v>1</v>
      </c>
      <c r="DC74" s="553">
        <v>2012</v>
      </c>
    </row>
    <row r="75" spans="2:107" ht="16.25" customHeight="1">
      <c r="B75" s="553">
        <v>5</v>
      </c>
      <c r="C75" s="553">
        <v>8</v>
      </c>
      <c r="D75" s="553">
        <v>10</v>
      </c>
      <c r="E75" s="553">
        <v>65</v>
      </c>
      <c r="F75" s="553">
        <v>40</v>
      </c>
      <c r="G75" s="553">
        <v>60</v>
      </c>
      <c r="L75" s="553" t="s">
        <v>1508</v>
      </c>
      <c r="M75" s="553"/>
      <c r="N75" s="554" t="s">
        <v>1508</v>
      </c>
      <c r="O75" s="566" t="s">
        <v>361</v>
      </c>
      <c r="P75" s="567"/>
      <c r="W75" s="553">
        <v>4</v>
      </c>
      <c r="X75" s="553">
        <v>4</v>
      </c>
      <c r="Y75" s="553">
        <v>3</v>
      </c>
      <c r="AA75" s="553"/>
      <c r="AR75" s="557"/>
      <c r="BA75" s="558" t="d">
        <v>2012-06-15</v>
      </c>
      <c r="BC75" s="553" t="s">
        <v>585</v>
      </c>
      <c r="BD75" s="553">
        <v>27</v>
      </c>
      <c r="BE75" s="553" t="s">
        <v>1509</v>
      </c>
      <c r="BF75" s="553">
        <v>2</v>
      </c>
      <c r="BG75" s="553">
        <v>8</v>
      </c>
      <c r="BH75" s="553">
        <v>0</v>
      </c>
      <c r="BI75" s="553">
        <v>0</v>
      </c>
      <c r="BJ75" s="559">
        <v>400938.03</v>
      </c>
      <c r="BK75" s="553" t="s">
        <v>1510</v>
      </c>
      <c r="BL75" s="553"/>
      <c r="BM75" s="553">
        <v>50</v>
      </c>
      <c r="BN75" s="553">
        <v>46</v>
      </c>
      <c r="BO75" s="553">
        <v>45</v>
      </c>
      <c r="BS75" s="559">
        <v>4492529.72</v>
      </c>
      <c r="BT75" s="560" t="s">
        <v>1813</v>
      </c>
      <c r="BU75" s="553" t="s">
        <v>588</v>
      </c>
      <c r="BW75" s="553" t="s">
        <v>1715</v>
      </c>
      <c r="BY75" s="553" t="s">
        <v>1719</v>
      </c>
      <c r="CA75" s="553" t="s">
        <v>1788</v>
      </c>
      <c r="CB75" s="553" t="s">
        <v>1757</v>
      </c>
      <c r="CC75" s="553" t="s">
        <v>1511</v>
      </c>
      <c r="CD75" s="561">
        <v>643</v>
      </c>
      <c r="CE75" s="553">
        <v>90</v>
      </c>
      <c r="CF75" s="557"/>
      <c r="CG75" s="553" t="s">
        <v>587</v>
      </c>
      <c r="CL75" s="553" t="s">
        <v>1888</v>
      </c>
      <c r="CM75" s="553" t="s">
        <v>587</v>
      </c>
      <c r="CN75" s="567" t="s">
        <v>587</v>
      </c>
      <c r="CP75" s="553">
        <v>0</v>
      </c>
      <c r="CQ75" s="553">
        <v>9</v>
      </c>
      <c r="CR75" s="553">
        <v>0</v>
      </c>
      <c r="CS75" s="553">
        <v>1</v>
      </c>
      <c r="CU75" s="553">
        <v>9</v>
      </c>
      <c r="CV75" s="553">
        <v>10</v>
      </c>
      <c r="CW75" s="553">
        <v>0</v>
      </c>
      <c r="DB75" s="562">
        <v>2</v>
      </c>
      <c r="DC75" s="553">
        <v>2012</v>
      </c>
    </row>
    <row r="76" spans="2:107" ht="16.25" customHeight="1">
      <c r="B76" s="553">
        <v>0</v>
      </c>
      <c r="C76" s="553">
        <v>0</v>
      </c>
      <c r="E76" s="553">
        <v>85</v>
      </c>
      <c r="F76" s="553">
        <v>55</v>
      </c>
      <c r="L76" s="553" t="s">
        <v>1859</v>
      </c>
      <c r="M76" s="560"/>
      <c r="N76" s="564" t="s">
        <v>473</v>
      </c>
      <c r="O76" s="560" t="s">
        <v>394</v>
      </c>
      <c r="W76" s="553">
        <v>7</v>
      </c>
      <c r="X76" s="553">
        <v>7</v>
      </c>
      <c r="Y76" s="553"/>
      <c r="AA76" s="553"/>
      <c r="AD76" s="553" t="s">
        <v>33</v>
      </c>
      <c r="AF76" s="560"/>
      <c r="AG76" s="560"/>
      <c r="AH76" s="560"/>
      <c r="AM76" s="560"/>
      <c r="AN76" s="560"/>
      <c r="AO76" s="560"/>
      <c r="AP76" s="553" t="s">
        <v>35</v>
      </c>
      <c r="AR76" s="560"/>
      <c r="AS76" s="560"/>
      <c r="AT76" s="553"/>
      <c r="AU76" s="553"/>
      <c r="AV76" s="553"/>
      <c r="AW76" s="560"/>
      <c r="AX76" s="560"/>
      <c r="AY76" s="560"/>
      <c r="BA76" s="577" t="d">
        <v>2012-07-19</v>
      </c>
      <c r="BJ76" s="559">
        <v>400991.15</v>
      </c>
      <c r="BK76" s="553" t="s">
        <v>1789</v>
      </c>
      <c r="BL76" s="553"/>
      <c r="BM76" s="553">
        <v>38</v>
      </c>
      <c r="BN76" s="553">
        <v>34</v>
      </c>
      <c r="BS76" s="559">
        <v>4492529.84</v>
      </c>
      <c r="BT76" s="553" t="s">
        <v>1810</v>
      </c>
      <c r="BU76" s="553" t="s">
        <v>707</v>
      </c>
      <c r="BW76" s="553" t="s">
        <v>1715</v>
      </c>
      <c r="BX76" s="560"/>
      <c r="BY76" s="553" t="s">
        <v>1821</v>
      </c>
      <c r="CA76" s="553" t="s">
        <v>1788</v>
      </c>
      <c r="CB76" s="553" t="s">
        <v>1823</v>
      </c>
      <c r="CD76" s="561">
        <v>727</v>
      </c>
      <c r="CF76" s="560"/>
      <c r="CG76" s="553" t="s">
        <v>596</v>
      </c>
      <c r="CL76" s="553" t="s">
        <v>1888</v>
      </c>
      <c r="CM76" s="553" t="s">
        <v>587</v>
      </c>
      <c r="CN76" s="553" t="s">
        <v>587</v>
      </c>
      <c r="CP76" s="553">
        <v>0</v>
      </c>
      <c r="CQ76" s="553">
        <v>0</v>
      </c>
      <c r="CR76" s="553">
        <v>2</v>
      </c>
      <c r="CS76" s="553">
        <v>0</v>
      </c>
      <c r="CU76" s="553">
        <v>2</v>
      </c>
      <c r="CV76" s="553">
        <v>2</v>
      </c>
      <c r="CW76" s="553">
        <v>0</v>
      </c>
      <c r="DB76" s="553">
        <v>3</v>
      </c>
      <c r="DC76" s="553">
        <v>2012</v>
      </c>
    </row>
    <row r="77" spans="2:107" ht="16.25" customHeight="1">
      <c r="B77" s="553">
        <v>0</v>
      </c>
      <c r="C77" s="553">
        <v>0</v>
      </c>
      <c r="D77" s="553">
        <v>0</v>
      </c>
      <c r="E77" s="553">
        <v>90</v>
      </c>
      <c r="F77" s="553">
        <v>20</v>
      </c>
      <c r="G77" s="553">
        <v>55</v>
      </c>
      <c r="L77" s="553" t="s">
        <v>1860</v>
      </c>
      <c r="M77" s="560"/>
      <c r="N77" s="564" t="s">
        <v>474</v>
      </c>
      <c r="O77" s="560" t="s">
        <v>395</v>
      </c>
      <c r="W77" s="553">
        <v>7</v>
      </c>
      <c r="X77" s="553">
        <v>7</v>
      </c>
      <c r="Y77" s="553">
        <v>7</v>
      </c>
      <c r="AA77" s="553"/>
      <c r="AD77" s="553" t="s">
        <v>33</v>
      </c>
      <c r="AF77" s="560"/>
      <c r="AG77" s="560"/>
      <c r="AH77" s="560"/>
      <c r="AM77" s="560"/>
      <c r="AN77" s="560"/>
      <c r="AO77" s="560"/>
      <c r="AR77" s="560"/>
      <c r="AS77" s="560"/>
      <c r="AT77" s="553"/>
      <c r="AU77" s="553"/>
      <c r="AV77" s="553"/>
      <c r="AW77" s="560"/>
      <c r="AX77" s="560"/>
      <c r="AY77" s="560"/>
      <c r="BA77" s="577" t="d">
        <v>2012-07-19</v>
      </c>
      <c r="BJ77" s="559">
        <v>401012.27</v>
      </c>
      <c r="BK77" s="553" t="s">
        <v>1789</v>
      </c>
      <c r="BL77" s="553"/>
      <c r="BM77" s="553">
        <v>46</v>
      </c>
      <c r="BN77" s="553">
        <v>45</v>
      </c>
      <c r="BO77" s="553">
        <v>40</v>
      </c>
      <c r="BS77" s="559">
        <v>4492566.79</v>
      </c>
      <c r="BT77" s="553" t="s">
        <v>32</v>
      </c>
      <c r="BU77" s="553" t="s">
        <v>707</v>
      </c>
      <c r="BW77" s="553" t="s">
        <v>1715</v>
      </c>
      <c r="BX77" s="560"/>
      <c r="BY77" s="553" t="s">
        <v>1821</v>
      </c>
      <c r="CA77" s="553" t="s">
        <v>1788</v>
      </c>
      <c r="CB77" s="553" t="s">
        <v>1823</v>
      </c>
      <c r="CD77" s="561">
        <v>728</v>
      </c>
      <c r="CF77" s="560"/>
      <c r="CG77" s="553" t="s">
        <v>596</v>
      </c>
      <c r="CL77" s="553" t="s">
        <v>1888</v>
      </c>
      <c r="CM77" s="553" t="s">
        <v>587</v>
      </c>
      <c r="CN77" s="553" t="s">
        <v>587</v>
      </c>
      <c r="CP77" s="553">
        <v>0</v>
      </c>
      <c r="CQ77" s="553">
        <v>0</v>
      </c>
      <c r="CR77" s="553">
        <v>8</v>
      </c>
      <c r="CS77" s="553">
        <v>0</v>
      </c>
      <c r="CU77" s="553">
        <v>8</v>
      </c>
      <c r="CV77" s="553">
        <v>8</v>
      </c>
      <c r="CW77" s="553">
        <v>0</v>
      </c>
      <c r="DB77" s="553">
        <v>3</v>
      </c>
      <c r="DC77" s="553">
        <v>2012</v>
      </c>
    </row>
    <row r="78" spans="2:107" ht="16.25" customHeight="1">
      <c r="B78" s="553">
        <v>13</v>
      </c>
      <c r="C78" s="553">
        <v>0</v>
      </c>
      <c r="E78" s="553">
        <v>0</v>
      </c>
      <c r="F78" s="553">
        <v>0</v>
      </c>
      <c r="L78" s="553" t="s">
        <v>1861</v>
      </c>
      <c r="M78" s="560"/>
      <c r="N78" s="564" t="s">
        <v>475</v>
      </c>
      <c r="O78" s="560" t="s">
        <v>396</v>
      </c>
      <c r="W78" s="553">
        <v>1</v>
      </c>
      <c r="X78" s="553">
        <v>0</v>
      </c>
      <c r="Y78" s="553"/>
      <c r="AA78" s="553"/>
      <c r="AD78" s="553" t="s">
        <v>33</v>
      </c>
      <c r="AF78" s="560"/>
      <c r="AG78" s="560"/>
      <c r="AH78" s="560"/>
      <c r="AM78" s="560"/>
      <c r="AN78" s="560"/>
      <c r="AO78" s="560"/>
      <c r="AP78" s="553" t="s">
        <v>34</v>
      </c>
      <c r="AR78" s="560"/>
      <c r="AS78" s="560"/>
      <c r="AT78" s="553"/>
      <c r="AU78" s="553"/>
      <c r="AV78" s="553"/>
      <c r="AW78" s="560"/>
      <c r="AX78" s="560"/>
      <c r="AY78" s="560"/>
      <c r="BA78" s="577" t="d">
        <v>2012-07-19</v>
      </c>
      <c r="BJ78" s="559">
        <v>400975.52</v>
      </c>
      <c r="BK78" s="553" t="s">
        <v>1789</v>
      </c>
      <c r="BL78" s="553"/>
      <c r="BM78" s="553">
        <v>47</v>
      </c>
      <c r="BN78" s="553">
        <v>45</v>
      </c>
      <c r="BS78" s="559">
        <v>4492516.21</v>
      </c>
      <c r="BT78" s="553" t="s">
        <v>32</v>
      </c>
      <c r="BU78" s="553" t="s">
        <v>707</v>
      </c>
      <c r="BW78" s="553" t="s">
        <v>1715</v>
      </c>
      <c r="BX78" s="560"/>
      <c r="BY78" s="553" t="s">
        <v>1821</v>
      </c>
      <c r="CA78" s="553" t="s">
        <v>1788</v>
      </c>
      <c r="CB78" s="553" t="s">
        <v>1823</v>
      </c>
      <c r="CD78" s="561">
        <v>729</v>
      </c>
      <c r="CF78" s="560"/>
      <c r="CG78" s="553" t="s">
        <v>596</v>
      </c>
      <c r="CL78" s="553" t="s">
        <v>1888</v>
      </c>
      <c r="CM78" s="553" t="s">
        <v>587</v>
      </c>
      <c r="CN78" s="553" t="s">
        <v>587</v>
      </c>
      <c r="CP78" s="553">
        <v>1</v>
      </c>
      <c r="CQ78" s="553">
        <v>0</v>
      </c>
      <c r="CR78" s="553">
        <v>0</v>
      </c>
      <c r="CS78" s="553">
        <v>1</v>
      </c>
      <c r="CU78" s="553">
        <v>1</v>
      </c>
      <c r="CV78" s="553">
        <v>2</v>
      </c>
      <c r="CW78" s="553">
        <v>0</v>
      </c>
      <c r="DB78" s="553">
        <v>3</v>
      </c>
      <c r="DC78" s="553">
        <v>2012</v>
      </c>
    </row>
    <row r="79" spans="2:107" ht="16.25" customHeight="1">
      <c r="B79" s="553">
        <v>37</v>
      </c>
      <c r="C79" s="553">
        <v>18</v>
      </c>
      <c r="D79" s="553">
        <v>55</v>
      </c>
      <c r="E79" s="553">
        <v>77</v>
      </c>
      <c r="F79" s="553">
        <v>95</v>
      </c>
      <c r="G79" s="553">
        <v>78</v>
      </c>
      <c r="L79" s="553" t="s">
        <v>1578</v>
      </c>
      <c r="M79" s="553"/>
      <c r="N79" s="554" t="s">
        <v>1783</v>
      </c>
      <c r="O79" s="560" t="s">
        <v>276</v>
      </c>
      <c r="W79" s="553">
        <v>5</v>
      </c>
      <c r="X79" s="553">
        <v>5</v>
      </c>
      <c r="Y79" s="553">
        <v>4</v>
      </c>
      <c r="AA79" s="553"/>
      <c r="AD79" s="553" t="s">
        <v>1588</v>
      </c>
      <c r="AR79" s="557"/>
      <c r="BA79" s="558" t="d">
        <v>2012-06-18</v>
      </c>
      <c r="BC79" s="553" t="s">
        <v>594</v>
      </c>
      <c r="BD79" s="553">
        <v>44</v>
      </c>
      <c r="BE79" s="553" t="s">
        <v>595</v>
      </c>
      <c r="BF79" s="553">
        <v>0</v>
      </c>
      <c r="BG79" s="553">
        <v>5</v>
      </c>
      <c r="BH79" s="553">
        <v>0</v>
      </c>
      <c r="BI79" s="553">
        <v>0</v>
      </c>
      <c r="BJ79" s="559">
        <v>400616.97</v>
      </c>
      <c r="BK79" s="553" t="s">
        <v>1587</v>
      </c>
      <c r="BL79" s="553"/>
      <c r="BM79" s="553">
        <v>70</v>
      </c>
      <c r="BN79" s="553">
        <v>62</v>
      </c>
      <c r="BO79" s="553">
        <v>55</v>
      </c>
      <c r="BS79" s="559">
        <v>4492873.21</v>
      </c>
      <c r="BT79" s="560" t="s">
        <v>1810</v>
      </c>
      <c r="BU79" s="553" t="s">
        <v>707</v>
      </c>
      <c r="BW79" s="553" t="s">
        <v>1715</v>
      </c>
      <c r="BY79" s="553" t="s">
        <v>1720</v>
      </c>
      <c r="CA79" s="553" t="s">
        <v>1816</v>
      </c>
      <c r="CB79" s="553" t="s">
        <v>1758</v>
      </c>
      <c r="CD79" s="561">
        <v>679</v>
      </c>
      <c r="CE79" s="553">
        <v>10</v>
      </c>
      <c r="CF79" s="557"/>
      <c r="CG79" s="553" t="s">
        <v>587</v>
      </c>
      <c r="CL79" s="553" t="s">
        <v>1888</v>
      </c>
      <c r="CM79" s="553" t="s">
        <v>587</v>
      </c>
      <c r="CN79" s="553" t="s">
        <v>587</v>
      </c>
      <c r="CP79" s="553">
        <v>0</v>
      </c>
      <c r="CQ79" s="553">
        <v>3</v>
      </c>
      <c r="CR79" s="553">
        <v>0</v>
      </c>
      <c r="CS79" s="553">
        <v>0</v>
      </c>
      <c r="CU79" s="553">
        <v>3</v>
      </c>
      <c r="CV79" s="553">
        <v>3</v>
      </c>
      <c r="CW79" s="553">
        <v>1</v>
      </c>
      <c r="DB79" s="562">
        <v>1</v>
      </c>
      <c r="DC79" s="553">
        <v>2012</v>
      </c>
    </row>
    <row r="80" spans="2:107" ht="16.25" customHeight="1">
      <c r="B80" s="553">
        <v>130</v>
      </c>
      <c r="C80" s="553">
        <v>175</v>
      </c>
      <c r="E80" s="553">
        <v>132</v>
      </c>
      <c r="F80" s="553">
        <v>69</v>
      </c>
      <c r="L80" s="553" t="s">
        <v>1579</v>
      </c>
      <c r="M80" s="553"/>
      <c r="N80" s="554" t="s">
        <v>1775</v>
      </c>
      <c r="O80" s="560" t="s">
        <v>277</v>
      </c>
      <c r="W80" s="553">
        <v>4</v>
      </c>
      <c r="X80" s="553">
        <v>3</v>
      </c>
      <c r="Y80" s="553"/>
      <c r="AA80" s="553"/>
      <c r="AD80" s="553" t="s">
        <v>65</v>
      </c>
      <c r="AR80" s="557"/>
      <c r="BA80" s="558" t="d">
        <v>2012-06-18</v>
      </c>
      <c r="BC80" s="553" t="s">
        <v>585</v>
      </c>
      <c r="BD80" s="553">
        <v>30</v>
      </c>
      <c r="BE80" s="553" t="s">
        <v>595</v>
      </c>
      <c r="BF80" s="553">
        <v>0</v>
      </c>
      <c r="BG80" s="553">
        <v>3</v>
      </c>
      <c r="BH80" s="553">
        <v>0</v>
      </c>
      <c r="BI80" s="553">
        <v>0</v>
      </c>
      <c r="BJ80" s="559">
        <v>400692.18</v>
      </c>
      <c r="BK80" s="553" t="s">
        <v>1587</v>
      </c>
      <c r="BL80" s="553"/>
      <c r="BM80" s="553">
        <v>72</v>
      </c>
      <c r="BN80" s="553">
        <v>68</v>
      </c>
      <c r="BS80" s="559">
        <v>4492850.8</v>
      </c>
      <c r="BT80" s="560" t="s">
        <v>1810</v>
      </c>
      <c r="BU80" s="553" t="s">
        <v>707</v>
      </c>
      <c r="BW80" s="553" t="s">
        <v>1715</v>
      </c>
      <c r="BY80" s="553" t="s">
        <v>1720</v>
      </c>
      <c r="CA80" s="553" t="s">
        <v>1816</v>
      </c>
      <c r="CB80" s="553" t="s">
        <v>1758</v>
      </c>
      <c r="CC80" s="553" t="s">
        <v>1589</v>
      </c>
      <c r="CD80" s="561">
        <v>680</v>
      </c>
      <c r="CE80" s="553">
        <v>42</v>
      </c>
      <c r="CF80" s="557"/>
      <c r="CG80" s="553" t="s">
        <v>587</v>
      </c>
      <c r="CL80" s="553" t="s">
        <v>1888</v>
      </c>
      <c r="CM80" s="553" t="s">
        <v>587</v>
      </c>
      <c r="CN80" s="553" t="s">
        <v>587</v>
      </c>
      <c r="CP80" s="553">
        <v>0</v>
      </c>
      <c r="CQ80" s="553">
        <v>2</v>
      </c>
      <c r="CR80" s="553">
        <v>0</v>
      </c>
      <c r="CS80" s="553">
        <v>0</v>
      </c>
      <c r="CU80" s="553">
        <v>2</v>
      </c>
      <c r="CV80" s="553">
        <v>2</v>
      </c>
      <c r="CW80" s="553">
        <v>1</v>
      </c>
      <c r="DB80" s="562">
        <v>1</v>
      </c>
      <c r="DC80" s="553">
        <v>2012</v>
      </c>
    </row>
    <row r="81" spans="2:107" ht="16.25" customHeight="1">
      <c r="B81" s="553">
        <v>280</v>
      </c>
      <c r="C81" s="553">
        <v>210</v>
      </c>
      <c r="D81" s="553">
        <v>170</v>
      </c>
      <c r="E81" s="553">
        <v>65</v>
      </c>
      <c r="F81" s="553">
        <v>57</v>
      </c>
      <c r="G81" s="553">
        <v>3</v>
      </c>
      <c r="L81" s="553" t="s">
        <v>1581</v>
      </c>
      <c r="M81" s="553"/>
      <c r="N81" s="554" t="s">
        <v>1771</v>
      </c>
      <c r="O81" s="560" t="s">
        <v>278</v>
      </c>
      <c r="P81" s="553" t="s">
        <v>397</v>
      </c>
      <c r="W81" s="553">
        <v>3</v>
      </c>
      <c r="X81" s="553">
        <v>3</v>
      </c>
      <c r="Y81" s="553">
        <v>2</v>
      </c>
      <c r="AA81" s="553"/>
      <c r="AD81" s="553" t="s">
        <v>66</v>
      </c>
      <c r="AR81" s="557"/>
      <c r="BA81" s="558" t="d">
        <v>2012-06-18</v>
      </c>
      <c r="BC81" s="553" t="s">
        <v>585</v>
      </c>
      <c r="BD81" s="553">
        <v>28</v>
      </c>
      <c r="BE81" s="553" t="s">
        <v>595</v>
      </c>
      <c r="BF81" s="553">
        <v>0</v>
      </c>
      <c r="BG81" s="553">
        <v>2</v>
      </c>
      <c r="BH81" s="553">
        <v>0</v>
      </c>
      <c r="BI81" s="553">
        <v>0</v>
      </c>
      <c r="BJ81" s="559">
        <v>400691.8</v>
      </c>
      <c r="BK81" s="553" t="s">
        <v>1587</v>
      </c>
      <c r="BL81" s="553"/>
      <c r="BM81" s="553">
        <v>74</v>
      </c>
      <c r="BN81" s="553">
        <v>72</v>
      </c>
      <c r="BO81" s="553">
        <v>70</v>
      </c>
      <c r="BS81" s="559">
        <v>4492847.91</v>
      </c>
      <c r="BT81" s="560" t="s">
        <v>1810</v>
      </c>
      <c r="BU81" s="553" t="s">
        <v>707</v>
      </c>
      <c r="BW81" s="553" t="s">
        <v>1715</v>
      </c>
      <c r="BY81" s="553" t="s">
        <v>1720</v>
      </c>
      <c r="CA81" s="553" t="s">
        <v>1816</v>
      </c>
      <c r="CB81" s="553" t="s">
        <v>1758</v>
      </c>
      <c r="CC81" s="553">
        <v>81</v>
      </c>
      <c r="CD81" s="561">
        <v>682</v>
      </c>
      <c r="CE81" s="553">
        <v>47</v>
      </c>
      <c r="CF81" s="557"/>
      <c r="CG81" s="553" t="s">
        <v>587</v>
      </c>
      <c r="CL81" s="553" t="s">
        <v>1888</v>
      </c>
      <c r="CM81" s="553" t="s">
        <v>587</v>
      </c>
      <c r="CN81" s="553" t="s">
        <v>587</v>
      </c>
      <c r="CP81" s="553">
        <v>2</v>
      </c>
      <c r="CQ81" s="553">
        <v>4</v>
      </c>
      <c r="CR81" s="553">
        <v>0</v>
      </c>
      <c r="CS81" s="553">
        <v>0</v>
      </c>
      <c r="CU81" s="553">
        <v>6</v>
      </c>
      <c r="CV81" s="553">
        <v>6</v>
      </c>
      <c r="CW81" s="553">
        <v>1</v>
      </c>
      <c r="DB81" s="562">
        <v>1</v>
      </c>
      <c r="DC81" s="553">
        <v>2012</v>
      </c>
    </row>
    <row r="82" spans="2:107" ht="16.25" customHeight="1">
      <c r="B82" s="553">
        <v>440</v>
      </c>
      <c r="E82" s="553">
        <v>70</v>
      </c>
      <c r="L82" s="553" t="s">
        <v>1583</v>
      </c>
      <c r="M82" s="553"/>
      <c r="N82" s="554" t="s">
        <v>1773</v>
      </c>
      <c r="O82" s="560" t="s">
        <v>279</v>
      </c>
      <c r="W82" s="553">
        <v>2</v>
      </c>
      <c r="Y82" s="553"/>
      <c r="AA82" s="553"/>
      <c r="AD82" s="553" t="s">
        <v>1585</v>
      </c>
      <c r="AR82" s="557"/>
      <c r="BA82" s="558" t="d">
        <v>2012-06-18</v>
      </c>
      <c r="BJ82" s="559">
        <v>400692.39</v>
      </c>
      <c r="BK82" s="553" t="s">
        <v>1587</v>
      </c>
      <c r="BL82" s="553"/>
      <c r="BM82" s="553">
        <v>78</v>
      </c>
      <c r="BS82" s="559">
        <v>4492848.04</v>
      </c>
      <c r="BT82" s="560" t="s">
        <v>1810</v>
      </c>
      <c r="BU82" s="553" t="s">
        <v>707</v>
      </c>
      <c r="BW82" s="553" t="s">
        <v>1715</v>
      </c>
      <c r="BY82" s="553" t="s">
        <v>1720</v>
      </c>
      <c r="CA82" s="553" t="s">
        <v>1816</v>
      </c>
      <c r="CB82" s="553" t="s">
        <v>1758</v>
      </c>
      <c r="CC82" s="553" t="s">
        <v>1590</v>
      </c>
      <c r="CD82" s="561">
        <v>684</v>
      </c>
      <c r="CF82" s="557"/>
      <c r="CG82" s="553" t="s">
        <v>596</v>
      </c>
      <c r="CL82" s="553" t="s">
        <v>1888</v>
      </c>
      <c r="CM82" s="553" t="s">
        <v>587</v>
      </c>
      <c r="CN82" s="553" t="s">
        <v>587</v>
      </c>
      <c r="CP82" s="553">
        <v>0</v>
      </c>
      <c r="CQ82" s="553">
        <v>1</v>
      </c>
      <c r="CR82" s="553">
        <v>0</v>
      </c>
      <c r="CS82" s="553">
        <v>0</v>
      </c>
      <c r="CU82" s="553">
        <v>1</v>
      </c>
      <c r="CV82" s="553">
        <v>1</v>
      </c>
      <c r="CW82" s="553">
        <v>1</v>
      </c>
      <c r="DB82" s="562">
        <v>1</v>
      </c>
      <c r="DC82" s="553">
        <v>2012</v>
      </c>
    </row>
    <row r="83" spans="2:107" ht="16.25" customHeight="1">
      <c r="B83" s="553">
        <v>85</v>
      </c>
      <c r="E83" s="553">
        <v>23</v>
      </c>
      <c r="L83" s="553" t="s">
        <v>1584</v>
      </c>
      <c r="M83" s="553"/>
      <c r="N83" s="554" t="s">
        <v>1774</v>
      </c>
      <c r="O83" s="560" t="s">
        <v>280</v>
      </c>
      <c r="W83" s="553">
        <v>2</v>
      </c>
      <c r="Y83" s="553"/>
      <c r="AA83" s="553"/>
      <c r="AD83" s="553" t="s">
        <v>1586</v>
      </c>
      <c r="AR83" s="557"/>
      <c r="BA83" s="558" t="d">
        <v>2012-06-18</v>
      </c>
      <c r="BJ83" s="559">
        <v>400691.1</v>
      </c>
      <c r="BK83" s="553" t="s">
        <v>1587</v>
      </c>
      <c r="BL83" s="553"/>
      <c r="BM83" s="553">
        <v>62</v>
      </c>
      <c r="BS83" s="559">
        <v>4492854.26</v>
      </c>
      <c r="BT83" s="560" t="s">
        <v>1810</v>
      </c>
      <c r="BU83" s="553" t="s">
        <v>707</v>
      </c>
      <c r="BW83" s="553" t="s">
        <v>1715</v>
      </c>
      <c r="BY83" s="553" t="s">
        <v>1720</v>
      </c>
      <c r="CA83" s="553" t="s">
        <v>1816</v>
      </c>
      <c r="CB83" s="553" t="s">
        <v>1758</v>
      </c>
      <c r="CC83" s="553">
        <v>84</v>
      </c>
      <c r="CD83" s="561">
        <v>685</v>
      </c>
      <c r="CF83" s="557"/>
      <c r="CG83" s="553" t="s">
        <v>596</v>
      </c>
      <c r="CL83" s="553" t="s">
        <v>1888</v>
      </c>
      <c r="CM83" s="553" t="s">
        <v>587</v>
      </c>
      <c r="CN83" s="553" t="s">
        <v>587</v>
      </c>
      <c r="CP83" s="553">
        <v>0</v>
      </c>
      <c r="CQ83" s="553">
        <v>1</v>
      </c>
      <c r="CR83" s="553">
        <v>0</v>
      </c>
      <c r="CS83" s="553">
        <v>0</v>
      </c>
      <c r="CU83" s="553">
        <v>1</v>
      </c>
      <c r="CV83" s="553">
        <v>1</v>
      </c>
      <c r="CW83" s="553">
        <v>1</v>
      </c>
      <c r="DB83" s="562">
        <v>1</v>
      </c>
      <c r="DC83" s="553">
        <v>2012</v>
      </c>
    </row>
    <row r="84" spans="2:107" ht="16.25" customHeight="1">
      <c r="B84" s="553">
        <v>80</v>
      </c>
      <c r="C84" s="553">
        <v>68</v>
      </c>
      <c r="D84" s="553">
        <v>25</v>
      </c>
      <c r="E84" s="553">
        <v>46</v>
      </c>
      <c r="F84" s="553">
        <v>0</v>
      </c>
      <c r="G84" s="553">
        <v>65</v>
      </c>
      <c r="L84" s="553" t="s">
        <v>1591</v>
      </c>
      <c r="M84" s="553"/>
      <c r="N84" s="554" t="s">
        <v>477</v>
      </c>
      <c r="O84" s="560" t="s">
        <v>282</v>
      </c>
      <c r="P84" s="553" t="s">
        <v>393</v>
      </c>
      <c r="W84" s="553">
        <v>3</v>
      </c>
      <c r="X84" s="553">
        <v>1</v>
      </c>
      <c r="Y84" s="553">
        <v>4</v>
      </c>
      <c r="AA84" s="553"/>
      <c r="AD84" s="553" t="s">
        <v>1607</v>
      </c>
      <c r="AR84" s="557"/>
      <c r="BA84" s="558" t="d">
        <v>2012-06-18</v>
      </c>
      <c r="BC84" s="553" t="s">
        <v>585</v>
      </c>
      <c r="BD84" s="553">
        <v>50</v>
      </c>
      <c r="BE84" s="553" t="s">
        <v>800</v>
      </c>
      <c r="BF84" s="553">
        <v>0</v>
      </c>
      <c r="BG84" s="553">
        <v>1</v>
      </c>
      <c r="BH84" s="553">
        <v>0</v>
      </c>
      <c r="BI84" s="553">
        <v>0</v>
      </c>
      <c r="BJ84" s="559">
        <v>400732.34</v>
      </c>
      <c r="BK84" s="553" t="s">
        <v>1603</v>
      </c>
      <c r="BL84" s="553"/>
      <c r="BM84" s="553">
        <v>61</v>
      </c>
      <c r="BN84" s="553">
        <v>55</v>
      </c>
      <c r="BO84" s="553">
        <v>54</v>
      </c>
      <c r="BS84" s="559">
        <v>4492721.5999999996</v>
      </c>
      <c r="BT84" s="560" t="s">
        <v>1810</v>
      </c>
      <c r="BU84" s="553" t="s">
        <v>707</v>
      </c>
      <c r="BW84" s="553" t="s">
        <v>1715</v>
      </c>
      <c r="BY84" s="553" t="s">
        <v>1721</v>
      </c>
      <c r="CA84" s="553" t="s">
        <v>1816</v>
      </c>
      <c r="CB84" s="553" t="s">
        <v>1755</v>
      </c>
      <c r="CC84" s="553">
        <v>66</v>
      </c>
      <c r="CD84" s="561">
        <v>686</v>
      </c>
      <c r="CE84" s="553">
        <v>54</v>
      </c>
      <c r="CF84" s="557"/>
      <c r="CG84" s="553" t="s">
        <v>587</v>
      </c>
      <c r="CL84" s="553" t="s">
        <v>1888</v>
      </c>
      <c r="CM84" s="553" t="s">
        <v>587</v>
      </c>
      <c r="CN84" s="553" t="s">
        <v>587</v>
      </c>
      <c r="CP84" s="553">
        <v>2</v>
      </c>
      <c r="CQ84" s="553">
        <v>2</v>
      </c>
      <c r="CR84" s="553">
        <v>0</v>
      </c>
      <c r="CS84" s="553">
        <v>0</v>
      </c>
      <c r="CU84" s="553">
        <v>4</v>
      </c>
      <c r="CV84" s="553">
        <v>4</v>
      </c>
      <c r="CW84" s="553">
        <v>1</v>
      </c>
      <c r="DB84" s="562">
        <v>2</v>
      </c>
      <c r="DC84" s="553">
        <v>2012</v>
      </c>
    </row>
    <row r="85" spans="2:107" ht="16.25" customHeight="1">
      <c r="B85" s="553">
        <v>105</v>
      </c>
      <c r="C85" s="553">
        <v>42</v>
      </c>
      <c r="D85" s="553">
        <v>27</v>
      </c>
      <c r="E85" s="553">
        <v>32</v>
      </c>
      <c r="F85" s="553">
        <v>59</v>
      </c>
      <c r="G85" s="553">
        <v>98</v>
      </c>
      <c r="L85" s="553" t="s">
        <v>1593</v>
      </c>
      <c r="M85" s="553"/>
      <c r="N85" s="554" t="s">
        <v>1786</v>
      </c>
      <c r="O85" s="560" t="s">
        <v>283</v>
      </c>
      <c r="P85" s="553" t="s">
        <v>392</v>
      </c>
      <c r="W85" s="553">
        <v>2</v>
      </c>
      <c r="X85" s="553">
        <v>4</v>
      </c>
      <c r="Y85" s="553">
        <v>4</v>
      </c>
      <c r="AA85" s="553"/>
      <c r="AD85" s="553" t="s">
        <v>1691</v>
      </c>
      <c r="AP85" s="553" t="s">
        <v>1690</v>
      </c>
      <c r="AR85" s="557"/>
      <c r="BA85" s="558" t="d">
        <v>2012-06-18</v>
      </c>
      <c r="BC85" s="553" t="s">
        <v>585</v>
      </c>
      <c r="BD85" s="553">
        <v>56</v>
      </c>
      <c r="BE85" s="553" t="s">
        <v>800</v>
      </c>
      <c r="BF85" s="553">
        <v>0</v>
      </c>
      <c r="BG85" s="553">
        <v>8</v>
      </c>
      <c r="BH85" s="553">
        <v>0</v>
      </c>
      <c r="BI85" s="553">
        <v>0</v>
      </c>
      <c r="BJ85" s="559">
        <v>400739.59</v>
      </c>
      <c r="BK85" s="553" t="s">
        <v>1603</v>
      </c>
      <c r="BL85" s="553"/>
      <c r="BM85" s="553">
        <v>66</v>
      </c>
      <c r="BN85" s="553">
        <v>65</v>
      </c>
      <c r="BO85" s="553">
        <v>62</v>
      </c>
      <c r="BS85" s="559">
        <v>4492714.6900000004</v>
      </c>
      <c r="BT85" s="560" t="s">
        <v>1810</v>
      </c>
      <c r="BU85" s="553" t="s">
        <v>707</v>
      </c>
      <c r="BW85" s="553" t="s">
        <v>1715</v>
      </c>
      <c r="BY85" s="553" t="s">
        <v>1721</v>
      </c>
      <c r="CA85" s="553" t="s">
        <v>1816</v>
      </c>
      <c r="CB85" s="553" t="s">
        <v>1755</v>
      </c>
      <c r="CC85" s="553" t="s">
        <v>1608</v>
      </c>
      <c r="CD85" s="561">
        <v>688</v>
      </c>
      <c r="CE85" s="553">
        <v>65</v>
      </c>
      <c r="CF85" s="557"/>
      <c r="CG85" s="553" t="s">
        <v>587</v>
      </c>
      <c r="CL85" s="553" t="s">
        <v>1888</v>
      </c>
      <c r="CM85" s="553" t="s">
        <v>587</v>
      </c>
      <c r="CN85" s="553" t="s">
        <v>587</v>
      </c>
      <c r="CP85" s="553">
        <v>0</v>
      </c>
      <c r="CQ85" s="553">
        <v>6</v>
      </c>
      <c r="CR85" s="553">
        <v>0</v>
      </c>
      <c r="CS85" s="553">
        <v>1</v>
      </c>
      <c r="CU85" s="553">
        <v>6</v>
      </c>
      <c r="CV85" s="553">
        <v>7</v>
      </c>
      <c r="CW85" s="553">
        <v>1</v>
      </c>
      <c r="DB85" s="562">
        <v>2</v>
      </c>
      <c r="DC85" s="553">
        <v>2012</v>
      </c>
    </row>
    <row r="86" spans="2:107" ht="16.25" customHeight="1">
      <c r="B86" s="553">
        <v>180</v>
      </c>
      <c r="C86" s="553">
        <v>215</v>
      </c>
      <c r="D86" s="553">
        <v>170</v>
      </c>
      <c r="E86" s="553">
        <v>80</v>
      </c>
      <c r="F86" s="553">
        <v>0</v>
      </c>
      <c r="G86" s="553">
        <v>0</v>
      </c>
      <c r="L86" s="553" t="s">
        <v>1594</v>
      </c>
      <c r="M86" s="553"/>
      <c r="N86" s="554" t="s">
        <v>1771</v>
      </c>
      <c r="O86" s="560" t="s">
        <v>284</v>
      </c>
      <c r="W86" s="553">
        <v>3</v>
      </c>
      <c r="X86" s="553">
        <v>1</v>
      </c>
      <c r="Y86" s="553">
        <v>1</v>
      </c>
      <c r="AA86" s="553"/>
      <c r="AR86" s="557"/>
      <c r="BA86" s="558" t="d">
        <v>2012-06-18</v>
      </c>
      <c r="BC86" s="553" t="s">
        <v>585</v>
      </c>
      <c r="BD86" s="553">
        <v>53</v>
      </c>
      <c r="BE86" s="553" t="s">
        <v>800</v>
      </c>
      <c r="BF86" s="553">
        <v>0</v>
      </c>
      <c r="BG86" s="553">
        <v>1</v>
      </c>
      <c r="BH86" s="553">
        <v>0</v>
      </c>
      <c r="BI86" s="553">
        <v>0</v>
      </c>
      <c r="BJ86" s="559">
        <v>400742.98</v>
      </c>
      <c r="BK86" s="553" t="s">
        <v>1603</v>
      </c>
      <c r="BL86" s="553"/>
      <c r="BM86" s="553">
        <v>73</v>
      </c>
      <c r="BN86" s="553">
        <v>70</v>
      </c>
      <c r="BO86" s="553">
        <v>57</v>
      </c>
      <c r="BS86" s="559">
        <v>4492706.21</v>
      </c>
      <c r="BT86" s="560" t="s">
        <v>1810</v>
      </c>
      <c r="BU86" s="553" t="s">
        <v>707</v>
      </c>
      <c r="BW86" s="553" t="s">
        <v>1715</v>
      </c>
      <c r="BY86" s="553" t="s">
        <v>1721</v>
      </c>
      <c r="CA86" s="553" t="s">
        <v>1816</v>
      </c>
      <c r="CB86" s="553" t="s">
        <v>1755</v>
      </c>
      <c r="CC86" s="553" t="s">
        <v>1609</v>
      </c>
      <c r="CD86" s="561">
        <v>689</v>
      </c>
      <c r="CE86" s="553">
        <v>72</v>
      </c>
      <c r="CF86" s="557"/>
      <c r="CG86" s="553" t="s">
        <v>587</v>
      </c>
      <c r="CL86" s="553" t="s">
        <v>1888</v>
      </c>
      <c r="CM86" s="553" t="s">
        <v>587</v>
      </c>
      <c r="CN86" s="553" t="s">
        <v>587</v>
      </c>
      <c r="CP86" s="553">
        <v>3</v>
      </c>
      <c r="CQ86" s="553">
        <v>1</v>
      </c>
      <c r="CR86" s="553">
        <v>0</v>
      </c>
      <c r="CS86" s="553">
        <v>0</v>
      </c>
      <c r="CU86" s="553">
        <v>4</v>
      </c>
      <c r="CV86" s="553">
        <v>4</v>
      </c>
      <c r="CW86" s="553">
        <v>1</v>
      </c>
      <c r="DB86" s="562">
        <v>2</v>
      </c>
      <c r="DC86" s="553">
        <v>2012</v>
      </c>
    </row>
    <row r="87" spans="2:107" ht="16.25" customHeight="1">
      <c r="B87" s="553">
        <v>44</v>
      </c>
      <c r="C87" s="553">
        <v>70</v>
      </c>
      <c r="D87" s="553">
        <v>50</v>
      </c>
      <c r="E87" s="553">
        <v>215</v>
      </c>
      <c r="F87" s="553">
        <v>185</v>
      </c>
      <c r="G87" s="553">
        <v>238</v>
      </c>
      <c r="L87" s="553" t="s">
        <v>1595</v>
      </c>
      <c r="M87" s="553"/>
      <c r="N87" s="554" t="s">
        <v>1772</v>
      </c>
      <c r="O87" s="560" t="s">
        <v>285</v>
      </c>
      <c r="W87" s="553">
        <v>5</v>
      </c>
      <c r="X87" s="553">
        <v>5</v>
      </c>
      <c r="Y87" s="553">
        <v>4</v>
      </c>
      <c r="AA87" s="553"/>
      <c r="AD87" s="553" t="s">
        <v>1606</v>
      </c>
      <c r="AR87" s="557"/>
      <c r="BA87" s="558" t="d">
        <v>2012-06-18</v>
      </c>
      <c r="BC87" s="553" t="s">
        <v>585</v>
      </c>
      <c r="BD87" s="553">
        <v>49</v>
      </c>
      <c r="BE87" s="553" t="s">
        <v>800</v>
      </c>
      <c r="BF87" s="553">
        <v>0</v>
      </c>
      <c r="BG87" s="553">
        <v>12</v>
      </c>
      <c r="BH87" s="553">
        <v>0</v>
      </c>
      <c r="BI87" s="553">
        <v>0</v>
      </c>
      <c r="BJ87" s="559">
        <v>400737.11</v>
      </c>
      <c r="BK87" s="553" t="s">
        <v>1603</v>
      </c>
      <c r="BL87" s="553"/>
      <c r="BM87" s="553">
        <v>70</v>
      </c>
      <c r="BN87" s="553">
        <v>68</v>
      </c>
      <c r="BO87" s="553">
        <v>64</v>
      </c>
      <c r="BS87" s="559">
        <v>4492705.3099999996</v>
      </c>
      <c r="BT87" s="560" t="s">
        <v>1810</v>
      </c>
      <c r="BU87" s="553" t="s">
        <v>707</v>
      </c>
      <c r="BW87" s="553" t="s">
        <v>1715</v>
      </c>
      <c r="BY87" s="553" t="s">
        <v>1721</v>
      </c>
      <c r="CA87" s="553" t="s">
        <v>1816</v>
      </c>
      <c r="CB87" s="553" t="s">
        <v>1755</v>
      </c>
      <c r="CC87" s="553" t="s">
        <v>1610</v>
      </c>
      <c r="CD87" s="561">
        <v>690</v>
      </c>
      <c r="CE87" s="553">
        <v>74</v>
      </c>
      <c r="CF87" s="557"/>
      <c r="CG87" s="553" t="s">
        <v>587</v>
      </c>
      <c r="CL87" s="553" t="s">
        <v>1888</v>
      </c>
      <c r="CM87" s="553" t="s">
        <v>587</v>
      </c>
      <c r="CN87" s="553" t="s">
        <v>587</v>
      </c>
      <c r="CP87" s="553">
        <v>0</v>
      </c>
      <c r="CQ87" s="553">
        <v>7</v>
      </c>
      <c r="CR87" s="553">
        <v>0</v>
      </c>
      <c r="CS87" s="553">
        <v>1</v>
      </c>
      <c r="CU87" s="553">
        <v>7</v>
      </c>
      <c r="CV87" s="553">
        <v>8</v>
      </c>
      <c r="CW87" s="553">
        <v>1</v>
      </c>
      <c r="DB87" s="562">
        <v>2</v>
      </c>
      <c r="DC87" s="553">
        <v>2012</v>
      </c>
    </row>
    <row r="88" spans="2:107" ht="16.25" customHeight="1">
      <c r="B88" s="553">
        <v>110</v>
      </c>
      <c r="C88" s="553">
        <v>63</v>
      </c>
      <c r="D88" s="553">
        <v>90</v>
      </c>
      <c r="E88" s="553">
        <v>60</v>
      </c>
      <c r="F88" s="553">
        <v>35</v>
      </c>
      <c r="G88" s="553">
        <v>10</v>
      </c>
      <c r="L88" s="553" t="s">
        <v>1596</v>
      </c>
      <c r="M88" s="553"/>
      <c r="N88" s="554" t="s">
        <v>1773</v>
      </c>
      <c r="O88" s="560" t="s">
        <v>286</v>
      </c>
      <c r="P88" s="553" t="s">
        <v>391</v>
      </c>
      <c r="W88" s="553">
        <v>4</v>
      </c>
      <c r="X88" s="553">
        <v>3</v>
      </c>
      <c r="Y88" s="553">
        <v>2</v>
      </c>
      <c r="AA88" s="553"/>
      <c r="AR88" s="557"/>
      <c r="BA88" s="558" t="d">
        <v>2012-06-18</v>
      </c>
      <c r="BC88" s="553" t="s">
        <v>594</v>
      </c>
      <c r="BD88" s="553">
        <v>52</v>
      </c>
      <c r="BE88" s="553" t="s">
        <v>800</v>
      </c>
      <c r="BF88" s="553">
        <v>0</v>
      </c>
      <c r="BG88" s="553">
        <v>8</v>
      </c>
      <c r="BH88" s="553">
        <v>0</v>
      </c>
      <c r="BI88" s="553">
        <v>0</v>
      </c>
      <c r="BJ88" s="559">
        <v>400636.82</v>
      </c>
      <c r="BK88" s="553" t="s">
        <v>1603</v>
      </c>
      <c r="BL88" s="553"/>
      <c r="BM88" s="553">
        <v>91</v>
      </c>
      <c r="BN88" s="553">
        <v>87</v>
      </c>
      <c r="BO88" s="553">
        <v>86</v>
      </c>
      <c r="BS88" s="559">
        <v>4492692.9400000004</v>
      </c>
      <c r="BT88" s="560" t="s">
        <v>1810</v>
      </c>
      <c r="BU88" s="553" t="s">
        <v>707</v>
      </c>
      <c r="BW88" s="553" t="s">
        <v>1715</v>
      </c>
      <c r="BY88" s="553" t="s">
        <v>1721</v>
      </c>
      <c r="CA88" s="553" t="s">
        <v>1816</v>
      </c>
      <c r="CB88" s="553" t="s">
        <v>1755</v>
      </c>
      <c r="CC88" s="553">
        <v>78</v>
      </c>
      <c r="CD88" s="561">
        <v>691</v>
      </c>
      <c r="CE88" s="553">
        <v>55</v>
      </c>
      <c r="CF88" s="557"/>
      <c r="CG88" s="553" t="s">
        <v>587</v>
      </c>
      <c r="CL88" s="553" t="s">
        <v>1888</v>
      </c>
      <c r="CM88" s="553" t="s">
        <v>587</v>
      </c>
      <c r="CN88" s="553" t="s">
        <v>587</v>
      </c>
      <c r="CP88" s="553">
        <v>2</v>
      </c>
      <c r="CQ88" s="553">
        <v>7</v>
      </c>
      <c r="CR88" s="553">
        <v>0</v>
      </c>
      <c r="CS88" s="553">
        <v>0</v>
      </c>
      <c r="CU88" s="553">
        <v>9</v>
      </c>
      <c r="CV88" s="553">
        <v>9</v>
      </c>
      <c r="CW88" s="553">
        <v>1</v>
      </c>
      <c r="DB88" s="562">
        <v>2</v>
      </c>
      <c r="DC88" s="553">
        <v>2012</v>
      </c>
    </row>
    <row r="89" spans="2:107" ht="16.25" customHeight="1">
      <c r="L89" s="553" t="s">
        <v>1597</v>
      </c>
      <c r="M89" s="553"/>
      <c r="N89" s="554" t="s">
        <v>1774</v>
      </c>
      <c r="O89" s="560" t="s">
        <v>287</v>
      </c>
      <c r="P89" s="553" t="s">
        <v>390</v>
      </c>
      <c r="Y89" s="553"/>
      <c r="AA89" s="553"/>
      <c r="AR89" s="557"/>
      <c r="BA89" s="558" t="d">
        <v>2012-06-18</v>
      </c>
      <c r="BC89" s="553" t="s">
        <v>594</v>
      </c>
      <c r="BD89" s="553">
        <v>45</v>
      </c>
      <c r="BE89" s="553" t="s">
        <v>800</v>
      </c>
      <c r="BF89" s="553">
        <v>0</v>
      </c>
      <c r="BG89" s="553">
        <v>3</v>
      </c>
      <c r="BH89" s="553">
        <v>0</v>
      </c>
      <c r="BI89" s="553">
        <v>0</v>
      </c>
      <c r="BJ89" s="559">
        <v>400662.22</v>
      </c>
      <c r="BK89" s="553" t="s">
        <v>1603</v>
      </c>
      <c r="BL89" s="553"/>
      <c r="BM89" s="553"/>
      <c r="BS89" s="559">
        <v>4492661.87</v>
      </c>
      <c r="BT89" s="560" t="s">
        <v>1810</v>
      </c>
      <c r="BU89" s="553" t="s">
        <v>707</v>
      </c>
      <c r="BW89" s="553" t="s">
        <v>1715</v>
      </c>
      <c r="BY89" s="553" t="s">
        <v>1721</v>
      </c>
      <c r="CA89" s="553" t="s">
        <v>1816</v>
      </c>
      <c r="CB89" s="553" t="s">
        <v>1755</v>
      </c>
      <c r="CD89" s="561">
        <v>692</v>
      </c>
      <c r="CE89" s="553">
        <v>94</v>
      </c>
      <c r="CF89" s="557"/>
      <c r="CG89" s="553" t="s">
        <v>587</v>
      </c>
      <c r="CL89" s="553" t="s">
        <v>1888</v>
      </c>
      <c r="CM89" s="553" t="s">
        <v>587</v>
      </c>
      <c r="CN89" s="553" t="s">
        <v>587</v>
      </c>
      <c r="CP89" s="553">
        <v>0</v>
      </c>
      <c r="CQ89" s="553">
        <v>4</v>
      </c>
      <c r="CR89" s="553">
        <v>0</v>
      </c>
      <c r="CS89" s="553">
        <v>0</v>
      </c>
      <c r="CU89" s="553">
        <v>4</v>
      </c>
      <c r="CV89" s="553">
        <v>4</v>
      </c>
      <c r="CW89" s="553">
        <v>1</v>
      </c>
      <c r="DB89" s="562">
        <v>2</v>
      </c>
      <c r="DC89" s="553">
        <v>2012</v>
      </c>
    </row>
    <row r="90" spans="2:107" ht="16.25" customHeight="1">
      <c r="L90" s="553" t="s">
        <v>1601</v>
      </c>
      <c r="M90" s="553"/>
      <c r="N90" s="554" t="s">
        <v>11</v>
      </c>
      <c r="O90" s="560" t="s">
        <v>288</v>
      </c>
      <c r="Y90" s="553"/>
      <c r="AA90" s="553"/>
      <c r="AD90" s="553" t="s">
        <v>1604</v>
      </c>
      <c r="AP90" s="553" t="s">
        <v>1692</v>
      </c>
      <c r="AR90" s="557"/>
      <c r="BA90" s="558" t="d">
        <v>2012-06-18</v>
      </c>
      <c r="BJ90" s="559">
        <v>400743.46</v>
      </c>
      <c r="BK90" s="553" t="s">
        <v>1603</v>
      </c>
      <c r="BL90" s="553"/>
      <c r="BM90" s="553"/>
      <c r="BS90" s="559">
        <v>4492701.3899999997</v>
      </c>
      <c r="BT90" s="560" t="s">
        <v>1810</v>
      </c>
      <c r="BU90" s="553" t="s">
        <v>707</v>
      </c>
      <c r="BW90" s="553" t="s">
        <v>1715</v>
      </c>
      <c r="BY90" s="553" t="s">
        <v>1721</v>
      </c>
      <c r="CA90" s="553" t="s">
        <v>1816</v>
      </c>
      <c r="CB90" s="553" t="s">
        <v>1755</v>
      </c>
      <c r="CC90" s="553">
        <v>76</v>
      </c>
      <c r="CD90" s="561">
        <v>695</v>
      </c>
      <c r="CF90" s="557"/>
      <c r="CG90" s="553" t="s">
        <v>596</v>
      </c>
      <c r="CL90" s="553" t="s">
        <v>1888</v>
      </c>
      <c r="CM90" s="553" t="s">
        <v>587</v>
      </c>
      <c r="CN90" s="553" t="s">
        <v>587</v>
      </c>
      <c r="CP90" s="553">
        <v>0</v>
      </c>
      <c r="CQ90" s="553">
        <v>4</v>
      </c>
      <c r="CR90" s="553">
        <v>0</v>
      </c>
      <c r="CS90" s="553">
        <v>0</v>
      </c>
      <c r="CU90" s="553">
        <v>4</v>
      </c>
      <c r="CV90" s="553">
        <v>4</v>
      </c>
      <c r="CW90" s="553">
        <v>1</v>
      </c>
      <c r="DB90" s="562">
        <v>2</v>
      </c>
      <c r="DC90" s="553">
        <v>2012</v>
      </c>
    </row>
    <row r="91" spans="2:107" ht="16.25" customHeight="1">
      <c r="L91" s="553" t="s">
        <v>1602</v>
      </c>
      <c r="M91" s="553"/>
      <c r="N91" s="554" t="s">
        <v>12</v>
      </c>
      <c r="O91" s="560" t="s">
        <v>289</v>
      </c>
      <c r="Y91" s="553"/>
      <c r="AA91" s="553"/>
      <c r="AD91" s="553" t="s">
        <v>1604</v>
      </c>
      <c r="AR91" s="557"/>
      <c r="BA91" s="558" t="d">
        <v>2012-06-18</v>
      </c>
      <c r="BJ91" s="559">
        <v>400740.65</v>
      </c>
      <c r="BK91" s="553" t="s">
        <v>1603</v>
      </c>
      <c r="BL91" s="553"/>
      <c r="BM91" s="553"/>
      <c r="BS91" s="559">
        <v>4492696.42</v>
      </c>
      <c r="BT91" s="560" t="s">
        <v>1810</v>
      </c>
      <c r="BU91" s="553" t="s">
        <v>707</v>
      </c>
      <c r="BW91" s="553" t="s">
        <v>1715</v>
      </c>
      <c r="BY91" s="553" t="s">
        <v>1721</v>
      </c>
      <c r="CA91" s="553" t="s">
        <v>1816</v>
      </c>
      <c r="CB91" s="553" t="s">
        <v>1755</v>
      </c>
      <c r="CC91" s="553">
        <v>77</v>
      </c>
      <c r="CD91" s="561">
        <v>696</v>
      </c>
      <c r="CF91" s="557"/>
      <c r="CG91" s="553" t="s">
        <v>596</v>
      </c>
      <c r="CL91" s="553" t="s">
        <v>1888</v>
      </c>
      <c r="CM91" s="553" t="s">
        <v>587</v>
      </c>
      <c r="CN91" s="553" t="s">
        <v>587</v>
      </c>
      <c r="CP91" s="553">
        <v>1</v>
      </c>
      <c r="CQ91" s="553">
        <v>4</v>
      </c>
      <c r="CR91" s="553">
        <v>0</v>
      </c>
      <c r="CS91" s="553">
        <v>1</v>
      </c>
      <c r="CU91" s="553">
        <v>5</v>
      </c>
      <c r="CV91" s="553">
        <v>6</v>
      </c>
      <c r="CW91" s="553">
        <v>1</v>
      </c>
      <c r="DB91" s="562">
        <v>2</v>
      </c>
      <c r="DC91" s="553">
        <v>2012</v>
      </c>
    </row>
    <row r="92" spans="2:107" ht="16.25" customHeight="1">
      <c r="B92" s="553">
        <v>15</v>
      </c>
      <c r="C92" s="553">
        <v>0</v>
      </c>
      <c r="D92" s="553">
        <v>6</v>
      </c>
      <c r="E92" s="553">
        <v>80</v>
      </c>
      <c r="F92" s="553">
        <v>45</v>
      </c>
      <c r="G92" s="553">
        <v>60</v>
      </c>
      <c r="L92" s="553" t="s">
        <v>1408</v>
      </c>
      <c r="M92" s="553"/>
      <c r="N92" s="554" t="s">
        <v>1835</v>
      </c>
      <c r="O92" s="566" t="s">
        <v>620</v>
      </c>
      <c r="P92" s="567"/>
      <c r="W92" s="553">
        <v>3</v>
      </c>
      <c r="X92" s="553">
        <v>4</v>
      </c>
      <c r="Y92" s="553">
        <v>4</v>
      </c>
      <c r="AA92" s="553"/>
      <c r="AD92" s="553" t="s">
        <v>1662</v>
      </c>
      <c r="AR92" s="557"/>
      <c r="BA92" s="558" t="d">
        <v>2012-06-19</v>
      </c>
      <c r="BC92" s="553" t="s">
        <v>585</v>
      </c>
      <c r="BD92" s="553">
        <v>56</v>
      </c>
      <c r="BF92" s="553">
        <v>0</v>
      </c>
      <c r="BG92" s="553">
        <v>3</v>
      </c>
      <c r="BH92" s="553">
        <v>0</v>
      </c>
      <c r="BI92" s="553">
        <v>0</v>
      </c>
      <c r="BJ92" s="559">
        <v>400969.58</v>
      </c>
      <c r="BK92" s="553" t="s">
        <v>1470</v>
      </c>
      <c r="BL92" s="553"/>
      <c r="BM92" s="553">
        <v>51</v>
      </c>
      <c r="BN92" s="553">
        <v>50</v>
      </c>
      <c r="BO92" s="553">
        <v>49</v>
      </c>
      <c r="BS92" s="559">
        <v>4492431.99</v>
      </c>
      <c r="BT92" s="560" t="s">
        <v>1811</v>
      </c>
      <c r="BU92" s="553" t="s">
        <v>588</v>
      </c>
      <c r="BW92" s="553" t="s">
        <v>1722</v>
      </c>
      <c r="BY92" s="553" t="s">
        <v>1723</v>
      </c>
      <c r="CA92" s="553" t="s">
        <v>1817</v>
      </c>
      <c r="CB92" s="553" t="s">
        <v>1751</v>
      </c>
      <c r="CC92" s="553" t="s">
        <v>1670</v>
      </c>
      <c r="CD92" s="561">
        <v>573</v>
      </c>
      <c r="CE92" s="553">
        <v>0</v>
      </c>
      <c r="CF92" s="557"/>
      <c r="CG92" s="553" t="s">
        <v>587</v>
      </c>
      <c r="CL92" s="553" t="s">
        <v>1888</v>
      </c>
      <c r="CM92" s="553" t="s">
        <v>587</v>
      </c>
      <c r="CN92" s="567" t="s">
        <v>457</v>
      </c>
      <c r="CP92" s="553">
        <v>0</v>
      </c>
      <c r="CQ92" s="553">
        <v>5</v>
      </c>
      <c r="CR92" s="553">
        <v>0</v>
      </c>
      <c r="CS92" s="553">
        <v>0</v>
      </c>
      <c r="CU92" s="553">
        <v>5</v>
      </c>
      <c r="CV92" s="553">
        <v>5</v>
      </c>
      <c r="CW92" s="553">
        <v>0</v>
      </c>
      <c r="DB92" s="562">
        <v>1</v>
      </c>
      <c r="DC92" s="553">
        <v>2012</v>
      </c>
    </row>
    <row r="93" spans="2:107" ht="16.25" customHeight="1">
      <c r="B93" s="553">
        <v>10</v>
      </c>
      <c r="C93" s="553">
        <v>0</v>
      </c>
      <c r="E93" s="553">
        <v>90</v>
      </c>
      <c r="F93" s="553">
        <v>110</v>
      </c>
      <c r="L93" s="553" t="s">
        <v>1409</v>
      </c>
      <c r="M93" s="563"/>
      <c r="N93" s="564" t="s">
        <v>1775</v>
      </c>
      <c r="O93" s="566" t="s">
        <v>166</v>
      </c>
      <c r="P93" s="567"/>
      <c r="W93" s="553">
        <v>5</v>
      </c>
      <c r="X93" s="553">
        <v>6</v>
      </c>
      <c r="Y93" s="553"/>
      <c r="AA93" s="553"/>
      <c r="AR93" s="557"/>
      <c r="BA93" s="558" t="d">
        <v>2012-06-19</v>
      </c>
      <c r="BC93" s="553" t="s">
        <v>594</v>
      </c>
      <c r="BD93" s="553">
        <v>13</v>
      </c>
      <c r="BF93" s="553">
        <v>0</v>
      </c>
      <c r="BG93" s="553">
        <v>2</v>
      </c>
      <c r="BH93" s="553">
        <v>0</v>
      </c>
      <c r="BI93" s="553">
        <v>0</v>
      </c>
      <c r="BJ93" s="559">
        <v>400897.83</v>
      </c>
      <c r="BK93" s="553" t="s">
        <v>1659</v>
      </c>
      <c r="BL93" s="553"/>
      <c r="BM93" s="553">
        <v>45</v>
      </c>
      <c r="BN93" s="553">
        <v>43</v>
      </c>
      <c r="BS93" s="559">
        <v>4492435.71</v>
      </c>
      <c r="BT93" s="560" t="s">
        <v>1811</v>
      </c>
      <c r="BU93" s="553" t="s">
        <v>707</v>
      </c>
      <c r="BW93" s="553" t="s">
        <v>1722</v>
      </c>
      <c r="BY93" s="553" t="s">
        <v>1723</v>
      </c>
      <c r="CA93" s="553" t="s">
        <v>1817</v>
      </c>
      <c r="CB93" s="553" t="s">
        <v>1751</v>
      </c>
      <c r="CC93" s="553" t="s">
        <v>1661</v>
      </c>
      <c r="CD93" s="561">
        <v>574</v>
      </c>
      <c r="CE93" s="553">
        <v>6.5</v>
      </c>
      <c r="CF93" s="557"/>
      <c r="CG93" s="553" t="s">
        <v>587</v>
      </c>
      <c r="CL93" s="553" t="s">
        <v>1888</v>
      </c>
      <c r="CM93" s="553" t="s">
        <v>587</v>
      </c>
      <c r="CN93" s="567" t="s">
        <v>587</v>
      </c>
      <c r="CP93" s="553">
        <v>0</v>
      </c>
      <c r="CQ93" s="553">
        <v>2</v>
      </c>
      <c r="CR93" s="553">
        <v>0</v>
      </c>
      <c r="CS93" s="553">
        <v>0</v>
      </c>
      <c r="CU93" s="553">
        <v>2</v>
      </c>
      <c r="CV93" s="553">
        <v>2</v>
      </c>
      <c r="CW93" s="553">
        <v>0</v>
      </c>
      <c r="DB93" s="562">
        <v>1</v>
      </c>
      <c r="DC93" s="553">
        <v>2012</v>
      </c>
    </row>
    <row r="94" spans="2:107" ht="16.25" customHeight="1">
      <c r="B94" s="553">
        <v>20</v>
      </c>
      <c r="C94" s="553">
        <v>31</v>
      </c>
      <c r="E94" s="553">
        <v>55</v>
      </c>
      <c r="F94" s="553">
        <v>25</v>
      </c>
      <c r="L94" s="553" t="s">
        <v>1411</v>
      </c>
      <c r="M94" s="553"/>
      <c r="N94" s="554" t="s">
        <v>478</v>
      </c>
      <c r="O94" s="560" t="s">
        <v>248</v>
      </c>
      <c r="W94" s="553">
        <v>2</v>
      </c>
      <c r="X94" s="553">
        <v>2</v>
      </c>
      <c r="Y94" s="553"/>
      <c r="AA94" s="553"/>
      <c r="AD94" s="553" t="s">
        <v>1663</v>
      </c>
      <c r="AR94" s="557"/>
      <c r="BA94" s="558" t="d">
        <v>2012-06-19</v>
      </c>
      <c r="BC94" s="553" t="s">
        <v>585</v>
      </c>
      <c r="BD94" s="553">
        <v>60</v>
      </c>
      <c r="BF94" s="553">
        <v>0</v>
      </c>
      <c r="BG94" s="553">
        <v>2</v>
      </c>
      <c r="BH94" s="553">
        <v>0</v>
      </c>
      <c r="BI94" s="553">
        <v>0</v>
      </c>
      <c r="BJ94" s="559">
        <v>400971.33</v>
      </c>
      <c r="BK94" s="553" t="s">
        <v>1470</v>
      </c>
      <c r="BL94" s="553"/>
      <c r="BM94" s="553">
        <v>45</v>
      </c>
      <c r="BN94" s="553">
        <v>39</v>
      </c>
      <c r="BS94" s="559">
        <v>4492425.92</v>
      </c>
      <c r="BT94" s="560" t="s">
        <v>1811</v>
      </c>
      <c r="BU94" s="553" t="s">
        <v>588</v>
      </c>
      <c r="BW94" s="553" t="s">
        <v>1722</v>
      </c>
      <c r="BY94" s="553" t="s">
        <v>1723</v>
      </c>
      <c r="CA94" s="553" t="s">
        <v>1817</v>
      </c>
      <c r="CB94" s="553" t="s">
        <v>1751</v>
      </c>
      <c r="CC94" s="553" t="s">
        <v>1671</v>
      </c>
      <c r="CD94" s="561">
        <v>576</v>
      </c>
      <c r="CE94" s="553">
        <v>8</v>
      </c>
      <c r="CF94" s="557"/>
      <c r="CG94" s="553" t="s">
        <v>587</v>
      </c>
      <c r="CL94" s="553" t="s">
        <v>1888</v>
      </c>
      <c r="CM94" s="553" t="s">
        <v>587</v>
      </c>
      <c r="CN94" s="567" t="s">
        <v>587</v>
      </c>
      <c r="CP94" s="553">
        <v>0</v>
      </c>
      <c r="CQ94" s="553">
        <v>2</v>
      </c>
      <c r="CR94" s="553">
        <v>0</v>
      </c>
      <c r="CS94" s="553">
        <v>0</v>
      </c>
      <c r="CU94" s="553">
        <v>2</v>
      </c>
      <c r="CV94" s="553">
        <v>2</v>
      </c>
      <c r="CW94" s="553">
        <v>0</v>
      </c>
      <c r="DB94" s="562">
        <v>1</v>
      </c>
      <c r="DC94" s="553">
        <v>2012</v>
      </c>
    </row>
    <row r="95" spans="2:107" ht="16.25" customHeight="1">
      <c r="B95" s="553">
        <v>0</v>
      </c>
      <c r="C95" s="553">
        <v>0</v>
      </c>
      <c r="D95" s="553">
        <v>0</v>
      </c>
      <c r="E95" s="553">
        <v>40</v>
      </c>
      <c r="F95" s="553">
        <v>45</v>
      </c>
      <c r="G95" s="553">
        <v>48</v>
      </c>
      <c r="L95" s="553" t="s">
        <v>1413</v>
      </c>
      <c r="M95" s="553"/>
      <c r="N95" s="554" t="s">
        <v>479</v>
      </c>
      <c r="O95" s="560" t="s">
        <v>247</v>
      </c>
      <c r="W95" s="553">
        <v>5</v>
      </c>
      <c r="X95" s="553">
        <v>5</v>
      </c>
      <c r="Y95" s="553">
        <v>5</v>
      </c>
      <c r="AA95" s="553"/>
      <c r="AD95" s="553" t="s">
        <v>1664</v>
      </c>
      <c r="AR95" s="557"/>
      <c r="BA95" s="558" t="d">
        <v>2012-06-19</v>
      </c>
      <c r="BC95" s="553" t="s">
        <v>585</v>
      </c>
      <c r="BD95" s="553">
        <v>63</v>
      </c>
      <c r="BF95" s="553">
        <v>0</v>
      </c>
      <c r="BG95" s="553">
        <v>3</v>
      </c>
      <c r="BH95" s="553">
        <v>0</v>
      </c>
      <c r="BI95" s="553">
        <v>0</v>
      </c>
      <c r="BJ95" s="559">
        <v>400971.05</v>
      </c>
      <c r="BK95" s="553" t="s">
        <v>1470</v>
      </c>
      <c r="BL95" s="553"/>
      <c r="BM95" s="553">
        <v>49</v>
      </c>
      <c r="BN95" s="553">
        <v>47</v>
      </c>
      <c r="BO95" s="553">
        <v>44</v>
      </c>
      <c r="BS95" s="559">
        <v>4492422.33</v>
      </c>
      <c r="BT95" s="560" t="s">
        <v>1811</v>
      </c>
      <c r="BU95" s="553" t="s">
        <v>588</v>
      </c>
      <c r="BW95" s="553" t="s">
        <v>1722</v>
      </c>
      <c r="BY95" s="553" t="s">
        <v>1723</v>
      </c>
      <c r="CA95" s="553" t="s">
        <v>1817</v>
      </c>
      <c r="CB95" s="553" t="s">
        <v>1751</v>
      </c>
      <c r="CC95" s="553" t="s">
        <v>1672</v>
      </c>
      <c r="CD95" s="561">
        <v>578</v>
      </c>
      <c r="CE95" s="553">
        <v>12</v>
      </c>
      <c r="CF95" s="557"/>
      <c r="CG95" s="553" t="s">
        <v>587</v>
      </c>
      <c r="CL95" s="553" t="s">
        <v>1888</v>
      </c>
      <c r="CM95" s="553" t="s">
        <v>587</v>
      </c>
      <c r="CN95" s="567" t="s">
        <v>587</v>
      </c>
      <c r="CP95" s="553">
        <v>0</v>
      </c>
      <c r="CQ95" s="553">
        <v>6</v>
      </c>
      <c r="CR95" s="553">
        <v>1</v>
      </c>
      <c r="CS95" s="553">
        <v>0</v>
      </c>
      <c r="CU95" s="553">
        <v>7</v>
      </c>
      <c r="CV95" s="553">
        <v>7</v>
      </c>
      <c r="CW95" s="553">
        <v>0</v>
      </c>
      <c r="DB95" s="562">
        <v>1</v>
      </c>
      <c r="DC95" s="553">
        <v>2012</v>
      </c>
    </row>
    <row r="96" spans="2:107" ht="16.25" customHeight="1">
      <c r="B96" s="553">
        <v>34</v>
      </c>
      <c r="C96" s="553">
        <v>23</v>
      </c>
      <c r="D96" s="553">
        <v>10</v>
      </c>
      <c r="E96" s="553">
        <v>110</v>
      </c>
      <c r="F96" s="553">
        <v>75</v>
      </c>
      <c r="G96" s="553">
        <v>65</v>
      </c>
      <c r="L96" s="553" t="s">
        <v>1428</v>
      </c>
      <c r="M96" s="553"/>
      <c r="N96" s="554" t="s">
        <v>480</v>
      </c>
      <c r="O96" s="560" t="s">
        <v>249</v>
      </c>
      <c r="W96" s="553">
        <v>3</v>
      </c>
      <c r="X96" s="553">
        <v>4</v>
      </c>
      <c r="Y96" s="553">
        <v>4</v>
      </c>
      <c r="AA96" s="553"/>
      <c r="AD96" s="553" t="s">
        <v>1665</v>
      </c>
      <c r="AR96" s="557"/>
      <c r="BA96" s="558" t="d">
        <v>2012-06-19</v>
      </c>
      <c r="BC96" s="553" t="s">
        <v>705</v>
      </c>
      <c r="BD96" s="553">
        <v>24</v>
      </c>
      <c r="BF96" s="553">
        <v>0</v>
      </c>
      <c r="BG96" s="553">
        <v>5</v>
      </c>
      <c r="BH96" s="553">
        <v>0</v>
      </c>
      <c r="BI96" s="553">
        <v>0</v>
      </c>
      <c r="BJ96" s="559">
        <v>400903.43</v>
      </c>
      <c r="BK96" s="553" t="s">
        <v>1470</v>
      </c>
      <c r="BL96" s="553"/>
      <c r="BM96" s="553">
        <v>74</v>
      </c>
      <c r="BN96" s="553">
        <v>65</v>
      </c>
      <c r="BO96" s="553">
        <v>65</v>
      </c>
      <c r="BS96" s="559">
        <v>4492383.8600000003</v>
      </c>
      <c r="BT96" s="560" t="s">
        <v>1811</v>
      </c>
      <c r="BU96" s="553" t="s">
        <v>588</v>
      </c>
      <c r="BW96" s="553" t="s">
        <v>1722</v>
      </c>
      <c r="BY96" s="553" t="s">
        <v>1723</v>
      </c>
      <c r="CA96" s="553" t="s">
        <v>1817</v>
      </c>
      <c r="CB96" s="553" t="s">
        <v>1751</v>
      </c>
      <c r="CC96" s="553" t="s">
        <v>1673</v>
      </c>
      <c r="CD96" s="561">
        <v>593</v>
      </c>
      <c r="CE96" s="553">
        <v>37</v>
      </c>
      <c r="CF96" s="557"/>
      <c r="CG96" s="553" t="s">
        <v>587</v>
      </c>
      <c r="CL96" s="553" t="s">
        <v>1888</v>
      </c>
      <c r="CM96" s="553" t="s">
        <v>587</v>
      </c>
      <c r="CN96" s="567" t="s">
        <v>587</v>
      </c>
      <c r="CP96" s="553">
        <v>0</v>
      </c>
      <c r="CQ96" s="553">
        <v>6</v>
      </c>
      <c r="CR96" s="553">
        <v>0</v>
      </c>
      <c r="CS96" s="553">
        <v>1</v>
      </c>
      <c r="CU96" s="553">
        <v>6</v>
      </c>
      <c r="CV96" s="553">
        <v>7</v>
      </c>
      <c r="CW96" s="553">
        <v>0</v>
      </c>
      <c r="DB96" s="562">
        <v>1</v>
      </c>
      <c r="DC96" s="553">
        <v>2012</v>
      </c>
    </row>
    <row r="97" spans="2:107" ht="16.25" customHeight="1">
      <c r="B97" s="553">
        <v>85</v>
      </c>
      <c r="C97" s="553">
        <v>50</v>
      </c>
      <c r="D97" s="553">
        <v>0</v>
      </c>
      <c r="E97" s="553">
        <v>100</v>
      </c>
      <c r="F97" s="553">
        <v>150</v>
      </c>
      <c r="G97" s="553">
        <v>70</v>
      </c>
      <c r="L97" s="553" t="s">
        <v>1429</v>
      </c>
      <c r="M97" s="553"/>
      <c r="N97" s="554" t="s">
        <v>481</v>
      </c>
      <c r="O97" s="560" t="s">
        <v>250</v>
      </c>
      <c r="Y97" s="553"/>
      <c r="AA97" s="553"/>
      <c r="AD97" s="553" t="s">
        <v>1666</v>
      </c>
      <c r="AR97" s="557"/>
      <c r="BA97" s="558" t="d">
        <v>2012-06-19</v>
      </c>
      <c r="BC97" s="553" t="s">
        <v>705</v>
      </c>
      <c r="BD97" s="553">
        <v>24</v>
      </c>
      <c r="BF97" s="553">
        <v>0</v>
      </c>
      <c r="BG97" s="553">
        <v>5</v>
      </c>
      <c r="BH97" s="553">
        <v>0</v>
      </c>
      <c r="BI97" s="553">
        <v>0</v>
      </c>
      <c r="BJ97" s="559">
        <v>400979.08</v>
      </c>
      <c r="BK97" s="553" t="s">
        <v>1470</v>
      </c>
      <c r="BL97" s="553"/>
      <c r="BM97" s="553">
        <v>72</v>
      </c>
      <c r="BN97" s="553">
        <v>70</v>
      </c>
      <c r="BO97" s="553">
        <v>66</v>
      </c>
      <c r="BS97" s="559">
        <v>4492457.38</v>
      </c>
      <c r="BT97" s="560" t="s">
        <v>1811</v>
      </c>
      <c r="BU97" s="553" t="s">
        <v>588</v>
      </c>
      <c r="BW97" s="553" t="s">
        <v>1722</v>
      </c>
      <c r="BY97" s="553" t="s">
        <v>1723</v>
      </c>
      <c r="CA97" s="553" t="s">
        <v>1817</v>
      </c>
      <c r="CB97" s="553" t="s">
        <v>1751</v>
      </c>
      <c r="CC97" s="553" t="s">
        <v>1674</v>
      </c>
      <c r="CD97" s="561">
        <v>594</v>
      </c>
      <c r="CE97" s="553">
        <v>39.5</v>
      </c>
      <c r="CF97" s="557"/>
      <c r="CG97" s="553" t="s">
        <v>587</v>
      </c>
      <c r="CL97" s="553" t="s">
        <v>1888</v>
      </c>
      <c r="CM97" s="553" t="s">
        <v>587</v>
      </c>
      <c r="CN97" s="567" t="s">
        <v>587</v>
      </c>
      <c r="CP97" s="553">
        <v>0</v>
      </c>
      <c r="CQ97" s="553">
        <v>3</v>
      </c>
      <c r="CR97" s="553">
        <v>0</v>
      </c>
      <c r="CS97" s="553">
        <v>0</v>
      </c>
      <c r="CU97" s="553">
        <v>3</v>
      </c>
      <c r="CV97" s="553">
        <v>3</v>
      </c>
      <c r="CW97" s="553">
        <v>0</v>
      </c>
      <c r="DB97" s="562">
        <v>1</v>
      </c>
      <c r="DC97" s="553">
        <v>2012</v>
      </c>
    </row>
    <row r="98" spans="2:107" ht="16.25" customHeight="1">
      <c r="B98" s="553">
        <v>0</v>
      </c>
      <c r="C98" s="553">
        <v>23</v>
      </c>
      <c r="D98" s="553">
        <v>20</v>
      </c>
      <c r="E98" s="553">
        <v>60</v>
      </c>
      <c r="F98" s="553">
        <v>50</v>
      </c>
      <c r="G98" s="553">
        <v>55</v>
      </c>
      <c r="L98" s="553" t="s">
        <v>1438</v>
      </c>
      <c r="M98" s="553"/>
      <c r="N98" s="554" t="s">
        <v>482</v>
      </c>
      <c r="O98" s="560" t="s">
        <v>251</v>
      </c>
      <c r="W98" s="553">
        <v>3</v>
      </c>
      <c r="X98" s="553">
        <v>4</v>
      </c>
      <c r="Y98" s="553">
        <v>3</v>
      </c>
      <c r="AA98" s="553"/>
      <c r="AD98" s="553" t="s">
        <v>1645</v>
      </c>
      <c r="AP98" s="553" t="s">
        <v>1668</v>
      </c>
      <c r="AQ98" s="553" t="s">
        <v>530</v>
      </c>
      <c r="AR98" s="557"/>
      <c r="BA98" s="558" t="d">
        <v>2012-06-19</v>
      </c>
      <c r="BC98" s="553" t="s">
        <v>691</v>
      </c>
      <c r="BD98" s="553">
        <v>85</v>
      </c>
      <c r="BF98" s="553">
        <v>0</v>
      </c>
      <c r="BG98" s="553">
        <v>1</v>
      </c>
      <c r="BH98" s="553">
        <v>0</v>
      </c>
      <c r="BI98" s="553">
        <v>0</v>
      </c>
      <c r="BJ98" s="559">
        <v>400979.08</v>
      </c>
      <c r="BK98" s="553" t="s">
        <v>1470</v>
      </c>
      <c r="BL98" s="553"/>
      <c r="BM98" s="553">
        <v>53</v>
      </c>
      <c r="BN98" s="553">
        <v>52</v>
      </c>
      <c r="BO98" s="553">
        <v>52</v>
      </c>
      <c r="BS98" s="559">
        <v>4492457.38</v>
      </c>
      <c r="BT98" s="560" t="s">
        <v>1811</v>
      </c>
      <c r="BU98" s="553" t="s">
        <v>588</v>
      </c>
      <c r="BW98" s="553" t="s">
        <v>1722</v>
      </c>
      <c r="BY98" s="553" t="s">
        <v>1723</v>
      </c>
      <c r="CA98" s="553" t="s">
        <v>1817</v>
      </c>
      <c r="CB98" s="553" t="s">
        <v>1751</v>
      </c>
      <c r="CC98" s="553" t="s">
        <v>1675</v>
      </c>
      <c r="CD98" s="561">
        <v>603</v>
      </c>
      <c r="CE98" s="553">
        <v>77</v>
      </c>
      <c r="CF98" s="557"/>
      <c r="CG98" s="553" t="s">
        <v>587</v>
      </c>
      <c r="CL98" s="553" t="s">
        <v>1888</v>
      </c>
      <c r="CM98" s="553" t="s">
        <v>587</v>
      </c>
      <c r="CN98" s="567" t="s">
        <v>587</v>
      </c>
      <c r="CP98" s="553">
        <v>1</v>
      </c>
      <c r="CQ98" s="553">
        <v>5</v>
      </c>
      <c r="CR98" s="553">
        <v>0</v>
      </c>
      <c r="CS98" s="553">
        <v>2</v>
      </c>
      <c r="CU98" s="553">
        <v>6</v>
      </c>
      <c r="CV98" s="553">
        <v>8</v>
      </c>
      <c r="CW98" s="553">
        <v>0</v>
      </c>
      <c r="DB98" s="562">
        <v>1</v>
      </c>
      <c r="DC98" s="553">
        <v>2012</v>
      </c>
    </row>
    <row r="99" spans="2:107" ht="16.25" customHeight="1">
      <c r="B99" s="553">
        <v>0</v>
      </c>
      <c r="C99" s="553">
        <v>5</v>
      </c>
      <c r="D99" s="553">
        <v>0</v>
      </c>
      <c r="E99" s="553">
        <v>80</v>
      </c>
      <c r="F99" s="553">
        <v>85</v>
      </c>
      <c r="G99" s="553">
        <v>45</v>
      </c>
      <c r="L99" s="553" t="s">
        <v>1441</v>
      </c>
      <c r="M99" s="553"/>
      <c r="N99" s="554" t="s">
        <v>483</v>
      </c>
      <c r="O99" s="560" t="s">
        <v>252</v>
      </c>
      <c r="W99" s="553">
        <v>5</v>
      </c>
      <c r="X99" s="553">
        <v>4</v>
      </c>
      <c r="Y99" s="553">
        <v>5</v>
      </c>
      <c r="AA99" s="553"/>
      <c r="AD99" s="553" t="s">
        <v>1646</v>
      </c>
      <c r="AP99" s="553" t="s">
        <v>1669</v>
      </c>
      <c r="AQ99" s="553" t="s">
        <v>531</v>
      </c>
      <c r="AR99" s="557"/>
      <c r="BA99" s="558" t="d">
        <v>2012-06-19</v>
      </c>
      <c r="BC99" s="553" t="s">
        <v>691</v>
      </c>
      <c r="BD99" s="553">
        <v>75</v>
      </c>
      <c r="BF99" s="553">
        <v>0</v>
      </c>
      <c r="BG99" s="553">
        <v>1</v>
      </c>
      <c r="BH99" s="553">
        <v>0</v>
      </c>
      <c r="BI99" s="553">
        <v>0</v>
      </c>
      <c r="BJ99" s="559">
        <v>400975.97</v>
      </c>
      <c r="BK99" s="553" t="s">
        <v>1470</v>
      </c>
      <c r="BL99" s="553"/>
      <c r="BM99" s="553">
        <v>66</v>
      </c>
      <c r="BN99" s="553">
        <v>57</v>
      </c>
      <c r="BO99" s="553">
        <v>56</v>
      </c>
      <c r="BS99" s="559">
        <v>4492451.55</v>
      </c>
      <c r="BT99" s="560" t="s">
        <v>1811</v>
      </c>
      <c r="BU99" s="553" t="s">
        <v>588</v>
      </c>
      <c r="BW99" s="553" t="s">
        <v>1722</v>
      </c>
      <c r="BY99" s="553" t="s">
        <v>1723</v>
      </c>
      <c r="CA99" s="553" t="s">
        <v>1817</v>
      </c>
      <c r="CB99" s="553" t="s">
        <v>1751</v>
      </c>
      <c r="CC99" s="553" t="s">
        <v>1676</v>
      </c>
      <c r="CD99" s="561">
        <v>606</v>
      </c>
      <c r="CE99" s="553">
        <v>77</v>
      </c>
      <c r="CF99" s="557"/>
      <c r="CG99" s="553" t="s">
        <v>587</v>
      </c>
      <c r="CL99" s="553" t="s">
        <v>1888</v>
      </c>
      <c r="CM99" s="553" t="s">
        <v>587</v>
      </c>
      <c r="CN99" s="567" t="s">
        <v>587</v>
      </c>
      <c r="CP99" s="553">
        <v>0</v>
      </c>
      <c r="CQ99" s="553">
        <v>12</v>
      </c>
      <c r="CR99" s="553">
        <v>0</v>
      </c>
      <c r="CS99" s="553">
        <v>0</v>
      </c>
      <c r="CU99" s="553">
        <v>12</v>
      </c>
      <c r="CV99" s="553">
        <v>12</v>
      </c>
      <c r="CW99" s="553">
        <v>0</v>
      </c>
      <c r="DB99" s="562">
        <v>1</v>
      </c>
      <c r="DC99" s="553">
        <v>2012</v>
      </c>
    </row>
    <row r="100" spans="2:107" ht="16.25" customHeight="1">
      <c r="B100" s="553">
        <v>15</v>
      </c>
      <c r="C100" s="553">
        <v>0</v>
      </c>
      <c r="D100" s="553">
        <v>0</v>
      </c>
      <c r="E100" s="553">
        <v>110</v>
      </c>
      <c r="F100" s="553">
        <v>110</v>
      </c>
      <c r="G100" s="553">
        <v>85</v>
      </c>
      <c r="L100" s="553" t="s">
        <v>1648</v>
      </c>
      <c r="M100" s="563"/>
      <c r="N100" s="554" t="s">
        <v>484</v>
      </c>
      <c r="O100" s="560" t="s">
        <v>167</v>
      </c>
      <c r="W100" s="553">
        <v>4</v>
      </c>
      <c r="X100" s="553">
        <v>4</v>
      </c>
      <c r="Y100" s="553">
        <v>5</v>
      </c>
      <c r="AA100" s="553"/>
      <c r="AR100" s="557"/>
      <c r="AT100" s="553"/>
      <c r="AU100" s="553"/>
      <c r="AV100" s="553"/>
      <c r="BA100" s="558" t="d">
        <v>2012-06-19</v>
      </c>
      <c r="BJ100" s="559">
        <v>400959.81</v>
      </c>
      <c r="BK100" s="553" t="s">
        <v>1659</v>
      </c>
      <c r="BL100" s="553"/>
      <c r="BM100" s="553">
        <v>52</v>
      </c>
      <c r="BN100" s="553">
        <v>51</v>
      </c>
      <c r="BO100" s="553">
        <v>46</v>
      </c>
      <c r="BS100" s="559">
        <v>4492460.75</v>
      </c>
      <c r="BT100" s="560" t="s">
        <v>1811</v>
      </c>
      <c r="BU100" s="553" t="s">
        <v>707</v>
      </c>
      <c r="BW100" s="553" t="s">
        <v>1722</v>
      </c>
      <c r="BY100" s="553" t="s">
        <v>1723</v>
      </c>
      <c r="CA100" s="553" t="s">
        <v>1817</v>
      </c>
      <c r="CB100" s="553" t="s">
        <v>1751</v>
      </c>
      <c r="CC100" s="553" t="s">
        <v>1660</v>
      </c>
      <c r="CD100" s="561">
        <v>717</v>
      </c>
      <c r="CF100" s="557"/>
      <c r="CG100" s="553" t="s">
        <v>596</v>
      </c>
      <c r="CL100" s="553" t="s">
        <v>1888</v>
      </c>
      <c r="CM100" s="553" t="s">
        <v>587</v>
      </c>
      <c r="CN100" s="553" t="s">
        <v>587</v>
      </c>
      <c r="CP100" s="553">
        <v>0</v>
      </c>
      <c r="CQ100" s="553">
        <v>4</v>
      </c>
      <c r="CR100" s="553">
        <v>0</v>
      </c>
      <c r="CS100" s="553">
        <v>1</v>
      </c>
      <c r="CU100" s="553">
        <v>4</v>
      </c>
      <c r="CV100" s="553">
        <v>5</v>
      </c>
      <c r="CW100" s="553">
        <v>0</v>
      </c>
      <c r="DB100" s="562">
        <v>1</v>
      </c>
      <c r="DC100" s="553">
        <v>2012</v>
      </c>
    </row>
    <row r="101" spans="2:107" ht="16.25" customHeight="1">
      <c r="L101" s="553" t="s">
        <v>1649</v>
      </c>
      <c r="M101" s="563"/>
      <c r="N101" s="554" t="s">
        <v>485</v>
      </c>
      <c r="O101" s="560" t="s">
        <v>168</v>
      </c>
      <c r="W101" s="553">
        <v>5</v>
      </c>
      <c r="X101" s="553">
        <v>5</v>
      </c>
      <c r="Y101" s="553">
        <v>4</v>
      </c>
      <c r="AA101" s="553"/>
      <c r="AR101" s="557"/>
      <c r="AT101" s="553"/>
      <c r="AU101" s="553"/>
      <c r="AV101" s="553"/>
      <c r="BA101" s="558" t="d">
        <v>2012-06-19</v>
      </c>
      <c r="BJ101" s="559">
        <v>400954.22</v>
      </c>
      <c r="BK101" s="553" t="s">
        <v>1659</v>
      </c>
      <c r="BL101" s="553"/>
      <c r="BM101" s="553"/>
      <c r="BS101" s="559">
        <v>4492452.72</v>
      </c>
      <c r="BT101" s="560" t="s">
        <v>1811</v>
      </c>
      <c r="BU101" s="553" t="s">
        <v>707</v>
      </c>
      <c r="BW101" s="553" t="s">
        <v>1722</v>
      </c>
      <c r="BY101" s="553" t="s">
        <v>1723</v>
      </c>
      <c r="CA101" s="553" t="s">
        <v>1817</v>
      </c>
      <c r="CB101" s="553" t="s">
        <v>1751</v>
      </c>
      <c r="CD101" s="561">
        <v>718</v>
      </c>
      <c r="CF101" s="557"/>
      <c r="CG101" s="553" t="s">
        <v>596</v>
      </c>
      <c r="CL101" s="553" t="s">
        <v>1888</v>
      </c>
      <c r="CM101" s="553" t="s">
        <v>587</v>
      </c>
      <c r="CN101" s="553" t="s">
        <v>587</v>
      </c>
      <c r="CP101" s="553">
        <v>0</v>
      </c>
      <c r="CQ101" s="553">
        <v>7</v>
      </c>
      <c r="CR101" s="553">
        <v>1</v>
      </c>
      <c r="CS101" s="553">
        <v>0</v>
      </c>
      <c r="CU101" s="553">
        <v>8</v>
      </c>
      <c r="CV101" s="553">
        <v>8</v>
      </c>
      <c r="CW101" s="553">
        <v>0</v>
      </c>
      <c r="DB101" s="562">
        <v>1</v>
      </c>
      <c r="DC101" s="553">
        <v>2012</v>
      </c>
    </row>
    <row r="102" spans="2:107" ht="16.25" customHeight="1">
      <c r="L102" s="553" t="s">
        <v>1667</v>
      </c>
      <c r="M102" s="563"/>
      <c r="N102" s="554" t="s">
        <v>486</v>
      </c>
      <c r="O102" s="560" t="s">
        <v>169</v>
      </c>
      <c r="W102" s="553">
        <v>6</v>
      </c>
      <c r="X102" s="553">
        <v>6</v>
      </c>
      <c r="Y102" s="553">
        <v>6</v>
      </c>
      <c r="AA102" s="553"/>
      <c r="AR102" s="557"/>
      <c r="AT102" s="553"/>
      <c r="AU102" s="553"/>
      <c r="AV102" s="553"/>
      <c r="BA102" s="558" t="d">
        <v>2012-06-19</v>
      </c>
      <c r="BJ102" s="559">
        <v>400961.15</v>
      </c>
      <c r="BK102" s="553" t="s">
        <v>1659</v>
      </c>
      <c r="BL102" s="553"/>
      <c r="BM102" s="553"/>
      <c r="BS102" s="559">
        <v>4492448.32</v>
      </c>
      <c r="BT102" s="560" t="s">
        <v>1811</v>
      </c>
      <c r="BU102" s="553" t="s">
        <v>707</v>
      </c>
      <c r="BW102" s="553" t="s">
        <v>1722</v>
      </c>
      <c r="BY102" s="553" t="s">
        <v>1723</v>
      </c>
      <c r="CA102" s="553" t="s">
        <v>1817</v>
      </c>
      <c r="CB102" s="553" t="s">
        <v>1751</v>
      </c>
      <c r="CD102" s="561">
        <v>719</v>
      </c>
      <c r="CF102" s="557"/>
      <c r="CG102" s="553" t="s">
        <v>596</v>
      </c>
      <c r="CL102" s="553" t="s">
        <v>1888</v>
      </c>
      <c r="CM102" s="553" t="s">
        <v>587</v>
      </c>
      <c r="CN102" s="553" t="s">
        <v>587</v>
      </c>
      <c r="CP102" s="553">
        <v>0</v>
      </c>
      <c r="CQ102" s="553">
        <v>4</v>
      </c>
      <c r="CR102" s="553">
        <v>0</v>
      </c>
      <c r="CS102" s="553">
        <v>0</v>
      </c>
      <c r="CU102" s="553">
        <v>4</v>
      </c>
      <c r="CV102" s="553">
        <v>4</v>
      </c>
      <c r="CW102" s="553">
        <v>0</v>
      </c>
      <c r="DB102" s="562">
        <v>1</v>
      </c>
      <c r="DC102" s="553">
        <v>2012</v>
      </c>
    </row>
    <row r="103" spans="2:107" ht="16.25" customHeight="1">
      <c r="B103" s="553">
        <v>3</v>
      </c>
      <c r="C103" s="553">
        <v>0</v>
      </c>
      <c r="D103" s="553">
        <v>0</v>
      </c>
      <c r="E103" s="553">
        <v>110</v>
      </c>
      <c r="F103" s="553">
        <v>150</v>
      </c>
      <c r="G103" s="553">
        <v>30</v>
      </c>
      <c r="L103" s="553" t="s">
        <v>1467</v>
      </c>
      <c r="M103" s="553"/>
      <c r="N103" s="554" t="s">
        <v>1467</v>
      </c>
      <c r="O103" s="566" t="s">
        <v>164</v>
      </c>
      <c r="P103" s="567"/>
      <c r="W103" s="553">
        <v>4</v>
      </c>
      <c r="X103" s="553">
        <v>5</v>
      </c>
      <c r="Y103" s="553">
        <v>5</v>
      </c>
      <c r="AA103" s="553"/>
      <c r="AD103" s="553" t="s">
        <v>1469</v>
      </c>
      <c r="AR103" s="557"/>
      <c r="BA103" s="558" t="d">
        <v>2012-06-19</v>
      </c>
      <c r="BC103" s="553" t="s">
        <v>585</v>
      </c>
      <c r="BD103" s="553">
        <v>47</v>
      </c>
      <c r="BF103" s="553">
        <v>0</v>
      </c>
      <c r="BG103" s="553">
        <v>3</v>
      </c>
      <c r="BH103" s="553">
        <v>0</v>
      </c>
      <c r="BI103" s="553">
        <v>0</v>
      </c>
      <c r="BJ103" s="559">
        <v>401137.51</v>
      </c>
      <c r="BK103" s="553" t="s">
        <v>1470</v>
      </c>
      <c r="BL103" s="553"/>
      <c r="BM103" s="553">
        <v>67</v>
      </c>
      <c r="BN103" s="553">
        <v>66</v>
      </c>
      <c r="BO103" s="553">
        <v>53</v>
      </c>
      <c r="BS103" s="559">
        <v>4492312.47</v>
      </c>
      <c r="BT103" s="560" t="s">
        <v>1811</v>
      </c>
      <c r="BU103" s="553" t="s">
        <v>588</v>
      </c>
      <c r="BW103" s="553" t="s">
        <v>1722</v>
      </c>
      <c r="BY103" s="553" t="s">
        <v>1724</v>
      </c>
      <c r="CA103" s="553" t="s">
        <v>1817</v>
      </c>
      <c r="CB103" s="553" t="s">
        <v>1759</v>
      </c>
      <c r="CC103" s="553" t="s">
        <v>1471</v>
      </c>
      <c r="CD103" s="561">
        <v>618</v>
      </c>
      <c r="CE103" s="553">
        <v>7</v>
      </c>
      <c r="CF103" s="557"/>
      <c r="CG103" s="553" t="s">
        <v>587</v>
      </c>
      <c r="CL103" s="553" t="s">
        <v>1888</v>
      </c>
      <c r="CM103" s="553" t="s">
        <v>587</v>
      </c>
      <c r="CN103" s="553" t="s">
        <v>587</v>
      </c>
      <c r="CP103" s="553">
        <v>0</v>
      </c>
      <c r="CQ103" s="553">
        <v>3</v>
      </c>
      <c r="CR103" s="553">
        <v>0</v>
      </c>
      <c r="CS103" s="553">
        <v>0</v>
      </c>
      <c r="CU103" s="553">
        <v>3</v>
      </c>
      <c r="CV103" s="553">
        <v>3</v>
      </c>
      <c r="CW103" s="553">
        <v>0</v>
      </c>
      <c r="DB103" s="562">
        <v>2</v>
      </c>
      <c r="DC103" s="553">
        <v>2012</v>
      </c>
    </row>
    <row r="104" spans="2:107" ht="16.25" customHeight="1">
      <c r="B104" s="553">
        <v>45</v>
      </c>
      <c r="C104" s="553">
        <v>30</v>
      </c>
      <c r="D104" s="553">
        <v>2</v>
      </c>
      <c r="E104" s="553">
        <v>75</v>
      </c>
      <c r="F104" s="553">
        <v>65</v>
      </c>
      <c r="G104" s="553">
        <v>25</v>
      </c>
      <c r="L104" s="553" t="s">
        <v>1468</v>
      </c>
      <c r="M104" s="553"/>
      <c r="N104" s="554" t="s">
        <v>1468</v>
      </c>
      <c r="O104" s="566" t="s">
        <v>165</v>
      </c>
      <c r="P104" s="567"/>
      <c r="W104" s="553">
        <v>2</v>
      </c>
      <c r="X104" s="553">
        <v>2</v>
      </c>
      <c r="Y104" s="553">
        <v>3</v>
      </c>
      <c r="AA104" s="553"/>
      <c r="AR104" s="557"/>
      <c r="BA104" s="558" t="d">
        <v>2012-06-19</v>
      </c>
      <c r="BC104" s="553" t="s">
        <v>585</v>
      </c>
      <c r="BD104" s="553">
        <v>41</v>
      </c>
      <c r="BF104" s="553">
        <v>0</v>
      </c>
      <c r="BG104" s="553">
        <v>13</v>
      </c>
      <c r="BH104" s="553">
        <v>0</v>
      </c>
      <c r="BI104" s="553">
        <v>0</v>
      </c>
      <c r="BJ104" s="559">
        <v>401131.44</v>
      </c>
      <c r="BK104" s="553" t="s">
        <v>1470</v>
      </c>
      <c r="BL104" s="553"/>
      <c r="BM104" s="553">
        <v>63</v>
      </c>
      <c r="BN104" s="553">
        <v>60</v>
      </c>
      <c r="BO104" s="553">
        <v>58</v>
      </c>
      <c r="BS104" s="559">
        <v>4492254.54</v>
      </c>
      <c r="BT104" s="560" t="s">
        <v>1811</v>
      </c>
      <c r="BU104" s="553" t="s">
        <v>588</v>
      </c>
      <c r="BW104" s="553" t="s">
        <v>1722</v>
      </c>
      <c r="BY104" s="553" t="s">
        <v>1724</v>
      </c>
      <c r="CA104" s="553" t="s">
        <v>1817</v>
      </c>
      <c r="CB104" s="553" t="s">
        <v>1759</v>
      </c>
      <c r="CC104" s="553" t="s">
        <v>1472</v>
      </c>
      <c r="CD104" s="561">
        <v>619</v>
      </c>
      <c r="CE104" s="553">
        <v>70</v>
      </c>
      <c r="CF104" s="557"/>
      <c r="CG104" s="553" t="s">
        <v>587</v>
      </c>
      <c r="CL104" s="553" t="s">
        <v>1888</v>
      </c>
      <c r="CM104" s="553" t="s">
        <v>587</v>
      </c>
      <c r="CN104" s="553" t="s">
        <v>587</v>
      </c>
      <c r="CP104" s="553">
        <v>3</v>
      </c>
      <c r="CQ104" s="553">
        <v>19</v>
      </c>
      <c r="CR104" s="553">
        <v>0</v>
      </c>
      <c r="CS104" s="553">
        <v>0</v>
      </c>
      <c r="CU104" s="553">
        <v>22</v>
      </c>
      <c r="CV104" s="553">
        <v>22</v>
      </c>
      <c r="CW104" s="553">
        <v>0</v>
      </c>
      <c r="DB104" s="562">
        <v>2</v>
      </c>
      <c r="DC104" s="553">
        <v>2012</v>
      </c>
    </row>
    <row r="105" spans="2:107" ht="16.25" customHeight="1">
      <c r="B105" s="553">
        <v>15</v>
      </c>
      <c r="C105" s="553">
        <v>0</v>
      </c>
      <c r="D105" s="553">
        <v>0</v>
      </c>
      <c r="E105" s="553">
        <v>27</v>
      </c>
      <c r="F105" s="553">
        <v>5</v>
      </c>
      <c r="G105" s="553">
        <v>0</v>
      </c>
      <c r="L105" s="553" t="s">
        <v>309</v>
      </c>
      <c r="M105" s="553"/>
      <c r="N105" s="554">
        <v>201</v>
      </c>
      <c r="O105" s="560" t="s">
        <v>620</v>
      </c>
      <c r="W105" s="553">
        <v>4</v>
      </c>
      <c r="X105" s="553">
        <v>7</v>
      </c>
      <c r="Y105" s="553">
        <v>0</v>
      </c>
      <c r="AA105" s="553"/>
      <c r="AD105" s="553" t="s">
        <v>314</v>
      </c>
      <c r="AP105" s="553" t="s">
        <v>315</v>
      </c>
      <c r="AQ105" s="553" t="s">
        <v>316</v>
      </c>
      <c r="AR105" s="557"/>
      <c r="BA105" s="577" t="d">
        <v>2012-07-17</v>
      </c>
      <c r="BJ105" s="559">
        <v>400960.3</v>
      </c>
      <c r="BK105" s="553" t="s">
        <v>312</v>
      </c>
      <c r="BL105" s="553"/>
      <c r="BM105" s="553">
        <v>45</v>
      </c>
      <c r="BN105" s="553">
        <v>41</v>
      </c>
      <c r="BO105" s="553">
        <v>31</v>
      </c>
      <c r="BS105" s="559">
        <v>4492348.09</v>
      </c>
      <c r="BT105" s="553" t="s">
        <v>1810</v>
      </c>
      <c r="BU105" s="553" t="s">
        <v>588</v>
      </c>
      <c r="BW105" s="553" t="s">
        <v>1722</v>
      </c>
      <c r="BY105" s="553" t="s">
        <v>308</v>
      </c>
      <c r="CA105" s="553" t="s">
        <v>1817</v>
      </c>
      <c r="CB105" s="553" t="s">
        <v>313</v>
      </c>
      <c r="CD105" s="561">
        <v>747</v>
      </c>
      <c r="CF105" s="557"/>
      <c r="CG105" s="553" t="s">
        <v>596</v>
      </c>
      <c r="CL105" s="553" t="s">
        <v>1888</v>
      </c>
      <c r="CM105" s="553" t="s">
        <v>587</v>
      </c>
      <c r="CN105" s="556" t="s">
        <v>246</v>
      </c>
      <c r="CP105" s="553">
        <v>1</v>
      </c>
      <c r="CQ105" s="553">
        <v>1</v>
      </c>
      <c r="CR105" s="553">
        <v>1</v>
      </c>
      <c r="CS105" s="553">
        <v>8</v>
      </c>
      <c r="CU105" s="553">
        <v>3</v>
      </c>
      <c r="CV105" s="553">
        <v>11</v>
      </c>
      <c r="CW105" s="553">
        <v>0</v>
      </c>
      <c r="DB105" s="553">
        <v>3</v>
      </c>
      <c r="DC105" s="553">
        <v>2012</v>
      </c>
    </row>
    <row r="106" spans="2:107" ht="16.25" customHeight="1">
      <c r="B106" s="553">
        <v>0</v>
      </c>
      <c r="C106" s="553">
        <v>0</v>
      </c>
      <c r="D106" s="553">
        <v>0</v>
      </c>
      <c r="E106" s="553">
        <v>35</v>
      </c>
      <c r="F106" s="553">
        <v>20</v>
      </c>
      <c r="G106" s="553">
        <v>50</v>
      </c>
      <c r="L106" s="553" t="s">
        <v>310</v>
      </c>
      <c r="M106" s="553"/>
      <c r="N106" s="554">
        <v>202</v>
      </c>
      <c r="O106" s="560" t="s">
        <v>620</v>
      </c>
      <c r="W106" s="553">
        <v>7</v>
      </c>
      <c r="X106" s="553">
        <v>7</v>
      </c>
      <c r="Y106" s="553">
        <v>7</v>
      </c>
      <c r="AA106" s="553"/>
      <c r="AR106" s="557"/>
      <c r="BA106" s="577" t="d">
        <v>2012-07-17</v>
      </c>
      <c r="BJ106" s="559">
        <v>400968.22</v>
      </c>
      <c r="BK106" s="553" t="s">
        <v>312</v>
      </c>
      <c r="BL106" s="553"/>
      <c r="BM106" s="553">
        <v>46</v>
      </c>
      <c r="BN106" s="553">
        <v>45</v>
      </c>
      <c r="BO106" s="553">
        <v>45</v>
      </c>
      <c r="BS106" s="559">
        <v>4492325.21</v>
      </c>
      <c r="BT106" s="553" t="s">
        <v>1810</v>
      </c>
      <c r="BU106" s="553" t="s">
        <v>588</v>
      </c>
      <c r="BW106" s="553" t="s">
        <v>1722</v>
      </c>
      <c r="BY106" s="553" t="s">
        <v>308</v>
      </c>
      <c r="CA106" s="553" t="s">
        <v>1817</v>
      </c>
      <c r="CB106" s="553" t="s">
        <v>313</v>
      </c>
      <c r="CD106" s="561">
        <v>748</v>
      </c>
      <c r="CF106" s="557"/>
      <c r="CG106" s="553" t="s">
        <v>596</v>
      </c>
      <c r="CL106" s="553" t="s">
        <v>1888</v>
      </c>
      <c r="CM106" s="553" t="s">
        <v>587</v>
      </c>
      <c r="CN106" s="556" t="s">
        <v>246</v>
      </c>
      <c r="CP106" s="553">
        <v>0</v>
      </c>
      <c r="CQ106" s="553">
        <v>0</v>
      </c>
      <c r="CR106" s="553">
        <v>7</v>
      </c>
      <c r="CS106" s="553">
        <v>0</v>
      </c>
      <c r="CU106" s="553">
        <v>7</v>
      </c>
      <c r="CV106" s="553">
        <v>7</v>
      </c>
      <c r="CW106" s="553">
        <v>0</v>
      </c>
      <c r="DB106" s="553">
        <v>3</v>
      </c>
      <c r="DC106" s="553">
        <v>2012</v>
      </c>
    </row>
    <row r="107" spans="2:107" ht="16.25" customHeight="1">
      <c r="B107" s="553">
        <v>0</v>
      </c>
      <c r="C107" s="553">
        <v>0</v>
      </c>
      <c r="D107" s="553">
        <v>0</v>
      </c>
      <c r="E107" s="553">
        <v>50</v>
      </c>
      <c r="F107" s="553">
        <v>45</v>
      </c>
      <c r="G107" s="553">
        <v>40</v>
      </c>
      <c r="L107" s="553" t="s">
        <v>311</v>
      </c>
      <c r="M107" s="553"/>
      <c r="N107" s="554">
        <v>203</v>
      </c>
      <c r="O107" s="560" t="s">
        <v>620</v>
      </c>
      <c r="W107" s="553">
        <v>7</v>
      </c>
      <c r="X107" s="553">
        <v>7</v>
      </c>
      <c r="Y107" s="553">
        <v>7</v>
      </c>
      <c r="AA107" s="553"/>
      <c r="AR107" s="557"/>
      <c r="BA107" s="577" t="d">
        <v>2012-07-17</v>
      </c>
      <c r="BJ107" s="559">
        <v>400977.62</v>
      </c>
      <c r="BK107" s="553" t="s">
        <v>312</v>
      </c>
      <c r="BL107" s="553"/>
      <c r="BM107" s="553">
        <v>47</v>
      </c>
      <c r="BN107" s="553">
        <v>45</v>
      </c>
      <c r="BO107" s="553">
        <v>41</v>
      </c>
      <c r="BS107" s="559">
        <v>4492316.99</v>
      </c>
      <c r="BT107" s="553" t="s">
        <v>1810</v>
      </c>
      <c r="BU107" s="553" t="s">
        <v>588</v>
      </c>
      <c r="BW107" s="553" t="s">
        <v>1722</v>
      </c>
      <c r="BY107" s="553" t="s">
        <v>308</v>
      </c>
      <c r="CA107" s="553" t="s">
        <v>1817</v>
      </c>
      <c r="CB107" s="553" t="s">
        <v>313</v>
      </c>
      <c r="CD107" s="561">
        <v>749</v>
      </c>
      <c r="CF107" s="557"/>
      <c r="CG107" s="553" t="s">
        <v>596</v>
      </c>
      <c r="CL107" s="553" t="s">
        <v>1888</v>
      </c>
      <c r="CM107" s="553" t="s">
        <v>587</v>
      </c>
      <c r="CN107" s="556" t="s">
        <v>246</v>
      </c>
      <c r="CP107" s="553">
        <v>0</v>
      </c>
      <c r="CQ107" s="553">
        <v>0</v>
      </c>
      <c r="CR107" s="553">
        <v>6</v>
      </c>
      <c r="CS107" s="553">
        <v>0</v>
      </c>
      <c r="CU107" s="553">
        <v>6</v>
      </c>
      <c r="CV107" s="553">
        <v>6</v>
      </c>
      <c r="CW107" s="553">
        <v>0</v>
      </c>
      <c r="DB107" s="553">
        <v>3</v>
      </c>
      <c r="DC107" s="553">
        <v>2012</v>
      </c>
    </row>
    <row r="108" spans="2:107" ht="16.25" customHeight="1">
      <c r="B108" s="553">
        <v>50</v>
      </c>
      <c r="E108" s="553">
        <v>105</v>
      </c>
      <c r="L108" s="553" t="s">
        <v>1473</v>
      </c>
      <c r="M108" s="553"/>
      <c r="N108" s="554" t="s">
        <v>1473</v>
      </c>
      <c r="O108" s="566" t="s">
        <v>170</v>
      </c>
      <c r="P108" s="567"/>
      <c r="W108" s="553">
        <v>3</v>
      </c>
      <c r="Y108" s="553"/>
      <c r="AA108" s="553"/>
      <c r="AR108" s="557"/>
      <c r="BA108" s="558" t="d">
        <v>2012-06-19</v>
      </c>
      <c r="BC108" s="553" t="s">
        <v>585</v>
      </c>
      <c r="BD108" s="553">
        <v>17</v>
      </c>
      <c r="BE108" s="553" t="s">
        <v>1225</v>
      </c>
      <c r="BF108" s="553">
        <v>0</v>
      </c>
      <c r="BG108" s="553">
        <v>1</v>
      </c>
      <c r="BH108" s="553">
        <v>0</v>
      </c>
      <c r="BI108" s="553">
        <v>0</v>
      </c>
      <c r="BJ108" s="559">
        <v>401111.66</v>
      </c>
      <c r="BK108" s="553" t="s">
        <v>1470</v>
      </c>
      <c r="BL108" s="553"/>
      <c r="BM108" s="553">
        <v>54</v>
      </c>
      <c r="BS108" s="559">
        <v>4492042.58</v>
      </c>
      <c r="BT108" s="560" t="s">
        <v>1813</v>
      </c>
      <c r="BU108" s="553" t="s">
        <v>588</v>
      </c>
      <c r="BW108" s="553" t="s">
        <v>1722</v>
      </c>
      <c r="BY108" s="553" t="s">
        <v>1725</v>
      </c>
      <c r="CA108" s="553" t="s">
        <v>1788</v>
      </c>
      <c r="CB108" s="553" t="s">
        <v>1756</v>
      </c>
      <c r="CC108" s="553" t="s">
        <v>1474</v>
      </c>
      <c r="CD108" s="561">
        <v>620</v>
      </c>
      <c r="CE108" s="553">
        <v>37</v>
      </c>
      <c r="CF108" s="557"/>
      <c r="CG108" s="553" t="s">
        <v>587</v>
      </c>
      <c r="CL108" s="553" t="s">
        <v>1888</v>
      </c>
      <c r="CM108" s="553" t="s">
        <v>587</v>
      </c>
      <c r="CN108" s="553" t="s">
        <v>587</v>
      </c>
      <c r="CP108" s="553">
        <v>0</v>
      </c>
      <c r="CQ108" s="553">
        <v>1</v>
      </c>
      <c r="CR108" s="553">
        <v>0</v>
      </c>
      <c r="CS108" s="553">
        <v>0</v>
      </c>
      <c r="CU108" s="553">
        <v>1</v>
      </c>
      <c r="CV108" s="553">
        <v>1</v>
      </c>
      <c r="CW108" s="553">
        <v>1</v>
      </c>
      <c r="DB108" s="562">
        <v>1</v>
      </c>
      <c r="DC108" s="553">
        <v>2012</v>
      </c>
    </row>
    <row r="109" spans="2:107" ht="16.25" customHeight="1">
      <c r="B109" s="553">
        <v>22</v>
      </c>
      <c r="E109" s="553">
        <v>28</v>
      </c>
      <c r="L109" s="553" t="s">
        <v>1475</v>
      </c>
      <c r="M109" s="553"/>
      <c r="N109" s="554" t="s">
        <v>487</v>
      </c>
      <c r="O109" s="566" t="s">
        <v>171</v>
      </c>
      <c r="P109" s="567"/>
      <c r="W109" s="553">
        <v>2</v>
      </c>
      <c r="Y109" s="553"/>
      <c r="AA109" s="553"/>
      <c r="AR109" s="557"/>
      <c r="BA109" s="558" t="d">
        <v>2012-06-19</v>
      </c>
      <c r="BC109" s="553" t="s">
        <v>705</v>
      </c>
      <c r="BD109" s="553">
        <v>34</v>
      </c>
      <c r="BE109" s="553" t="s">
        <v>1225</v>
      </c>
      <c r="BF109" s="553">
        <v>0</v>
      </c>
      <c r="BG109" s="553">
        <v>1</v>
      </c>
      <c r="BH109" s="553">
        <v>0</v>
      </c>
      <c r="BI109" s="553">
        <v>0</v>
      </c>
      <c r="BJ109" s="559">
        <v>400893.22</v>
      </c>
      <c r="BK109" s="553" t="s">
        <v>1470</v>
      </c>
      <c r="BL109" s="553"/>
      <c r="BM109" s="553">
        <v>51</v>
      </c>
      <c r="BS109" s="559">
        <v>4491993.2300000004</v>
      </c>
      <c r="BT109" s="560" t="s">
        <v>1813</v>
      </c>
      <c r="BU109" s="553" t="s">
        <v>588</v>
      </c>
      <c r="BW109" s="553" t="s">
        <v>1722</v>
      </c>
      <c r="BY109" s="553" t="s">
        <v>1726</v>
      </c>
      <c r="CA109" s="553" t="s">
        <v>1788</v>
      </c>
      <c r="CB109" s="553" t="s">
        <v>1757</v>
      </c>
      <c r="CC109" s="553" t="s">
        <v>1478</v>
      </c>
      <c r="CD109" s="561">
        <v>621</v>
      </c>
      <c r="CE109" s="553">
        <v>1</v>
      </c>
      <c r="CF109" s="557"/>
      <c r="CG109" s="553" t="s">
        <v>587</v>
      </c>
      <c r="CL109" s="553" t="s">
        <v>1888</v>
      </c>
      <c r="CM109" s="553" t="s">
        <v>587</v>
      </c>
      <c r="CN109" s="553" t="s">
        <v>587</v>
      </c>
      <c r="CP109" s="553">
        <v>0</v>
      </c>
      <c r="CQ109" s="553">
        <v>1</v>
      </c>
      <c r="CR109" s="553">
        <v>0</v>
      </c>
      <c r="CS109" s="553">
        <v>0</v>
      </c>
      <c r="CU109" s="553">
        <v>1</v>
      </c>
      <c r="CV109" s="553">
        <v>1</v>
      </c>
      <c r="CW109" s="553">
        <v>1</v>
      </c>
      <c r="DB109" s="562">
        <v>2</v>
      </c>
      <c r="DC109" s="553">
        <v>2012</v>
      </c>
    </row>
    <row r="110" spans="2:107" ht="16.25" customHeight="1">
      <c r="B110" s="553">
        <v>16</v>
      </c>
      <c r="C110" s="553">
        <v>15</v>
      </c>
      <c r="D110" s="553">
        <v>30</v>
      </c>
      <c r="E110" s="553">
        <v>80</v>
      </c>
      <c r="F110" s="553">
        <v>80</v>
      </c>
      <c r="G110" s="553">
        <v>55</v>
      </c>
      <c r="L110" s="553" t="s">
        <v>1476</v>
      </c>
      <c r="M110" s="553"/>
      <c r="N110" s="554" t="s">
        <v>488</v>
      </c>
      <c r="O110" s="566" t="s">
        <v>172</v>
      </c>
      <c r="P110" s="567"/>
      <c r="W110" s="553">
        <v>3</v>
      </c>
      <c r="X110" s="553">
        <v>3</v>
      </c>
      <c r="Y110" s="553">
        <v>3</v>
      </c>
      <c r="AA110" s="553"/>
      <c r="AR110" s="557"/>
      <c r="BA110" s="558" t="d">
        <v>2012-06-19</v>
      </c>
      <c r="BC110" s="553" t="s">
        <v>691</v>
      </c>
      <c r="BD110" s="553">
        <v>66</v>
      </c>
      <c r="BE110" s="553" t="s">
        <v>595</v>
      </c>
      <c r="BF110" s="553">
        <v>0</v>
      </c>
      <c r="BG110" s="553">
        <v>4</v>
      </c>
      <c r="BH110" s="553">
        <v>0</v>
      </c>
      <c r="BI110" s="553">
        <v>0</v>
      </c>
      <c r="BJ110" s="559">
        <v>400919.54</v>
      </c>
      <c r="BK110" s="553" t="s">
        <v>1470</v>
      </c>
      <c r="BL110" s="553"/>
      <c r="BM110" s="553">
        <v>65</v>
      </c>
      <c r="BN110" s="553">
        <v>61</v>
      </c>
      <c r="BO110" s="553">
        <v>56</v>
      </c>
      <c r="BS110" s="559">
        <v>4492086.79</v>
      </c>
      <c r="BT110" s="560" t="s">
        <v>1813</v>
      </c>
      <c r="BU110" s="553" t="s">
        <v>588</v>
      </c>
      <c r="BW110" s="553" t="s">
        <v>1722</v>
      </c>
      <c r="BY110" s="553" t="s">
        <v>1726</v>
      </c>
      <c r="CA110" s="553" t="s">
        <v>1788</v>
      </c>
      <c r="CB110" s="553" t="s">
        <v>1757</v>
      </c>
      <c r="CC110" s="553" t="s">
        <v>1479</v>
      </c>
      <c r="CD110" s="561">
        <v>622</v>
      </c>
      <c r="CE110" s="553">
        <v>19</v>
      </c>
      <c r="CF110" s="557"/>
      <c r="CG110" s="553" t="s">
        <v>587</v>
      </c>
      <c r="CL110" s="553" t="s">
        <v>1888</v>
      </c>
      <c r="CM110" s="553" t="s">
        <v>587</v>
      </c>
      <c r="CN110" s="553" t="s">
        <v>587</v>
      </c>
      <c r="CP110" s="553">
        <v>0</v>
      </c>
      <c r="CQ110" s="553">
        <v>3</v>
      </c>
      <c r="CR110" s="553">
        <v>0</v>
      </c>
      <c r="CS110" s="553">
        <v>0</v>
      </c>
      <c r="CU110" s="553">
        <v>3</v>
      </c>
      <c r="CV110" s="553">
        <v>3</v>
      </c>
      <c r="CW110" s="553">
        <v>1</v>
      </c>
      <c r="DB110" s="562">
        <v>2</v>
      </c>
      <c r="DC110" s="553">
        <v>2012</v>
      </c>
    </row>
    <row r="111" spans="2:107" ht="16.25" customHeight="1">
      <c r="B111" s="553">
        <v>10</v>
      </c>
      <c r="C111" s="553">
        <v>30</v>
      </c>
      <c r="D111" s="553">
        <v>29</v>
      </c>
      <c r="E111" s="553">
        <v>75</v>
      </c>
      <c r="F111" s="553">
        <v>70</v>
      </c>
      <c r="G111" s="553">
        <v>11</v>
      </c>
      <c r="L111" s="553" t="s">
        <v>1477</v>
      </c>
      <c r="M111" s="553"/>
      <c r="N111" s="554" t="s">
        <v>489</v>
      </c>
      <c r="O111" s="566" t="s">
        <v>173</v>
      </c>
      <c r="P111" s="567"/>
      <c r="W111" s="553">
        <v>3</v>
      </c>
      <c r="X111" s="553">
        <v>3</v>
      </c>
      <c r="Y111" s="553">
        <v>3</v>
      </c>
      <c r="AA111" s="553"/>
      <c r="AR111" s="557"/>
      <c r="BA111" s="558" t="d">
        <v>2012-06-19</v>
      </c>
      <c r="BC111" s="553" t="s">
        <v>691</v>
      </c>
      <c r="BD111" s="553">
        <v>1</v>
      </c>
      <c r="BE111" s="553" t="s">
        <v>1225</v>
      </c>
      <c r="BF111" s="553">
        <v>0</v>
      </c>
      <c r="BG111" s="553">
        <v>3</v>
      </c>
      <c r="BH111" s="553">
        <v>0</v>
      </c>
      <c r="BI111" s="553">
        <v>0</v>
      </c>
      <c r="BJ111" s="559">
        <v>400985.72</v>
      </c>
      <c r="BK111" s="553" t="s">
        <v>1470</v>
      </c>
      <c r="BL111" s="553"/>
      <c r="BM111" s="553">
        <v>62</v>
      </c>
      <c r="BN111" s="553">
        <v>60</v>
      </c>
      <c r="BO111" s="553">
        <v>56</v>
      </c>
      <c r="BS111" s="559">
        <v>4492020.8499999996</v>
      </c>
      <c r="BT111" s="560" t="s">
        <v>1813</v>
      </c>
      <c r="BU111" s="553" t="s">
        <v>588</v>
      </c>
      <c r="BW111" s="553" t="s">
        <v>1722</v>
      </c>
      <c r="BY111" s="553" t="s">
        <v>1726</v>
      </c>
      <c r="CA111" s="553" t="s">
        <v>1788</v>
      </c>
      <c r="CB111" s="553" t="s">
        <v>1757</v>
      </c>
      <c r="CC111" s="553" t="s">
        <v>1480</v>
      </c>
      <c r="CD111" s="561">
        <v>623</v>
      </c>
      <c r="CE111" s="553">
        <v>90</v>
      </c>
      <c r="CF111" s="557"/>
      <c r="CG111" s="553" t="s">
        <v>587</v>
      </c>
      <c r="CL111" s="553" t="s">
        <v>1888</v>
      </c>
      <c r="CM111" s="553" t="s">
        <v>587</v>
      </c>
      <c r="CN111" s="553" t="s">
        <v>587</v>
      </c>
      <c r="CP111" s="553">
        <v>0</v>
      </c>
      <c r="CQ111" s="553">
        <v>3</v>
      </c>
      <c r="CR111" s="553">
        <v>0</v>
      </c>
      <c r="CS111" s="553">
        <v>0</v>
      </c>
      <c r="CU111" s="553">
        <v>3</v>
      </c>
      <c r="CV111" s="553">
        <v>3</v>
      </c>
      <c r="CW111" s="553">
        <v>1</v>
      </c>
      <c r="DB111" s="562">
        <v>2</v>
      </c>
      <c r="DC111" s="553">
        <v>2012</v>
      </c>
    </row>
    <row r="112" spans="2:107" ht="16.25" customHeight="1">
      <c r="B112" s="553">
        <v>0</v>
      </c>
      <c r="C112" s="553">
        <v>0</v>
      </c>
      <c r="E112" s="553">
        <v>5</v>
      </c>
      <c r="F112" s="553">
        <v>0</v>
      </c>
      <c r="L112" s="553" t="s">
        <v>325</v>
      </c>
      <c r="M112" s="553"/>
      <c r="N112" s="554">
        <v>101</v>
      </c>
      <c r="O112" s="560" t="s">
        <v>620</v>
      </c>
      <c r="W112" s="553">
        <v>7</v>
      </c>
      <c r="X112" s="553">
        <v>0</v>
      </c>
      <c r="Y112" s="553"/>
      <c r="AA112" s="553"/>
      <c r="AR112" s="557"/>
      <c r="BA112" s="577" t="d">
        <v>2012-07-17</v>
      </c>
      <c r="BJ112" s="559">
        <v>400972.08</v>
      </c>
      <c r="BK112" s="553" t="s">
        <v>321</v>
      </c>
      <c r="BL112" s="553"/>
      <c r="BM112" s="553">
        <v>64</v>
      </c>
      <c r="BN112" s="553">
        <v>61</v>
      </c>
      <c r="BS112" s="559">
        <v>4492077.7699999996</v>
      </c>
      <c r="BT112" s="553" t="s">
        <v>317</v>
      </c>
      <c r="BU112" s="553" t="s">
        <v>588</v>
      </c>
      <c r="BW112" s="553" t="s">
        <v>1722</v>
      </c>
      <c r="BY112" s="553" t="s">
        <v>320</v>
      </c>
      <c r="CA112" s="553" t="s">
        <v>1788</v>
      </c>
      <c r="CB112" s="553" t="s">
        <v>1823</v>
      </c>
      <c r="CD112" s="561">
        <v>750</v>
      </c>
      <c r="CF112" s="557"/>
      <c r="CG112" s="553" t="s">
        <v>596</v>
      </c>
      <c r="CL112" s="553" t="s">
        <v>1888</v>
      </c>
      <c r="CM112" s="553" t="s">
        <v>587</v>
      </c>
      <c r="CN112" s="553" t="s">
        <v>596</v>
      </c>
      <c r="CP112" s="553">
        <v>0</v>
      </c>
      <c r="CQ112" s="553">
        <v>0</v>
      </c>
      <c r="CR112" s="553">
        <v>1</v>
      </c>
      <c r="CS112" s="553">
        <v>1</v>
      </c>
      <c r="CU112" s="553">
        <v>1</v>
      </c>
      <c r="CV112" s="553">
        <v>2</v>
      </c>
      <c r="CW112" s="553">
        <v>1</v>
      </c>
      <c r="DB112" s="553">
        <v>3</v>
      </c>
      <c r="DC112" s="553">
        <v>2012</v>
      </c>
    </row>
    <row r="113" spans="2:107" ht="16.25" customHeight="1">
      <c r="B113" s="553">
        <v>35</v>
      </c>
      <c r="C113" s="553">
        <v>120</v>
      </c>
      <c r="E113" s="553">
        <v>59</v>
      </c>
      <c r="F113" s="553">
        <v>45</v>
      </c>
      <c r="L113" s="553" t="s">
        <v>326</v>
      </c>
      <c r="M113" s="553"/>
      <c r="N113" s="554">
        <v>102</v>
      </c>
      <c r="O113" s="560" t="s">
        <v>620</v>
      </c>
      <c r="W113" s="553">
        <v>4</v>
      </c>
      <c r="X113" s="553">
        <v>2</v>
      </c>
      <c r="Y113" s="553"/>
      <c r="AA113" s="553"/>
      <c r="AR113" s="557"/>
      <c r="AT113" s="557" t="s">
        <v>338</v>
      </c>
      <c r="AU113" s="557" t="s">
        <v>339</v>
      </c>
      <c r="BA113" s="577" t="d">
        <v>2012-07-17</v>
      </c>
      <c r="BJ113" s="559">
        <v>400952.9</v>
      </c>
      <c r="BK113" s="553" t="s">
        <v>321</v>
      </c>
      <c r="BL113" s="553"/>
      <c r="BM113" s="553">
        <v>4</v>
      </c>
      <c r="BN113" s="553">
        <v>2</v>
      </c>
      <c r="BS113" s="559">
        <v>4491955.99</v>
      </c>
      <c r="BT113" s="553" t="s">
        <v>317</v>
      </c>
      <c r="BU113" s="553" t="s">
        <v>588</v>
      </c>
      <c r="BW113" s="553" t="s">
        <v>1722</v>
      </c>
      <c r="BY113" s="553" t="s">
        <v>320</v>
      </c>
      <c r="CA113" s="553" t="s">
        <v>1788</v>
      </c>
      <c r="CB113" s="553" t="s">
        <v>1823</v>
      </c>
      <c r="CD113" s="561">
        <v>751</v>
      </c>
      <c r="CF113" s="557"/>
      <c r="CG113" s="553" t="s">
        <v>596</v>
      </c>
      <c r="CL113" s="553" t="s">
        <v>1888</v>
      </c>
      <c r="CM113" s="553" t="s">
        <v>587</v>
      </c>
      <c r="CN113" s="553" t="s">
        <v>596</v>
      </c>
      <c r="CP113" s="553">
        <v>0</v>
      </c>
      <c r="CQ113" s="553">
        <v>2</v>
      </c>
      <c r="CR113" s="553">
        <v>0</v>
      </c>
      <c r="CS113" s="553">
        <v>0</v>
      </c>
      <c r="CU113" s="553">
        <v>2</v>
      </c>
      <c r="CV113" s="553">
        <v>2</v>
      </c>
      <c r="CW113" s="553">
        <v>1</v>
      </c>
      <c r="DB113" s="553">
        <v>3</v>
      </c>
      <c r="DC113" s="553">
        <v>2012</v>
      </c>
    </row>
    <row r="114" spans="2:107" ht="16.25" customHeight="1">
      <c r="B114" s="553">
        <v>0</v>
      </c>
      <c r="E114" s="553">
        <v>12</v>
      </c>
      <c r="L114" s="553" t="s">
        <v>327</v>
      </c>
      <c r="M114" s="553"/>
      <c r="N114" s="554">
        <v>103</v>
      </c>
      <c r="O114" s="560" t="s">
        <v>352</v>
      </c>
      <c r="W114" s="553">
        <v>7</v>
      </c>
      <c r="Y114" s="553"/>
      <c r="AA114" s="553"/>
      <c r="AD114" s="553" t="s">
        <v>322</v>
      </c>
      <c r="AP114" s="553" t="s">
        <v>323</v>
      </c>
      <c r="AQ114" s="553" t="s">
        <v>324</v>
      </c>
      <c r="AR114" s="557"/>
      <c r="AT114" s="557" t="s">
        <v>340</v>
      </c>
      <c r="AU114" s="557" t="s">
        <v>341</v>
      </c>
      <c r="AV114" s="557" t="s">
        <v>342</v>
      </c>
      <c r="BA114" s="577" t="d">
        <v>2012-07-17</v>
      </c>
      <c r="BJ114" s="559">
        <v>400796.56</v>
      </c>
      <c r="BK114" s="553" t="s">
        <v>321</v>
      </c>
      <c r="BL114" s="553"/>
      <c r="BM114" s="553">
        <v>47</v>
      </c>
      <c r="BS114" s="559">
        <v>4491970.6500000004</v>
      </c>
      <c r="BT114" s="553" t="s">
        <v>317</v>
      </c>
      <c r="BU114" s="553" t="s">
        <v>588</v>
      </c>
      <c r="BW114" s="553" t="s">
        <v>1722</v>
      </c>
      <c r="BY114" s="553" t="s">
        <v>320</v>
      </c>
      <c r="CA114" s="553" t="s">
        <v>1788</v>
      </c>
      <c r="CB114" s="553" t="s">
        <v>1823</v>
      </c>
      <c r="CD114" s="561">
        <v>752</v>
      </c>
      <c r="CF114" s="557"/>
      <c r="CG114" s="553" t="s">
        <v>596</v>
      </c>
      <c r="CL114" s="553" t="s">
        <v>1888</v>
      </c>
      <c r="CM114" s="553" t="s">
        <v>587</v>
      </c>
      <c r="CN114" s="553" t="s">
        <v>587</v>
      </c>
      <c r="CP114" s="553">
        <v>0</v>
      </c>
      <c r="CQ114" s="553">
        <v>0</v>
      </c>
      <c r="CR114" s="553">
        <v>1</v>
      </c>
      <c r="CS114" s="553">
        <v>0</v>
      </c>
      <c r="CU114" s="553">
        <v>1</v>
      </c>
      <c r="CV114" s="553">
        <v>1</v>
      </c>
      <c r="CW114" s="553">
        <v>1</v>
      </c>
      <c r="DB114" s="553">
        <v>3</v>
      </c>
      <c r="DC114" s="553">
        <v>2012</v>
      </c>
    </row>
    <row r="115" spans="2:107" ht="16.25" customHeight="1">
      <c r="B115" s="553">
        <v>0</v>
      </c>
      <c r="C115" s="553">
        <v>0</v>
      </c>
      <c r="E115" s="553">
        <v>5</v>
      </c>
      <c r="F115" s="553">
        <v>3</v>
      </c>
      <c r="L115" s="553" t="s">
        <v>328</v>
      </c>
      <c r="M115" s="553"/>
      <c r="N115" s="554">
        <v>104</v>
      </c>
      <c r="O115" s="560" t="s">
        <v>353</v>
      </c>
      <c r="W115" s="553">
        <v>0</v>
      </c>
      <c r="X115" s="553">
        <v>0</v>
      </c>
      <c r="Y115" s="553"/>
      <c r="AA115" s="553"/>
      <c r="AD115" s="553" t="s">
        <v>322</v>
      </c>
      <c r="AP115" s="553" t="s">
        <v>323</v>
      </c>
      <c r="AQ115" s="553" t="s">
        <v>324</v>
      </c>
      <c r="AR115" s="557"/>
      <c r="BA115" s="577" t="d">
        <v>2012-07-17</v>
      </c>
      <c r="BJ115" s="559">
        <v>400797.74</v>
      </c>
      <c r="BK115" s="553" t="s">
        <v>321</v>
      </c>
      <c r="BL115" s="553"/>
      <c r="BM115" s="553">
        <v>62</v>
      </c>
      <c r="BN115" s="553">
        <v>52</v>
      </c>
      <c r="BS115" s="559">
        <v>4491972.26</v>
      </c>
      <c r="BT115" s="553" t="s">
        <v>317</v>
      </c>
      <c r="BU115" s="553" t="s">
        <v>588</v>
      </c>
      <c r="BW115" s="553" t="s">
        <v>1722</v>
      </c>
      <c r="BY115" s="553" t="s">
        <v>320</v>
      </c>
      <c r="CA115" s="553" t="s">
        <v>1788</v>
      </c>
      <c r="CB115" s="553" t="s">
        <v>1823</v>
      </c>
      <c r="CD115" s="561">
        <v>753</v>
      </c>
      <c r="CF115" s="557"/>
      <c r="CG115" s="553" t="s">
        <v>596</v>
      </c>
      <c r="CL115" s="553" t="s">
        <v>1888</v>
      </c>
      <c r="CM115" s="553" t="s">
        <v>587</v>
      </c>
      <c r="CN115" s="553" t="s">
        <v>587</v>
      </c>
      <c r="CP115" s="553">
        <v>0</v>
      </c>
      <c r="CQ115" s="553">
        <v>0</v>
      </c>
      <c r="CR115" s="553">
        <v>2</v>
      </c>
      <c r="CS115" s="553">
        <v>0</v>
      </c>
      <c r="CU115" s="553">
        <v>2</v>
      </c>
      <c r="CV115" s="553">
        <v>2</v>
      </c>
      <c r="CW115" s="553">
        <v>1</v>
      </c>
      <c r="DB115" s="553">
        <v>3</v>
      </c>
      <c r="DC115" s="553">
        <v>2012</v>
      </c>
    </row>
    <row r="116" spans="2:107" ht="16.25" customHeight="1">
      <c r="B116" s="553">
        <v>0</v>
      </c>
      <c r="C116" s="553">
        <v>0</v>
      </c>
      <c r="E116" s="553">
        <v>10</v>
      </c>
      <c r="F116" s="553">
        <v>0</v>
      </c>
      <c r="L116" s="553" t="s">
        <v>329</v>
      </c>
      <c r="M116" s="553"/>
      <c r="N116" s="554">
        <v>105</v>
      </c>
      <c r="O116" s="560" t="s">
        <v>620</v>
      </c>
      <c r="W116" s="553">
        <v>7</v>
      </c>
      <c r="X116" s="553">
        <v>0</v>
      </c>
      <c r="Y116" s="553"/>
      <c r="AA116" s="553"/>
      <c r="AD116" s="553" t="s">
        <v>322</v>
      </c>
      <c r="AP116" s="553" t="s">
        <v>323</v>
      </c>
      <c r="AQ116" s="553" t="s">
        <v>324</v>
      </c>
      <c r="AR116" s="557"/>
      <c r="BA116" s="577" t="d">
        <v>2012-07-17</v>
      </c>
      <c r="BJ116" s="559">
        <v>400707.19</v>
      </c>
      <c r="BK116" s="553" t="s">
        <v>321</v>
      </c>
      <c r="BL116" s="553"/>
      <c r="BM116" s="553">
        <v>52</v>
      </c>
      <c r="BN116" s="553">
        <v>49</v>
      </c>
      <c r="BS116" s="559">
        <v>4491972.28</v>
      </c>
      <c r="BT116" s="553" t="s">
        <v>317</v>
      </c>
      <c r="BU116" s="553" t="s">
        <v>588</v>
      </c>
      <c r="BW116" s="553" t="s">
        <v>1722</v>
      </c>
      <c r="BY116" s="553" t="s">
        <v>320</v>
      </c>
      <c r="CA116" s="553" t="s">
        <v>1788</v>
      </c>
      <c r="CB116" s="553" t="s">
        <v>1823</v>
      </c>
      <c r="CD116" s="561">
        <v>754</v>
      </c>
      <c r="CF116" s="557"/>
      <c r="CG116" s="553" t="s">
        <v>596</v>
      </c>
      <c r="CL116" s="553" t="s">
        <v>1888</v>
      </c>
      <c r="CM116" s="553" t="s">
        <v>587</v>
      </c>
      <c r="CN116" s="553" t="s">
        <v>596</v>
      </c>
      <c r="CP116" s="553">
        <v>0</v>
      </c>
      <c r="CQ116" s="553">
        <v>0</v>
      </c>
      <c r="CR116" s="553">
        <v>1</v>
      </c>
      <c r="CS116" s="553">
        <v>1</v>
      </c>
      <c r="CU116" s="553">
        <v>1</v>
      </c>
      <c r="CV116" s="553">
        <v>2</v>
      </c>
      <c r="CW116" s="553">
        <v>1</v>
      </c>
      <c r="DB116" s="553">
        <v>3</v>
      </c>
      <c r="DC116" s="553">
        <v>2012</v>
      </c>
    </row>
    <row r="117" spans="2:107" ht="16.25" customHeight="1">
      <c r="B117" s="553">
        <v>0</v>
      </c>
      <c r="E117" s="553">
        <v>8</v>
      </c>
      <c r="L117" s="553" t="s">
        <v>330</v>
      </c>
      <c r="M117" s="553"/>
      <c r="N117" s="554">
        <v>106</v>
      </c>
      <c r="O117" s="560" t="s">
        <v>354</v>
      </c>
      <c r="W117" s="553">
        <v>7</v>
      </c>
      <c r="Y117" s="553"/>
      <c r="AA117" s="553"/>
      <c r="AD117" s="553" t="s">
        <v>322</v>
      </c>
      <c r="AP117" s="553" t="s">
        <v>323</v>
      </c>
      <c r="AQ117" s="553" t="s">
        <v>324</v>
      </c>
      <c r="AR117" s="557"/>
      <c r="BA117" s="577" t="d">
        <v>2012-07-17</v>
      </c>
      <c r="BJ117" s="559">
        <v>400707.6</v>
      </c>
      <c r="BK117" s="553" t="s">
        <v>321</v>
      </c>
      <c r="BL117" s="553"/>
      <c r="BM117" s="553">
        <v>57</v>
      </c>
      <c r="BS117" s="559">
        <v>4491972.7</v>
      </c>
      <c r="BT117" s="553" t="s">
        <v>317</v>
      </c>
      <c r="BU117" s="553" t="s">
        <v>588</v>
      </c>
      <c r="BW117" s="553" t="s">
        <v>1722</v>
      </c>
      <c r="BY117" s="553" t="s">
        <v>320</v>
      </c>
      <c r="CA117" s="553" t="s">
        <v>1788</v>
      </c>
      <c r="CB117" s="553" t="s">
        <v>1823</v>
      </c>
      <c r="CD117" s="561">
        <v>755</v>
      </c>
      <c r="CF117" s="557"/>
      <c r="CG117" s="553" t="s">
        <v>596</v>
      </c>
      <c r="CL117" s="553" t="s">
        <v>1888</v>
      </c>
      <c r="CM117" s="553" t="s">
        <v>587</v>
      </c>
      <c r="CN117" s="553" t="s">
        <v>587</v>
      </c>
      <c r="CP117" s="553">
        <v>0</v>
      </c>
      <c r="CQ117" s="553">
        <v>0</v>
      </c>
      <c r="CR117" s="553">
        <v>1</v>
      </c>
      <c r="CS117" s="553">
        <v>0</v>
      </c>
      <c r="CU117" s="553">
        <v>1</v>
      </c>
      <c r="CV117" s="553">
        <v>1</v>
      </c>
      <c r="CW117" s="553">
        <v>1</v>
      </c>
      <c r="DB117" s="553">
        <v>3</v>
      </c>
      <c r="DC117" s="553">
        <v>2012</v>
      </c>
    </row>
    <row r="118" spans="2:107" ht="16.25" customHeight="1">
      <c r="B118" s="553">
        <v>26</v>
      </c>
      <c r="E118" s="553">
        <v>15</v>
      </c>
      <c r="L118" s="553" t="s">
        <v>331</v>
      </c>
      <c r="M118" s="553"/>
      <c r="N118" s="554">
        <v>107</v>
      </c>
      <c r="O118" s="560" t="s">
        <v>355</v>
      </c>
      <c r="W118" s="553">
        <v>2</v>
      </c>
      <c r="Y118" s="553"/>
      <c r="AA118" s="553"/>
      <c r="AD118" s="553" t="s">
        <v>322</v>
      </c>
      <c r="AP118" s="553" t="s">
        <v>323</v>
      </c>
      <c r="AQ118" s="553" t="s">
        <v>324</v>
      </c>
      <c r="AR118" s="557"/>
      <c r="AT118" s="557" t="s">
        <v>343</v>
      </c>
      <c r="BA118" s="577" t="d">
        <v>2012-07-17</v>
      </c>
      <c r="BJ118" s="559">
        <v>400798.84</v>
      </c>
      <c r="BK118" s="553" t="s">
        <v>321</v>
      </c>
      <c r="BL118" s="553"/>
      <c r="BM118" s="553">
        <v>45</v>
      </c>
      <c r="BS118" s="559">
        <v>4491971.13</v>
      </c>
      <c r="BT118" s="553" t="s">
        <v>317</v>
      </c>
      <c r="BU118" s="553" t="s">
        <v>588</v>
      </c>
      <c r="BW118" s="553" t="s">
        <v>1722</v>
      </c>
      <c r="BY118" s="553" t="s">
        <v>320</v>
      </c>
      <c r="CA118" s="553" t="s">
        <v>1788</v>
      </c>
      <c r="CB118" s="553" t="s">
        <v>1823</v>
      </c>
      <c r="CD118" s="561">
        <v>756</v>
      </c>
      <c r="CF118" s="557"/>
      <c r="CG118" s="553" t="s">
        <v>596</v>
      </c>
      <c r="CL118" s="553" t="s">
        <v>1888</v>
      </c>
      <c r="CM118" s="553" t="s">
        <v>587</v>
      </c>
      <c r="CN118" s="553" t="s">
        <v>587</v>
      </c>
      <c r="CP118" s="553">
        <v>0</v>
      </c>
      <c r="CQ118" s="553">
        <v>1</v>
      </c>
      <c r="CR118" s="553">
        <v>0</v>
      </c>
      <c r="CS118" s="553">
        <v>0</v>
      </c>
      <c r="CU118" s="553">
        <v>1</v>
      </c>
      <c r="CV118" s="553">
        <v>1</v>
      </c>
      <c r="CW118" s="553">
        <v>1</v>
      </c>
      <c r="DB118" s="553">
        <v>3</v>
      </c>
      <c r="DC118" s="553">
        <v>2012</v>
      </c>
    </row>
    <row r="119" spans="2:107" ht="16.25" customHeight="1">
      <c r="B119" s="553">
        <v>0</v>
      </c>
      <c r="E119" s="553">
        <v>135</v>
      </c>
      <c r="L119" s="553" t="s">
        <v>332</v>
      </c>
      <c r="M119" s="553"/>
      <c r="N119" s="554">
        <v>108</v>
      </c>
      <c r="O119" s="560" t="s">
        <v>356</v>
      </c>
      <c r="W119" s="553">
        <v>7</v>
      </c>
      <c r="Y119" s="553"/>
      <c r="AA119" s="553"/>
      <c r="AD119" s="553" t="s">
        <v>322</v>
      </c>
      <c r="AP119" s="553" t="s">
        <v>323</v>
      </c>
      <c r="AQ119" s="553" t="s">
        <v>324</v>
      </c>
      <c r="AR119" s="557"/>
      <c r="AT119" s="557" t="s">
        <v>345</v>
      </c>
      <c r="BA119" s="577" t="d">
        <v>2012-07-17</v>
      </c>
      <c r="BJ119" s="559">
        <v>400800.23</v>
      </c>
      <c r="BK119" s="553" t="s">
        <v>321</v>
      </c>
      <c r="BL119" s="553"/>
      <c r="BM119" s="553">
        <v>60</v>
      </c>
      <c r="BS119" s="559">
        <v>4491970.3</v>
      </c>
      <c r="BT119" s="553" t="s">
        <v>317</v>
      </c>
      <c r="BU119" s="553" t="s">
        <v>588</v>
      </c>
      <c r="BW119" s="553" t="s">
        <v>1722</v>
      </c>
      <c r="BY119" s="553" t="s">
        <v>320</v>
      </c>
      <c r="CA119" s="553" t="s">
        <v>1788</v>
      </c>
      <c r="CB119" s="553" t="s">
        <v>1823</v>
      </c>
      <c r="CD119" s="561">
        <v>757</v>
      </c>
      <c r="CF119" s="557"/>
      <c r="CG119" s="553" t="s">
        <v>596</v>
      </c>
      <c r="CL119" s="553" t="s">
        <v>1888</v>
      </c>
      <c r="CM119" s="553" t="s">
        <v>587</v>
      </c>
      <c r="CN119" s="553" t="s">
        <v>587</v>
      </c>
      <c r="CP119" s="553">
        <v>0</v>
      </c>
      <c r="CQ119" s="553">
        <v>0</v>
      </c>
      <c r="CR119" s="553">
        <v>1</v>
      </c>
      <c r="CS119" s="553">
        <v>0</v>
      </c>
      <c r="CU119" s="553">
        <v>1</v>
      </c>
      <c r="CV119" s="553">
        <v>1</v>
      </c>
      <c r="CW119" s="553">
        <v>1</v>
      </c>
      <c r="DB119" s="553">
        <v>3</v>
      </c>
      <c r="DC119" s="553">
        <v>2012</v>
      </c>
    </row>
    <row r="120" spans="2:107" ht="16.25" customHeight="1">
      <c r="B120" s="553">
        <v>0</v>
      </c>
      <c r="E120" s="553">
        <v>120</v>
      </c>
      <c r="L120" s="553" t="s">
        <v>333</v>
      </c>
      <c r="M120" s="553"/>
      <c r="N120" s="554">
        <v>109</v>
      </c>
      <c r="O120" s="560" t="s">
        <v>357</v>
      </c>
      <c r="W120" s="553">
        <v>7</v>
      </c>
      <c r="Y120" s="553"/>
      <c r="AA120" s="553"/>
      <c r="AD120" s="553" t="s">
        <v>322</v>
      </c>
      <c r="AP120" s="553" t="s">
        <v>323</v>
      </c>
      <c r="AQ120" s="553" t="s">
        <v>324</v>
      </c>
      <c r="AR120" s="557"/>
      <c r="AT120" s="557" t="s">
        <v>344</v>
      </c>
      <c r="BA120" s="577" t="d">
        <v>2012-07-17</v>
      </c>
      <c r="BJ120" s="559">
        <v>400800.35</v>
      </c>
      <c r="BK120" s="553" t="s">
        <v>321</v>
      </c>
      <c r="BL120" s="553"/>
      <c r="BM120" s="553">
        <v>58</v>
      </c>
      <c r="BS120" s="559">
        <v>4491971.0599999996</v>
      </c>
      <c r="BT120" s="553" t="s">
        <v>317</v>
      </c>
      <c r="BU120" s="553" t="s">
        <v>588</v>
      </c>
      <c r="BW120" s="553" t="s">
        <v>1722</v>
      </c>
      <c r="BY120" s="553" t="s">
        <v>320</v>
      </c>
      <c r="CA120" s="553" t="s">
        <v>1788</v>
      </c>
      <c r="CB120" s="553" t="s">
        <v>1823</v>
      </c>
      <c r="CD120" s="561">
        <v>758</v>
      </c>
      <c r="CF120" s="557"/>
      <c r="CG120" s="553" t="s">
        <v>596</v>
      </c>
      <c r="CL120" s="553" t="s">
        <v>1888</v>
      </c>
      <c r="CM120" s="553" t="s">
        <v>587</v>
      </c>
      <c r="CN120" s="553" t="s">
        <v>587</v>
      </c>
      <c r="CP120" s="553">
        <v>0</v>
      </c>
      <c r="CQ120" s="553">
        <v>0</v>
      </c>
      <c r="CR120" s="553">
        <v>1</v>
      </c>
      <c r="CS120" s="553">
        <v>0</v>
      </c>
      <c r="CU120" s="553">
        <v>1</v>
      </c>
      <c r="CV120" s="553">
        <v>1</v>
      </c>
      <c r="CW120" s="553">
        <v>1</v>
      </c>
      <c r="DB120" s="553">
        <v>3</v>
      </c>
      <c r="DC120" s="553">
        <v>2012</v>
      </c>
    </row>
    <row r="121" spans="2:107" ht="16.25" customHeight="1">
      <c r="B121" s="553">
        <v>0</v>
      </c>
      <c r="C121" s="553">
        <v>0</v>
      </c>
      <c r="D121" s="553">
        <v>0</v>
      </c>
      <c r="E121" s="553">
        <v>130</v>
      </c>
      <c r="F121" s="553">
        <v>120</v>
      </c>
      <c r="G121" s="553">
        <v>110</v>
      </c>
      <c r="L121" s="553" t="s">
        <v>334</v>
      </c>
      <c r="M121" s="553"/>
      <c r="N121" s="554">
        <v>110</v>
      </c>
      <c r="O121" s="560" t="s">
        <v>358</v>
      </c>
      <c r="W121" s="553">
        <v>7</v>
      </c>
      <c r="X121" s="553">
        <v>7</v>
      </c>
      <c r="Y121" s="553">
        <v>7</v>
      </c>
      <c r="AA121" s="553"/>
      <c r="AD121" s="553" t="s">
        <v>322</v>
      </c>
      <c r="AP121" s="553" t="s">
        <v>323</v>
      </c>
      <c r="AQ121" s="553" t="s">
        <v>324</v>
      </c>
      <c r="AR121" s="557"/>
      <c r="BA121" s="577" t="d">
        <v>2012-07-17</v>
      </c>
      <c r="BJ121" s="559">
        <v>400802.45</v>
      </c>
      <c r="BK121" s="553" t="s">
        <v>321</v>
      </c>
      <c r="BL121" s="553"/>
      <c r="BM121" s="553">
        <v>59</v>
      </c>
      <c r="BN121" s="553">
        <v>57</v>
      </c>
      <c r="BO121" s="553">
        <v>54</v>
      </c>
      <c r="BS121" s="559">
        <v>4491969.45</v>
      </c>
      <c r="BT121" s="553" t="s">
        <v>317</v>
      </c>
      <c r="BU121" s="553" t="s">
        <v>588</v>
      </c>
      <c r="BW121" s="553" t="s">
        <v>1722</v>
      </c>
      <c r="BY121" s="553" t="s">
        <v>320</v>
      </c>
      <c r="CA121" s="553" t="s">
        <v>1788</v>
      </c>
      <c r="CB121" s="553" t="s">
        <v>1823</v>
      </c>
      <c r="CD121" s="561">
        <v>759</v>
      </c>
      <c r="CF121" s="557"/>
      <c r="CG121" s="553" t="s">
        <v>596</v>
      </c>
      <c r="CL121" s="553" t="s">
        <v>1888</v>
      </c>
      <c r="CM121" s="553" t="s">
        <v>587</v>
      </c>
      <c r="CN121" s="553" t="s">
        <v>587</v>
      </c>
      <c r="CP121" s="553">
        <v>0</v>
      </c>
      <c r="CQ121" s="553">
        <v>0</v>
      </c>
      <c r="CR121" s="553">
        <v>4</v>
      </c>
      <c r="CS121" s="553">
        <v>0</v>
      </c>
      <c r="CU121" s="553">
        <v>4</v>
      </c>
      <c r="CV121" s="553">
        <v>4</v>
      </c>
      <c r="CW121" s="553">
        <v>1</v>
      </c>
      <c r="DB121" s="553">
        <v>3</v>
      </c>
      <c r="DC121" s="553">
        <v>2012</v>
      </c>
    </row>
    <row r="122" spans="2:107" ht="16.25" customHeight="1">
      <c r="B122" s="553">
        <v>0</v>
      </c>
      <c r="C122" s="553">
        <v>0</v>
      </c>
      <c r="D122" s="553">
        <v>0</v>
      </c>
      <c r="E122" s="553">
        <v>125</v>
      </c>
      <c r="F122" s="553">
        <v>105</v>
      </c>
      <c r="G122" s="553">
        <v>15</v>
      </c>
      <c r="L122" s="553" t="s">
        <v>335</v>
      </c>
      <c r="M122" s="553"/>
      <c r="N122" s="554">
        <v>111</v>
      </c>
      <c r="O122" s="560" t="s">
        <v>359</v>
      </c>
      <c r="W122" s="553">
        <v>7</v>
      </c>
      <c r="X122" s="553">
        <v>7</v>
      </c>
      <c r="Y122" s="553">
        <v>7</v>
      </c>
      <c r="AA122" s="553"/>
      <c r="AD122" s="553" t="s">
        <v>322</v>
      </c>
      <c r="AP122" s="553" t="s">
        <v>323</v>
      </c>
      <c r="AQ122" s="553" t="s">
        <v>324</v>
      </c>
      <c r="AR122" s="557"/>
      <c r="BA122" s="577" t="d">
        <v>2012-07-17</v>
      </c>
      <c r="BJ122" s="559">
        <v>400804.75</v>
      </c>
      <c r="BK122" s="553" t="s">
        <v>321</v>
      </c>
      <c r="BL122" s="553"/>
      <c r="BM122" s="553">
        <v>67</v>
      </c>
      <c r="BN122" s="553">
        <v>67</v>
      </c>
      <c r="BO122" s="553">
        <v>60</v>
      </c>
      <c r="BS122" s="559">
        <v>4491969.2</v>
      </c>
      <c r="BT122" s="553" t="s">
        <v>317</v>
      </c>
      <c r="BU122" s="553" t="s">
        <v>588</v>
      </c>
      <c r="BW122" s="553" t="s">
        <v>1722</v>
      </c>
      <c r="BY122" s="553" t="s">
        <v>320</v>
      </c>
      <c r="CA122" s="553" t="s">
        <v>1788</v>
      </c>
      <c r="CB122" s="553" t="s">
        <v>1823</v>
      </c>
      <c r="CD122" s="561">
        <v>760</v>
      </c>
      <c r="CF122" s="557"/>
      <c r="CG122" s="553" t="s">
        <v>596</v>
      </c>
      <c r="CL122" s="553" t="s">
        <v>1888</v>
      </c>
      <c r="CM122" s="553" t="s">
        <v>587</v>
      </c>
      <c r="CN122" s="553" t="s">
        <v>587</v>
      </c>
      <c r="CP122" s="553">
        <v>0</v>
      </c>
      <c r="CQ122" s="553">
        <v>0</v>
      </c>
      <c r="CR122" s="553">
        <v>3</v>
      </c>
      <c r="CS122" s="553">
        <v>0</v>
      </c>
      <c r="CU122" s="553">
        <v>3</v>
      </c>
      <c r="CV122" s="553">
        <v>3</v>
      </c>
      <c r="CW122" s="553">
        <v>1</v>
      </c>
      <c r="DB122" s="553">
        <v>3</v>
      </c>
      <c r="DC122" s="553">
        <v>2012</v>
      </c>
    </row>
    <row r="123" spans="2:107" ht="16.25" customHeight="1">
      <c r="B123" s="553">
        <v>0</v>
      </c>
      <c r="C123" s="553">
        <v>0</v>
      </c>
      <c r="E123" s="553">
        <v>75</v>
      </c>
      <c r="F123" s="553">
        <v>60</v>
      </c>
      <c r="L123" s="553" t="s">
        <v>336</v>
      </c>
      <c r="M123" s="553"/>
      <c r="N123" s="554">
        <v>112</v>
      </c>
      <c r="O123" s="560" t="s">
        <v>360</v>
      </c>
      <c r="W123" s="553">
        <v>7</v>
      </c>
      <c r="X123" s="553">
        <v>7</v>
      </c>
      <c r="Y123" s="553"/>
      <c r="AA123" s="553"/>
      <c r="AD123" s="553" t="s">
        <v>322</v>
      </c>
      <c r="AP123" s="553" t="s">
        <v>323</v>
      </c>
      <c r="AQ123" s="553" t="s">
        <v>324</v>
      </c>
      <c r="AR123" s="557"/>
      <c r="AT123" s="557" t="s">
        <v>346</v>
      </c>
      <c r="AU123" s="557" t="s">
        <v>347</v>
      </c>
      <c r="BA123" s="577" t="d">
        <v>2012-07-17</v>
      </c>
      <c r="BJ123" s="559">
        <v>400805.85</v>
      </c>
      <c r="BK123" s="553" t="s">
        <v>321</v>
      </c>
      <c r="BL123" s="553"/>
      <c r="BM123" s="553">
        <v>65</v>
      </c>
      <c r="BN123" s="553">
        <v>62</v>
      </c>
      <c r="BS123" s="559">
        <v>4491966.17</v>
      </c>
      <c r="BT123" s="553" t="s">
        <v>317</v>
      </c>
      <c r="BU123" s="553" t="s">
        <v>588</v>
      </c>
      <c r="BW123" s="553" t="s">
        <v>1722</v>
      </c>
      <c r="BY123" s="553" t="s">
        <v>320</v>
      </c>
      <c r="CA123" s="553" t="s">
        <v>1788</v>
      </c>
      <c r="CB123" s="553" t="s">
        <v>1823</v>
      </c>
      <c r="CD123" s="561">
        <v>761</v>
      </c>
      <c r="CF123" s="557"/>
      <c r="CG123" s="553" t="s">
        <v>596</v>
      </c>
      <c r="CL123" s="553" t="s">
        <v>1888</v>
      </c>
      <c r="CM123" s="553" t="s">
        <v>587</v>
      </c>
      <c r="CN123" s="553" t="s">
        <v>587</v>
      </c>
      <c r="CP123" s="553">
        <v>0</v>
      </c>
      <c r="CQ123" s="553">
        <v>0</v>
      </c>
      <c r="CR123" s="553">
        <v>2</v>
      </c>
      <c r="CS123" s="553">
        <v>0</v>
      </c>
      <c r="CU123" s="553">
        <v>2</v>
      </c>
      <c r="CV123" s="553">
        <v>2</v>
      </c>
      <c r="CW123" s="553">
        <v>1</v>
      </c>
      <c r="DB123" s="553">
        <v>3</v>
      </c>
      <c r="DC123" s="553">
        <v>2012</v>
      </c>
    </row>
    <row r="124" spans="2:107" ht="16.25" customHeight="1">
      <c r="B124" s="553">
        <v>75</v>
      </c>
      <c r="C124" s="553">
        <v>60</v>
      </c>
      <c r="D124" s="553">
        <v>63</v>
      </c>
      <c r="E124" s="553">
        <v>150</v>
      </c>
      <c r="F124" s="553">
        <v>118</v>
      </c>
      <c r="G124" s="553">
        <v>125</v>
      </c>
      <c r="L124" s="553" t="s">
        <v>1481</v>
      </c>
      <c r="M124" s="553"/>
      <c r="N124" s="554" t="s">
        <v>1481</v>
      </c>
      <c r="O124" s="566" t="s">
        <v>290</v>
      </c>
      <c r="P124" s="567"/>
      <c r="W124" s="553">
        <v>4</v>
      </c>
      <c r="X124" s="553">
        <v>4</v>
      </c>
      <c r="Y124" s="553">
        <v>4</v>
      </c>
      <c r="AA124" s="553"/>
      <c r="AD124" s="553" t="s">
        <v>1498</v>
      </c>
      <c r="AR124" s="557"/>
      <c r="BA124" s="558" t="d">
        <v>2012-06-19</v>
      </c>
      <c r="BC124" s="553" t="s">
        <v>585</v>
      </c>
      <c r="BD124" s="553">
        <v>54</v>
      </c>
      <c r="BF124" s="553">
        <v>0</v>
      </c>
      <c r="BG124" s="553">
        <v>5</v>
      </c>
      <c r="BH124" s="553">
        <v>0</v>
      </c>
      <c r="BI124" s="553">
        <v>0</v>
      </c>
      <c r="BJ124" s="559">
        <v>400779.73</v>
      </c>
      <c r="BK124" s="553" t="s">
        <v>1497</v>
      </c>
      <c r="BL124" s="553"/>
      <c r="BM124" s="553">
        <v>77</v>
      </c>
      <c r="BN124" s="553">
        <v>71</v>
      </c>
      <c r="BO124" s="553">
        <v>71</v>
      </c>
      <c r="BS124" s="559">
        <v>4492281.95</v>
      </c>
      <c r="BT124" s="560" t="s">
        <v>1811</v>
      </c>
      <c r="BU124" s="553" t="s">
        <v>707</v>
      </c>
      <c r="BW124" s="553" t="s">
        <v>1722</v>
      </c>
      <c r="BY124" s="553" t="s">
        <v>1727</v>
      </c>
      <c r="CA124" s="553" t="s">
        <v>1816</v>
      </c>
      <c r="CB124" s="553" t="s">
        <v>1758</v>
      </c>
      <c r="CC124" s="553" t="s">
        <v>1643</v>
      </c>
      <c r="CD124" s="561">
        <v>624</v>
      </c>
      <c r="CE124" s="553">
        <v>0</v>
      </c>
      <c r="CF124" s="557"/>
      <c r="CG124" s="553" t="s">
        <v>587</v>
      </c>
      <c r="CL124" s="553" t="s">
        <v>1888</v>
      </c>
      <c r="CM124" s="553" t="s">
        <v>587</v>
      </c>
      <c r="CN124" s="567" t="s">
        <v>587</v>
      </c>
      <c r="CP124" s="553">
        <v>0</v>
      </c>
      <c r="CQ124" s="553">
        <v>6</v>
      </c>
      <c r="CR124" s="553">
        <v>0</v>
      </c>
      <c r="CS124" s="553">
        <v>0</v>
      </c>
      <c r="CU124" s="553">
        <v>6</v>
      </c>
      <c r="CV124" s="553">
        <v>6</v>
      </c>
      <c r="CW124" s="553">
        <v>2</v>
      </c>
      <c r="DB124" s="562">
        <v>1</v>
      </c>
      <c r="DC124" s="553">
        <v>2012</v>
      </c>
    </row>
    <row r="125" spans="2:107" ht="16.25" customHeight="1">
      <c r="B125" s="553">
        <v>0</v>
      </c>
      <c r="C125" s="553">
        <v>0</v>
      </c>
      <c r="D125" s="553">
        <v>0</v>
      </c>
      <c r="E125" s="553">
        <v>55</v>
      </c>
      <c r="F125" s="553">
        <v>15</v>
      </c>
      <c r="G125" s="553">
        <v>15</v>
      </c>
      <c r="L125" s="553" t="s">
        <v>1482</v>
      </c>
      <c r="M125" s="553"/>
      <c r="N125" s="554" t="s">
        <v>1482</v>
      </c>
      <c r="O125" s="560" t="s">
        <v>291</v>
      </c>
      <c r="W125" s="553">
        <v>6</v>
      </c>
      <c r="X125" s="553">
        <v>6</v>
      </c>
      <c r="Y125" s="553">
        <v>7</v>
      </c>
      <c r="AA125" s="553"/>
      <c r="AR125" s="557"/>
      <c r="BA125" s="558" t="d">
        <v>2012-06-19</v>
      </c>
      <c r="BC125" s="553" t="s">
        <v>594</v>
      </c>
      <c r="BD125" s="553">
        <v>27</v>
      </c>
      <c r="BF125" s="553">
        <v>0</v>
      </c>
      <c r="BG125" s="553">
        <v>1</v>
      </c>
      <c r="BH125" s="553">
        <v>1</v>
      </c>
      <c r="BI125" s="553">
        <v>0</v>
      </c>
      <c r="BJ125" s="559">
        <v>400697.67</v>
      </c>
      <c r="BK125" s="553" t="s">
        <v>1497</v>
      </c>
      <c r="BL125" s="553"/>
      <c r="BM125" s="553">
        <v>40</v>
      </c>
      <c r="BN125" s="553">
        <v>40</v>
      </c>
      <c r="BO125" s="553">
        <v>39</v>
      </c>
      <c r="BS125" s="559">
        <v>4492255.01</v>
      </c>
      <c r="BT125" s="560" t="s">
        <v>1811</v>
      </c>
      <c r="BU125" s="553" t="s">
        <v>707</v>
      </c>
      <c r="BW125" s="553" t="s">
        <v>1722</v>
      </c>
      <c r="BY125" s="553" t="s">
        <v>1727</v>
      </c>
      <c r="CA125" s="553" t="s">
        <v>1816</v>
      </c>
      <c r="CB125" s="553" t="s">
        <v>1758</v>
      </c>
      <c r="CC125" s="553">
        <v>144</v>
      </c>
      <c r="CD125" s="561">
        <v>625</v>
      </c>
      <c r="CE125" s="553">
        <v>29.5</v>
      </c>
      <c r="CF125" s="557"/>
      <c r="CG125" s="553" t="s">
        <v>587</v>
      </c>
      <c r="CL125" s="553" t="s">
        <v>1888</v>
      </c>
      <c r="CM125" s="553" t="s">
        <v>587</v>
      </c>
      <c r="CN125" s="567" t="s">
        <v>587</v>
      </c>
      <c r="CP125" s="553">
        <v>0</v>
      </c>
      <c r="CQ125" s="553">
        <v>2</v>
      </c>
      <c r="CR125" s="553">
        <v>1</v>
      </c>
      <c r="CS125" s="553">
        <v>1</v>
      </c>
      <c r="CU125" s="553">
        <v>3</v>
      </c>
      <c r="CV125" s="553">
        <v>4</v>
      </c>
      <c r="CW125" s="553">
        <v>2</v>
      </c>
      <c r="DB125" s="562">
        <v>1</v>
      </c>
      <c r="DC125" s="553">
        <v>2012</v>
      </c>
    </row>
    <row r="126" spans="2:107" ht="16.25" customHeight="1">
      <c r="B126" s="553">
        <v>0</v>
      </c>
      <c r="C126" s="553">
        <v>5</v>
      </c>
      <c r="D126" s="553">
        <v>0</v>
      </c>
      <c r="E126" s="553">
        <v>60</v>
      </c>
      <c r="F126" s="553">
        <v>55</v>
      </c>
      <c r="G126" s="553">
        <v>50</v>
      </c>
      <c r="L126" s="553" t="s">
        <v>1483</v>
      </c>
      <c r="M126" s="553"/>
      <c r="N126" s="564" t="s">
        <v>1786</v>
      </c>
      <c r="O126" s="560" t="s">
        <v>292</v>
      </c>
      <c r="W126" s="553">
        <v>5</v>
      </c>
      <c r="X126" s="553">
        <v>6</v>
      </c>
      <c r="Y126" s="553">
        <v>6</v>
      </c>
      <c r="AA126" s="553"/>
      <c r="AR126" s="557"/>
      <c r="BA126" s="558" t="d">
        <v>2012-06-19</v>
      </c>
      <c r="BC126" s="553" t="s">
        <v>594</v>
      </c>
      <c r="BD126" s="553">
        <v>26</v>
      </c>
      <c r="BF126" s="553">
        <v>0</v>
      </c>
      <c r="BG126" s="553">
        <v>3</v>
      </c>
      <c r="BH126" s="553">
        <v>1</v>
      </c>
      <c r="BI126" s="553">
        <v>0</v>
      </c>
      <c r="BJ126" s="559">
        <v>400698.52</v>
      </c>
      <c r="BK126" s="553" t="s">
        <v>1497</v>
      </c>
      <c r="BL126" s="553"/>
      <c r="BM126" s="553">
        <v>43</v>
      </c>
      <c r="BN126" s="553">
        <v>44</v>
      </c>
      <c r="BO126" s="553">
        <v>41</v>
      </c>
      <c r="BS126" s="559">
        <v>4492254.38</v>
      </c>
      <c r="BT126" s="560" t="s">
        <v>1811</v>
      </c>
      <c r="BU126" s="553" t="s">
        <v>707</v>
      </c>
      <c r="BW126" s="553" t="s">
        <v>1722</v>
      </c>
      <c r="BY126" s="553" t="s">
        <v>1727</v>
      </c>
      <c r="CA126" s="553" t="s">
        <v>1816</v>
      </c>
      <c r="CB126" s="553" t="s">
        <v>1758</v>
      </c>
      <c r="CC126" s="553" t="s">
        <v>1500</v>
      </c>
      <c r="CD126" s="561">
        <v>626</v>
      </c>
      <c r="CE126" s="553">
        <v>29.5</v>
      </c>
      <c r="CF126" s="557"/>
      <c r="CG126" s="553" t="s">
        <v>587</v>
      </c>
      <c r="CL126" s="553" t="s">
        <v>1888</v>
      </c>
      <c r="CM126" s="553" t="s">
        <v>587</v>
      </c>
      <c r="CN126" s="567" t="s">
        <v>587</v>
      </c>
      <c r="CP126" s="553">
        <v>0</v>
      </c>
      <c r="CQ126" s="553">
        <v>4</v>
      </c>
      <c r="CR126" s="553">
        <v>0</v>
      </c>
      <c r="CS126" s="553">
        <v>0</v>
      </c>
      <c r="CU126" s="553">
        <v>4</v>
      </c>
      <c r="CV126" s="553">
        <v>4</v>
      </c>
      <c r="CW126" s="553">
        <v>2</v>
      </c>
      <c r="DB126" s="562">
        <v>1</v>
      </c>
      <c r="DC126" s="553">
        <v>2012</v>
      </c>
    </row>
    <row r="127" spans="2:107" ht="16.25" customHeight="1">
      <c r="B127" s="553">
        <v>30</v>
      </c>
      <c r="C127" s="553">
        <v>50</v>
      </c>
      <c r="D127" s="553">
        <v>45</v>
      </c>
      <c r="E127" s="553">
        <v>30</v>
      </c>
      <c r="F127" s="553">
        <v>20</v>
      </c>
      <c r="G127" s="553">
        <v>55</v>
      </c>
      <c r="L127" s="553" t="s">
        <v>1490</v>
      </c>
      <c r="M127" s="553"/>
      <c r="N127" s="564" t="s">
        <v>11</v>
      </c>
      <c r="O127" s="560" t="s">
        <v>620</v>
      </c>
      <c r="W127" s="553">
        <v>4</v>
      </c>
      <c r="X127" s="553">
        <v>4</v>
      </c>
      <c r="Y127" s="553">
        <v>4</v>
      </c>
      <c r="AA127" s="553"/>
      <c r="AR127" s="557"/>
      <c r="BA127" s="558" t="d">
        <v>2012-06-19</v>
      </c>
      <c r="BC127" s="553" t="s">
        <v>705</v>
      </c>
      <c r="BD127" s="553">
        <v>17</v>
      </c>
      <c r="BF127" s="553">
        <v>0</v>
      </c>
      <c r="BG127" s="553">
        <v>4</v>
      </c>
      <c r="BH127" s="553">
        <v>0</v>
      </c>
      <c r="BI127" s="553">
        <v>0</v>
      </c>
      <c r="BJ127" s="559">
        <v>400725.36</v>
      </c>
      <c r="BK127" s="553" t="s">
        <v>1497</v>
      </c>
      <c r="BL127" s="553"/>
      <c r="BM127" s="553">
        <v>57</v>
      </c>
      <c r="BN127" s="553">
        <v>55</v>
      </c>
      <c r="BO127" s="553">
        <v>51</v>
      </c>
      <c r="BS127" s="559">
        <v>4492222.8600000003</v>
      </c>
      <c r="BT127" s="560" t="s">
        <v>1811</v>
      </c>
      <c r="BU127" s="553" t="s">
        <v>707</v>
      </c>
      <c r="BW127" s="553" t="s">
        <v>1722</v>
      </c>
      <c r="BY127" s="553" t="s">
        <v>1727</v>
      </c>
      <c r="CA127" s="553" t="s">
        <v>1816</v>
      </c>
      <c r="CB127" s="553" t="s">
        <v>1758</v>
      </c>
      <c r="CD127" s="561">
        <v>633</v>
      </c>
      <c r="CE127" s="553">
        <v>46.5</v>
      </c>
      <c r="CF127" s="557"/>
      <c r="CG127" s="553" t="s">
        <v>587</v>
      </c>
      <c r="CL127" s="553" t="s">
        <v>1888</v>
      </c>
      <c r="CM127" s="553" t="s">
        <v>587</v>
      </c>
      <c r="CN127" s="567" t="s">
        <v>596</v>
      </c>
      <c r="CP127" s="553">
        <v>1</v>
      </c>
      <c r="CQ127" s="553">
        <v>4</v>
      </c>
      <c r="CR127" s="553">
        <v>0</v>
      </c>
      <c r="CS127" s="553">
        <v>0</v>
      </c>
      <c r="CU127" s="553">
        <v>5</v>
      </c>
      <c r="CV127" s="553">
        <v>5</v>
      </c>
      <c r="CW127" s="553">
        <v>2</v>
      </c>
      <c r="DB127" s="562">
        <v>1</v>
      </c>
      <c r="DC127" s="553">
        <v>2012</v>
      </c>
    </row>
    <row r="128" spans="2:107" ht="16.25" customHeight="1">
      <c r="B128" s="553">
        <v>0</v>
      </c>
      <c r="C128" s="553">
        <v>0</v>
      </c>
      <c r="D128" s="553">
        <v>0</v>
      </c>
      <c r="E128" s="553">
        <v>35</v>
      </c>
      <c r="F128" s="553">
        <v>40</v>
      </c>
      <c r="G128" s="553">
        <v>0</v>
      </c>
      <c r="L128" s="553" t="s">
        <v>1491</v>
      </c>
      <c r="M128" s="553"/>
      <c r="N128" s="564" t="s">
        <v>12</v>
      </c>
      <c r="O128" s="560" t="s">
        <v>620</v>
      </c>
      <c r="W128" s="553">
        <v>6</v>
      </c>
      <c r="X128" s="553">
        <v>6</v>
      </c>
      <c r="Y128" s="553">
        <v>7</v>
      </c>
      <c r="AA128" s="553"/>
      <c r="AD128" s="553" t="s">
        <v>1499</v>
      </c>
      <c r="AR128" s="557"/>
      <c r="BA128" s="558" t="d">
        <v>2012-06-19</v>
      </c>
      <c r="BC128" s="553" t="s">
        <v>705</v>
      </c>
      <c r="BD128" s="553">
        <v>14</v>
      </c>
      <c r="BF128" s="553">
        <v>0</v>
      </c>
      <c r="BG128" s="553">
        <v>2</v>
      </c>
      <c r="BH128" s="553">
        <v>0</v>
      </c>
      <c r="BI128" s="553">
        <v>1</v>
      </c>
      <c r="BJ128" s="559">
        <v>400729.73</v>
      </c>
      <c r="BK128" s="553" t="s">
        <v>1497</v>
      </c>
      <c r="BL128" s="553"/>
      <c r="BM128" s="553">
        <v>53</v>
      </c>
      <c r="BN128" s="553">
        <v>49</v>
      </c>
      <c r="BO128" s="553">
        <v>42</v>
      </c>
      <c r="BS128" s="559">
        <v>4492224.5</v>
      </c>
      <c r="BT128" s="560" t="s">
        <v>1811</v>
      </c>
      <c r="BU128" s="553" t="s">
        <v>707</v>
      </c>
      <c r="BW128" s="553" t="s">
        <v>1722</v>
      </c>
      <c r="BY128" s="553" t="s">
        <v>1727</v>
      </c>
      <c r="CA128" s="553" t="s">
        <v>1816</v>
      </c>
      <c r="CB128" s="553" t="s">
        <v>1758</v>
      </c>
      <c r="CC128" s="553">
        <v>147</v>
      </c>
      <c r="CD128" s="561">
        <v>634</v>
      </c>
      <c r="CE128" s="553">
        <v>49</v>
      </c>
      <c r="CF128" s="557"/>
      <c r="CG128" s="553" t="s">
        <v>587</v>
      </c>
      <c r="CL128" s="553" t="s">
        <v>1888</v>
      </c>
      <c r="CM128" s="553" t="s">
        <v>587</v>
      </c>
      <c r="CN128" s="567" t="s">
        <v>457</v>
      </c>
      <c r="CP128" s="553">
        <v>0</v>
      </c>
      <c r="CQ128" s="553">
        <v>2</v>
      </c>
      <c r="CR128" s="553">
        <v>0</v>
      </c>
      <c r="CS128" s="553">
        <v>1</v>
      </c>
      <c r="CU128" s="553">
        <v>2</v>
      </c>
      <c r="CV128" s="553">
        <v>3</v>
      </c>
      <c r="CW128" s="553">
        <v>2</v>
      </c>
      <c r="DB128" s="562">
        <v>1</v>
      </c>
      <c r="DC128" s="553">
        <v>2012</v>
      </c>
    </row>
    <row r="129" spans="2:107" ht="16.25" customHeight="1">
      <c r="B129" s="553">
        <v>14</v>
      </c>
      <c r="C129" s="553">
        <v>17</v>
      </c>
      <c r="D129" s="553">
        <v>15</v>
      </c>
      <c r="E129" s="553">
        <v>150</v>
      </c>
      <c r="F129" s="553">
        <v>150</v>
      </c>
      <c r="G129" s="553">
        <v>250</v>
      </c>
      <c r="L129" s="553" t="s">
        <v>1492</v>
      </c>
      <c r="M129" s="563"/>
      <c r="N129" s="564" t="s">
        <v>1776</v>
      </c>
      <c r="O129" s="560" t="s">
        <v>293</v>
      </c>
      <c r="W129" s="553">
        <v>5</v>
      </c>
      <c r="X129" s="553">
        <v>5</v>
      </c>
      <c r="Y129" s="553">
        <v>5</v>
      </c>
      <c r="AA129" s="553"/>
      <c r="AR129" s="557"/>
      <c r="BA129" s="558" t="d">
        <v>2012-06-19</v>
      </c>
      <c r="BC129" s="553" t="s">
        <v>705</v>
      </c>
      <c r="BD129" s="553">
        <v>17</v>
      </c>
      <c r="BF129" s="553">
        <v>0</v>
      </c>
      <c r="BG129" s="553">
        <v>8</v>
      </c>
      <c r="BH129" s="553">
        <v>0</v>
      </c>
      <c r="BI129" s="553">
        <v>0</v>
      </c>
      <c r="BJ129" s="559">
        <v>400765.83</v>
      </c>
      <c r="BK129" s="553" t="s">
        <v>1497</v>
      </c>
      <c r="BL129" s="553"/>
      <c r="BM129" s="553">
        <v>68</v>
      </c>
      <c r="BN129" s="553">
        <v>71</v>
      </c>
      <c r="BO129" s="553">
        <v>68</v>
      </c>
      <c r="BS129" s="559">
        <v>4492216.71</v>
      </c>
      <c r="BT129" s="560" t="s">
        <v>1811</v>
      </c>
      <c r="BU129" s="553" t="s">
        <v>707</v>
      </c>
      <c r="BW129" s="553" t="s">
        <v>1722</v>
      </c>
      <c r="BY129" s="553" t="s">
        <v>1727</v>
      </c>
      <c r="CA129" s="553" t="s">
        <v>1816</v>
      </c>
      <c r="CB129" s="553" t="s">
        <v>1758</v>
      </c>
      <c r="CC129" s="553" t="s">
        <v>1501</v>
      </c>
      <c r="CD129" s="561">
        <v>635</v>
      </c>
      <c r="CE129" s="553">
        <v>84</v>
      </c>
      <c r="CF129" s="557"/>
      <c r="CG129" s="553" t="s">
        <v>587</v>
      </c>
      <c r="CL129" s="553" t="s">
        <v>1888</v>
      </c>
      <c r="CM129" s="553" t="s">
        <v>587</v>
      </c>
      <c r="CN129" s="567" t="s">
        <v>587</v>
      </c>
      <c r="CP129" s="553">
        <v>0</v>
      </c>
      <c r="CQ129" s="553">
        <v>8</v>
      </c>
      <c r="CR129" s="553">
        <v>0</v>
      </c>
      <c r="CS129" s="553">
        <v>0</v>
      </c>
      <c r="CU129" s="553">
        <v>8</v>
      </c>
      <c r="CV129" s="553">
        <v>8</v>
      </c>
      <c r="CW129" s="553">
        <v>2</v>
      </c>
      <c r="DB129" s="562">
        <v>1</v>
      </c>
      <c r="DC129" s="553">
        <v>2012</v>
      </c>
    </row>
    <row r="130" spans="2:107" ht="16.25" customHeight="1">
      <c r="B130" s="553">
        <v>20</v>
      </c>
      <c r="C130" s="553">
        <v>10</v>
      </c>
      <c r="D130" s="553">
        <v>90</v>
      </c>
      <c r="E130" s="553">
        <v>120</v>
      </c>
      <c r="F130" s="553">
        <v>130</v>
      </c>
      <c r="G130" s="553">
        <v>0</v>
      </c>
      <c r="L130" s="553" t="s">
        <v>1493</v>
      </c>
      <c r="M130" s="553"/>
      <c r="N130" s="564" t="s">
        <v>467</v>
      </c>
      <c r="O130" s="560" t="s">
        <v>620</v>
      </c>
      <c r="W130" s="553">
        <v>5</v>
      </c>
      <c r="X130" s="553">
        <v>5</v>
      </c>
      <c r="Y130" s="553">
        <v>1</v>
      </c>
      <c r="AA130" s="553"/>
      <c r="AR130" s="557"/>
      <c r="BA130" s="558" t="d">
        <v>2012-06-19</v>
      </c>
      <c r="BC130" s="553" t="s">
        <v>691</v>
      </c>
      <c r="BD130" s="553">
        <v>65</v>
      </c>
      <c r="BF130" s="553">
        <v>0</v>
      </c>
      <c r="BG130" s="553">
        <v>5</v>
      </c>
      <c r="BH130" s="553">
        <v>0</v>
      </c>
      <c r="BI130" s="553">
        <v>0</v>
      </c>
      <c r="BJ130" s="559">
        <v>400784.83</v>
      </c>
      <c r="BK130" s="553" t="s">
        <v>1497</v>
      </c>
      <c r="BL130" s="553"/>
      <c r="BM130" s="553">
        <v>68</v>
      </c>
      <c r="BN130" s="553">
        <v>62</v>
      </c>
      <c r="BO130" s="553">
        <v>61</v>
      </c>
      <c r="BS130" s="559">
        <v>4492292.97</v>
      </c>
      <c r="BT130" s="560" t="s">
        <v>1811</v>
      </c>
      <c r="BU130" s="553" t="s">
        <v>707</v>
      </c>
      <c r="BW130" s="553" t="s">
        <v>1722</v>
      </c>
      <c r="BY130" s="553" t="s">
        <v>1727</v>
      </c>
      <c r="CA130" s="553" t="s">
        <v>1816</v>
      </c>
      <c r="CB130" s="553" t="s">
        <v>1758</v>
      </c>
      <c r="CC130" s="553">
        <v>150</v>
      </c>
      <c r="CD130" s="561">
        <v>636</v>
      </c>
      <c r="CE130" s="553">
        <v>86</v>
      </c>
      <c r="CF130" s="557"/>
      <c r="CG130" s="553" t="s">
        <v>587</v>
      </c>
      <c r="CL130" s="553" t="s">
        <v>1888</v>
      </c>
      <c r="CM130" s="553" t="s">
        <v>587</v>
      </c>
      <c r="CN130" s="567" t="s">
        <v>457</v>
      </c>
      <c r="CP130" s="553">
        <v>1</v>
      </c>
      <c r="CQ130" s="553">
        <v>2</v>
      </c>
      <c r="CR130" s="553">
        <v>0</v>
      </c>
      <c r="CS130" s="553">
        <v>0</v>
      </c>
      <c r="CU130" s="553">
        <v>3</v>
      </c>
      <c r="CV130" s="553">
        <v>3</v>
      </c>
      <c r="CW130" s="553">
        <v>2</v>
      </c>
      <c r="DB130" s="562">
        <v>1</v>
      </c>
      <c r="DC130" s="553">
        <v>2012</v>
      </c>
    </row>
    <row r="131" spans="2:107" ht="16.25" customHeight="1">
      <c r="B131" s="553">
        <v>0</v>
      </c>
      <c r="E131" s="553">
        <v>50</v>
      </c>
      <c r="L131" s="553" t="s">
        <v>1494</v>
      </c>
      <c r="M131" s="553"/>
      <c r="N131" s="564" t="s">
        <v>468</v>
      </c>
      <c r="O131" s="560" t="s">
        <v>620</v>
      </c>
      <c r="W131" s="553">
        <v>5</v>
      </c>
      <c r="Y131" s="553"/>
      <c r="AA131" s="553"/>
      <c r="AR131" s="557"/>
      <c r="BA131" s="558" t="d">
        <v>2012-06-19</v>
      </c>
      <c r="BC131" s="553" t="s">
        <v>705</v>
      </c>
      <c r="BD131" s="553">
        <v>18</v>
      </c>
      <c r="BF131" s="553">
        <v>0</v>
      </c>
      <c r="BG131" s="553">
        <v>1</v>
      </c>
      <c r="BH131" s="553">
        <v>0</v>
      </c>
      <c r="BI131" s="553">
        <v>0</v>
      </c>
      <c r="BJ131" s="559">
        <v>400771.66</v>
      </c>
      <c r="BK131" s="553" t="s">
        <v>1497</v>
      </c>
      <c r="BL131" s="553"/>
      <c r="BM131" s="553">
        <v>56</v>
      </c>
      <c r="BS131" s="559">
        <v>4492214.67</v>
      </c>
      <c r="BT131" s="560" t="s">
        <v>1811</v>
      </c>
      <c r="BU131" s="553" t="s">
        <v>707</v>
      </c>
      <c r="BW131" s="553" t="s">
        <v>1722</v>
      </c>
      <c r="BY131" s="553" t="s">
        <v>1727</v>
      </c>
      <c r="CA131" s="553" t="s">
        <v>1816</v>
      </c>
      <c r="CB131" s="553" t="s">
        <v>1758</v>
      </c>
      <c r="CC131" s="553">
        <v>158</v>
      </c>
      <c r="CD131" s="561">
        <v>637</v>
      </c>
      <c r="CE131" s="553">
        <v>91.5</v>
      </c>
      <c r="CF131" s="557"/>
      <c r="CG131" s="553" t="s">
        <v>587</v>
      </c>
      <c r="CL131" s="553" t="s">
        <v>1888</v>
      </c>
      <c r="CM131" s="553" t="s">
        <v>587</v>
      </c>
      <c r="CN131" s="567" t="s">
        <v>457</v>
      </c>
      <c r="CP131" s="553">
        <v>0</v>
      </c>
      <c r="CQ131" s="553">
        <v>1</v>
      </c>
      <c r="CR131" s="553">
        <v>0</v>
      </c>
      <c r="CS131" s="553">
        <v>0</v>
      </c>
      <c r="CU131" s="553">
        <v>1</v>
      </c>
      <c r="CV131" s="553">
        <v>1</v>
      </c>
      <c r="CW131" s="553">
        <v>2</v>
      </c>
      <c r="DB131" s="562">
        <v>1</v>
      </c>
      <c r="DC131" s="553">
        <v>2012</v>
      </c>
    </row>
    <row r="132" spans="2:107" ht="16.25" customHeight="1">
      <c r="B132" s="553">
        <v>8</v>
      </c>
      <c r="E132" s="553">
        <v>128</v>
      </c>
      <c r="L132" s="553" t="s">
        <v>1495</v>
      </c>
      <c r="M132" s="553"/>
      <c r="N132" s="564" t="s">
        <v>1777</v>
      </c>
      <c r="O132" s="560" t="s">
        <v>620</v>
      </c>
      <c r="W132" s="553">
        <v>5</v>
      </c>
      <c r="Y132" s="553"/>
      <c r="AA132" s="553"/>
      <c r="AR132" s="557"/>
      <c r="BA132" s="558" t="d">
        <v>2012-06-19</v>
      </c>
      <c r="BC132" s="553" t="s">
        <v>691</v>
      </c>
      <c r="BD132" s="553">
        <v>89</v>
      </c>
      <c r="BF132" s="553">
        <v>0</v>
      </c>
      <c r="BG132" s="553">
        <v>1</v>
      </c>
      <c r="BH132" s="553">
        <v>0</v>
      </c>
      <c r="BI132" s="553">
        <v>0</v>
      </c>
      <c r="BJ132" s="559">
        <v>400795.34</v>
      </c>
      <c r="BK132" s="553" t="s">
        <v>1497</v>
      </c>
      <c r="BL132" s="553"/>
      <c r="BM132" s="553">
        <v>49</v>
      </c>
      <c r="BS132" s="559">
        <v>4492312.46</v>
      </c>
      <c r="BT132" s="560" t="s">
        <v>1811</v>
      </c>
      <c r="BU132" s="553" t="s">
        <v>707</v>
      </c>
      <c r="BW132" s="553" t="s">
        <v>1722</v>
      </c>
      <c r="BY132" s="553" t="s">
        <v>1727</v>
      </c>
      <c r="CA132" s="553" t="s">
        <v>1816</v>
      </c>
      <c r="CB132" s="553" t="s">
        <v>1758</v>
      </c>
      <c r="CC132" s="553">
        <v>153</v>
      </c>
      <c r="CD132" s="561">
        <v>638</v>
      </c>
      <c r="CE132" s="553">
        <v>97.5</v>
      </c>
      <c r="CF132" s="557"/>
      <c r="CG132" s="553" t="s">
        <v>587</v>
      </c>
      <c r="CL132" s="553" t="s">
        <v>1888</v>
      </c>
      <c r="CM132" s="553" t="s">
        <v>587</v>
      </c>
      <c r="CN132" s="567" t="s">
        <v>457</v>
      </c>
      <c r="CP132" s="553">
        <v>0</v>
      </c>
      <c r="CQ132" s="553">
        <v>1</v>
      </c>
      <c r="CR132" s="553">
        <v>0</v>
      </c>
      <c r="CS132" s="553">
        <v>0</v>
      </c>
      <c r="CU132" s="553">
        <v>1</v>
      </c>
      <c r="CV132" s="553">
        <v>1</v>
      </c>
      <c r="CW132" s="553">
        <v>2</v>
      </c>
      <c r="DB132" s="562">
        <v>1</v>
      </c>
      <c r="DC132" s="553">
        <v>2012</v>
      </c>
    </row>
    <row r="133" spans="2:107" ht="16.25" customHeight="1">
      <c r="B133" s="553" t="s">
        <v>298</v>
      </c>
      <c r="C133" s="553" t="s">
        <v>298</v>
      </c>
      <c r="D133" s="553" t="s">
        <v>298</v>
      </c>
      <c r="E133" s="553" t="s">
        <v>298</v>
      </c>
      <c r="F133" s="553" t="s">
        <v>298</v>
      </c>
      <c r="G133" s="553" t="s">
        <v>298</v>
      </c>
      <c r="L133" s="553" t="s">
        <v>294</v>
      </c>
      <c r="M133" s="553"/>
      <c r="N133" s="554" t="s">
        <v>428</v>
      </c>
      <c r="O133" s="560" t="s">
        <v>295</v>
      </c>
      <c r="W133" s="553" t="s">
        <v>298</v>
      </c>
      <c r="X133" s="553" t="s">
        <v>298</v>
      </c>
      <c r="Y133" s="553" t="s">
        <v>298</v>
      </c>
      <c r="AA133" s="553"/>
      <c r="AD133" s="553" t="s">
        <v>429</v>
      </c>
      <c r="AP133" s="553" t="s">
        <v>297</v>
      </c>
      <c r="AR133" s="557"/>
      <c r="BA133" s="577" t="d">
        <v>2012-06-19</v>
      </c>
      <c r="BJ133" s="559">
        <v>400777.84</v>
      </c>
      <c r="BK133" s="553" t="s">
        <v>1497</v>
      </c>
      <c r="BL133" s="553"/>
      <c r="BM133" s="553" t="s">
        <v>298</v>
      </c>
      <c r="BN133" s="553" t="s">
        <v>298</v>
      </c>
      <c r="BO133" s="553" t="s">
        <v>298</v>
      </c>
      <c r="BS133" s="559">
        <v>4492281.88</v>
      </c>
      <c r="BT133" s="553" t="s">
        <v>1810</v>
      </c>
      <c r="BU133" s="553" t="s">
        <v>588</v>
      </c>
      <c r="BW133" s="553" t="s">
        <v>1722</v>
      </c>
      <c r="BY133" s="553" t="s">
        <v>1727</v>
      </c>
      <c r="CA133" s="553" t="s">
        <v>1816</v>
      </c>
      <c r="CB133" s="553" t="s">
        <v>1758</v>
      </c>
      <c r="CD133" s="561">
        <v>763</v>
      </c>
      <c r="CF133" s="557"/>
      <c r="CG133" s="553" t="s">
        <v>596</v>
      </c>
      <c r="CL133" s="553" t="s">
        <v>1888</v>
      </c>
      <c r="CM133" s="553" t="s">
        <v>587</v>
      </c>
      <c r="CN133" s="553" t="s">
        <v>296</v>
      </c>
      <c r="CP133" s="578">
        <v>0</v>
      </c>
      <c r="CQ133" s="578">
        <v>3</v>
      </c>
      <c r="CR133" s="578">
        <v>0</v>
      </c>
      <c r="CS133" s="578">
        <v>0</v>
      </c>
      <c r="CT133" s="578"/>
      <c r="CU133" s="578">
        <v>3</v>
      </c>
      <c r="CV133" s="578">
        <v>3</v>
      </c>
      <c r="CW133" s="553">
        <v>2</v>
      </c>
      <c r="DB133" s="553">
        <v>1</v>
      </c>
      <c r="DC133" s="553">
        <v>2012</v>
      </c>
    </row>
    <row r="134" spans="2:107" ht="16.25" customHeight="1">
      <c r="B134" s="553">
        <v>40</v>
      </c>
      <c r="C134" s="553">
        <v>135</v>
      </c>
      <c r="D134" s="553">
        <v>0</v>
      </c>
      <c r="E134" s="553">
        <v>65</v>
      </c>
      <c r="F134" s="553">
        <v>35</v>
      </c>
      <c r="G134" s="553">
        <v>120</v>
      </c>
      <c r="L134" s="553" t="s">
        <v>1502</v>
      </c>
      <c r="M134" s="553"/>
      <c r="N134" s="554" t="s">
        <v>1990</v>
      </c>
      <c r="O134" s="560" t="s">
        <v>205</v>
      </c>
      <c r="W134" s="553">
        <v>3</v>
      </c>
      <c r="X134" s="553">
        <v>2</v>
      </c>
      <c r="Y134" s="553">
        <v>4</v>
      </c>
      <c r="AA134" s="553"/>
      <c r="AR134" s="557"/>
      <c r="BA134" s="558" t="d">
        <v>2012-06-18</v>
      </c>
      <c r="BC134" s="553" t="s">
        <v>585</v>
      </c>
      <c r="BD134" s="553">
        <v>12</v>
      </c>
      <c r="BF134" s="553">
        <v>0</v>
      </c>
      <c r="BG134" s="553">
        <v>6</v>
      </c>
      <c r="BH134" s="553">
        <v>0</v>
      </c>
      <c r="BI134" s="553">
        <v>0</v>
      </c>
      <c r="BJ134" s="559">
        <v>400776.81</v>
      </c>
      <c r="BK134" s="553" t="s">
        <v>1470</v>
      </c>
      <c r="BL134" s="553"/>
      <c r="BM134" s="553">
        <v>65</v>
      </c>
      <c r="BN134" s="553">
        <v>60</v>
      </c>
      <c r="BO134" s="553">
        <v>46</v>
      </c>
      <c r="BS134" s="559">
        <v>4492094.46</v>
      </c>
      <c r="BT134" s="560" t="s">
        <v>1811</v>
      </c>
      <c r="BU134" s="553" t="s">
        <v>588</v>
      </c>
      <c r="BW134" s="553" t="s">
        <v>1722</v>
      </c>
      <c r="BY134" s="553" t="s">
        <v>1728</v>
      </c>
      <c r="CA134" s="553" t="s">
        <v>1816</v>
      </c>
      <c r="CB134" s="553" t="s">
        <v>1755</v>
      </c>
      <c r="CC134" s="553" t="s">
        <v>1505</v>
      </c>
      <c r="CD134" s="561">
        <v>640</v>
      </c>
      <c r="CE134" s="553">
        <v>26</v>
      </c>
      <c r="CF134" s="557"/>
      <c r="CG134" s="553" t="s">
        <v>587</v>
      </c>
      <c r="CL134" s="553" t="s">
        <v>1888</v>
      </c>
      <c r="CM134" s="553" t="s">
        <v>587</v>
      </c>
      <c r="CN134" s="553" t="s">
        <v>587</v>
      </c>
      <c r="CP134" s="553">
        <v>0</v>
      </c>
      <c r="CQ134" s="553">
        <v>6</v>
      </c>
      <c r="CR134" s="553">
        <v>0</v>
      </c>
      <c r="CS134" s="553">
        <v>1</v>
      </c>
      <c r="CU134" s="553">
        <v>6</v>
      </c>
      <c r="CV134" s="553">
        <v>7</v>
      </c>
      <c r="CW134" s="553">
        <v>2</v>
      </c>
      <c r="DB134" s="562">
        <v>2</v>
      </c>
      <c r="DC134" s="553">
        <v>2012</v>
      </c>
    </row>
    <row r="135" spans="2:107" ht="16.25" customHeight="1">
      <c r="B135" s="553">
        <v>10</v>
      </c>
      <c r="C135" s="553">
        <v>0</v>
      </c>
      <c r="D135" s="553">
        <v>15</v>
      </c>
      <c r="E135" s="553">
        <v>70</v>
      </c>
      <c r="F135" s="553">
        <v>100</v>
      </c>
      <c r="G135" s="553">
        <v>60</v>
      </c>
      <c r="L135" s="553" t="s">
        <v>1503</v>
      </c>
      <c r="M135" s="553"/>
      <c r="N135" s="554" t="s">
        <v>1503</v>
      </c>
      <c r="O135" s="566" t="s">
        <v>174</v>
      </c>
      <c r="P135" s="567"/>
      <c r="W135" s="553">
        <v>3</v>
      </c>
      <c r="X135" s="553">
        <v>4</v>
      </c>
      <c r="Y135" s="553">
        <v>3</v>
      </c>
      <c r="AA135" s="553"/>
      <c r="AD135" s="553" t="s">
        <v>534</v>
      </c>
      <c r="AR135" s="557"/>
      <c r="BA135" s="558" t="d">
        <v>2012-06-18</v>
      </c>
      <c r="BC135" s="553" t="s">
        <v>585</v>
      </c>
      <c r="BD135" s="553">
        <v>111</v>
      </c>
      <c r="BF135" s="553">
        <v>0</v>
      </c>
      <c r="BG135" s="553">
        <v>5</v>
      </c>
      <c r="BH135" s="553">
        <v>0</v>
      </c>
      <c r="BI135" s="553">
        <v>0</v>
      </c>
      <c r="BJ135" s="559">
        <v>400878.4</v>
      </c>
      <c r="BK135" s="553" t="s">
        <v>1470</v>
      </c>
      <c r="BL135" s="553"/>
      <c r="BM135" s="553">
        <v>56</v>
      </c>
      <c r="BN135" s="553">
        <v>53</v>
      </c>
      <c r="BO135" s="553">
        <v>52</v>
      </c>
      <c r="BS135" s="559">
        <v>4492021.58</v>
      </c>
      <c r="BT135" s="560" t="s">
        <v>1811</v>
      </c>
      <c r="BU135" s="553" t="s">
        <v>588</v>
      </c>
      <c r="BW135" s="553" t="s">
        <v>1722</v>
      </c>
      <c r="BY135" s="553" t="s">
        <v>1728</v>
      </c>
      <c r="CA135" s="553" t="s">
        <v>1816</v>
      </c>
      <c r="CB135" s="553" t="s">
        <v>1755</v>
      </c>
      <c r="CC135" s="553" t="s">
        <v>1506</v>
      </c>
      <c r="CD135" s="561">
        <v>641</v>
      </c>
      <c r="CE135" s="553">
        <v>100</v>
      </c>
      <c r="CF135" s="557"/>
      <c r="CG135" s="553" t="s">
        <v>587</v>
      </c>
      <c r="CL135" s="553" t="s">
        <v>1888</v>
      </c>
      <c r="CM135" s="553" t="s">
        <v>587</v>
      </c>
      <c r="CN135" s="567" t="s">
        <v>587</v>
      </c>
      <c r="CP135" s="553">
        <v>0</v>
      </c>
      <c r="CQ135" s="553">
        <v>8</v>
      </c>
      <c r="CR135" s="553">
        <v>0</v>
      </c>
      <c r="CS135" s="553">
        <v>1</v>
      </c>
      <c r="CU135" s="553">
        <v>8</v>
      </c>
      <c r="CV135" s="553">
        <v>9</v>
      </c>
      <c r="CW135" s="553">
        <v>2</v>
      </c>
      <c r="DB135" s="562">
        <v>2</v>
      </c>
      <c r="DC135" s="553">
        <v>2012</v>
      </c>
    </row>
    <row r="136" spans="2:107" ht="16.25" customHeight="1">
      <c r="B136" s="553">
        <v>0</v>
      </c>
      <c r="C136" s="553">
        <v>0</v>
      </c>
      <c r="D136" s="553">
        <v>3</v>
      </c>
      <c r="E136" s="553">
        <v>65</v>
      </c>
      <c r="F136" s="553">
        <v>65</v>
      </c>
      <c r="G136" s="553">
        <v>70</v>
      </c>
      <c r="L136" s="553" t="s">
        <v>1324</v>
      </c>
      <c r="M136" s="553"/>
      <c r="N136" s="564" t="s">
        <v>1781</v>
      </c>
      <c r="O136" s="560" t="s">
        <v>253</v>
      </c>
      <c r="W136" s="553">
        <v>6</v>
      </c>
      <c r="X136" s="553">
        <v>6</v>
      </c>
      <c r="Y136" s="553">
        <v>6</v>
      </c>
      <c r="AA136" s="553"/>
      <c r="AR136" s="557"/>
      <c r="BA136" s="558" t="d">
        <v>2012-06-18</v>
      </c>
      <c r="BC136" s="553" t="s">
        <v>585</v>
      </c>
      <c r="BD136" s="553">
        <v>6</v>
      </c>
      <c r="BE136" s="553" t="s">
        <v>949</v>
      </c>
      <c r="BF136" s="553">
        <v>0</v>
      </c>
      <c r="BG136" s="553">
        <v>5</v>
      </c>
      <c r="BH136" s="553">
        <v>0</v>
      </c>
      <c r="BI136" s="553">
        <v>0</v>
      </c>
      <c r="BJ136" s="559">
        <v>400473.3</v>
      </c>
      <c r="BK136" s="553" t="s">
        <v>1341</v>
      </c>
      <c r="BL136" s="553"/>
      <c r="BM136" s="553">
        <v>57</v>
      </c>
      <c r="BN136" s="553">
        <v>55</v>
      </c>
      <c r="BO136" s="553">
        <v>52</v>
      </c>
      <c r="BS136" s="559">
        <v>4492625.2300000004</v>
      </c>
      <c r="BT136" s="560" t="s">
        <v>1813</v>
      </c>
      <c r="BU136" s="553" t="s">
        <v>588</v>
      </c>
      <c r="BW136" s="553" t="s">
        <v>1729</v>
      </c>
      <c r="BY136" s="553" t="s">
        <v>1730</v>
      </c>
      <c r="CA136" s="553" t="s">
        <v>1790</v>
      </c>
      <c r="CB136" s="553" t="s">
        <v>1750</v>
      </c>
      <c r="CC136" s="553" t="s">
        <v>1342</v>
      </c>
      <c r="CD136" s="561">
        <v>528</v>
      </c>
      <c r="CE136" s="553">
        <v>16</v>
      </c>
      <c r="CF136" s="557"/>
      <c r="CG136" s="553" t="s">
        <v>587</v>
      </c>
      <c r="CL136" s="553" t="s">
        <v>1886</v>
      </c>
      <c r="CM136" s="553" t="s">
        <v>587</v>
      </c>
      <c r="CN136" s="553" t="s">
        <v>587</v>
      </c>
      <c r="CP136" s="553">
        <v>0</v>
      </c>
      <c r="CQ136" s="553">
        <v>5</v>
      </c>
      <c r="CR136" s="553">
        <v>0</v>
      </c>
      <c r="CS136" s="553">
        <v>0</v>
      </c>
      <c r="CU136" s="553">
        <v>5</v>
      </c>
      <c r="CV136" s="553">
        <v>5</v>
      </c>
      <c r="CW136" s="553">
        <v>0</v>
      </c>
      <c r="DB136" s="562">
        <v>1</v>
      </c>
      <c r="DC136" s="553">
        <v>2012</v>
      </c>
    </row>
    <row r="137" spans="2:107" ht="16.25" customHeight="1">
      <c r="B137" s="553">
        <v>0</v>
      </c>
      <c r="C137" s="553">
        <v>0</v>
      </c>
      <c r="D137" s="553">
        <v>0</v>
      </c>
      <c r="E137" s="553">
        <v>70</v>
      </c>
      <c r="F137" s="553">
        <v>30</v>
      </c>
      <c r="G137" s="553">
        <v>50</v>
      </c>
      <c r="L137" s="553" t="s">
        <v>1331</v>
      </c>
      <c r="M137" s="553"/>
      <c r="N137" s="564" t="s">
        <v>492</v>
      </c>
      <c r="O137" s="560" t="s">
        <v>254</v>
      </c>
      <c r="W137" s="553">
        <v>5</v>
      </c>
      <c r="X137" s="553">
        <v>5</v>
      </c>
      <c r="Y137" s="553">
        <v>5</v>
      </c>
      <c r="AA137" s="553"/>
      <c r="AR137" s="557"/>
      <c r="BA137" s="558" t="d">
        <v>2012-06-18</v>
      </c>
      <c r="BC137" s="553" t="s">
        <v>585</v>
      </c>
      <c r="BD137" s="553">
        <v>22</v>
      </c>
      <c r="BE137" s="553" t="s">
        <v>1340</v>
      </c>
      <c r="BF137" s="553">
        <v>0</v>
      </c>
      <c r="BG137" s="553">
        <v>4</v>
      </c>
      <c r="BH137" s="553">
        <v>0</v>
      </c>
      <c r="BI137" s="553">
        <v>0</v>
      </c>
      <c r="BJ137" s="559">
        <v>400485.44</v>
      </c>
      <c r="BK137" s="553" t="s">
        <v>1341</v>
      </c>
      <c r="BL137" s="553"/>
      <c r="BM137" s="553">
        <v>48</v>
      </c>
      <c r="BN137" s="553">
        <v>48</v>
      </c>
      <c r="BO137" s="553">
        <v>42</v>
      </c>
      <c r="BS137" s="559">
        <v>4492575.75</v>
      </c>
      <c r="BT137" s="560" t="s">
        <v>1813</v>
      </c>
      <c r="BU137" s="553" t="s">
        <v>588</v>
      </c>
      <c r="BW137" s="553" t="s">
        <v>1729</v>
      </c>
      <c r="BY137" s="553" t="s">
        <v>1730</v>
      </c>
      <c r="CA137" s="553" t="s">
        <v>1790</v>
      </c>
      <c r="CB137" s="553" t="s">
        <v>1750</v>
      </c>
      <c r="CC137" s="553" t="s">
        <v>1343</v>
      </c>
      <c r="CD137" s="561">
        <v>535</v>
      </c>
      <c r="CE137" s="553">
        <v>64</v>
      </c>
      <c r="CF137" s="557"/>
      <c r="CG137" s="553" t="s">
        <v>587</v>
      </c>
      <c r="CL137" s="553" t="s">
        <v>1886</v>
      </c>
      <c r="CM137" s="553" t="s">
        <v>587</v>
      </c>
      <c r="CN137" s="553" t="s">
        <v>587</v>
      </c>
      <c r="CP137" s="553">
        <v>0</v>
      </c>
      <c r="CQ137" s="553">
        <v>3</v>
      </c>
      <c r="CR137" s="553">
        <v>0</v>
      </c>
      <c r="CS137" s="553">
        <v>0</v>
      </c>
      <c r="CU137" s="553">
        <v>3</v>
      </c>
      <c r="CV137" s="553">
        <v>3</v>
      </c>
      <c r="CW137" s="553">
        <v>0</v>
      </c>
      <c r="DB137" s="562">
        <v>1</v>
      </c>
      <c r="DC137" s="553">
        <v>2012</v>
      </c>
    </row>
    <row r="138" spans="2:107" ht="16.25" customHeight="1">
      <c r="B138" s="553">
        <v>15</v>
      </c>
      <c r="C138" s="553">
        <v>0</v>
      </c>
      <c r="D138" s="553">
        <v>0</v>
      </c>
      <c r="E138" s="553">
        <v>0</v>
      </c>
      <c r="F138" s="553">
        <v>50</v>
      </c>
      <c r="G138" s="553">
        <v>0</v>
      </c>
      <c r="L138" s="553" t="s">
        <v>1332</v>
      </c>
      <c r="M138" s="553"/>
      <c r="N138" s="564" t="s">
        <v>493</v>
      </c>
      <c r="O138" s="560" t="s">
        <v>255</v>
      </c>
      <c r="W138" s="553">
        <v>1</v>
      </c>
      <c r="X138" s="553">
        <v>4</v>
      </c>
      <c r="Y138" s="553">
        <v>0</v>
      </c>
      <c r="AA138" s="553"/>
      <c r="AR138" s="557"/>
      <c r="BA138" s="558" t="d">
        <v>2012-06-18</v>
      </c>
      <c r="BC138" s="553" t="s">
        <v>594</v>
      </c>
      <c r="BD138" s="553">
        <v>18</v>
      </c>
      <c r="BE138" s="553" t="s">
        <v>944</v>
      </c>
      <c r="BF138" s="553">
        <v>0</v>
      </c>
      <c r="BG138" s="553">
        <v>1</v>
      </c>
      <c r="BH138" s="553">
        <v>0</v>
      </c>
      <c r="BI138" s="553">
        <v>0</v>
      </c>
      <c r="BJ138" s="559">
        <v>400444.45</v>
      </c>
      <c r="BK138" s="553" t="s">
        <v>1341</v>
      </c>
      <c r="BL138" s="553"/>
      <c r="BM138" s="553">
        <v>51</v>
      </c>
      <c r="BN138" s="553">
        <v>49</v>
      </c>
      <c r="BO138" s="553">
        <v>48</v>
      </c>
      <c r="BS138" s="559">
        <v>4492555.53</v>
      </c>
      <c r="BT138" s="560" t="s">
        <v>1813</v>
      </c>
      <c r="BU138" s="553" t="s">
        <v>588</v>
      </c>
      <c r="BW138" s="553" t="s">
        <v>1729</v>
      </c>
      <c r="BY138" s="553" t="s">
        <v>1730</v>
      </c>
      <c r="CA138" s="553" t="s">
        <v>1790</v>
      </c>
      <c r="CB138" s="553" t="s">
        <v>1750</v>
      </c>
      <c r="CC138" s="553" t="s">
        <v>1344</v>
      </c>
      <c r="CD138" s="561">
        <v>536</v>
      </c>
      <c r="CE138" s="553">
        <v>87</v>
      </c>
      <c r="CF138" s="557"/>
      <c r="CG138" s="553" t="s">
        <v>587</v>
      </c>
      <c r="CL138" s="553" t="s">
        <v>1886</v>
      </c>
      <c r="CM138" s="553" t="s">
        <v>587</v>
      </c>
      <c r="CN138" s="553" t="s">
        <v>587</v>
      </c>
      <c r="CP138" s="553">
        <v>1</v>
      </c>
      <c r="CQ138" s="553">
        <v>1</v>
      </c>
      <c r="CR138" s="553">
        <v>0</v>
      </c>
      <c r="CS138" s="553">
        <v>1</v>
      </c>
      <c r="CU138" s="553">
        <v>2</v>
      </c>
      <c r="CV138" s="553">
        <v>3</v>
      </c>
      <c r="CW138" s="553">
        <v>0</v>
      </c>
      <c r="DB138" s="562">
        <v>1</v>
      </c>
      <c r="DC138" s="553">
        <v>2012</v>
      </c>
    </row>
    <row r="139" spans="2:107" ht="16.25" customHeight="1">
      <c r="B139" s="553">
        <v>0</v>
      </c>
      <c r="C139" s="553">
        <v>0</v>
      </c>
      <c r="D139" s="553">
        <v>0</v>
      </c>
      <c r="E139" s="553">
        <v>3</v>
      </c>
      <c r="F139" s="553">
        <v>2</v>
      </c>
      <c r="G139" s="553">
        <v>6</v>
      </c>
      <c r="L139" s="553" t="s">
        <v>1334</v>
      </c>
      <c r="M139" s="553"/>
      <c r="N139" s="564" t="s">
        <v>494</v>
      </c>
      <c r="O139" s="560" t="s">
        <v>256</v>
      </c>
      <c r="W139" s="553">
        <v>5</v>
      </c>
      <c r="X139" s="553">
        <v>5</v>
      </c>
      <c r="Y139" s="553">
        <v>5</v>
      </c>
      <c r="AA139" s="553"/>
      <c r="AR139" s="557"/>
      <c r="BA139" s="558" t="d">
        <v>2012-06-18</v>
      </c>
      <c r="BC139" s="553" t="s">
        <v>585</v>
      </c>
      <c r="BD139" s="553">
        <v>6</v>
      </c>
      <c r="BF139" s="553">
        <v>0</v>
      </c>
      <c r="BG139" s="553">
        <v>3</v>
      </c>
      <c r="BH139" s="553">
        <v>0</v>
      </c>
      <c r="BI139" s="553">
        <v>4</v>
      </c>
      <c r="BJ139" s="559">
        <v>400469.62</v>
      </c>
      <c r="BK139" s="553" t="s">
        <v>1341</v>
      </c>
      <c r="BL139" s="553"/>
      <c r="BM139" s="553">
        <v>57</v>
      </c>
      <c r="BN139" s="553">
        <v>53</v>
      </c>
      <c r="BO139" s="553">
        <v>52</v>
      </c>
      <c r="BS139" s="559">
        <v>4492545.07</v>
      </c>
      <c r="BT139" s="560" t="s">
        <v>1813</v>
      </c>
      <c r="BU139" s="553" t="s">
        <v>588</v>
      </c>
      <c r="BW139" s="553" t="s">
        <v>1729</v>
      </c>
      <c r="BY139" s="553" t="s">
        <v>1730</v>
      </c>
      <c r="CA139" s="553" t="s">
        <v>1790</v>
      </c>
      <c r="CB139" s="553" t="s">
        <v>1750</v>
      </c>
      <c r="CC139" s="553" t="s">
        <v>1346</v>
      </c>
      <c r="CD139" s="561">
        <v>538</v>
      </c>
      <c r="CE139" s="553">
        <v>97</v>
      </c>
      <c r="CF139" s="557"/>
      <c r="CG139" s="553" t="s">
        <v>587</v>
      </c>
      <c r="CL139" s="553" t="s">
        <v>1886</v>
      </c>
      <c r="CM139" s="553" t="s">
        <v>587</v>
      </c>
      <c r="CN139" s="553" t="s">
        <v>587</v>
      </c>
      <c r="CP139" s="553">
        <v>0</v>
      </c>
      <c r="CQ139" s="553">
        <v>3</v>
      </c>
      <c r="CR139" s="553">
        <v>0</v>
      </c>
      <c r="CS139" s="553">
        <v>4</v>
      </c>
      <c r="CU139" s="553">
        <v>3</v>
      </c>
      <c r="CV139" s="553">
        <v>7</v>
      </c>
      <c r="CW139" s="553">
        <v>0</v>
      </c>
      <c r="DB139" s="562">
        <v>1</v>
      </c>
      <c r="DC139" s="553">
        <v>2012</v>
      </c>
    </row>
    <row r="140" spans="2:107" ht="16.25" customHeight="1">
      <c r="B140" s="553">
        <v>8</v>
      </c>
      <c r="C140" s="553">
        <v>18</v>
      </c>
      <c r="D140" s="553">
        <v>0</v>
      </c>
      <c r="E140" s="553">
        <v>95</v>
      </c>
      <c r="F140" s="553">
        <v>37</v>
      </c>
      <c r="G140" s="553">
        <v>57</v>
      </c>
      <c r="L140" s="553" t="s">
        <v>1347</v>
      </c>
      <c r="M140" s="553"/>
      <c r="N140" s="554" t="s">
        <v>1347</v>
      </c>
      <c r="O140" s="560" t="s">
        <v>175</v>
      </c>
      <c r="W140" s="553">
        <v>5</v>
      </c>
      <c r="X140" s="553">
        <v>4</v>
      </c>
      <c r="Y140" s="553">
        <v>5</v>
      </c>
      <c r="AA140" s="553"/>
      <c r="AD140" s="553" t="s">
        <v>1353</v>
      </c>
      <c r="AR140" s="557"/>
      <c r="BA140" s="558" t="d">
        <v>2012-06-18</v>
      </c>
      <c r="BC140" s="553" t="s">
        <v>585</v>
      </c>
      <c r="BD140" s="553">
        <v>34</v>
      </c>
      <c r="BE140" s="553" t="s">
        <v>1225</v>
      </c>
      <c r="BF140" s="553">
        <v>0</v>
      </c>
      <c r="BG140" s="553">
        <v>4</v>
      </c>
      <c r="BH140" s="553">
        <v>0</v>
      </c>
      <c r="BI140" s="553">
        <v>0</v>
      </c>
      <c r="BJ140" s="559">
        <v>400440.86</v>
      </c>
      <c r="BK140" s="553" t="s">
        <v>1354</v>
      </c>
      <c r="BL140" s="553"/>
      <c r="BM140" s="553">
        <v>46</v>
      </c>
      <c r="BN140" s="553">
        <v>46</v>
      </c>
      <c r="BO140" s="553">
        <v>45</v>
      </c>
      <c r="BS140" s="559">
        <v>4492586.7</v>
      </c>
      <c r="BT140" s="560" t="s">
        <v>1810</v>
      </c>
      <c r="BU140" s="553" t="s">
        <v>707</v>
      </c>
      <c r="BW140" s="553" t="s">
        <v>1729</v>
      </c>
      <c r="BY140" s="553" t="s">
        <v>1731</v>
      </c>
      <c r="CA140" s="553" t="s">
        <v>1790</v>
      </c>
      <c r="CB140" s="553" t="s">
        <v>1752</v>
      </c>
      <c r="CC140" s="553" t="s">
        <v>1384</v>
      </c>
      <c r="CD140" s="561">
        <v>539</v>
      </c>
      <c r="CE140" s="553">
        <v>15</v>
      </c>
      <c r="CF140" s="557"/>
      <c r="CG140" s="553" t="s">
        <v>587</v>
      </c>
      <c r="CL140" s="553" t="s">
        <v>1886</v>
      </c>
      <c r="CM140" s="553" t="s">
        <v>587</v>
      </c>
      <c r="CN140" s="553" t="s">
        <v>587</v>
      </c>
      <c r="CP140" s="553">
        <v>0</v>
      </c>
      <c r="CQ140" s="553">
        <v>4</v>
      </c>
      <c r="CR140" s="553">
        <v>0</v>
      </c>
      <c r="CS140" s="553">
        <v>0</v>
      </c>
      <c r="CU140" s="553">
        <v>4</v>
      </c>
      <c r="CV140" s="553">
        <v>4</v>
      </c>
      <c r="CW140" s="553">
        <v>0</v>
      </c>
      <c r="DB140" s="562">
        <v>2</v>
      </c>
      <c r="DC140" s="553">
        <v>2012</v>
      </c>
    </row>
    <row r="141" spans="2:107" ht="16.25" customHeight="1">
      <c r="B141" s="553">
        <v>2</v>
      </c>
      <c r="C141" s="553">
        <v>25</v>
      </c>
      <c r="D141" s="553">
        <v>32</v>
      </c>
      <c r="E141" s="553">
        <v>20</v>
      </c>
      <c r="F141" s="553">
        <v>32</v>
      </c>
      <c r="G141" s="553">
        <v>10</v>
      </c>
      <c r="L141" s="553" t="s">
        <v>1348</v>
      </c>
      <c r="M141" s="553"/>
      <c r="N141" s="564" t="s">
        <v>1775</v>
      </c>
      <c r="O141" s="560" t="s">
        <v>257</v>
      </c>
      <c r="W141" s="553">
        <v>4</v>
      </c>
      <c r="X141" s="553">
        <v>4</v>
      </c>
      <c r="Y141" s="553">
        <v>3</v>
      </c>
      <c r="AA141" s="553"/>
      <c r="AR141" s="557"/>
      <c r="BA141" s="558" t="d">
        <v>2012-06-18</v>
      </c>
      <c r="BC141" s="553" t="s">
        <v>585</v>
      </c>
      <c r="BD141" s="553">
        <v>7</v>
      </c>
      <c r="BE141" s="553" t="s">
        <v>1225</v>
      </c>
      <c r="BF141" s="553">
        <v>2</v>
      </c>
      <c r="BG141" s="553">
        <v>4</v>
      </c>
      <c r="BH141" s="553">
        <v>0</v>
      </c>
      <c r="BI141" s="553">
        <v>1</v>
      </c>
      <c r="BJ141" s="559">
        <v>400411.65</v>
      </c>
      <c r="BK141" s="553" t="s">
        <v>1354</v>
      </c>
      <c r="BL141" s="553"/>
      <c r="BM141" s="553">
        <v>52</v>
      </c>
      <c r="BN141" s="553">
        <v>51</v>
      </c>
      <c r="BO141" s="553">
        <v>49</v>
      </c>
      <c r="BS141" s="559">
        <v>4492587.8899999997</v>
      </c>
      <c r="BT141" s="560" t="s">
        <v>1810</v>
      </c>
      <c r="BU141" s="553" t="s">
        <v>707</v>
      </c>
      <c r="BW141" s="553" t="s">
        <v>1729</v>
      </c>
      <c r="BY141" s="553" t="s">
        <v>1731</v>
      </c>
      <c r="CA141" s="553" t="s">
        <v>1790</v>
      </c>
      <c r="CB141" s="553" t="s">
        <v>1752</v>
      </c>
      <c r="CC141" s="553" t="s">
        <v>1385</v>
      </c>
      <c r="CD141" s="561">
        <v>540</v>
      </c>
      <c r="CE141" s="553">
        <v>6</v>
      </c>
      <c r="CF141" s="557"/>
      <c r="CG141" s="553" t="s">
        <v>587</v>
      </c>
      <c r="CL141" s="553" t="s">
        <v>1886</v>
      </c>
      <c r="CM141" s="553" t="s">
        <v>587</v>
      </c>
      <c r="CN141" s="553" t="s">
        <v>587</v>
      </c>
      <c r="CP141" s="553">
        <v>1</v>
      </c>
      <c r="CQ141" s="553">
        <v>5</v>
      </c>
      <c r="CR141" s="553">
        <v>0</v>
      </c>
      <c r="CS141" s="553">
        <v>0</v>
      </c>
      <c r="CU141" s="553">
        <v>6</v>
      </c>
      <c r="CV141" s="553">
        <v>6</v>
      </c>
      <c r="CW141" s="553">
        <v>0</v>
      </c>
      <c r="DB141" s="562">
        <v>2</v>
      </c>
      <c r="DC141" s="553">
        <v>2012</v>
      </c>
    </row>
    <row r="142" spans="2:107" ht="16.25" customHeight="1">
      <c r="B142" s="553">
        <v>40</v>
      </c>
      <c r="C142" s="553">
        <v>50</v>
      </c>
      <c r="D142" s="553">
        <v>54</v>
      </c>
      <c r="E142" s="553">
        <v>9</v>
      </c>
      <c r="F142" s="553">
        <v>18</v>
      </c>
      <c r="G142" s="553">
        <v>0</v>
      </c>
      <c r="L142" s="553" t="s">
        <v>1349</v>
      </c>
      <c r="M142" s="553"/>
      <c r="N142" s="564" t="s">
        <v>1786</v>
      </c>
      <c r="O142" s="560" t="s">
        <v>176</v>
      </c>
      <c r="W142" s="553">
        <v>2</v>
      </c>
      <c r="X142" s="553">
        <v>3</v>
      </c>
      <c r="Y142" s="553">
        <v>1</v>
      </c>
      <c r="AA142" s="553"/>
      <c r="AR142" s="557"/>
      <c r="BA142" s="558" t="d">
        <v>2012-06-18</v>
      </c>
      <c r="BC142" s="553" t="s">
        <v>585</v>
      </c>
      <c r="BD142" s="553">
        <v>3</v>
      </c>
      <c r="BE142" s="553" t="s">
        <v>1352</v>
      </c>
      <c r="BF142" s="553">
        <v>1</v>
      </c>
      <c r="BG142" s="553">
        <v>2</v>
      </c>
      <c r="BH142" s="553">
        <v>0</v>
      </c>
      <c r="BI142" s="553">
        <v>1</v>
      </c>
      <c r="BJ142" s="559">
        <v>400408.34</v>
      </c>
      <c r="BK142" s="553" t="s">
        <v>1354</v>
      </c>
      <c r="BL142" s="553"/>
      <c r="BM142" s="553">
        <v>43</v>
      </c>
      <c r="BN142" s="553">
        <v>41</v>
      </c>
      <c r="BO142" s="553">
        <v>37</v>
      </c>
      <c r="BS142" s="559">
        <v>449582.52</v>
      </c>
      <c r="BT142" s="560" t="s">
        <v>1810</v>
      </c>
      <c r="BU142" s="553" t="s">
        <v>707</v>
      </c>
      <c r="BW142" s="553" t="s">
        <v>1729</v>
      </c>
      <c r="BY142" s="553" t="s">
        <v>1731</v>
      </c>
      <c r="CA142" s="553" t="s">
        <v>1790</v>
      </c>
      <c r="CB142" s="553" t="s">
        <v>1752</v>
      </c>
      <c r="CC142" s="553">
        <v>89</v>
      </c>
      <c r="CD142" s="561">
        <v>541</v>
      </c>
      <c r="CE142" s="553">
        <v>11</v>
      </c>
      <c r="CF142" s="557"/>
      <c r="CG142" s="553" t="s">
        <v>587</v>
      </c>
      <c r="CL142" s="553" t="s">
        <v>1886</v>
      </c>
      <c r="CM142" s="553" t="s">
        <v>587</v>
      </c>
      <c r="CN142" s="553" t="s">
        <v>587</v>
      </c>
      <c r="CP142" s="553">
        <v>1</v>
      </c>
      <c r="CQ142" s="553">
        <v>2</v>
      </c>
      <c r="CR142" s="553">
        <v>0</v>
      </c>
      <c r="CS142" s="553">
        <v>1</v>
      </c>
      <c r="CU142" s="553">
        <v>3</v>
      </c>
      <c r="CV142" s="553">
        <v>4</v>
      </c>
      <c r="CW142" s="553">
        <v>0</v>
      </c>
      <c r="DB142" s="562">
        <v>2</v>
      </c>
      <c r="DC142" s="553">
        <v>2012</v>
      </c>
    </row>
    <row r="143" spans="2:107" ht="16.25" customHeight="1">
      <c r="B143" s="553">
        <v>1</v>
      </c>
      <c r="C143" s="553">
        <v>25</v>
      </c>
      <c r="E143" s="553">
        <v>50</v>
      </c>
      <c r="F143" s="553">
        <v>65</v>
      </c>
      <c r="L143" s="553" t="s">
        <v>1350</v>
      </c>
      <c r="M143" s="553"/>
      <c r="N143" s="554" t="s">
        <v>496</v>
      </c>
      <c r="O143" s="560" t="s">
        <v>177</v>
      </c>
      <c r="W143" s="553">
        <v>5</v>
      </c>
      <c r="X143" s="553">
        <v>5</v>
      </c>
      <c r="Y143" s="553"/>
      <c r="AA143" s="553"/>
      <c r="AD143" s="553" t="s">
        <v>1383</v>
      </c>
      <c r="AR143" s="557"/>
      <c r="AT143" s="553"/>
      <c r="AU143" s="553"/>
      <c r="AV143" s="553"/>
      <c r="BA143" s="558" t="d">
        <v>2012-06-18</v>
      </c>
      <c r="BC143" s="553" t="s">
        <v>585</v>
      </c>
      <c r="BD143" s="553">
        <v>5</v>
      </c>
      <c r="BE143" s="553" t="s">
        <v>800</v>
      </c>
      <c r="BF143" s="553">
        <v>0</v>
      </c>
      <c r="BG143" s="553">
        <v>2</v>
      </c>
      <c r="BH143" s="553">
        <v>0</v>
      </c>
      <c r="BI143" s="553">
        <v>0</v>
      </c>
      <c r="BJ143" s="559">
        <v>400417.42</v>
      </c>
      <c r="BK143" s="553" t="s">
        <v>1341</v>
      </c>
      <c r="BL143" s="553"/>
      <c r="BM143" s="553">
        <v>55</v>
      </c>
      <c r="BN143" s="553">
        <v>49</v>
      </c>
      <c r="BP143" s="553" t="s">
        <v>569</v>
      </c>
      <c r="BS143" s="559">
        <v>4492556.0199999996</v>
      </c>
      <c r="BT143" s="560" t="s">
        <v>1810</v>
      </c>
      <c r="BU143" s="553" t="s">
        <v>588</v>
      </c>
      <c r="BW143" s="553" t="s">
        <v>1729</v>
      </c>
      <c r="BY143" s="553" t="s">
        <v>1731</v>
      </c>
      <c r="CA143" s="553" t="s">
        <v>1790</v>
      </c>
      <c r="CB143" s="553" t="s">
        <v>1752</v>
      </c>
      <c r="CC143" s="553" t="s">
        <v>1386</v>
      </c>
      <c r="CD143" s="561">
        <v>542</v>
      </c>
      <c r="CE143" s="553">
        <v>38</v>
      </c>
      <c r="CF143" s="557"/>
      <c r="CG143" s="553" t="s">
        <v>587</v>
      </c>
      <c r="CL143" s="553" t="s">
        <v>1886</v>
      </c>
      <c r="CM143" s="553" t="s">
        <v>587</v>
      </c>
      <c r="CN143" s="553" t="s">
        <v>587</v>
      </c>
      <c r="CP143" s="553">
        <v>0</v>
      </c>
      <c r="CQ143" s="553">
        <v>2</v>
      </c>
      <c r="CR143" s="553">
        <v>0</v>
      </c>
      <c r="CS143" s="553">
        <v>0</v>
      </c>
      <c r="CU143" s="553">
        <v>2</v>
      </c>
      <c r="CV143" s="553">
        <v>2</v>
      </c>
      <c r="CW143" s="553">
        <v>0</v>
      </c>
      <c r="DB143" s="562">
        <v>2</v>
      </c>
      <c r="DC143" s="553">
        <v>2012</v>
      </c>
    </row>
    <row r="144" spans="2:107" ht="16.25" customHeight="1">
      <c r="B144" s="553">
        <v>0</v>
      </c>
      <c r="C144" s="553">
        <v>3</v>
      </c>
      <c r="E144" s="553">
        <v>33</v>
      </c>
      <c r="F144" s="553">
        <v>43</v>
      </c>
      <c r="L144" s="553" t="s">
        <v>1351</v>
      </c>
      <c r="M144" s="553"/>
      <c r="N144" s="564" t="s">
        <v>1773</v>
      </c>
      <c r="O144" s="560" t="s">
        <v>178</v>
      </c>
      <c r="W144" s="553">
        <v>5</v>
      </c>
      <c r="X144" s="553">
        <v>5</v>
      </c>
      <c r="Y144" s="553"/>
      <c r="AA144" s="553"/>
      <c r="AR144" s="557"/>
      <c r="BA144" s="558" t="d">
        <v>2012-06-18</v>
      </c>
      <c r="BC144" s="553" t="s">
        <v>585</v>
      </c>
      <c r="BD144" s="553">
        <v>43</v>
      </c>
      <c r="BE144" s="553" t="s">
        <v>800</v>
      </c>
      <c r="BF144" s="553">
        <v>0</v>
      </c>
      <c r="BG144" s="553">
        <v>2</v>
      </c>
      <c r="BH144" s="553">
        <v>0</v>
      </c>
      <c r="BI144" s="553">
        <v>0</v>
      </c>
      <c r="BJ144" s="559">
        <v>400443.89</v>
      </c>
      <c r="BK144" s="553" t="s">
        <v>1354</v>
      </c>
      <c r="BL144" s="553"/>
      <c r="BM144" s="553">
        <v>52</v>
      </c>
      <c r="BN144" s="553">
        <v>50</v>
      </c>
      <c r="BS144" s="559">
        <v>4492599.7</v>
      </c>
      <c r="BT144" s="560" t="s">
        <v>1810</v>
      </c>
      <c r="BU144" s="553" t="s">
        <v>707</v>
      </c>
      <c r="BW144" s="553" t="s">
        <v>1729</v>
      </c>
      <c r="BY144" s="553" t="s">
        <v>1731</v>
      </c>
      <c r="CA144" s="553" t="s">
        <v>1790</v>
      </c>
      <c r="CB144" s="553" t="s">
        <v>1752</v>
      </c>
      <c r="CD144" s="561">
        <v>543</v>
      </c>
      <c r="CE144" s="553">
        <v>0</v>
      </c>
      <c r="CF144" s="557"/>
      <c r="CG144" s="553" t="s">
        <v>587</v>
      </c>
      <c r="CL144" s="553" t="s">
        <v>1886</v>
      </c>
      <c r="CM144" s="553" t="s">
        <v>587</v>
      </c>
      <c r="CN144" s="553" t="s">
        <v>587</v>
      </c>
      <c r="CP144" s="553">
        <v>0</v>
      </c>
      <c r="CQ144" s="553">
        <v>2</v>
      </c>
      <c r="CR144" s="553">
        <v>0</v>
      </c>
      <c r="CS144" s="553">
        <v>0</v>
      </c>
      <c r="CU144" s="553">
        <v>2</v>
      </c>
      <c r="CV144" s="553">
        <v>2</v>
      </c>
      <c r="CW144" s="553">
        <v>0</v>
      </c>
      <c r="DB144" s="562">
        <v>2</v>
      </c>
      <c r="DC144" s="553">
        <v>2012</v>
      </c>
    </row>
    <row r="145" spans="2:107" ht="16.25" customHeight="1">
      <c r="B145" s="553">
        <v>0</v>
      </c>
      <c r="C145" s="553">
        <v>0</v>
      </c>
      <c r="D145" s="553">
        <v>0</v>
      </c>
      <c r="E145" s="553">
        <v>20</v>
      </c>
      <c r="F145" s="553">
        <v>43</v>
      </c>
      <c r="G145" s="553">
        <v>23</v>
      </c>
      <c r="L145" s="553" t="s">
        <v>1356</v>
      </c>
      <c r="M145" s="553"/>
      <c r="N145" s="554" t="s">
        <v>497</v>
      </c>
      <c r="O145" s="566" t="s">
        <v>179</v>
      </c>
      <c r="P145" s="567"/>
      <c r="W145" s="553">
        <v>5</v>
      </c>
      <c r="X145" s="553">
        <v>4</v>
      </c>
      <c r="Y145" s="553">
        <v>5</v>
      </c>
      <c r="AA145" s="553"/>
      <c r="AR145" s="557"/>
      <c r="BA145" s="558" t="d">
        <v>2012-06-18</v>
      </c>
      <c r="BC145" s="553" t="s">
        <v>585</v>
      </c>
      <c r="BD145" s="553">
        <v>23</v>
      </c>
      <c r="BE145" s="553" t="s">
        <v>1358</v>
      </c>
      <c r="BF145" s="553">
        <v>0</v>
      </c>
      <c r="BG145" s="553">
        <v>5</v>
      </c>
      <c r="BH145" s="553">
        <v>0</v>
      </c>
      <c r="BI145" s="553">
        <v>0</v>
      </c>
      <c r="BJ145" s="559">
        <v>400421.04</v>
      </c>
      <c r="BK145" s="553" t="s">
        <v>1341</v>
      </c>
      <c r="BL145" s="553"/>
      <c r="BM145" s="553">
        <v>49</v>
      </c>
      <c r="BN145" s="553">
        <v>45</v>
      </c>
      <c r="BO145" s="553">
        <v>40</v>
      </c>
      <c r="BP145" s="553" t="s">
        <v>507</v>
      </c>
      <c r="BS145" s="559">
        <v>4492887.18</v>
      </c>
      <c r="BT145" s="560" t="s">
        <v>1813</v>
      </c>
      <c r="BU145" s="553" t="s">
        <v>588</v>
      </c>
      <c r="BW145" s="553" t="s">
        <v>1729</v>
      </c>
      <c r="BY145" s="553" t="s">
        <v>1732</v>
      </c>
      <c r="CA145" s="553" t="s">
        <v>1817</v>
      </c>
      <c r="CB145" s="553" t="s">
        <v>1751</v>
      </c>
      <c r="CC145" s="553" t="s">
        <v>1360</v>
      </c>
      <c r="CD145" s="561">
        <v>544</v>
      </c>
      <c r="CE145" s="553">
        <v>2</v>
      </c>
      <c r="CF145" s="557"/>
      <c r="CG145" s="553" t="s">
        <v>587</v>
      </c>
      <c r="CL145" s="553" t="s">
        <v>1886</v>
      </c>
      <c r="CM145" s="553" t="s">
        <v>587</v>
      </c>
      <c r="CN145" s="553" t="s">
        <v>587</v>
      </c>
      <c r="CP145" s="553">
        <v>0</v>
      </c>
      <c r="CQ145" s="553">
        <v>5</v>
      </c>
      <c r="CR145" s="553">
        <v>0</v>
      </c>
      <c r="CS145" s="553">
        <v>0</v>
      </c>
      <c r="CU145" s="553">
        <v>5</v>
      </c>
      <c r="CV145" s="553">
        <v>5</v>
      </c>
      <c r="CW145" s="553">
        <v>0</v>
      </c>
      <c r="DB145" s="562">
        <v>1</v>
      </c>
      <c r="DC145" s="553">
        <v>2012</v>
      </c>
    </row>
    <row r="146" spans="2:107" ht="16.25" customHeight="1">
      <c r="B146" s="553">
        <v>0</v>
      </c>
      <c r="C146" s="553">
        <v>25</v>
      </c>
      <c r="D146" s="553">
        <v>15</v>
      </c>
      <c r="E146" s="553">
        <v>49</v>
      </c>
      <c r="F146" s="553">
        <v>52</v>
      </c>
      <c r="G146" s="553">
        <v>67</v>
      </c>
      <c r="L146" s="553" t="s">
        <v>1357</v>
      </c>
      <c r="M146" s="553"/>
      <c r="N146" s="554" t="s">
        <v>13</v>
      </c>
      <c r="O146" s="566" t="s">
        <v>180</v>
      </c>
      <c r="P146" s="567"/>
      <c r="W146" s="553">
        <v>4</v>
      </c>
      <c r="X146" s="553">
        <v>3</v>
      </c>
      <c r="Y146" s="553">
        <v>3</v>
      </c>
      <c r="AA146" s="553"/>
      <c r="AR146" s="557"/>
      <c r="BA146" s="558" t="d">
        <v>2012-06-18</v>
      </c>
      <c r="BC146" s="553" t="s">
        <v>594</v>
      </c>
      <c r="BD146" s="553">
        <v>2</v>
      </c>
      <c r="BE146" s="553" t="s">
        <v>945</v>
      </c>
      <c r="BF146" s="553">
        <v>0</v>
      </c>
      <c r="BG146" s="553">
        <v>2</v>
      </c>
      <c r="BH146" s="553">
        <v>0</v>
      </c>
      <c r="BI146" s="553">
        <v>0</v>
      </c>
      <c r="BJ146" s="559">
        <v>400407.62</v>
      </c>
      <c r="BK146" s="553" t="s">
        <v>1341</v>
      </c>
      <c r="BL146" s="553"/>
      <c r="BM146" s="553">
        <v>52</v>
      </c>
      <c r="BN146" s="553">
        <v>51</v>
      </c>
      <c r="BO146" s="553">
        <v>48</v>
      </c>
      <c r="BS146" s="559">
        <v>4492859.4000000004</v>
      </c>
      <c r="BT146" s="560" t="s">
        <v>1813</v>
      </c>
      <c r="BU146" s="553" t="s">
        <v>588</v>
      </c>
      <c r="BW146" s="553" t="s">
        <v>1729</v>
      </c>
      <c r="BY146" s="553" t="s">
        <v>1732</v>
      </c>
      <c r="CA146" s="553" t="s">
        <v>1817</v>
      </c>
      <c r="CB146" s="553" t="s">
        <v>1751</v>
      </c>
      <c r="CC146" s="553" t="s">
        <v>1361</v>
      </c>
      <c r="CD146" s="561">
        <v>545</v>
      </c>
      <c r="CE146" s="553">
        <v>19</v>
      </c>
      <c r="CF146" s="557"/>
      <c r="CG146" s="553" t="s">
        <v>587</v>
      </c>
      <c r="CL146" s="553" t="s">
        <v>1886</v>
      </c>
      <c r="CM146" s="553" t="s">
        <v>587</v>
      </c>
      <c r="CN146" s="553" t="s">
        <v>587</v>
      </c>
      <c r="CP146" s="553">
        <v>0</v>
      </c>
      <c r="CQ146" s="553">
        <v>6</v>
      </c>
      <c r="CR146" s="553">
        <v>0</v>
      </c>
      <c r="CS146" s="553">
        <v>0</v>
      </c>
      <c r="CU146" s="553">
        <v>6</v>
      </c>
      <c r="CV146" s="553">
        <v>6</v>
      </c>
      <c r="CW146" s="553">
        <v>0</v>
      </c>
      <c r="DB146" s="562">
        <v>1</v>
      </c>
      <c r="DC146" s="553">
        <v>2012</v>
      </c>
    </row>
    <row r="147" spans="2:107" ht="16.25" customHeight="1">
      <c r="B147" s="553">
        <v>0</v>
      </c>
      <c r="C147" s="553">
        <v>0</v>
      </c>
      <c r="E147" s="553">
        <v>28</v>
      </c>
      <c r="F147" s="553">
        <v>17</v>
      </c>
      <c r="L147" s="553" t="s">
        <v>1363</v>
      </c>
      <c r="M147" s="553"/>
      <c r="N147" s="554" t="s">
        <v>14</v>
      </c>
      <c r="O147" s="566" t="s">
        <v>181</v>
      </c>
      <c r="P147" s="567"/>
      <c r="W147" s="553">
        <v>5</v>
      </c>
      <c r="X147" s="553">
        <v>4</v>
      </c>
      <c r="Y147" s="553"/>
      <c r="AA147" s="553"/>
      <c r="AR147" s="557"/>
      <c r="BA147" s="558" t="d">
        <v>2012-06-18</v>
      </c>
      <c r="BC147" s="553" t="s">
        <v>585</v>
      </c>
      <c r="BD147" s="553">
        <v>11</v>
      </c>
      <c r="BE147" s="553" t="s">
        <v>1359</v>
      </c>
      <c r="BF147" s="553">
        <v>0</v>
      </c>
      <c r="BG147" s="553">
        <v>6</v>
      </c>
      <c r="BH147" s="553">
        <v>0</v>
      </c>
      <c r="BI147" s="553">
        <v>1</v>
      </c>
      <c r="BJ147" s="559">
        <v>400396.01</v>
      </c>
      <c r="BK147" s="553" t="s">
        <v>1341</v>
      </c>
      <c r="BL147" s="553"/>
      <c r="BM147" s="553">
        <v>44</v>
      </c>
      <c r="BN147" s="553">
        <v>40</v>
      </c>
      <c r="BS147" s="559">
        <v>4492870.18</v>
      </c>
      <c r="BT147" s="560" t="s">
        <v>1813</v>
      </c>
      <c r="BU147" s="553" t="s">
        <v>588</v>
      </c>
      <c r="BW147" s="553" t="s">
        <v>1729</v>
      </c>
      <c r="BY147" s="553" t="s">
        <v>1732</v>
      </c>
      <c r="CA147" s="553" t="s">
        <v>1817</v>
      </c>
      <c r="CB147" s="553" t="s">
        <v>1751</v>
      </c>
      <c r="CC147" s="553" t="s">
        <v>1362</v>
      </c>
      <c r="CD147" s="561">
        <v>546</v>
      </c>
      <c r="CE147" s="553">
        <v>30</v>
      </c>
      <c r="CF147" s="557"/>
      <c r="CG147" s="553" t="s">
        <v>587</v>
      </c>
      <c r="CL147" s="553" t="s">
        <v>1886</v>
      </c>
      <c r="CM147" s="553" t="s">
        <v>587</v>
      </c>
      <c r="CN147" s="553" t="s">
        <v>587</v>
      </c>
      <c r="CP147" s="553">
        <v>0</v>
      </c>
      <c r="CQ147" s="553">
        <v>2</v>
      </c>
      <c r="CR147" s="553">
        <v>0</v>
      </c>
      <c r="CS147" s="553">
        <v>0</v>
      </c>
      <c r="CU147" s="553">
        <v>2</v>
      </c>
      <c r="CV147" s="553">
        <v>2</v>
      </c>
      <c r="CW147" s="553">
        <v>0</v>
      </c>
      <c r="DB147" s="562">
        <v>1</v>
      </c>
      <c r="DC147" s="553">
        <v>2012</v>
      </c>
    </row>
    <row r="148" spans="2:107" ht="16.25" customHeight="1">
      <c r="B148" s="553">
        <v>10</v>
      </c>
      <c r="C148" s="553">
        <v>8</v>
      </c>
      <c r="D148" s="553">
        <v>0</v>
      </c>
      <c r="E148" s="553">
        <v>60</v>
      </c>
      <c r="F148" s="553">
        <v>50</v>
      </c>
      <c r="G148" s="553">
        <v>25</v>
      </c>
      <c r="L148" s="553" t="s">
        <v>1364</v>
      </c>
      <c r="M148" s="553"/>
      <c r="N148" s="554" t="s">
        <v>1364</v>
      </c>
      <c r="O148" s="566" t="s">
        <v>196</v>
      </c>
      <c r="P148" s="567"/>
      <c r="W148" s="553">
        <v>3</v>
      </c>
      <c r="X148" s="553">
        <v>3</v>
      </c>
      <c r="Y148" s="553">
        <v>5</v>
      </c>
      <c r="AA148" s="553"/>
      <c r="AR148" s="557"/>
      <c r="BA148" s="558" t="d">
        <v>2012-06-18</v>
      </c>
      <c r="BC148" s="553" t="s">
        <v>585</v>
      </c>
      <c r="BD148" s="553">
        <v>64</v>
      </c>
      <c r="BE148" s="553" t="s">
        <v>1372</v>
      </c>
      <c r="BF148" s="553">
        <v>0</v>
      </c>
      <c r="BG148" s="553">
        <v>6</v>
      </c>
      <c r="BH148" s="553">
        <v>0</v>
      </c>
      <c r="BI148" s="553">
        <v>0</v>
      </c>
      <c r="BJ148" s="559">
        <v>400437.03</v>
      </c>
      <c r="BK148" s="553" t="s">
        <v>1341</v>
      </c>
      <c r="BL148" s="553"/>
      <c r="BM148" s="553">
        <v>55</v>
      </c>
      <c r="BN148" s="553">
        <v>54</v>
      </c>
      <c r="BO148" s="553">
        <v>54</v>
      </c>
      <c r="BS148" s="559">
        <v>4492677.21</v>
      </c>
      <c r="BT148" s="560" t="s">
        <v>1813</v>
      </c>
      <c r="BU148" s="553" t="s">
        <v>588</v>
      </c>
      <c r="BW148" s="553" t="s">
        <v>1729</v>
      </c>
      <c r="BY148" s="553" t="s">
        <v>1733</v>
      </c>
      <c r="CA148" s="553" t="s">
        <v>1817</v>
      </c>
      <c r="CB148" s="553" t="s">
        <v>1759</v>
      </c>
      <c r="CC148" s="553" t="s">
        <v>1374</v>
      </c>
      <c r="CD148" s="561">
        <v>547</v>
      </c>
      <c r="CE148" s="553">
        <v>42</v>
      </c>
      <c r="CF148" s="557"/>
      <c r="CG148" s="553" t="s">
        <v>587</v>
      </c>
      <c r="CL148" s="553" t="s">
        <v>1886</v>
      </c>
      <c r="CM148" s="553" t="s">
        <v>587</v>
      </c>
      <c r="CN148" s="553" t="s">
        <v>587</v>
      </c>
      <c r="CP148" s="553">
        <v>0</v>
      </c>
      <c r="CQ148" s="553">
        <v>8</v>
      </c>
      <c r="CR148" s="553">
        <v>0</v>
      </c>
      <c r="CS148" s="553">
        <v>0</v>
      </c>
      <c r="CU148" s="553">
        <v>8</v>
      </c>
      <c r="CV148" s="553">
        <v>8</v>
      </c>
      <c r="CW148" s="553">
        <v>0</v>
      </c>
      <c r="DB148" s="562">
        <v>2</v>
      </c>
      <c r="DC148" s="553">
        <v>2012</v>
      </c>
    </row>
    <row r="149" spans="2:107" ht="16.25" customHeight="1">
      <c r="B149" s="553">
        <v>24</v>
      </c>
      <c r="E149" s="553">
        <v>30</v>
      </c>
      <c r="L149" s="553" t="s">
        <v>1365</v>
      </c>
      <c r="M149" s="553"/>
      <c r="N149" s="554" t="s">
        <v>498</v>
      </c>
      <c r="O149" s="566" t="s">
        <v>197</v>
      </c>
      <c r="P149" s="567"/>
      <c r="W149" s="553">
        <v>5</v>
      </c>
      <c r="Y149" s="553"/>
      <c r="AA149" s="553"/>
      <c r="AR149" s="557"/>
      <c r="BA149" s="558" t="d">
        <v>2012-06-18</v>
      </c>
      <c r="BC149" s="553" t="s">
        <v>585</v>
      </c>
      <c r="BD149" s="553">
        <v>62</v>
      </c>
      <c r="BF149" s="553">
        <v>0</v>
      </c>
      <c r="BG149" s="553">
        <v>1</v>
      </c>
      <c r="BH149" s="553">
        <v>0</v>
      </c>
      <c r="BI149" s="553">
        <v>0</v>
      </c>
      <c r="BJ149" s="559">
        <v>400436.92</v>
      </c>
      <c r="BK149" s="553" t="s">
        <v>1341</v>
      </c>
      <c r="BL149" s="553"/>
      <c r="BM149" s="553">
        <v>48</v>
      </c>
      <c r="BS149" s="559">
        <v>4492675.71</v>
      </c>
      <c r="BT149" s="560" t="s">
        <v>1813</v>
      </c>
      <c r="BU149" s="553" t="s">
        <v>588</v>
      </c>
      <c r="BW149" s="553" t="s">
        <v>1729</v>
      </c>
      <c r="BY149" s="553" t="s">
        <v>1733</v>
      </c>
      <c r="CA149" s="553" t="s">
        <v>1817</v>
      </c>
      <c r="CB149" s="553" t="s">
        <v>1759</v>
      </c>
      <c r="CC149" s="553" t="s">
        <v>1375</v>
      </c>
      <c r="CD149" s="561">
        <v>548</v>
      </c>
      <c r="CE149" s="553">
        <v>43</v>
      </c>
      <c r="CF149" s="557"/>
      <c r="CG149" s="553" t="s">
        <v>587</v>
      </c>
      <c r="CL149" s="553" t="s">
        <v>1886</v>
      </c>
      <c r="CM149" s="553" t="s">
        <v>587</v>
      </c>
      <c r="CN149" s="553" t="s">
        <v>587</v>
      </c>
      <c r="CP149" s="553">
        <v>0</v>
      </c>
      <c r="CQ149" s="553">
        <v>1</v>
      </c>
      <c r="CR149" s="553">
        <v>0</v>
      </c>
      <c r="CS149" s="553">
        <v>0</v>
      </c>
      <c r="CU149" s="553">
        <v>1</v>
      </c>
      <c r="CV149" s="553">
        <v>1</v>
      </c>
      <c r="CW149" s="553">
        <v>0</v>
      </c>
      <c r="DB149" s="562">
        <v>2</v>
      </c>
      <c r="DC149" s="553">
        <v>2012</v>
      </c>
    </row>
    <row r="150" spans="2:107" ht="16.25" customHeight="1">
      <c r="B150" s="553">
        <v>0</v>
      </c>
      <c r="C150" s="553">
        <v>0</v>
      </c>
      <c r="D150" s="553">
        <v>0</v>
      </c>
      <c r="E150" s="553">
        <v>2</v>
      </c>
      <c r="F150" s="553">
        <v>65</v>
      </c>
      <c r="G150" s="553">
        <v>6</v>
      </c>
      <c r="L150" s="553" t="s">
        <v>1366</v>
      </c>
      <c r="M150" s="553"/>
      <c r="N150" s="554" t="s">
        <v>499</v>
      </c>
      <c r="O150" s="566" t="s">
        <v>198</v>
      </c>
      <c r="P150" s="567"/>
      <c r="W150" s="553">
        <v>6</v>
      </c>
      <c r="X150" s="553">
        <v>4</v>
      </c>
      <c r="Y150" s="553">
        <v>0</v>
      </c>
      <c r="AA150" s="553"/>
      <c r="AR150" s="557"/>
      <c r="BA150" s="558" t="d">
        <v>2012-06-18</v>
      </c>
      <c r="BC150" s="553" t="s">
        <v>585</v>
      </c>
      <c r="BD150" s="553">
        <v>8</v>
      </c>
      <c r="BE150" s="553" t="s">
        <v>1373</v>
      </c>
      <c r="BF150" s="553">
        <v>0</v>
      </c>
      <c r="BG150" s="553">
        <v>3</v>
      </c>
      <c r="BH150" s="553">
        <v>0</v>
      </c>
      <c r="BI150" s="553">
        <v>1</v>
      </c>
      <c r="BJ150" s="559">
        <v>400392.7</v>
      </c>
      <c r="BK150" s="553" t="s">
        <v>1341</v>
      </c>
      <c r="BL150" s="553"/>
      <c r="BM150" s="553">
        <v>46</v>
      </c>
      <c r="BN150" s="553">
        <v>45</v>
      </c>
      <c r="BO150" s="553">
        <v>44</v>
      </c>
      <c r="BS150" s="559">
        <v>4492659.0199999996</v>
      </c>
      <c r="BT150" s="560" t="s">
        <v>1813</v>
      </c>
      <c r="BU150" s="553" t="s">
        <v>588</v>
      </c>
      <c r="BW150" s="553" t="s">
        <v>1729</v>
      </c>
      <c r="BY150" s="553" t="s">
        <v>1733</v>
      </c>
      <c r="CA150" s="553" t="s">
        <v>1817</v>
      </c>
      <c r="CB150" s="553" t="s">
        <v>1759</v>
      </c>
      <c r="CC150" s="553" t="s">
        <v>1376</v>
      </c>
      <c r="CD150" s="561">
        <v>549</v>
      </c>
      <c r="CE150" s="553">
        <v>63</v>
      </c>
      <c r="CF150" s="557"/>
      <c r="CG150" s="553" t="s">
        <v>587</v>
      </c>
      <c r="CL150" s="553" t="s">
        <v>1886</v>
      </c>
      <c r="CM150" s="553" t="s">
        <v>587</v>
      </c>
      <c r="CN150" s="553" t="s">
        <v>587</v>
      </c>
      <c r="CP150" s="553">
        <v>0</v>
      </c>
      <c r="CQ150" s="553">
        <v>3</v>
      </c>
      <c r="CR150" s="553">
        <v>0</v>
      </c>
      <c r="CS150" s="553">
        <v>1</v>
      </c>
      <c r="CU150" s="553">
        <v>3</v>
      </c>
      <c r="CV150" s="553">
        <v>4</v>
      </c>
      <c r="CW150" s="553">
        <v>0</v>
      </c>
      <c r="DB150" s="562">
        <v>2</v>
      </c>
      <c r="DC150" s="553">
        <v>2012</v>
      </c>
    </row>
    <row r="151" spans="2:107" ht="16.25" customHeight="1">
      <c r="B151" s="553">
        <v>0</v>
      </c>
      <c r="C151" s="553">
        <v>15</v>
      </c>
      <c r="D151" s="553">
        <v>0</v>
      </c>
      <c r="E151" s="553">
        <v>75</v>
      </c>
      <c r="F151" s="553">
        <v>75</v>
      </c>
      <c r="G151" s="553">
        <v>35</v>
      </c>
      <c r="L151" s="553" t="s">
        <v>1367</v>
      </c>
      <c r="M151" s="553"/>
      <c r="N151" s="554" t="s">
        <v>500</v>
      </c>
      <c r="O151" s="566" t="s">
        <v>199</v>
      </c>
      <c r="P151" s="567"/>
      <c r="W151" s="553">
        <v>5</v>
      </c>
      <c r="X151" s="553">
        <v>4</v>
      </c>
      <c r="Y151" s="553">
        <v>5</v>
      </c>
      <c r="AA151" s="553"/>
      <c r="AR151" s="557"/>
      <c r="BA151" s="558" t="d">
        <v>2012-06-18</v>
      </c>
      <c r="BC151" s="553" t="s">
        <v>585</v>
      </c>
      <c r="BD151" s="553">
        <v>67</v>
      </c>
      <c r="BE151" s="553" t="s">
        <v>1137</v>
      </c>
      <c r="BF151" s="553">
        <v>0</v>
      </c>
      <c r="BG151" s="553">
        <v>3</v>
      </c>
      <c r="BH151" s="553">
        <v>0</v>
      </c>
      <c r="BI151" s="553">
        <v>0</v>
      </c>
      <c r="BJ151" s="559">
        <v>400450.96</v>
      </c>
      <c r="BK151" s="553" t="s">
        <v>1341</v>
      </c>
      <c r="BL151" s="553"/>
      <c r="BM151" s="553">
        <v>50</v>
      </c>
      <c r="BN151" s="553">
        <v>49</v>
      </c>
      <c r="BO151" s="553">
        <v>47</v>
      </c>
      <c r="BS151" s="559">
        <v>4492661.21</v>
      </c>
      <c r="BT151" s="560" t="s">
        <v>1813</v>
      </c>
      <c r="BU151" s="553" t="s">
        <v>588</v>
      </c>
      <c r="BW151" s="553" t="s">
        <v>1729</v>
      </c>
      <c r="BY151" s="553" t="s">
        <v>1733</v>
      </c>
      <c r="CA151" s="553" t="s">
        <v>1817</v>
      </c>
      <c r="CB151" s="553" t="s">
        <v>1759</v>
      </c>
      <c r="CC151" s="553" t="s">
        <v>1377</v>
      </c>
      <c r="CD151" s="561">
        <v>550</v>
      </c>
      <c r="CE151" s="553">
        <v>59</v>
      </c>
      <c r="CF151" s="557"/>
      <c r="CG151" s="553" t="s">
        <v>587</v>
      </c>
      <c r="CL151" s="553" t="s">
        <v>1886</v>
      </c>
      <c r="CM151" s="553" t="s">
        <v>587</v>
      </c>
      <c r="CN151" s="553" t="s">
        <v>587</v>
      </c>
      <c r="CP151" s="553">
        <v>0</v>
      </c>
      <c r="CQ151" s="553">
        <v>3</v>
      </c>
      <c r="CR151" s="553">
        <v>0</v>
      </c>
      <c r="CS151" s="553">
        <v>0</v>
      </c>
      <c r="CU151" s="553">
        <v>3</v>
      </c>
      <c r="CV151" s="553">
        <v>3</v>
      </c>
      <c r="CW151" s="553">
        <v>0</v>
      </c>
      <c r="DB151" s="562">
        <v>2</v>
      </c>
      <c r="DC151" s="553">
        <v>2012</v>
      </c>
    </row>
    <row r="152" spans="2:107" ht="16.25" customHeight="1">
      <c r="B152" s="553">
        <v>0</v>
      </c>
      <c r="C152" s="553">
        <v>0</v>
      </c>
      <c r="D152" s="553">
        <v>0</v>
      </c>
      <c r="E152" s="553">
        <v>38</v>
      </c>
      <c r="F152" s="553">
        <v>70</v>
      </c>
      <c r="G152" s="553">
        <v>13</v>
      </c>
      <c r="L152" s="553" t="s">
        <v>1368</v>
      </c>
      <c r="M152" s="553"/>
      <c r="N152" s="554" t="s">
        <v>501</v>
      </c>
      <c r="O152" s="566" t="s">
        <v>200</v>
      </c>
      <c r="P152" s="567"/>
      <c r="W152" s="553">
        <v>4</v>
      </c>
      <c r="X152" s="553">
        <v>4</v>
      </c>
      <c r="Y152" s="553">
        <v>4</v>
      </c>
      <c r="AA152" s="553"/>
      <c r="AR152" s="557"/>
      <c r="BA152" s="558" t="d">
        <v>2012-06-18</v>
      </c>
      <c r="BC152" s="553" t="s">
        <v>585</v>
      </c>
      <c r="BD152" s="553">
        <v>50</v>
      </c>
      <c r="BE152" s="553" t="s">
        <v>1340</v>
      </c>
      <c r="BF152" s="553">
        <v>1</v>
      </c>
      <c r="BG152" s="553">
        <v>4</v>
      </c>
      <c r="BH152" s="553">
        <v>0</v>
      </c>
      <c r="BI152" s="553">
        <v>0</v>
      </c>
      <c r="BJ152" s="559">
        <v>400435.41</v>
      </c>
      <c r="BK152" s="553" t="s">
        <v>1341</v>
      </c>
      <c r="BL152" s="553"/>
      <c r="BM152" s="553">
        <v>61</v>
      </c>
      <c r="BN152" s="553">
        <v>56</v>
      </c>
      <c r="BO152" s="553">
        <v>55</v>
      </c>
      <c r="BS152" s="559">
        <v>4492658.41</v>
      </c>
      <c r="BT152" s="560" t="s">
        <v>1813</v>
      </c>
      <c r="BU152" s="553" t="s">
        <v>588</v>
      </c>
      <c r="BW152" s="553" t="s">
        <v>1729</v>
      </c>
      <c r="BY152" s="553" t="s">
        <v>1733</v>
      </c>
      <c r="CA152" s="553" t="s">
        <v>1817</v>
      </c>
      <c r="CB152" s="553" t="s">
        <v>1759</v>
      </c>
      <c r="CC152" s="553" t="s">
        <v>1378</v>
      </c>
      <c r="CD152" s="561">
        <v>551</v>
      </c>
      <c r="CE152" s="553">
        <v>61</v>
      </c>
      <c r="CF152" s="557"/>
      <c r="CG152" s="553" t="s">
        <v>587</v>
      </c>
      <c r="CL152" s="553" t="s">
        <v>1886</v>
      </c>
      <c r="CM152" s="553" t="s">
        <v>587</v>
      </c>
      <c r="CN152" s="553" t="s">
        <v>587</v>
      </c>
      <c r="CP152" s="553">
        <v>0</v>
      </c>
      <c r="CQ152" s="553">
        <v>5</v>
      </c>
      <c r="CR152" s="553">
        <v>0</v>
      </c>
      <c r="CS152" s="553">
        <v>0</v>
      </c>
      <c r="CU152" s="553">
        <v>5</v>
      </c>
      <c r="CV152" s="553">
        <v>5</v>
      </c>
      <c r="CW152" s="553">
        <v>0</v>
      </c>
      <c r="DB152" s="562">
        <v>2</v>
      </c>
      <c r="DC152" s="553">
        <v>2012</v>
      </c>
    </row>
    <row r="153" spans="2:107" ht="16.25" customHeight="1">
      <c r="B153" s="553">
        <v>0</v>
      </c>
      <c r="E153" s="553">
        <v>80</v>
      </c>
      <c r="L153" s="553" t="s">
        <v>1369</v>
      </c>
      <c r="M153" s="553"/>
      <c r="N153" s="554" t="s">
        <v>502</v>
      </c>
      <c r="O153" s="566" t="s">
        <v>201</v>
      </c>
      <c r="P153" s="567"/>
      <c r="W153" s="553">
        <v>5</v>
      </c>
      <c r="Y153" s="553"/>
      <c r="AA153" s="553"/>
      <c r="AR153" s="557"/>
      <c r="BA153" s="558" t="d">
        <v>2012-06-18</v>
      </c>
      <c r="BC153" s="553" t="s">
        <v>585</v>
      </c>
      <c r="BD153" s="553">
        <v>66</v>
      </c>
      <c r="BE153" s="553" t="s">
        <v>1177</v>
      </c>
      <c r="BF153" s="553">
        <v>0</v>
      </c>
      <c r="BG153" s="553">
        <v>1</v>
      </c>
      <c r="BH153" s="553">
        <v>0</v>
      </c>
      <c r="BI153" s="553">
        <v>0</v>
      </c>
      <c r="BJ153" s="559">
        <v>400450.31</v>
      </c>
      <c r="BK153" s="553" t="s">
        <v>1341</v>
      </c>
      <c r="BL153" s="553"/>
      <c r="BM153" s="553">
        <v>46</v>
      </c>
      <c r="BS153" s="559">
        <v>4492662.1500000004</v>
      </c>
      <c r="BT153" s="560" t="s">
        <v>1813</v>
      </c>
      <c r="BU153" s="553" t="s">
        <v>588</v>
      </c>
      <c r="BW153" s="553" t="s">
        <v>1729</v>
      </c>
      <c r="BY153" s="553" t="s">
        <v>1733</v>
      </c>
      <c r="CA153" s="553" t="s">
        <v>1817</v>
      </c>
      <c r="CB153" s="553" t="s">
        <v>1759</v>
      </c>
      <c r="CC153" s="553" t="s">
        <v>1379</v>
      </c>
      <c r="CD153" s="561">
        <v>552</v>
      </c>
      <c r="CE153" s="553">
        <v>59</v>
      </c>
      <c r="CF153" s="557"/>
      <c r="CG153" s="553" t="s">
        <v>587</v>
      </c>
      <c r="CL153" s="553" t="s">
        <v>1886</v>
      </c>
      <c r="CM153" s="553" t="s">
        <v>587</v>
      </c>
      <c r="CN153" s="553" t="s">
        <v>587</v>
      </c>
      <c r="CP153" s="553">
        <v>0</v>
      </c>
      <c r="CQ153" s="553">
        <v>1</v>
      </c>
      <c r="CR153" s="553">
        <v>0</v>
      </c>
      <c r="CS153" s="553">
        <v>0</v>
      </c>
      <c r="CU153" s="553">
        <v>1</v>
      </c>
      <c r="CV153" s="553">
        <v>1</v>
      </c>
      <c r="CW153" s="553">
        <v>0</v>
      </c>
      <c r="DB153" s="562">
        <v>2</v>
      </c>
      <c r="DC153" s="553">
        <v>2012</v>
      </c>
    </row>
    <row r="154" spans="2:107" ht="16.25" customHeight="1">
      <c r="B154" s="553">
        <v>0</v>
      </c>
      <c r="E154" s="553">
        <v>15</v>
      </c>
      <c r="L154" s="553" t="s">
        <v>1370</v>
      </c>
      <c r="M154" s="553"/>
      <c r="N154" s="554" t="s">
        <v>503</v>
      </c>
      <c r="O154" s="566" t="s">
        <v>202</v>
      </c>
      <c r="P154" s="567"/>
      <c r="W154" s="553">
        <v>5</v>
      </c>
      <c r="Y154" s="553"/>
      <c r="AA154" s="553"/>
      <c r="AR154" s="557"/>
      <c r="BA154" s="558" t="d">
        <v>2012-06-18</v>
      </c>
      <c r="BC154" s="553" t="s">
        <v>585</v>
      </c>
      <c r="BD154" s="553">
        <v>69</v>
      </c>
      <c r="BE154" s="553" t="s">
        <v>1177</v>
      </c>
      <c r="BF154" s="553">
        <v>0</v>
      </c>
      <c r="BG154" s="553">
        <v>1</v>
      </c>
      <c r="BH154" s="553">
        <v>0</v>
      </c>
      <c r="BI154" s="553">
        <v>0</v>
      </c>
      <c r="BJ154" s="559">
        <v>400454.13</v>
      </c>
      <c r="BK154" s="553" t="s">
        <v>1341</v>
      </c>
      <c r="BL154" s="553"/>
      <c r="BM154" s="553">
        <v>45</v>
      </c>
      <c r="BS154" s="559">
        <v>4492660.88</v>
      </c>
      <c r="BT154" s="560" t="s">
        <v>1813</v>
      </c>
      <c r="BU154" s="553" t="s">
        <v>588</v>
      </c>
      <c r="BW154" s="553" t="s">
        <v>1729</v>
      </c>
      <c r="BY154" s="553" t="s">
        <v>1733</v>
      </c>
      <c r="CA154" s="553" t="s">
        <v>1817</v>
      </c>
      <c r="CB154" s="553" t="s">
        <v>1759</v>
      </c>
      <c r="CC154" s="553" t="s">
        <v>1381</v>
      </c>
      <c r="CD154" s="561">
        <v>553</v>
      </c>
      <c r="CE154" s="553">
        <v>59.5</v>
      </c>
      <c r="CF154" s="557"/>
      <c r="CG154" s="553" t="s">
        <v>587</v>
      </c>
      <c r="CL154" s="553" t="s">
        <v>1886</v>
      </c>
      <c r="CM154" s="553" t="s">
        <v>587</v>
      </c>
      <c r="CN154" s="553" t="s">
        <v>587</v>
      </c>
      <c r="CP154" s="553">
        <v>0</v>
      </c>
      <c r="CQ154" s="553">
        <v>1</v>
      </c>
      <c r="CR154" s="553">
        <v>0</v>
      </c>
      <c r="CS154" s="553">
        <v>0</v>
      </c>
      <c r="CU154" s="553">
        <v>1</v>
      </c>
      <c r="CV154" s="553">
        <v>1</v>
      </c>
      <c r="CW154" s="553">
        <v>0</v>
      </c>
      <c r="DB154" s="562">
        <v>2</v>
      </c>
      <c r="DC154" s="553">
        <v>2012</v>
      </c>
    </row>
    <row r="155" spans="2:107" ht="16.25" customHeight="1">
      <c r="B155" s="553">
        <v>0</v>
      </c>
      <c r="C155" s="553">
        <v>0</v>
      </c>
      <c r="D155" s="553">
        <v>0</v>
      </c>
      <c r="E155" s="553">
        <v>40</v>
      </c>
      <c r="F155" s="553">
        <v>35</v>
      </c>
      <c r="G155" s="553">
        <v>30</v>
      </c>
      <c r="L155" s="553" t="s">
        <v>1371</v>
      </c>
      <c r="M155" s="553"/>
      <c r="N155" s="554" t="s">
        <v>504</v>
      </c>
      <c r="O155" s="566" t="s">
        <v>203</v>
      </c>
      <c r="P155" s="567"/>
      <c r="W155" s="553">
        <v>3</v>
      </c>
      <c r="X155" s="553">
        <v>3</v>
      </c>
      <c r="Y155" s="553">
        <v>3</v>
      </c>
      <c r="AA155" s="553"/>
      <c r="AR155" s="557"/>
      <c r="BA155" s="558" t="d">
        <v>2012-06-18</v>
      </c>
      <c r="BC155" s="553" t="s">
        <v>594</v>
      </c>
      <c r="BD155" s="553">
        <v>2</v>
      </c>
      <c r="BE155" s="553" t="s">
        <v>1166</v>
      </c>
      <c r="BF155" s="553">
        <v>0</v>
      </c>
      <c r="BG155" s="553">
        <v>3</v>
      </c>
      <c r="BH155" s="553">
        <v>0</v>
      </c>
      <c r="BI155" s="553">
        <v>0</v>
      </c>
      <c r="BJ155" s="559">
        <v>400382.31</v>
      </c>
      <c r="BK155" s="553" t="s">
        <v>1341</v>
      </c>
      <c r="BL155" s="553"/>
      <c r="BM155" s="553">
        <v>47</v>
      </c>
      <c r="BN155" s="553">
        <v>46</v>
      </c>
      <c r="BO155" s="553">
        <v>42</v>
      </c>
      <c r="BS155" s="559">
        <v>4492627.6399999997</v>
      </c>
      <c r="BT155" s="560" t="s">
        <v>1813</v>
      </c>
      <c r="BU155" s="553" t="s">
        <v>588</v>
      </c>
      <c r="BW155" s="553" t="s">
        <v>1729</v>
      </c>
      <c r="BY155" s="553" t="s">
        <v>1733</v>
      </c>
      <c r="CA155" s="553" t="s">
        <v>1817</v>
      </c>
      <c r="CB155" s="553" t="s">
        <v>1759</v>
      </c>
      <c r="CC155" s="553" t="s">
        <v>1380</v>
      </c>
      <c r="CD155" s="561">
        <v>554</v>
      </c>
      <c r="CE155" s="553">
        <v>95</v>
      </c>
      <c r="CF155" s="557"/>
      <c r="CG155" s="553" t="s">
        <v>587</v>
      </c>
      <c r="CL155" s="553" t="s">
        <v>1886</v>
      </c>
      <c r="CM155" s="553" t="s">
        <v>587</v>
      </c>
      <c r="CN155" s="553" t="s">
        <v>587</v>
      </c>
      <c r="CP155" s="553">
        <v>0</v>
      </c>
      <c r="CQ155" s="553">
        <v>3</v>
      </c>
      <c r="CR155" s="553">
        <v>0</v>
      </c>
      <c r="CS155" s="553">
        <v>0</v>
      </c>
      <c r="CU155" s="553">
        <v>3</v>
      </c>
      <c r="CV155" s="553">
        <v>3</v>
      </c>
      <c r="CW155" s="553">
        <v>0</v>
      </c>
      <c r="DB155" s="562">
        <v>2</v>
      </c>
      <c r="DC155" s="553">
        <v>2012</v>
      </c>
    </row>
    <row r="156" spans="2:107" ht="16.25" customHeight="1">
      <c r="B156" s="553">
        <v>20</v>
      </c>
      <c r="C156" s="553">
        <v>10</v>
      </c>
      <c r="E156" s="553">
        <v>45</v>
      </c>
      <c r="F156" s="553">
        <v>50</v>
      </c>
      <c r="L156" s="553" t="s">
        <v>1387</v>
      </c>
      <c r="M156" s="553"/>
      <c r="N156" s="554" t="s">
        <v>1387</v>
      </c>
      <c r="O156" s="566" t="s">
        <v>204</v>
      </c>
      <c r="P156" s="567" t="s">
        <v>307</v>
      </c>
      <c r="W156" s="553">
        <v>3</v>
      </c>
      <c r="X156" s="553">
        <v>3</v>
      </c>
      <c r="Y156" s="553"/>
      <c r="AA156" s="553"/>
      <c r="AR156" s="557"/>
      <c r="BA156" s="558" t="d">
        <v>2012-06-18</v>
      </c>
      <c r="BC156" s="553" t="s">
        <v>594</v>
      </c>
      <c r="BD156" s="553">
        <v>16</v>
      </c>
      <c r="BE156" s="553" t="s">
        <v>945</v>
      </c>
      <c r="BF156" s="553">
        <v>0</v>
      </c>
      <c r="BG156" s="553">
        <v>2</v>
      </c>
      <c r="BH156" s="553">
        <v>0</v>
      </c>
      <c r="BI156" s="553">
        <v>0</v>
      </c>
      <c r="BJ156" s="559">
        <v>400540.29</v>
      </c>
      <c r="BK156" s="553" t="s">
        <v>1341</v>
      </c>
      <c r="BL156" s="553"/>
      <c r="BM156" s="553">
        <v>47</v>
      </c>
      <c r="BN156" s="553">
        <v>47</v>
      </c>
      <c r="BS156" s="559">
        <v>4492150.58</v>
      </c>
      <c r="BT156" s="560" t="s">
        <v>1813</v>
      </c>
      <c r="BU156" s="553" t="s">
        <v>588</v>
      </c>
      <c r="BW156" s="553" t="s">
        <v>1729</v>
      </c>
      <c r="BY156" s="553" t="s">
        <v>1734</v>
      </c>
      <c r="CA156" s="553" t="s">
        <v>1788</v>
      </c>
      <c r="CB156" s="553" t="s">
        <v>1756</v>
      </c>
      <c r="CC156" s="553" t="s">
        <v>1389</v>
      </c>
      <c r="CD156" s="561">
        <v>555</v>
      </c>
      <c r="CE156" s="553">
        <v>13</v>
      </c>
      <c r="CF156" s="557"/>
      <c r="CG156" s="553" t="s">
        <v>587</v>
      </c>
      <c r="CL156" s="553" t="s">
        <v>1886</v>
      </c>
      <c r="CM156" s="553" t="s">
        <v>587</v>
      </c>
      <c r="CN156" s="553" t="s">
        <v>587</v>
      </c>
      <c r="CP156" s="553">
        <v>0</v>
      </c>
      <c r="CQ156" s="553">
        <v>2</v>
      </c>
      <c r="CR156" s="553">
        <v>0</v>
      </c>
      <c r="CS156" s="553">
        <v>0</v>
      </c>
      <c r="CU156" s="553">
        <v>2</v>
      </c>
      <c r="CV156" s="553">
        <v>2</v>
      </c>
      <c r="CW156" s="553">
        <v>0</v>
      </c>
      <c r="DB156" s="562">
        <v>1</v>
      </c>
      <c r="DC156" s="553">
        <v>2012</v>
      </c>
    </row>
    <row r="157" spans="2:107" ht="16.25" customHeight="1">
      <c r="B157" s="553">
        <v>6</v>
      </c>
      <c r="C157" s="553">
        <v>0</v>
      </c>
      <c r="E157" s="553">
        <v>13</v>
      </c>
      <c r="F157" s="553">
        <v>0</v>
      </c>
      <c r="L157" s="553" t="s">
        <v>1388</v>
      </c>
      <c r="M157" s="553"/>
      <c r="N157" s="554" t="s">
        <v>16</v>
      </c>
      <c r="O157" s="566" t="s">
        <v>303</v>
      </c>
      <c r="P157" s="567" t="s">
        <v>306</v>
      </c>
      <c r="W157" s="553">
        <v>3</v>
      </c>
      <c r="X157" s="553">
        <v>0</v>
      </c>
      <c r="Y157" s="553"/>
      <c r="AA157" s="553"/>
      <c r="AR157" s="557"/>
      <c r="BA157" s="558" t="d">
        <v>2012-06-18</v>
      </c>
      <c r="BC157" s="553" t="s">
        <v>594</v>
      </c>
      <c r="BD157" s="553">
        <v>11</v>
      </c>
      <c r="BE157" s="553" t="s">
        <v>944</v>
      </c>
      <c r="BF157" s="553">
        <v>0</v>
      </c>
      <c r="BG157" s="553">
        <v>1</v>
      </c>
      <c r="BH157" s="553">
        <v>0</v>
      </c>
      <c r="BI157" s="553">
        <v>0</v>
      </c>
      <c r="BJ157" s="559">
        <v>400546.26</v>
      </c>
      <c r="BK157" s="553" t="s">
        <v>1341</v>
      </c>
      <c r="BL157" s="553"/>
      <c r="BM157" s="553">
        <v>57</v>
      </c>
      <c r="BN157" s="553">
        <v>38</v>
      </c>
      <c r="BS157" s="559">
        <v>4492121.6900000004</v>
      </c>
      <c r="BT157" s="560" t="s">
        <v>1813</v>
      </c>
      <c r="BU157" s="553" t="s">
        <v>588</v>
      </c>
      <c r="BW157" s="553" t="s">
        <v>1729</v>
      </c>
      <c r="BY157" s="553" t="s">
        <v>1734</v>
      </c>
      <c r="CA157" s="553" t="s">
        <v>1788</v>
      </c>
      <c r="CB157" s="553" t="s">
        <v>1756</v>
      </c>
      <c r="CC157" s="553" t="s">
        <v>1390</v>
      </c>
      <c r="CD157" s="561">
        <v>556</v>
      </c>
      <c r="CE157" s="553">
        <v>42</v>
      </c>
      <c r="CF157" s="557"/>
      <c r="CG157" s="553" t="s">
        <v>587</v>
      </c>
      <c r="CL157" s="553" t="s">
        <v>1886</v>
      </c>
      <c r="CM157" s="553" t="s">
        <v>587</v>
      </c>
      <c r="CN157" s="567" t="s">
        <v>587</v>
      </c>
      <c r="CP157" s="553">
        <v>0</v>
      </c>
      <c r="CQ157" s="553">
        <v>1</v>
      </c>
      <c r="CR157" s="553">
        <v>0</v>
      </c>
      <c r="CS157" s="553">
        <v>1</v>
      </c>
      <c r="CU157" s="553">
        <v>1</v>
      </c>
      <c r="CV157" s="553">
        <v>2</v>
      </c>
      <c r="CW157" s="553">
        <v>0</v>
      </c>
      <c r="DB157" s="562">
        <v>1</v>
      </c>
      <c r="DC157" s="553">
        <v>2012</v>
      </c>
    </row>
    <row r="158" spans="2:107" ht="16.25" customHeight="1">
      <c r="B158" s="553">
        <v>25</v>
      </c>
      <c r="E158" s="553">
        <v>81</v>
      </c>
      <c r="L158" s="553" t="s">
        <v>1391</v>
      </c>
      <c r="M158" s="553"/>
      <c r="N158" s="554" t="s">
        <v>505</v>
      </c>
      <c r="O158" s="560"/>
      <c r="P158" s="553" t="s">
        <v>402</v>
      </c>
      <c r="W158" s="553">
        <v>4</v>
      </c>
      <c r="Y158" s="553"/>
      <c r="AA158" s="553"/>
      <c r="AD158" s="553" t="s">
        <v>1683</v>
      </c>
      <c r="AP158" s="553" t="s">
        <v>1682</v>
      </c>
      <c r="AR158" s="557"/>
      <c r="BA158" s="558" t="d">
        <v>2012-06-18</v>
      </c>
      <c r="BC158" s="553" t="s">
        <v>594</v>
      </c>
      <c r="BD158" s="553">
        <v>99</v>
      </c>
      <c r="BE158" s="553" t="s">
        <v>800</v>
      </c>
      <c r="BF158" s="553">
        <v>0</v>
      </c>
      <c r="BG158" s="553">
        <v>2</v>
      </c>
      <c r="BH158" s="553">
        <v>0</v>
      </c>
      <c r="BI158" s="553">
        <v>0</v>
      </c>
      <c r="BJ158" s="559">
        <v>400561.62</v>
      </c>
      <c r="BK158" s="553" t="s">
        <v>1457</v>
      </c>
      <c r="BL158" s="553"/>
      <c r="BM158" s="553">
        <v>55</v>
      </c>
      <c r="BS158" s="559">
        <v>4492058.75</v>
      </c>
      <c r="BT158" s="560" t="s">
        <v>1810</v>
      </c>
      <c r="BU158" s="553" t="s">
        <v>707</v>
      </c>
      <c r="BW158" s="553" t="s">
        <v>1729</v>
      </c>
      <c r="BY158" s="553" t="s">
        <v>1735</v>
      </c>
      <c r="CA158" s="553" t="s">
        <v>1788</v>
      </c>
      <c r="CB158" s="553" t="s">
        <v>1757</v>
      </c>
      <c r="CC158" s="553" t="s">
        <v>1458</v>
      </c>
      <c r="CD158" s="561">
        <v>557</v>
      </c>
      <c r="CE158" s="553">
        <v>35</v>
      </c>
      <c r="CF158" s="557"/>
      <c r="CG158" s="553" t="s">
        <v>587</v>
      </c>
      <c r="CL158" s="553" t="s">
        <v>1886</v>
      </c>
      <c r="CM158" s="553" t="s">
        <v>587</v>
      </c>
      <c r="CN158" s="553" t="s">
        <v>587</v>
      </c>
      <c r="CP158" s="553">
        <v>0</v>
      </c>
      <c r="CQ158" s="553">
        <v>1</v>
      </c>
      <c r="CR158" s="553">
        <v>0</v>
      </c>
      <c r="CS158" s="553">
        <v>0</v>
      </c>
      <c r="CU158" s="553">
        <v>1</v>
      </c>
      <c r="CV158" s="553">
        <v>1</v>
      </c>
      <c r="CW158" s="553">
        <v>0</v>
      </c>
      <c r="DB158" s="562">
        <v>2</v>
      </c>
      <c r="DC158" s="553">
        <v>2012</v>
      </c>
    </row>
    <row r="159" spans="2:107" ht="16.25" customHeight="1">
      <c r="B159" s="553">
        <v>43</v>
      </c>
      <c r="E159" s="553">
        <v>88</v>
      </c>
      <c r="L159" s="553" t="s">
        <v>1393</v>
      </c>
      <c r="M159" s="553"/>
      <c r="N159" s="554" t="s">
        <v>1834</v>
      </c>
      <c r="O159" s="560"/>
      <c r="P159" s="553" t="s">
        <v>401</v>
      </c>
      <c r="W159" s="553">
        <v>4</v>
      </c>
      <c r="Y159" s="553"/>
      <c r="AA159" s="553"/>
      <c r="AD159" s="553" t="s">
        <v>1683</v>
      </c>
      <c r="AP159" s="553" t="s">
        <v>1682</v>
      </c>
      <c r="AR159" s="557"/>
      <c r="BA159" s="558" t="d">
        <v>2012-06-18</v>
      </c>
      <c r="BC159" s="553" t="s">
        <v>594</v>
      </c>
      <c r="BD159" s="553">
        <v>102</v>
      </c>
      <c r="BE159" s="553" t="s">
        <v>800</v>
      </c>
      <c r="BF159" s="553">
        <v>0</v>
      </c>
      <c r="BG159" s="553">
        <v>2</v>
      </c>
      <c r="BH159" s="553">
        <v>0</v>
      </c>
      <c r="BI159" s="553">
        <v>0</v>
      </c>
      <c r="BJ159" s="559">
        <v>400556.93</v>
      </c>
      <c r="BK159" s="553" t="s">
        <v>1457</v>
      </c>
      <c r="BL159" s="553"/>
      <c r="BM159" s="553">
        <v>59</v>
      </c>
      <c r="BS159" s="559">
        <v>4492054.8499999996</v>
      </c>
      <c r="BT159" s="560" t="s">
        <v>1810</v>
      </c>
      <c r="BU159" s="553" t="s">
        <v>707</v>
      </c>
      <c r="BW159" s="553" t="s">
        <v>1729</v>
      </c>
      <c r="BY159" s="553" t="s">
        <v>1735</v>
      </c>
      <c r="CA159" s="553" t="s">
        <v>1788</v>
      </c>
      <c r="CB159" s="553" t="s">
        <v>1757</v>
      </c>
      <c r="CC159" s="553" t="s">
        <v>1459</v>
      </c>
      <c r="CD159" s="561">
        <v>559</v>
      </c>
      <c r="CE159" s="553">
        <v>38</v>
      </c>
      <c r="CF159" s="557"/>
      <c r="CG159" s="553" t="s">
        <v>587</v>
      </c>
      <c r="CL159" s="553" t="s">
        <v>1886</v>
      </c>
      <c r="CM159" s="553" t="s">
        <v>587</v>
      </c>
      <c r="CN159" s="553" t="s">
        <v>587</v>
      </c>
      <c r="CP159" s="553">
        <v>0</v>
      </c>
      <c r="CQ159" s="553">
        <v>1</v>
      </c>
      <c r="CR159" s="553">
        <v>0</v>
      </c>
      <c r="CS159" s="553">
        <v>0</v>
      </c>
      <c r="CU159" s="553">
        <v>1</v>
      </c>
      <c r="CV159" s="553">
        <v>1</v>
      </c>
      <c r="CW159" s="553">
        <v>0</v>
      </c>
      <c r="DB159" s="562">
        <v>2</v>
      </c>
      <c r="DC159" s="553">
        <v>2012</v>
      </c>
    </row>
    <row r="160" spans="2:107" ht="16.25" customHeight="1">
      <c r="B160" s="553">
        <v>52</v>
      </c>
      <c r="C160" s="553">
        <v>0</v>
      </c>
      <c r="E160" s="553">
        <v>71</v>
      </c>
      <c r="F160" s="553">
        <v>0</v>
      </c>
      <c r="L160" s="553" t="s">
        <v>1394</v>
      </c>
      <c r="M160" s="553"/>
      <c r="N160" s="554" t="s">
        <v>1790</v>
      </c>
      <c r="O160" s="560"/>
      <c r="P160" s="553" t="s">
        <v>398</v>
      </c>
      <c r="W160" s="553">
        <v>4</v>
      </c>
      <c r="X160" s="553">
        <v>0</v>
      </c>
      <c r="Y160" s="553"/>
      <c r="AA160" s="553"/>
      <c r="AD160" s="553" t="s">
        <v>1685</v>
      </c>
      <c r="AP160" s="553" t="s">
        <v>1684</v>
      </c>
      <c r="AQ160" s="553" t="s">
        <v>51</v>
      </c>
      <c r="AR160" s="557"/>
      <c r="BA160" s="558" t="d">
        <v>2012-06-18</v>
      </c>
      <c r="BC160" s="553" t="s">
        <v>594</v>
      </c>
      <c r="BD160" s="553">
        <v>42</v>
      </c>
      <c r="BE160" s="553" t="s">
        <v>800</v>
      </c>
      <c r="BF160" s="553">
        <v>0</v>
      </c>
      <c r="BG160" s="553">
        <v>1</v>
      </c>
      <c r="BH160" s="553">
        <v>0</v>
      </c>
      <c r="BI160" s="553">
        <v>0</v>
      </c>
      <c r="BJ160" s="559">
        <v>400628.24</v>
      </c>
      <c r="BK160" s="553" t="s">
        <v>1457</v>
      </c>
      <c r="BL160" s="553"/>
      <c r="BM160" s="553">
        <v>41</v>
      </c>
      <c r="BN160" s="553">
        <v>6</v>
      </c>
      <c r="BS160" s="559">
        <v>4492044.68</v>
      </c>
      <c r="BT160" s="560" t="s">
        <v>1810</v>
      </c>
      <c r="BU160" s="553" t="s">
        <v>707</v>
      </c>
      <c r="BW160" s="553" t="s">
        <v>1729</v>
      </c>
      <c r="BY160" s="553" t="s">
        <v>1735</v>
      </c>
      <c r="CA160" s="553" t="s">
        <v>1788</v>
      </c>
      <c r="CB160" s="553" t="s">
        <v>1757</v>
      </c>
      <c r="CC160" s="553" t="s">
        <v>1460</v>
      </c>
      <c r="CD160" s="561">
        <v>560</v>
      </c>
      <c r="CE160" s="553">
        <v>50</v>
      </c>
      <c r="CF160" s="557"/>
      <c r="CG160" s="553" t="s">
        <v>587</v>
      </c>
      <c r="CL160" s="553" t="s">
        <v>1886</v>
      </c>
      <c r="CM160" s="553" t="s">
        <v>587</v>
      </c>
      <c r="CN160" s="553" t="s">
        <v>587</v>
      </c>
      <c r="CP160" s="553">
        <v>0</v>
      </c>
      <c r="CQ160" s="553">
        <v>1</v>
      </c>
      <c r="CR160" s="553">
        <v>0</v>
      </c>
      <c r="CS160" s="553">
        <v>1</v>
      </c>
      <c r="CU160" s="553">
        <v>1</v>
      </c>
      <c r="CV160" s="553">
        <v>2</v>
      </c>
      <c r="CW160" s="553">
        <v>0</v>
      </c>
      <c r="DB160" s="562">
        <v>2</v>
      </c>
      <c r="DC160" s="553">
        <v>2012</v>
      </c>
    </row>
    <row r="161" spans="2:107" ht="16.25" customHeight="1">
      <c r="B161" s="553">
        <v>0</v>
      </c>
      <c r="C161" s="553">
        <v>0</v>
      </c>
      <c r="D161" s="553">
        <v>0</v>
      </c>
      <c r="E161" s="553">
        <v>170</v>
      </c>
      <c r="F161" s="553">
        <v>150</v>
      </c>
      <c r="G161" s="553">
        <v>135</v>
      </c>
      <c r="L161" s="553" t="s">
        <v>1397</v>
      </c>
      <c r="M161" s="553"/>
      <c r="N161" s="554" t="s">
        <v>506</v>
      </c>
      <c r="O161" s="560" t="s">
        <v>206</v>
      </c>
      <c r="W161" s="553">
        <v>6</v>
      </c>
      <c r="X161" s="553">
        <v>6</v>
      </c>
      <c r="Y161" s="553">
        <v>6</v>
      </c>
      <c r="AA161" s="553"/>
      <c r="AD161" s="553" t="s">
        <v>1456</v>
      </c>
      <c r="AR161" s="557"/>
      <c r="AT161" s="557" t="s">
        <v>405</v>
      </c>
      <c r="BA161" s="558" t="d">
        <v>2012-06-18</v>
      </c>
      <c r="BC161" s="553" t="s">
        <v>585</v>
      </c>
      <c r="BD161" s="553">
        <v>1</v>
      </c>
      <c r="BE161" s="553" t="s">
        <v>1407</v>
      </c>
      <c r="BF161" s="553">
        <v>0</v>
      </c>
      <c r="BG161" s="553">
        <v>11</v>
      </c>
      <c r="BH161" s="553">
        <v>0</v>
      </c>
      <c r="BI161" s="553">
        <v>0</v>
      </c>
      <c r="BJ161" s="559">
        <v>400673.05</v>
      </c>
      <c r="BK161" s="553" t="s">
        <v>1457</v>
      </c>
      <c r="BL161" s="553"/>
      <c r="BM161" s="553">
        <v>58</v>
      </c>
      <c r="BN161" s="553">
        <v>57</v>
      </c>
      <c r="BO161" s="553">
        <v>56</v>
      </c>
      <c r="BS161" s="559">
        <v>4492008.47</v>
      </c>
      <c r="BT161" s="560" t="s">
        <v>1810</v>
      </c>
      <c r="BU161" s="553" t="s">
        <v>707</v>
      </c>
      <c r="BW161" s="553" t="s">
        <v>1729</v>
      </c>
      <c r="BY161" s="553" t="s">
        <v>1735</v>
      </c>
      <c r="CA161" s="553" t="s">
        <v>1788</v>
      </c>
      <c r="CB161" s="553" t="s">
        <v>1757</v>
      </c>
      <c r="CC161" s="553" t="s">
        <v>1465</v>
      </c>
      <c r="CD161" s="561">
        <v>563</v>
      </c>
      <c r="CE161" s="553">
        <v>86</v>
      </c>
      <c r="CF161" s="557"/>
      <c r="CG161" s="553" t="s">
        <v>587</v>
      </c>
      <c r="CL161" s="553" t="s">
        <v>1886</v>
      </c>
      <c r="CM161" s="553" t="s">
        <v>587</v>
      </c>
      <c r="CN161" s="553" t="s">
        <v>587</v>
      </c>
      <c r="CP161" s="553">
        <v>0</v>
      </c>
      <c r="CQ161" s="553">
        <v>11</v>
      </c>
      <c r="CR161" s="553">
        <v>0</v>
      </c>
      <c r="CS161" s="553">
        <v>0</v>
      </c>
      <c r="CU161" s="553">
        <v>11</v>
      </c>
      <c r="CV161" s="553">
        <v>11</v>
      </c>
      <c r="CW161" s="553">
        <v>0</v>
      </c>
      <c r="DB161" s="562">
        <v>2</v>
      </c>
      <c r="DC161" s="553">
        <v>2012</v>
      </c>
    </row>
    <row r="162" spans="2:107" ht="16.25" customHeight="1">
      <c r="B162" s="553">
        <v>0</v>
      </c>
      <c r="C162" s="553">
        <v>8</v>
      </c>
      <c r="E162" s="553">
        <v>100</v>
      </c>
      <c r="F162" s="553">
        <v>150</v>
      </c>
      <c r="L162" s="553" t="s">
        <v>1398</v>
      </c>
      <c r="M162" s="553"/>
      <c r="N162" s="554" t="s">
        <v>40</v>
      </c>
      <c r="O162" s="560"/>
      <c r="P162" s="553" t="s">
        <v>403</v>
      </c>
      <c r="W162" s="553" t="s">
        <v>1466</v>
      </c>
      <c r="X162" s="553">
        <v>6</v>
      </c>
      <c r="Y162" s="553"/>
      <c r="AA162" s="553"/>
      <c r="AD162" s="553" t="s">
        <v>50</v>
      </c>
      <c r="AR162" s="557"/>
      <c r="AT162" s="557" t="s">
        <v>47</v>
      </c>
      <c r="AU162" s="557" t="s">
        <v>49</v>
      </c>
      <c r="BA162" s="558" t="d">
        <v>2012-06-18</v>
      </c>
      <c r="BC162" s="553" t="s">
        <v>594</v>
      </c>
      <c r="BD162" s="553">
        <v>27</v>
      </c>
      <c r="BE162" s="553" t="s">
        <v>44</v>
      </c>
      <c r="BF162" s="553" t="s">
        <v>44</v>
      </c>
      <c r="BG162" s="553" t="s">
        <v>44</v>
      </c>
      <c r="BH162" s="553" t="s">
        <v>44</v>
      </c>
      <c r="BI162" s="553" t="s">
        <v>44</v>
      </c>
      <c r="BJ162" s="559">
        <v>400630.15</v>
      </c>
      <c r="BK162" s="553" t="s">
        <v>1457</v>
      </c>
      <c r="BL162" s="553"/>
      <c r="BM162" s="553">
        <v>54</v>
      </c>
      <c r="BN162" s="553">
        <v>49</v>
      </c>
      <c r="BS162" s="559">
        <v>4492011.29</v>
      </c>
      <c r="BT162" s="560" t="s">
        <v>1810</v>
      </c>
      <c r="BU162" s="553" t="s">
        <v>707</v>
      </c>
      <c r="BW162" s="553" t="s">
        <v>1729</v>
      </c>
      <c r="BY162" s="553" t="s">
        <v>1735</v>
      </c>
      <c r="CA162" s="553" t="s">
        <v>1788</v>
      </c>
      <c r="CB162" s="553" t="s">
        <v>1757</v>
      </c>
      <c r="CC162" s="553" t="s">
        <v>1461</v>
      </c>
      <c r="CD162" s="561">
        <v>564</v>
      </c>
      <c r="CE162" s="553">
        <v>84</v>
      </c>
      <c r="CF162" s="557"/>
      <c r="CG162" s="553" t="s">
        <v>587</v>
      </c>
      <c r="CL162" s="553" t="s">
        <v>1886</v>
      </c>
      <c r="CM162" s="553" t="s">
        <v>587</v>
      </c>
      <c r="CN162" s="553" t="s">
        <v>587</v>
      </c>
      <c r="CP162" s="553">
        <v>0</v>
      </c>
      <c r="CQ162" s="553">
        <v>2</v>
      </c>
      <c r="CR162" s="553">
        <v>0</v>
      </c>
      <c r="CS162" s="553">
        <v>0</v>
      </c>
      <c r="CU162" s="553">
        <v>2</v>
      </c>
      <c r="CV162" s="553">
        <v>2</v>
      </c>
      <c r="CW162" s="553">
        <v>0</v>
      </c>
      <c r="DB162" s="562">
        <v>2</v>
      </c>
      <c r="DC162" s="553">
        <v>2012</v>
      </c>
    </row>
    <row r="163" spans="2:107" ht="16.25" customHeight="1">
      <c r="B163" s="553">
        <v>78</v>
      </c>
      <c r="C163" s="553">
        <v>3</v>
      </c>
      <c r="D163" s="553">
        <v>0</v>
      </c>
      <c r="E163" s="553">
        <v>57</v>
      </c>
      <c r="F163" s="553">
        <v>80</v>
      </c>
      <c r="G163" s="553">
        <v>10</v>
      </c>
      <c r="L163" s="553" t="s">
        <v>1400</v>
      </c>
      <c r="M163" s="553"/>
      <c r="N163" s="554" t="s">
        <v>1815</v>
      </c>
      <c r="O163" s="560" t="s">
        <v>260</v>
      </c>
      <c r="W163" s="553">
        <v>4</v>
      </c>
      <c r="X163" s="553">
        <v>5</v>
      </c>
      <c r="Y163" s="553">
        <v>4</v>
      </c>
      <c r="AA163" s="553"/>
      <c r="AR163" s="557"/>
      <c r="BA163" s="558" t="d">
        <v>2012-06-18</v>
      </c>
      <c r="BC163" s="553" t="s">
        <v>594</v>
      </c>
      <c r="BD163" s="553">
        <v>32</v>
      </c>
      <c r="BF163" s="553">
        <v>0</v>
      </c>
      <c r="BG163" s="553">
        <v>3</v>
      </c>
      <c r="BH163" s="553">
        <v>0</v>
      </c>
      <c r="BI163" s="553">
        <v>0</v>
      </c>
      <c r="BJ163" s="559">
        <v>400634.35</v>
      </c>
      <c r="BK163" s="553" t="s">
        <v>1457</v>
      </c>
      <c r="BL163" s="553"/>
      <c r="BM163" s="553">
        <v>57</v>
      </c>
      <c r="BN163" s="553">
        <v>55</v>
      </c>
      <c r="BO163" s="553">
        <v>45</v>
      </c>
      <c r="BS163" s="559">
        <v>4492003.32</v>
      </c>
      <c r="BT163" s="560" t="s">
        <v>1810</v>
      </c>
      <c r="BU163" s="553" t="s">
        <v>707</v>
      </c>
      <c r="BW163" s="553" t="s">
        <v>1729</v>
      </c>
      <c r="BY163" s="553" t="s">
        <v>1735</v>
      </c>
      <c r="CA163" s="553" t="s">
        <v>1788</v>
      </c>
      <c r="CB163" s="553" t="s">
        <v>1757</v>
      </c>
      <c r="CC163" s="553" t="s">
        <v>1462</v>
      </c>
      <c r="CD163" s="561">
        <v>566</v>
      </c>
      <c r="CE163" s="553">
        <v>93</v>
      </c>
      <c r="CF163" s="557"/>
      <c r="CG163" s="553" t="s">
        <v>587</v>
      </c>
      <c r="CL163" s="553" t="s">
        <v>1886</v>
      </c>
      <c r="CM163" s="553" t="s">
        <v>587</v>
      </c>
      <c r="CN163" s="553" t="s">
        <v>587</v>
      </c>
      <c r="CP163" s="553">
        <v>1</v>
      </c>
      <c r="CQ163" s="553">
        <v>3</v>
      </c>
      <c r="CR163" s="553">
        <v>0</v>
      </c>
      <c r="CS163" s="553">
        <v>0</v>
      </c>
      <c r="CU163" s="553">
        <v>4</v>
      </c>
      <c r="CV163" s="553">
        <v>4</v>
      </c>
      <c r="CW163" s="553">
        <v>0</v>
      </c>
      <c r="DB163" s="562">
        <v>2</v>
      </c>
      <c r="DC163" s="553">
        <v>2012</v>
      </c>
    </row>
    <row r="164" spans="2:107" ht="16.25" customHeight="1">
      <c r="B164" s="553">
        <v>0</v>
      </c>
      <c r="C164" s="553">
        <v>0</v>
      </c>
      <c r="E164" s="553">
        <v>18</v>
      </c>
      <c r="F164" s="553">
        <v>13</v>
      </c>
      <c r="L164" s="553" t="s">
        <v>1403</v>
      </c>
      <c r="M164" s="553"/>
      <c r="N164" s="554" t="s">
        <v>41</v>
      </c>
      <c r="O164" s="560" t="s">
        <v>258</v>
      </c>
      <c r="P164" s="553" t="s">
        <v>404</v>
      </c>
      <c r="W164" s="553">
        <v>4</v>
      </c>
      <c r="X164" s="553">
        <v>4</v>
      </c>
      <c r="Y164" s="553"/>
      <c r="AA164" s="553"/>
      <c r="AR164" s="557"/>
      <c r="BA164" s="558" t="d">
        <v>2012-06-18</v>
      </c>
      <c r="BC164" s="553" t="s">
        <v>585</v>
      </c>
      <c r="BD164" s="553">
        <v>12</v>
      </c>
      <c r="BF164" s="553">
        <v>1</v>
      </c>
      <c r="BG164" s="553">
        <v>1</v>
      </c>
      <c r="BH164" s="553">
        <v>0</v>
      </c>
      <c r="BI164" s="553">
        <v>0</v>
      </c>
      <c r="BJ164" s="559">
        <v>400686.49</v>
      </c>
      <c r="BK164" s="553" t="s">
        <v>1457</v>
      </c>
      <c r="BL164" s="553"/>
      <c r="BM164" s="553">
        <v>56</v>
      </c>
      <c r="BN164" s="553">
        <v>50</v>
      </c>
      <c r="BS164" s="559">
        <v>4491993.47</v>
      </c>
      <c r="BT164" s="560" t="s">
        <v>1810</v>
      </c>
      <c r="BU164" s="553" t="s">
        <v>707</v>
      </c>
      <c r="BW164" s="553" t="s">
        <v>1729</v>
      </c>
      <c r="BY164" s="553" t="s">
        <v>1735</v>
      </c>
      <c r="CA164" s="553" t="s">
        <v>1788</v>
      </c>
      <c r="CB164" s="553" t="s">
        <v>1757</v>
      </c>
      <c r="CC164" s="553" t="s">
        <v>1463</v>
      </c>
      <c r="CD164" s="561">
        <v>569</v>
      </c>
      <c r="CE164" s="553">
        <v>99</v>
      </c>
      <c r="CF164" s="557"/>
      <c r="CG164" s="553" t="s">
        <v>587</v>
      </c>
      <c r="CL164" s="553" t="s">
        <v>1886</v>
      </c>
      <c r="CM164" s="553" t="s">
        <v>587</v>
      </c>
      <c r="CN164" s="553" t="s">
        <v>587</v>
      </c>
      <c r="CP164" s="553">
        <v>0</v>
      </c>
      <c r="CQ164" s="553">
        <v>2</v>
      </c>
      <c r="CR164" s="553">
        <v>0</v>
      </c>
      <c r="CS164" s="553">
        <v>0</v>
      </c>
      <c r="CU164" s="553">
        <v>2</v>
      </c>
      <c r="CV164" s="553">
        <v>2</v>
      </c>
      <c r="CW164" s="553">
        <v>0</v>
      </c>
      <c r="DB164" s="562">
        <v>2</v>
      </c>
      <c r="DC164" s="553">
        <v>2012</v>
      </c>
    </row>
    <row r="165" spans="2:107" ht="16.25" customHeight="1">
      <c r="B165" s="553">
        <v>14</v>
      </c>
      <c r="C165" s="553">
        <v>0</v>
      </c>
      <c r="D165" s="553">
        <v>0</v>
      </c>
      <c r="E165" s="553">
        <v>110</v>
      </c>
      <c r="F165" s="553">
        <v>125</v>
      </c>
      <c r="G165" s="553">
        <v>120</v>
      </c>
      <c r="L165" s="553" t="s">
        <v>1404</v>
      </c>
      <c r="M165" s="553"/>
      <c r="N165" s="554" t="s">
        <v>42</v>
      </c>
      <c r="O165" s="560" t="s">
        <v>259</v>
      </c>
      <c r="W165" s="553">
        <v>5</v>
      </c>
      <c r="X165" s="553">
        <v>5</v>
      </c>
      <c r="Y165" s="553">
        <v>5</v>
      </c>
      <c r="AA165" s="553"/>
      <c r="AD165" s="553" t="s">
        <v>51</v>
      </c>
      <c r="AR165" s="557"/>
      <c r="BA165" s="558" t="d">
        <v>2012-06-18</v>
      </c>
      <c r="BC165" s="553" t="s">
        <v>585</v>
      </c>
      <c r="BD165" s="553">
        <v>16</v>
      </c>
      <c r="BF165" s="553">
        <v>0</v>
      </c>
      <c r="BG165" s="553">
        <v>7</v>
      </c>
      <c r="BH165" s="553">
        <v>0</v>
      </c>
      <c r="BI165" s="553">
        <v>0</v>
      </c>
      <c r="BJ165" s="559">
        <v>400691.54</v>
      </c>
      <c r="BK165" s="553" t="s">
        <v>1457</v>
      </c>
      <c r="BL165" s="553"/>
      <c r="BM165" s="553">
        <v>60</v>
      </c>
      <c r="BN165" s="553">
        <v>59</v>
      </c>
      <c r="BO165" s="553">
        <v>58</v>
      </c>
      <c r="BS165" s="559">
        <v>4491993.17</v>
      </c>
      <c r="BT165" s="560" t="s">
        <v>1810</v>
      </c>
      <c r="BU165" s="553" t="s">
        <v>707</v>
      </c>
      <c r="BW165" s="553" t="s">
        <v>1729</v>
      </c>
      <c r="BY165" s="553" t="s">
        <v>1735</v>
      </c>
      <c r="CA165" s="553" t="s">
        <v>1788</v>
      </c>
      <c r="CB165" s="553" t="s">
        <v>1757</v>
      </c>
      <c r="CC165" s="553" t="s">
        <v>1464</v>
      </c>
      <c r="CD165" s="561">
        <v>570</v>
      </c>
      <c r="CE165" s="553">
        <v>99</v>
      </c>
      <c r="CF165" s="557"/>
      <c r="CG165" s="553" t="s">
        <v>587</v>
      </c>
      <c r="CL165" s="553" t="s">
        <v>1886</v>
      </c>
      <c r="CM165" s="553" t="s">
        <v>587</v>
      </c>
      <c r="CN165" s="553" t="s">
        <v>587</v>
      </c>
      <c r="CP165" s="553">
        <v>0</v>
      </c>
      <c r="CQ165" s="553">
        <v>7</v>
      </c>
      <c r="CR165" s="553">
        <v>0</v>
      </c>
      <c r="CS165" s="553">
        <v>0</v>
      </c>
      <c r="CU165" s="553">
        <v>7</v>
      </c>
      <c r="CV165" s="553">
        <v>7</v>
      </c>
      <c r="CW165" s="553">
        <v>0</v>
      </c>
      <c r="DB165" s="562">
        <v>2</v>
      </c>
      <c r="DC165" s="553">
        <v>2012</v>
      </c>
    </row>
    <row r="166" spans="2:107" ht="16.25" customHeight="1">
      <c r="B166" s="553">
        <v>40</v>
      </c>
      <c r="C166" s="553">
        <v>20</v>
      </c>
      <c r="D166" s="553">
        <v>40</v>
      </c>
      <c r="E166" s="553">
        <v>45</v>
      </c>
      <c r="F166" s="553">
        <v>50</v>
      </c>
      <c r="G166" s="553">
        <v>45</v>
      </c>
      <c r="L166" s="553" t="s">
        <v>561</v>
      </c>
      <c r="M166" s="553"/>
      <c r="N166" s="554" t="s">
        <v>491</v>
      </c>
      <c r="O166" s="566" t="s">
        <v>567</v>
      </c>
      <c r="P166" s="567"/>
      <c r="W166" s="553">
        <v>3</v>
      </c>
      <c r="X166" s="553">
        <v>3</v>
      </c>
      <c r="Y166" s="553">
        <v>3</v>
      </c>
      <c r="AA166" s="553"/>
      <c r="AD166" s="553" t="s">
        <v>566</v>
      </c>
      <c r="AP166" s="553" t="s">
        <v>565</v>
      </c>
      <c r="AR166" s="557"/>
      <c r="BA166" s="558" t="d">
        <v>2012-06-18</v>
      </c>
      <c r="BC166" s="553" t="s">
        <v>594</v>
      </c>
      <c r="BD166" s="553">
        <v>19</v>
      </c>
      <c r="BF166" s="553">
        <v>0</v>
      </c>
      <c r="BG166" s="553">
        <v>4</v>
      </c>
      <c r="BH166" s="553">
        <v>0</v>
      </c>
      <c r="BI166" s="553">
        <v>0</v>
      </c>
      <c r="BJ166" s="559">
        <v>400747.55</v>
      </c>
      <c r="BK166" s="553" t="s">
        <v>1470</v>
      </c>
      <c r="BL166" s="553"/>
      <c r="BM166" s="553">
        <v>44</v>
      </c>
      <c r="BN166" s="553">
        <v>41</v>
      </c>
      <c r="BO166" s="553">
        <v>39</v>
      </c>
      <c r="BP166" s="553" t="s">
        <v>490</v>
      </c>
      <c r="BS166" s="559">
        <v>4492044.47</v>
      </c>
      <c r="BT166" s="560" t="s">
        <v>1811</v>
      </c>
      <c r="BU166" s="553" t="s">
        <v>588</v>
      </c>
      <c r="BW166" s="553" t="s">
        <v>1729</v>
      </c>
      <c r="BY166" s="553" t="s">
        <v>1728</v>
      </c>
      <c r="CA166" s="553" t="s">
        <v>1788</v>
      </c>
      <c r="CB166" s="553" t="s">
        <v>1757</v>
      </c>
      <c r="CC166" s="553" t="s">
        <v>1507</v>
      </c>
      <c r="CD166" s="561">
        <v>642</v>
      </c>
      <c r="CE166" s="553">
        <v>69</v>
      </c>
      <c r="CF166" s="557"/>
      <c r="CG166" s="553" t="s">
        <v>587</v>
      </c>
      <c r="CL166" s="553" t="s">
        <v>1886</v>
      </c>
      <c r="CM166" s="553" t="s">
        <v>587</v>
      </c>
      <c r="CN166" s="567" t="s">
        <v>587</v>
      </c>
      <c r="CP166" s="553">
        <v>0</v>
      </c>
      <c r="CQ166" s="553">
        <v>6</v>
      </c>
      <c r="CR166" s="553">
        <v>0</v>
      </c>
      <c r="CS166" s="553">
        <v>0</v>
      </c>
      <c r="CU166" s="553">
        <v>6</v>
      </c>
      <c r="CV166" s="553">
        <v>6</v>
      </c>
      <c r="CW166" s="553">
        <v>0</v>
      </c>
      <c r="DB166" s="562">
        <v>2</v>
      </c>
      <c r="DC166" s="553">
        <v>2012</v>
      </c>
    </row>
    <row r="167" spans="2:107" ht="16.25" customHeight="1">
      <c r="B167" s="553">
        <v>0</v>
      </c>
      <c r="C167" s="553">
        <v>0</v>
      </c>
      <c r="D167" s="553">
        <v>0</v>
      </c>
      <c r="E167" s="553">
        <v>125</v>
      </c>
      <c r="F167" s="553">
        <v>145</v>
      </c>
      <c r="G167" s="553">
        <v>90</v>
      </c>
      <c r="L167" s="553" t="s">
        <v>1315</v>
      </c>
      <c r="M167" s="553" t="s">
        <v>36</v>
      </c>
      <c r="N167" s="554" t="s">
        <v>1315</v>
      </c>
      <c r="O167" s="560" t="s">
        <v>217</v>
      </c>
      <c r="W167" s="553">
        <v>7</v>
      </c>
      <c r="X167" s="553">
        <v>7</v>
      </c>
      <c r="Y167" s="553">
        <v>7</v>
      </c>
      <c r="AA167" s="553"/>
      <c r="AD167" s="553" t="s">
        <v>1322</v>
      </c>
      <c r="AR167" s="557"/>
      <c r="AT167" s="557" t="s">
        <v>414</v>
      </c>
      <c r="BA167" s="558" t="d">
        <v>2012-06-13</v>
      </c>
      <c r="BC167" s="553" t="s">
        <v>594</v>
      </c>
      <c r="BD167" s="553">
        <v>58</v>
      </c>
      <c r="BE167" s="553" t="s">
        <v>1319</v>
      </c>
      <c r="BF167" s="553">
        <v>0</v>
      </c>
      <c r="BG167" s="553">
        <v>1</v>
      </c>
      <c r="BH167" s="553">
        <v>0</v>
      </c>
      <c r="BI167" s="553">
        <v>0</v>
      </c>
      <c r="BJ167" s="559">
        <v>404567.65</v>
      </c>
      <c r="BK167" s="553" t="s">
        <v>1355</v>
      </c>
      <c r="BL167" s="553"/>
      <c r="BM167" s="553">
        <v>64</v>
      </c>
      <c r="BN167" s="553">
        <v>62</v>
      </c>
      <c r="BO167" s="553">
        <v>58</v>
      </c>
      <c r="BP167" s="553" t="s">
        <v>417</v>
      </c>
      <c r="BS167" s="559">
        <v>4496154.95</v>
      </c>
      <c r="BT167" s="560" t="s">
        <v>1820</v>
      </c>
      <c r="BU167" s="553" t="s">
        <v>588</v>
      </c>
      <c r="BW167" s="553" t="s">
        <v>1800</v>
      </c>
      <c r="BY167" s="553" t="s">
        <v>362</v>
      </c>
      <c r="CA167" s="553" t="s">
        <v>1816</v>
      </c>
      <c r="CB167" s="553" t="s">
        <v>1826</v>
      </c>
      <c r="CD167" s="561">
        <v>521</v>
      </c>
      <c r="CE167" s="553">
        <v>48.5</v>
      </c>
      <c r="CF167" s="557"/>
      <c r="CG167" s="553" t="s">
        <v>587</v>
      </c>
      <c r="CL167" s="553" t="s">
        <v>1887</v>
      </c>
      <c r="CM167" s="553" t="s">
        <v>587</v>
      </c>
      <c r="CN167" s="553" t="s">
        <v>587</v>
      </c>
      <c r="CP167" s="553">
        <v>5</v>
      </c>
      <c r="CQ167" s="553">
        <v>0</v>
      </c>
      <c r="CR167" s="553">
        <v>0</v>
      </c>
      <c r="CS167" s="553">
        <v>0</v>
      </c>
      <c r="CU167" s="553">
        <v>5</v>
      </c>
      <c r="CV167" s="553">
        <v>5</v>
      </c>
      <c r="CW167" s="553">
        <v>0</v>
      </c>
      <c r="DB167" s="562">
        <v>3</v>
      </c>
      <c r="DC167" s="553">
        <v>2012</v>
      </c>
    </row>
    <row r="168" spans="2:107" ht="16.25" customHeight="1">
      <c r="B168" s="553">
        <v>55</v>
      </c>
      <c r="C168" s="553">
        <v>60</v>
      </c>
      <c r="D168" s="553">
        <v>0</v>
      </c>
      <c r="E168" s="553">
        <v>75</v>
      </c>
      <c r="F168" s="553">
        <v>65</v>
      </c>
      <c r="G168" s="553">
        <v>78</v>
      </c>
      <c r="L168" s="553" t="s">
        <v>1316</v>
      </c>
      <c r="M168" s="553" t="s">
        <v>37</v>
      </c>
      <c r="N168" s="554" t="s">
        <v>1316</v>
      </c>
      <c r="O168" s="560" t="s">
        <v>218</v>
      </c>
      <c r="W168" s="553">
        <v>7</v>
      </c>
      <c r="X168" s="553">
        <v>7</v>
      </c>
      <c r="Y168" s="553">
        <v>7</v>
      </c>
      <c r="AA168" s="553"/>
      <c r="AD168" s="553" t="s">
        <v>1322</v>
      </c>
      <c r="AR168" s="557"/>
      <c r="AT168" s="557" t="s">
        <v>414</v>
      </c>
      <c r="BA168" s="558" t="d">
        <v>2012-06-13</v>
      </c>
      <c r="BC168" s="553" t="s">
        <v>594</v>
      </c>
      <c r="BD168" s="553">
        <v>59</v>
      </c>
      <c r="BE168" s="553" t="s">
        <v>1319</v>
      </c>
      <c r="BF168" s="553">
        <v>0</v>
      </c>
      <c r="BG168" s="553">
        <v>1</v>
      </c>
      <c r="BH168" s="553">
        <v>0</v>
      </c>
      <c r="BI168" s="553">
        <v>0</v>
      </c>
      <c r="BJ168" s="559">
        <v>404565.15</v>
      </c>
      <c r="BK168" s="553" t="s">
        <v>1355</v>
      </c>
      <c r="BL168" s="553"/>
      <c r="BM168" s="553">
        <v>70</v>
      </c>
      <c r="BN168" s="553">
        <v>63</v>
      </c>
      <c r="BO168" s="553">
        <v>62</v>
      </c>
      <c r="BP168" s="553" t="s">
        <v>417</v>
      </c>
      <c r="BS168" s="559">
        <v>4496155.8600000003</v>
      </c>
      <c r="BT168" s="560" t="s">
        <v>1820</v>
      </c>
      <c r="BU168" s="553" t="s">
        <v>588</v>
      </c>
      <c r="BW168" s="553" t="s">
        <v>1800</v>
      </c>
      <c r="BY168" s="553" t="s">
        <v>362</v>
      </c>
      <c r="CA168" s="553" t="s">
        <v>1816</v>
      </c>
      <c r="CB168" s="553" t="s">
        <v>1826</v>
      </c>
      <c r="CD168" s="561">
        <v>522</v>
      </c>
      <c r="CE168" s="553">
        <v>46</v>
      </c>
      <c r="CF168" s="557"/>
      <c r="CG168" s="553" t="s">
        <v>587</v>
      </c>
      <c r="CL168" s="553" t="s">
        <v>1887</v>
      </c>
      <c r="CM168" s="553" t="s">
        <v>587</v>
      </c>
      <c r="CN168" s="553" t="s">
        <v>587</v>
      </c>
      <c r="CP168" s="553">
        <v>2</v>
      </c>
      <c r="CQ168" s="553">
        <v>1</v>
      </c>
      <c r="CR168" s="553">
        <v>0</v>
      </c>
      <c r="CS168" s="553">
        <v>0</v>
      </c>
      <c r="CU168" s="553">
        <v>3</v>
      </c>
      <c r="CV168" s="553">
        <v>3</v>
      </c>
      <c r="CW168" s="553">
        <v>0</v>
      </c>
      <c r="DB168" s="562">
        <v>3</v>
      </c>
      <c r="DC168" s="553">
        <v>2012</v>
      </c>
    </row>
    <row r="169" spans="2:107" ht="16.25" customHeight="1">
      <c r="B169" s="553">
        <v>0</v>
      </c>
      <c r="C169" s="553">
        <v>0</v>
      </c>
      <c r="D169" s="553">
        <v>0</v>
      </c>
      <c r="E169" s="553">
        <v>130</v>
      </c>
      <c r="F169" s="553">
        <v>120</v>
      </c>
      <c r="G169" s="553">
        <v>115</v>
      </c>
      <c r="L169" s="553" t="s">
        <v>1318</v>
      </c>
      <c r="M169" s="553" t="s">
        <v>38</v>
      </c>
      <c r="N169" s="554" t="s">
        <v>1318</v>
      </c>
      <c r="O169" s="560" t="s">
        <v>219</v>
      </c>
      <c r="W169" s="553">
        <v>7</v>
      </c>
      <c r="X169" s="553">
        <v>7</v>
      </c>
      <c r="Y169" s="553">
        <v>7</v>
      </c>
      <c r="AA169" s="553"/>
      <c r="AD169" s="553" t="s">
        <v>1322</v>
      </c>
      <c r="AR169" s="557"/>
      <c r="AT169" s="557" t="s">
        <v>414</v>
      </c>
      <c r="BA169" s="558" t="d">
        <v>2012-06-13</v>
      </c>
      <c r="BC169" s="553" t="s">
        <v>594</v>
      </c>
      <c r="BD169" s="553">
        <v>58</v>
      </c>
      <c r="BE169" s="553" t="s">
        <v>1319</v>
      </c>
      <c r="BF169" s="553">
        <v>0</v>
      </c>
      <c r="BG169" s="553">
        <v>1</v>
      </c>
      <c r="BH169" s="553">
        <v>0</v>
      </c>
      <c r="BI169" s="553">
        <v>0</v>
      </c>
      <c r="BJ169" s="559">
        <v>404565.92</v>
      </c>
      <c r="BK169" s="553" t="s">
        <v>1355</v>
      </c>
      <c r="BL169" s="553"/>
      <c r="BM169" s="553">
        <v>60</v>
      </c>
      <c r="BN169" s="553">
        <v>54</v>
      </c>
      <c r="BO169" s="553">
        <v>52</v>
      </c>
      <c r="BP169" s="553" t="s">
        <v>417</v>
      </c>
      <c r="BS169" s="559">
        <v>4496154.34</v>
      </c>
      <c r="BT169" s="560" t="s">
        <v>1820</v>
      </c>
      <c r="BU169" s="553" t="s">
        <v>588</v>
      </c>
      <c r="BW169" s="553" t="s">
        <v>1800</v>
      </c>
      <c r="BY169" s="553" t="s">
        <v>362</v>
      </c>
      <c r="CA169" s="553" t="s">
        <v>1816</v>
      </c>
      <c r="CB169" s="553" t="s">
        <v>1826</v>
      </c>
      <c r="CD169" s="561">
        <v>524</v>
      </c>
      <c r="CE169" s="553">
        <v>49</v>
      </c>
      <c r="CF169" s="557"/>
      <c r="CG169" s="553" t="s">
        <v>587</v>
      </c>
      <c r="CL169" s="553" t="s">
        <v>1887</v>
      </c>
      <c r="CM169" s="553" t="s">
        <v>587</v>
      </c>
      <c r="CN169" s="553" t="s">
        <v>587</v>
      </c>
      <c r="CP169" s="553">
        <v>0</v>
      </c>
      <c r="CQ169" s="553">
        <v>3</v>
      </c>
      <c r="CR169" s="553">
        <v>0</v>
      </c>
      <c r="CS169" s="553">
        <v>0</v>
      </c>
      <c r="CU169" s="553">
        <v>3</v>
      </c>
      <c r="CV169" s="553">
        <v>3</v>
      </c>
      <c r="CW169" s="553">
        <v>0</v>
      </c>
      <c r="DB169" s="562">
        <v>3</v>
      </c>
      <c r="DC169" s="553">
        <v>2012</v>
      </c>
    </row>
    <row r="170" spans="2:107" ht="16.25" customHeight="1">
      <c r="B170" s="553">
        <v>70</v>
      </c>
      <c r="C170" s="553">
        <v>175</v>
      </c>
      <c r="D170" s="553">
        <v>35</v>
      </c>
      <c r="E170" s="553">
        <v>240</v>
      </c>
      <c r="F170" s="553">
        <v>0</v>
      </c>
      <c r="G170" s="553">
        <v>160</v>
      </c>
      <c r="L170" s="553" t="s">
        <v>211</v>
      </c>
      <c r="M170" s="553"/>
      <c r="N170" s="554" t="s">
        <v>510</v>
      </c>
      <c r="O170" s="566" t="s">
        <v>207</v>
      </c>
      <c r="P170" s="567"/>
      <c r="W170" s="553">
        <v>4</v>
      </c>
      <c r="X170" s="553">
        <v>1</v>
      </c>
      <c r="Y170" s="553">
        <v>4</v>
      </c>
      <c r="AA170" s="553"/>
      <c r="AR170" s="557"/>
      <c r="BA170" s="558" t="d">
        <v>2012-06-22</v>
      </c>
      <c r="BC170" s="553" t="s">
        <v>585</v>
      </c>
      <c r="BD170" s="553">
        <v>11</v>
      </c>
      <c r="BE170" s="553" t="s">
        <v>800</v>
      </c>
      <c r="BF170" s="553">
        <v>1</v>
      </c>
      <c r="BG170" s="553">
        <v>5</v>
      </c>
      <c r="BH170" s="553">
        <v>0</v>
      </c>
      <c r="BI170" s="553">
        <v>0</v>
      </c>
      <c r="BJ170" s="559">
        <v>404775.59</v>
      </c>
      <c r="BK170" s="553" t="s">
        <v>1314</v>
      </c>
      <c r="BL170" s="553"/>
      <c r="BM170" s="553">
        <v>69</v>
      </c>
      <c r="BN170" s="553">
        <v>63</v>
      </c>
      <c r="BO170" s="553">
        <v>60</v>
      </c>
      <c r="BS170" s="559">
        <v>4496253.99</v>
      </c>
      <c r="BT170" s="560" t="s">
        <v>1819</v>
      </c>
      <c r="BU170" s="553" t="s">
        <v>707</v>
      </c>
      <c r="BW170" s="553" t="s">
        <v>1800</v>
      </c>
      <c r="BY170" s="553" t="s">
        <v>1803</v>
      </c>
      <c r="CA170" s="553" t="s">
        <v>1816</v>
      </c>
      <c r="CB170" s="553" t="s">
        <v>1758</v>
      </c>
      <c r="CD170" s="561">
        <v>516</v>
      </c>
      <c r="CE170" s="553">
        <v>32</v>
      </c>
      <c r="CF170" s="557"/>
      <c r="CG170" s="553" t="s">
        <v>587</v>
      </c>
      <c r="CL170" s="553" t="s">
        <v>1887</v>
      </c>
      <c r="CM170" s="553" t="s">
        <v>587</v>
      </c>
      <c r="CN170" s="553" t="s">
        <v>587</v>
      </c>
      <c r="CP170" s="553">
        <v>1</v>
      </c>
      <c r="CQ170" s="553">
        <v>5</v>
      </c>
      <c r="CR170" s="553">
        <v>0</v>
      </c>
      <c r="CS170" s="553">
        <v>0</v>
      </c>
      <c r="CU170" s="553">
        <v>6</v>
      </c>
      <c r="CV170" s="553">
        <v>6</v>
      </c>
      <c r="CW170" s="553">
        <v>0</v>
      </c>
      <c r="DB170" s="562">
        <v>1</v>
      </c>
      <c r="DC170" s="553">
        <v>2012</v>
      </c>
    </row>
    <row r="171" spans="2:107" ht="16.25" customHeight="1">
      <c r="B171" s="553">
        <v>80</v>
      </c>
      <c r="C171" s="553">
        <v>18</v>
      </c>
      <c r="D171" s="553">
        <v>75</v>
      </c>
      <c r="E171" s="553">
        <v>127</v>
      </c>
      <c r="F171" s="553">
        <v>78</v>
      </c>
      <c r="G171" s="553">
        <v>47</v>
      </c>
      <c r="L171" s="553" t="s">
        <v>212</v>
      </c>
      <c r="M171" s="553"/>
      <c r="N171" s="554" t="s">
        <v>511</v>
      </c>
      <c r="O171" s="566" t="s">
        <v>208</v>
      </c>
      <c r="P171" s="567"/>
      <c r="W171" s="553">
        <v>4</v>
      </c>
      <c r="X171" s="553">
        <v>4</v>
      </c>
      <c r="Y171" s="553">
        <v>4</v>
      </c>
      <c r="AA171" s="553"/>
      <c r="AR171" s="557"/>
      <c r="BA171" s="558" t="d">
        <v>2012-06-22</v>
      </c>
      <c r="BC171" s="553" t="s">
        <v>585</v>
      </c>
      <c r="BD171" s="553">
        <v>6</v>
      </c>
      <c r="BF171" s="553">
        <v>0</v>
      </c>
      <c r="BG171" s="553">
        <v>6</v>
      </c>
      <c r="BH171" s="553">
        <v>0</v>
      </c>
      <c r="BI171" s="553">
        <v>0</v>
      </c>
      <c r="BJ171" s="559">
        <v>404771.1</v>
      </c>
      <c r="BK171" s="553" t="s">
        <v>1314</v>
      </c>
      <c r="BL171" s="553"/>
      <c r="BM171" s="553">
        <v>59</v>
      </c>
      <c r="BN171" s="553">
        <v>58</v>
      </c>
      <c r="BO171" s="553">
        <v>53</v>
      </c>
      <c r="BS171" s="559">
        <v>4496247.96</v>
      </c>
      <c r="BT171" s="560" t="s">
        <v>1819</v>
      </c>
      <c r="BU171" s="553" t="s">
        <v>707</v>
      </c>
      <c r="BW171" s="553" t="s">
        <v>1800</v>
      </c>
      <c r="BY171" s="553" t="s">
        <v>1803</v>
      </c>
      <c r="CA171" s="553" t="s">
        <v>1816</v>
      </c>
      <c r="CB171" s="553" t="s">
        <v>1758</v>
      </c>
      <c r="CD171" s="561">
        <v>517</v>
      </c>
      <c r="CE171" s="553">
        <v>38</v>
      </c>
      <c r="CF171" s="557"/>
      <c r="CG171" s="553" t="s">
        <v>587</v>
      </c>
      <c r="CL171" s="553" t="s">
        <v>1887</v>
      </c>
      <c r="CM171" s="553" t="s">
        <v>587</v>
      </c>
      <c r="CN171" s="553" t="s">
        <v>587</v>
      </c>
      <c r="CP171" s="553">
        <v>0</v>
      </c>
      <c r="CQ171" s="553">
        <v>7</v>
      </c>
      <c r="CR171" s="553">
        <v>0</v>
      </c>
      <c r="CS171" s="553">
        <v>0</v>
      </c>
      <c r="CU171" s="553">
        <v>7</v>
      </c>
      <c r="CV171" s="553">
        <v>7</v>
      </c>
      <c r="CW171" s="553">
        <v>0</v>
      </c>
      <c r="DB171" s="562">
        <v>1</v>
      </c>
      <c r="DC171" s="553">
        <v>2012</v>
      </c>
    </row>
    <row r="172" spans="2:107" ht="16.25" customHeight="1">
      <c r="B172" s="553">
        <v>62</v>
      </c>
      <c r="C172" s="553">
        <v>0</v>
      </c>
      <c r="D172" s="553">
        <v>0</v>
      </c>
      <c r="E172" s="553">
        <v>129</v>
      </c>
      <c r="F172" s="553">
        <v>200</v>
      </c>
      <c r="G172" s="553">
        <v>275</v>
      </c>
      <c r="L172" s="553" t="s">
        <v>213</v>
      </c>
      <c r="M172" s="553"/>
      <c r="N172" s="554" t="s">
        <v>512</v>
      </c>
      <c r="O172" s="566" t="s">
        <v>209</v>
      </c>
      <c r="P172" s="567"/>
      <c r="W172" s="553">
        <v>5</v>
      </c>
      <c r="X172" s="553">
        <v>5</v>
      </c>
      <c r="Y172" s="553">
        <v>5</v>
      </c>
      <c r="AA172" s="553"/>
      <c r="AR172" s="557"/>
      <c r="BA172" s="558" t="d">
        <v>2012-06-22</v>
      </c>
      <c r="BC172" s="553" t="s">
        <v>585</v>
      </c>
      <c r="BD172" s="553">
        <v>20</v>
      </c>
      <c r="BE172" s="553" t="s">
        <v>615</v>
      </c>
      <c r="BF172" s="553">
        <v>0</v>
      </c>
      <c r="BG172" s="553">
        <v>6</v>
      </c>
      <c r="BH172" s="553">
        <v>0</v>
      </c>
      <c r="BJ172" s="559">
        <v>404785.07</v>
      </c>
      <c r="BK172" s="553" t="s">
        <v>1314</v>
      </c>
      <c r="BL172" s="553"/>
      <c r="BM172" s="553">
        <v>63</v>
      </c>
      <c r="BN172" s="553">
        <v>60</v>
      </c>
      <c r="BO172" s="553">
        <v>60</v>
      </c>
      <c r="BS172" s="559">
        <v>4496228.74</v>
      </c>
      <c r="BT172" s="560" t="s">
        <v>1819</v>
      </c>
      <c r="BU172" s="553" t="s">
        <v>707</v>
      </c>
      <c r="BW172" s="553" t="s">
        <v>1800</v>
      </c>
      <c r="BY172" s="553" t="s">
        <v>1803</v>
      </c>
      <c r="CA172" s="553" t="s">
        <v>1816</v>
      </c>
      <c r="CB172" s="553" t="s">
        <v>1758</v>
      </c>
      <c r="CD172" s="561">
        <v>518</v>
      </c>
      <c r="CE172" s="553">
        <v>36</v>
      </c>
      <c r="CF172" s="557"/>
      <c r="CG172" s="553" t="s">
        <v>587</v>
      </c>
      <c r="CL172" s="553" t="s">
        <v>1887</v>
      </c>
      <c r="CM172" s="553" t="s">
        <v>587</v>
      </c>
      <c r="CN172" s="553" t="s">
        <v>587</v>
      </c>
      <c r="CP172" s="553">
        <v>0</v>
      </c>
      <c r="CQ172" s="553">
        <v>9</v>
      </c>
      <c r="CR172" s="553">
        <v>0</v>
      </c>
      <c r="CS172" s="553">
        <v>0</v>
      </c>
      <c r="CU172" s="553">
        <v>9</v>
      </c>
      <c r="CV172" s="553">
        <v>9</v>
      </c>
      <c r="CW172" s="553">
        <v>0</v>
      </c>
      <c r="DB172" s="562">
        <v>1</v>
      </c>
      <c r="DC172" s="553">
        <v>2012</v>
      </c>
    </row>
    <row r="173" spans="2:107" ht="16.25" customHeight="1">
      <c r="B173" s="553">
        <v>120</v>
      </c>
      <c r="C173" s="553">
        <v>80</v>
      </c>
      <c r="D173" s="553">
        <v>130</v>
      </c>
      <c r="E173" s="553">
        <v>0</v>
      </c>
      <c r="F173" s="553">
        <v>0</v>
      </c>
      <c r="G173" s="553">
        <v>0</v>
      </c>
      <c r="L173" s="553" t="s">
        <v>214</v>
      </c>
      <c r="M173" s="553"/>
      <c r="N173" s="564" t="s">
        <v>513</v>
      </c>
      <c r="O173" s="566" t="s">
        <v>210</v>
      </c>
      <c r="P173" s="567"/>
      <c r="W173" s="553">
        <v>1</v>
      </c>
      <c r="X173" s="553">
        <v>1</v>
      </c>
      <c r="Y173" s="553">
        <v>1</v>
      </c>
      <c r="AA173" s="553"/>
      <c r="AD173" s="553" t="s">
        <v>1681</v>
      </c>
      <c r="AP173" s="553" t="s">
        <v>1679</v>
      </c>
      <c r="AR173" s="557"/>
      <c r="BA173" s="558" t="d">
        <v>2012-06-22</v>
      </c>
      <c r="BJ173" s="559">
        <v>404773.78</v>
      </c>
      <c r="BK173" s="553" t="s">
        <v>1314</v>
      </c>
      <c r="BL173" s="553"/>
      <c r="BM173" s="553">
        <v>49</v>
      </c>
      <c r="BN173" s="553">
        <v>47</v>
      </c>
      <c r="BO173" s="553">
        <v>47</v>
      </c>
      <c r="BS173" s="559">
        <v>4496249.58</v>
      </c>
      <c r="BT173" s="560" t="s">
        <v>1819</v>
      </c>
      <c r="BU173" s="553" t="s">
        <v>707</v>
      </c>
      <c r="BW173" s="553" t="s">
        <v>1800</v>
      </c>
      <c r="BY173" s="553" t="s">
        <v>1803</v>
      </c>
      <c r="CA173" s="553" t="s">
        <v>1816</v>
      </c>
      <c r="CB173" s="553" t="s">
        <v>1758</v>
      </c>
      <c r="CD173" s="561">
        <v>519</v>
      </c>
      <c r="CF173" s="557"/>
      <c r="CG173" s="553" t="s">
        <v>596</v>
      </c>
      <c r="CL173" s="553" t="s">
        <v>1887</v>
      </c>
      <c r="CM173" s="553" t="s">
        <v>587</v>
      </c>
      <c r="CN173" s="553" t="s">
        <v>587</v>
      </c>
      <c r="CP173" s="553">
        <v>3</v>
      </c>
      <c r="CQ173" s="553">
        <v>0</v>
      </c>
      <c r="CR173" s="553">
        <v>0</v>
      </c>
      <c r="CS173" s="553">
        <v>0</v>
      </c>
      <c r="CU173" s="553">
        <v>3</v>
      </c>
      <c r="CV173" s="553">
        <v>3</v>
      </c>
      <c r="CW173" s="553">
        <v>0</v>
      </c>
      <c r="DB173" s="562">
        <v>1</v>
      </c>
      <c r="DC173" s="553">
        <v>2012</v>
      </c>
    </row>
    <row r="174" spans="2:107" ht="16.25" customHeight="1">
      <c r="B174" s="553">
        <v>130</v>
      </c>
      <c r="C174" s="553">
        <v>110</v>
      </c>
      <c r="D174" s="553">
        <v>73</v>
      </c>
      <c r="E174" s="553">
        <v>0</v>
      </c>
      <c r="F174" s="553">
        <v>0</v>
      </c>
      <c r="G174" s="553">
        <v>0</v>
      </c>
      <c r="L174" s="553" t="s">
        <v>215</v>
      </c>
      <c r="M174" s="553"/>
      <c r="N174" s="564" t="s">
        <v>1772</v>
      </c>
      <c r="O174" s="566" t="s">
        <v>216</v>
      </c>
      <c r="P174" s="567"/>
      <c r="W174" s="553">
        <v>1</v>
      </c>
      <c r="X174" s="553">
        <v>1</v>
      </c>
      <c r="Y174" s="553">
        <v>1</v>
      </c>
      <c r="AA174" s="553"/>
      <c r="AD174" s="553" t="s">
        <v>1681</v>
      </c>
      <c r="AP174" s="553" t="s">
        <v>1680</v>
      </c>
      <c r="AR174" s="557"/>
      <c r="BA174" s="558" t="d">
        <v>2012-06-22</v>
      </c>
      <c r="BJ174" s="559">
        <v>404803.34</v>
      </c>
      <c r="BK174" s="553" t="s">
        <v>1314</v>
      </c>
      <c r="BL174" s="553"/>
      <c r="BM174" s="553">
        <v>65</v>
      </c>
      <c r="BN174" s="553">
        <v>58</v>
      </c>
      <c r="BO174" s="553">
        <v>56</v>
      </c>
      <c r="BS174" s="559">
        <v>4496201.51</v>
      </c>
      <c r="BT174" s="560" t="s">
        <v>1819</v>
      </c>
      <c r="BU174" s="553" t="s">
        <v>707</v>
      </c>
      <c r="BW174" s="553" t="s">
        <v>1800</v>
      </c>
      <c r="BY174" s="553" t="s">
        <v>1803</v>
      </c>
      <c r="CA174" s="553" t="s">
        <v>1816</v>
      </c>
      <c r="CB174" s="553" t="s">
        <v>1758</v>
      </c>
      <c r="CD174" s="561">
        <v>520</v>
      </c>
      <c r="CF174" s="557"/>
      <c r="CG174" s="553" t="s">
        <v>596</v>
      </c>
      <c r="CL174" s="553" t="s">
        <v>1887</v>
      </c>
      <c r="CM174" s="553" t="s">
        <v>587</v>
      </c>
      <c r="CN174" s="553" t="s">
        <v>587</v>
      </c>
      <c r="CP174" s="553">
        <v>4</v>
      </c>
      <c r="CQ174" s="553">
        <v>1</v>
      </c>
      <c r="CR174" s="553">
        <v>0</v>
      </c>
      <c r="CS174" s="553">
        <v>2</v>
      </c>
      <c r="CU174" s="553">
        <v>5</v>
      </c>
      <c r="CV174" s="553">
        <v>7</v>
      </c>
      <c r="CW174" s="553">
        <v>0</v>
      </c>
      <c r="DB174" s="562">
        <v>1</v>
      </c>
      <c r="DC174" s="553">
        <v>2012</v>
      </c>
    </row>
    <row r="175" spans="2:107" ht="16.25" customHeight="1">
      <c r="B175" s="553">
        <v>80</v>
      </c>
      <c r="C175" s="553">
        <v>50</v>
      </c>
      <c r="D175" s="553">
        <v>70</v>
      </c>
      <c r="E175" s="553">
        <v>10</v>
      </c>
      <c r="F175" s="553">
        <v>0</v>
      </c>
      <c r="G175" s="553">
        <v>25</v>
      </c>
      <c r="L175" s="553" t="s">
        <v>1289</v>
      </c>
      <c r="M175" s="553"/>
      <c r="N175" s="554" t="s">
        <v>1289</v>
      </c>
      <c r="O175" s="560" t="s">
        <v>261</v>
      </c>
      <c r="W175" s="553">
        <v>2</v>
      </c>
      <c r="X175" s="553">
        <v>1</v>
      </c>
      <c r="Y175" s="553">
        <v>2</v>
      </c>
      <c r="AA175" s="553"/>
      <c r="AR175" s="557"/>
      <c r="BA175" s="558" t="d">
        <v>2012-06-22</v>
      </c>
      <c r="BC175" s="553" t="s">
        <v>594</v>
      </c>
      <c r="BD175" s="553">
        <v>45</v>
      </c>
      <c r="BE175" s="553" t="s">
        <v>1292</v>
      </c>
      <c r="BF175" s="553">
        <v>0</v>
      </c>
      <c r="BG175" s="553">
        <v>2</v>
      </c>
      <c r="BH175" s="553">
        <v>2</v>
      </c>
      <c r="BI175" s="553">
        <v>0</v>
      </c>
      <c r="BJ175" s="559">
        <v>404817.28</v>
      </c>
      <c r="BK175" s="553" t="s">
        <v>1295</v>
      </c>
      <c r="BL175" s="553"/>
      <c r="BM175" s="553">
        <v>54</v>
      </c>
      <c r="BN175" s="553">
        <v>52</v>
      </c>
      <c r="BO175" s="553">
        <v>51</v>
      </c>
      <c r="BS175" s="559">
        <v>4496229.87</v>
      </c>
      <c r="BT175" s="560" t="s">
        <v>1813</v>
      </c>
      <c r="BU175" s="553" t="s">
        <v>588</v>
      </c>
      <c r="BW175" s="553" t="s">
        <v>1800</v>
      </c>
      <c r="BY175" s="553" t="s">
        <v>1801</v>
      </c>
      <c r="CA175" s="553" t="s">
        <v>1817</v>
      </c>
      <c r="CB175" s="553" t="s">
        <v>1751</v>
      </c>
      <c r="CC175" s="553" t="s">
        <v>1296</v>
      </c>
      <c r="CD175" s="561">
        <v>506</v>
      </c>
      <c r="CE175" s="553">
        <v>30</v>
      </c>
      <c r="CF175" s="557"/>
      <c r="CG175" s="553" t="s">
        <v>587</v>
      </c>
      <c r="CL175" s="553" t="s">
        <v>1887</v>
      </c>
      <c r="CM175" s="553" t="s">
        <v>587</v>
      </c>
      <c r="CN175" s="553" t="s">
        <v>587</v>
      </c>
      <c r="CP175" s="553">
        <v>3</v>
      </c>
      <c r="CQ175" s="553">
        <v>2</v>
      </c>
      <c r="CR175" s="553">
        <v>0</v>
      </c>
      <c r="CS175" s="553">
        <v>1</v>
      </c>
      <c r="CU175" s="553">
        <v>5</v>
      </c>
      <c r="CV175" s="553">
        <v>6</v>
      </c>
      <c r="CW175" s="553">
        <v>0</v>
      </c>
      <c r="DB175" s="562">
        <v>1</v>
      </c>
      <c r="DC175" s="553">
        <v>2012</v>
      </c>
    </row>
    <row r="176" spans="2:107" ht="16.25" customHeight="1">
      <c r="B176" s="553">
        <v>70</v>
      </c>
      <c r="C176" s="553">
        <v>0</v>
      </c>
      <c r="D176" s="553">
        <v>5</v>
      </c>
      <c r="E176" s="553">
        <v>65</v>
      </c>
      <c r="F176" s="553">
        <v>55</v>
      </c>
      <c r="G176" s="553">
        <v>45</v>
      </c>
      <c r="L176" s="553" t="s">
        <v>1290</v>
      </c>
      <c r="M176" s="553"/>
      <c r="N176" s="554" t="s">
        <v>13</v>
      </c>
      <c r="O176" s="560" t="s">
        <v>262</v>
      </c>
      <c r="W176" s="553">
        <v>3</v>
      </c>
      <c r="X176" s="553">
        <v>5</v>
      </c>
      <c r="Y176" s="553">
        <v>5</v>
      </c>
      <c r="AA176" s="553"/>
      <c r="AD176" s="553" t="s">
        <v>1293</v>
      </c>
      <c r="AR176" s="557"/>
      <c r="BA176" s="558" t="d">
        <v>2012-06-22</v>
      </c>
      <c r="BC176" s="553" t="s">
        <v>594</v>
      </c>
      <c r="BD176" s="553">
        <v>70</v>
      </c>
      <c r="BE176" s="553" t="s">
        <v>802</v>
      </c>
      <c r="BF176" s="553">
        <v>0</v>
      </c>
      <c r="BG176" s="553">
        <v>3</v>
      </c>
      <c r="BH176" s="553">
        <v>0</v>
      </c>
      <c r="BI176" s="553">
        <v>0</v>
      </c>
      <c r="BJ176" s="559">
        <v>404785.17</v>
      </c>
      <c r="BK176" s="553" t="s">
        <v>1295</v>
      </c>
      <c r="BL176" s="553"/>
      <c r="BM176" s="553">
        <v>64</v>
      </c>
      <c r="BN176" s="553">
        <v>64</v>
      </c>
      <c r="BO176" s="553">
        <v>61</v>
      </c>
      <c r="BS176" s="559">
        <v>4496228.82</v>
      </c>
      <c r="BT176" s="560" t="s">
        <v>1813</v>
      </c>
      <c r="BU176" s="553" t="s">
        <v>588</v>
      </c>
      <c r="BW176" s="553" t="s">
        <v>1800</v>
      </c>
      <c r="BY176" s="553" t="s">
        <v>1801</v>
      </c>
      <c r="CA176" s="553" t="s">
        <v>1817</v>
      </c>
      <c r="CB176" s="553" t="s">
        <v>1751</v>
      </c>
      <c r="CC176" s="553" t="s">
        <v>1297</v>
      </c>
      <c r="CD176" s="561">
        <v>507</v>
      </c>
      <c r="CE176" s="553">
        <v>54</v>
      </c>
      <c r="CF176" s="557"/>
      <c r="CG176" s="553" t="s">
        <v>587</v>
      </c>
      <c r="CL176" s="553" t="s">
        <v>1887</v>
      </c>
      <c r="CM176" s="553" t="s">
        <v>587</v>
      </c>
      <c r="CN176" s="553" t="s">
        <v>587</v>
      </c>
      <c r="CP176" s="553">
        <v>0</v>
      </c>
      <c r="CQ176" s="553">
        <v>9</v>
      </c>
      <c r="CR176" s="553">
        <v>0</v>
      </c>
      <c r="CS176" s="553">
        <v>0</v>
      </c>
      <c r="CU176" s="553">
        <v>9</v>
      </c>
      <c r="CV176" s="553">
        <v>9</v>
      </c>
      <c r="CW176" s="553">
        <v>0</v>
      </c>
      <c r="DB176" s="562">
        <v>1</v>
      </c>
      <c r="DC176" s="553">
        <v>2012</v>
      </c>
    </row>
    <row r="177" spans="2:107" ht="16.25" customHeight="1">
      <c r="B177" s="553">
        <v>55</v>
      </c>
      <c r="C177" s="553">
        <v>0</v>
      </c>
      <c r="E177" s="553">
        <v>40</v>
      </c>
      <c r="F177" s="553">
        <v>80</v>
      </c>
      <c r="L177" s="553" t="s">
        <v>1291</v>
      </c>
      <c r="M177" s="553"/>
      <c r="N177" s="554" t="s">
        <v>14</v>
      </c>
      <c r="O177" s="560" t="s">
        <v>263</v>
      </c>
      <c r="W177" s="553">
        <v>4</v>
      </c>
      <c r="X177" s="553">
        <v>6</v>
      </c>
      <c r="Y177" s="553"/>
      <c r="AA177" s="553"/>
      <c r="AR177" s="557"/>
      <c r="BA177" s="558" t="d">
        <v>2012-06-22</v>
      </c>
      <c r="BC177" s="553" t="s">
        <v>594</v>
      </c>
      <c r="BD177" s="553">
        <v>45</v>
      </c>
      <c r="BE177" s="553" t="s">
        <v>1294</v>
      </c>
      <c r="BF177" s="553">
        <v>0</v>
      </c>
      <c r="BG177" s="553">
        <v>2</v>
      </c>
      <c r="BH177" s="553">
        <v>0</v>
      </c>
      <c r="BI177" s="553">
        <v>0</v>
      </c>
      <c r="BJ177" s="559">
        <v>104817.26</v>
      </c>
      <c r="BK177" s="553" t="s">
        <v>1295</v>
      </c>
      <c r="BL177" s="553"/>
      <c r="BM177" s="553">
        <v>54</v>
      </c>
      <c r="BN177" s="553">
        <v>50</v>
      </c>
      <c r="BS177" s="559">
        <v>4496221.9800000004</v>
      </c>
      <c r="BT177" s="560" t="s">
        <v>1813</v>
      </c>
      <c r="BU177" s="553" t="s">
        <v>588</v>
      </c>
      <c r="BW177" s="553" t="s">
        <v>1800</v>
      </c>
      <c r="BY177" s="553" t="s">
        <v>1801</v>
      </c>
      <c r="CA177" s="553" t="s">
        <v>1817</v>
      </c>
      <c r="CB177" s="553" t="s">
        <v>1751</v>
      </c>
      <c r="CC177" s="553" t="s">
        <v>1298</v>
      </c>
      <c r="CD177" s="561">
        <v>508</v>
      </c>
      <c r="CE177" s="553">
        <v>40</v>
      </c>
      <c r="CF177" s="557"/>
      <c r="CG177" s="553" t="s">
        <v>587</v>
      </c>
      <c r="CL177" s="553" t="s">
        <v>1887</v>
      </c>
      <c r="CM177" s="553" t="s">
        <v>587</v>
      </c>
      <c r="CN177" s="553" t="s">
        <v>587</v>
      </c>
      <c r="CP177" s="553">
        <v>0</v>
      </c>
      <c r="CQ177" s="553">
        <v>2</v>
      </c>
      <c r="CR177" s="553">
        <v>0</v>
      </c>
      <c r="CS177" s="553">
        <v>0</v>
      </c>
      <c r="CU177" s="553">
        <v>2</v>
      </c>
      <c r="CV177" s="553">
        <v>2</v>
      </c>
      <c r="CW177" s="553">
        <v>0</v>
      </c>
      <c r="DB177" s="562">
        <v>1</v>
      </c>
      <c r="DC177" s="553">
        <v>2012</v>
      </c>
    </row>
    <row r="178" spans="2:107" ht="16.25" customHeight="1">
      <c r="B178" s="553">
        <v>170</v>
      </c>
      <c r="E178" s="553">
        <v>340</v>
      </c>
      <c r="L178" s="553" t="s">
        <v>1299</v>
      </c>
      <c r="M178" s="553"/>
      <c r="N178" s="554" t="s">
        <v>15</v>
      </c>
      <c r="O178" s="560" t="s">
        <v>264</v>
      </c>
      <c r="W178" s="553">
        <v>5</v>
      </c>
      <c r="Y178" s="553"/>
      <c r="AA178" s="553"/>
      <c r="AD178" s="553" t="s">
        <v>1306</v>
      </c>
      <c r="AR178" s="557"/>
      <c r="BA178" s="558" t="d">
        <v>2012-06-22</v>
      </c>
      <c r="BJ178" s="559">
        <v>404849.98</v>
      </c>
      <c r="BK178" s="553" t="s">
        <v>1295</v>
      </c>
      <c r="BL178" s="553"/>
      <c r="BM178" s="553">
        <v>67</v>
      </c>
      <c r="BS178" s="559">
        <v>4496057.05</v>
      </c>
      <c r="BT178" s="560" t="s">
        <v>1819</v>
      </c>
      <c r="BU178" s="553" t="s">
        <v>588</v>
      </c>
      <c r="BW178" s="553" t="s">
        <v>1800</v>
      </c>
      <c r="BY178" s="553" t="s">
        <v>1802</v>
      </c>
      <c r="CA178" s="553" t="s">
        <v>1788</v>
      </c>
      <c r="CB178" s="553" t="s">
        <v>1756</v>
      </c>
      <c r="CD178" s="561">
        <v>509</v>
      </c>
      <c r="CF178" s="557"/>
      <c r="CG178" s="553" t="s">
        <v>596</v>
      </c>
      <c r="CL178" s="553" t="s">
        <v>1887</v>
      </c>
      <c r="CM178" s="553" t="s">
        <v>587</v>
      </c>
      <c r="CN178" s="553" t="s">
        <v>587</v>
      </c>
      <c r="CP178" s="553">
        <v>0</v>
      </c>
      <c r="CQ178" s="553">
        <v>1</v>
      </c>
      <c r="CR178" s="553">
        <v>0</v>
      </c>
      <c r="CS178" s="553">
        <v>0</v>
      </c>
      <c r="CU178" s="553">
        <v>1</v>
      </c>
      <c r="CV178" s="553">
        <v>1</v>
      </c>
      <c r="CW178" s="553">
        <v>0</v>
      </c>
      <c r="DB178" s="562">
        <v>1</v>
      </c>
      <c r="DC178" s="553">
        <v>2012</v>
      </c>
    </row>
    <row r="179" spans="2:107" ht="16.25" customHeight="1">
      <c r="B179" s="553">
        <v>58</v>
      </c>
      <c r="C179" s="553">
        <v>135</v>
      </c>
      <c r="E179" s="553">
        <v>62</v>
      </c>
      <c r="F179" s="553">
        <v>0</v>
      </c>
      <c r="L179" s="553" t="s">
        <v>1300</v>
      </c>
      <c r="M179" s="553"/>
      <c r="N179" s="554" t="s">
        <v>16</v>
      </c>
      <c r="O179" s="566" t="s">
        <v>265</v>
      </c>
      <c r="P179" s="567"/>
      <c r="W179" s="553">
        <v>4</v>
      </c>
      <c r="X179" s="553">
        <v>1</v>
      </c>
      <c r="Y179" s="553"/>
      <c r="AA179" s="553"/>
      <c r="AD179" s="553" t="s">
        <v>1306</v>
      </c>
      <c r="AR179" s="557"/>
      <c r="BA179" s="558" t="d">
        <v>2012-06-22</v>
      </c>
      <c r="BJ179" s="559">
        <v>404849.84</v>
      </c>
      <c r="BK179" s="553" t="s">
        <v>1295</v>
      </c>
      <c r="BL179" s="553"/>
      <c r="BM179" s="553">
        <v>65</v>
      </c>
      <c r="BN179" s="553">
        <v>56</v>
      </c>
      <c r="BS179" s="559">
        <v>4496057.5</v>
      </c>
      <c r="BT179" s="560" t="s">
        <v>1819</v>
      </c>
      <c r="BU179" s="553" t="s">
        <v>588</v>
      </c>
      <c r="BW179" s="553" t="s">
        <v>1800</v>
      </c>
      <c r="BY179" s="553" t="s">
        <v>1802</v>
      </c>
      <c r="CA179" s="553" t="s">
        <v>1788</v>
      </c>
      <c r="CB179" s="553" t="s">
        <v>1756</v>
      </c>
      <c r="CD179" s="561">
        <v>510</v>
      </c>
      <c r="CF179" s="557"/>
      <c r="CG179" s="553" t="s">
        <v>596</v>
      </c>
      <c r="CL179" s="553" t="s">
        <v>1887</v>
      </c>
      <c r="CM179" s="553" t="s">
        <v>587</v>
      </c>
      <c r="CN179" s="553" t="s">
        <v>587</v>
      </c>
      <c r="CP179" s="553">
        <v>1</v>
      </c>
      <c r="CQ179" s="553">
        <v>1</v>
      </c>
      <c r="CR179" s="553">
        <v>0</v>
      </c>
      <c r="CS179" s="553">
        <v>0</v>
      </c>
      <c r="CU179" s="553">
        <v>2</v>
      </c>
      <c r="CV179" s="553">
        <v>2</v>
      </c>
      <c r="CW179" s="553">
        <v>0</v>
      </c>
      <c r="DB179" s="562">
        <v>1</v>
      </c>
      <c r="DC179" s="553">
        <v>2012</v>
      </c>
    </row>
    <row r="180" spans="2:107" ht="16.25" customHeight="1">
      <c r="B180" s="553">
        <v>60</v>
      </c>
      <c r="C180" s="553">
        <v>25</v>
      </c>
      <c r="D180" s="553">
        <v>38</v>
      </c>
      <c r="E180" s="553">
        <v>140</v>
      </c>
      <c r="F180" s="553">
        <v>100</v>
      </c>
      <c r="G180" s="553">
        <v>145</v>
      </c>
      <c r="L180" s="553" t="s">
        <v>1301</v>
      </c>
      <c r="M180" s="553"/>
      <c r="N180" s="554" t="s">
        <v>17</v>
      </c>
      <c r="O180" s="566" t="s">
        <v>266</v>
      </c>
      <c r="P180" s="567"/>
      <c r="W180" s="553">
        <v>5</v>
      </c>
      <c r="X180" s="553">
        <v>5</v>
      </c>
      <c r="Y180" s="553">
        <v>5</v>
      </c>
      <c r="AA180" s="553"/>
      <c r="AD180" s="553" t="s">
        <v>1306</v>
      </c>
      <c r="AR180" s="557"/>
      <c r="BA180" s="558" t="d">
        <v>2012-06-22</v>
      </c>
      <c r="BJ180" s="559">
        <v>404851.01</v>
      </c>
      <c r="BK180" s="553" t="s">
        <v>1295</v>
      </c>
      <c r="BL180" s="553"/>
      <c r="BM180" s="553">
        <v>64</v>
      </c>
      <c r="BN180" s="553">
        <v>62</v>
      </c>
      <c r="BO180" s="553">
        <v>60</v>
      </c>
      <c r="BS180" s="559">
        <v>4496056.97</v>
      </c>
      <c r="BT180" s="560" t="s">
        <v>1819</v>
      </c>
      <c r="BU180" s="553" t="s">
        <v>588</v>
      </c>
      <c r="BW180" s="553" t="s">
        <v>1800</v>
      </c>
      <c r="BY180" s="553" t="s">
        <v>1802</v>
      </c>
      <c r="CA180" s="553" t="s">
        <v>1788</v>
      </c>
      <c r="CB180" s="553" t="s">
        <v>1756</v>
      </c>
      <c r="CD180" s="561">
        <v>511</v>
      </c>
      <c r="CF180" s="557"/>
      <c r="CG180" s="553" t="s">
        <v>596</v>
      </c>
      <c r="CL180" s="553" t="s">
        <v>1887</v>
      </c>
      <c r="CM180" s="553" t="s">
        <v>587</v>
      </c>
      <c r="CN180" s="553" t="s">
        <v>587</v>
      </c>
      <c r="CP180" s="553">
        <v>2</v>
      </c>
      <c r="CQ180" s="553">
        <v>4</v>
      </c>
      <c r="CR180" s="553">
        <v>0</v>
      </c>
      <c r="CS180" s="553" t="s">
        <v>1308</v>
      </c>
      <c r="CU180" s="553">
        <v>6</v>
      </c>
      <c r="CV180" s="553">
        <v>6</v>
      </c>
      <c r="CW180" s="553">
        <v>0</v>
      </c>
      <c r="DB180" s="562">
        <v>1</v>
      </c>
      <c r="DC180" s="553">
        <v>2012</v>
      </c>
    </row>
    <row r="181" spans="2:107" ht="16.25" customHeight="1">
      <c r="B181" s="553">
        <v>90</v>
      </c>
      <c r="C181" s="553">
        <v>45</v>
      </c>
      <c r="D181" s="553">
        <v>60</v>
      </c>
      <c r="E181" s="553">
        <v>160</v>
      </c>
      <c r="F181" s="553">
        <v>150</v>
      </c>
      <c r="G181" s="553">
        <v>240</v>
      </c>
      <c r="L181" s="553" t="s">
        <v>1302</v>
      </c>
      <c r="M181" s="553"/>
      <c r="N181" s="554" t="s">
        <v>18</v>
      </c>
      <c r="O181" s="566" t="s">
        <v>267</v>
      </c>
      <c r="P181" s="567"/>
      <c r="W181" s="553">
        <v>4</v>
      </c>
      <c r="X181" s="553">
        <v>4</v>
      </c>
      <c r="Y181" s="553">
        <v>4</v>
      </c>
      <c r="AA181" s="553"/>
      <c r="AD181" s="553" t="s">
        <v>1306</v>
      </c>
      <c r="AR181" s="557"/>
      <c r="BA181" s="558" t="d">
        <v>2012-06-22</v>
      </c>
      <c r="BJ181" s="559">
        <v>404851.83</v>
      </c>
      <c r="BK181" s="553" t="s">
        <v>1295</v>
      </c>
      <c r="BL181" s="553"/>
      <c r="BM181" s="553">
        <v>80</v>
      </c>
      <c r="BN181" s="553">
        <v>74</v>
      </c>
      <c r="BO181" s="553">
        <v>75</v>
      </c>
      <c r="BS181" s="559">
        <v>4496057.82</v>
      </c>
      <c r="BT181" s="560" t="s">
        <v>1819</v>
      </c>
      <c r="BU181" s="553" t="s">
        <v>588</v>
      </c>
      <c r="BW181" s="553" t="s">
        <v>1800</v>
      </c>
      <c r="BY181" s="553" t="s">
        <v>1802</v>
      </c>
      <c r="CA181" s="553" t="s">
        <v>1788</v>
      </c>
      <c r="CB181" s="553" t="s">
        <v>1756</v>
      </c>
      <c r="CD181" s="561">
        <v>512</v>
      </c>
      <c r="CF181" s="557"/>
      <c r="CG181" s="553" t="s">
        <v>596</v>
      </c>
      <c r="CL181" s="553" t="s">
        <v>1887</v>
      </c>
      <c r="CM181" s="553" t="s">
        <v>587</v>
      </c>
      <c r="CN181" s="553" t="s">
        <v>587</v>
      </c>
      <c r="CP181" s="553">
        <v>1</v>
      </c>
      <c r="CQ181" s="553">
        <v>9</v>
      </c>
      <c r="CR181" s="553">
        <v>0</v>
      </c>
      <c r="CS181" s="553">
        <v>0</v>
      </c>
      <c r="CU181" s="553">
        <v>10</v>
      </c>
      <c r="CV181" s="553">
        <v>10</v>
      </c>
      <c r="CW181" s="553">
        <v>0</v>
      </c>
      <c r="DB181" s="562">
        <v>1</v>
      </c>
      <c r="DC181" s="553">
        <v>2012</v>
      </c>
    </row>
    <row r="182" spans="2:107" ht="16.25" customHeight="1">
      <c r="B182" s="553">
        <v>0</v>
      </c>
      <c r="C182" s="553">
        <v>10</v>
      </c>
      <c r="D182" s="553">
        <v>0</v>
      </c>
      <c r="E182" s="553">
        <v>100</v>
      </c>
      <c r="F182" s="553">
        <v>60</v>
      </c>
      <c r="G182" s="553">
        <v>100</v>
      </c>
      <c r="L182" s="553" t="s">
        <v>1303</v>
      </c>
      <c r="M182" s="553"/>
      <c r="N182" s="554" t="s">
        <v>19</v>
      </c>
      <c r="O182" s="566" t="s">
        <v>268</v>
      </c>
      <c r="P182" s="567"/>
      <c r="W182" s="553">
        <v>5</v>
      </c>
      <c r="X182" s="553">
        <v>4</v>
      </c>
      <c r="Y182" s="553">
        <v>5</v>
      </c>
      <c r="AA182" s="553"/>
      <c r="AD182" s="553" t="s">
        <v>1306</v>
      </c>
      <c r="AR182" s="557"/>
      <c r="BA182" s="558" t="d">
        <v>2012-06-22</v>
      </c>
      <c r="BJ182" s="559">
        <v>404853.46</v>
      </c>
      <c r="BK182" s="553" t="s">
        <v>1295</v>
      </c>
      <c r="BL182" s="553"/>
      <c r="BM182" s="553">
        <v>55</v>
      </c>
      <c r="BN182" s="553">
        <v>55</v>
      </c>
      <c r="BO182" s="553">
        <v>49</v>
      </c>
      <c r="BS182" s="559">
        <v>4496058.1399999997</v>
      </c>
      <c r="BT182" s="560" t="s">
        <v>1819</v>
      </c>
      <c r="BU182" s="553" t="s">
        <v>588</v>
      </c>
      <c r="BW182" s="553" t="s">
        <v>1800</v>
      </c>
      <c r="BY182" s="553" t="s">
        <v>1802</v>
      </c>
      <c r="CA182" s="553" t="s">
        <v>1788</v>
      </c>
      <c r="CB182" s="553" t="s">
        <v>1756</v>
      </c>
      <c r="CD182" s="561">
        <v>513</v>
      </c>
      <c r="CF182" s="557"/>
      <c r="CG182" s="553" t="s">
        <v>596</v>
      </c>
      <c r="CL182" s="553" t="s">
        <v>1887</v>
      </c>
      <c r="CM182" s="553" t="s">
        <v>587</v>
      </c>
      <c r="CN182" s="553" t="s">
        <v>587</v>
      </c>
      <c r="CP182" s="553">
        <v>0</v>
      </c>
      <c r="CQ182" s="553">
        <v>3</v>
      </c>
      <c r="CR182" s="553">
        <v>0</v>
      </c>
      <c r="CS182" s="553">
        <v>0</v>
      </c>
      <c r="CU182" s="553">
        <v>3</v>
      </c>
      <c r="CV182" s="553">
        <v>3</v>
      </c>
      <c r="CW182" s="553">
        <v>0</v>
      </c>
      <c r="DB182" s="562">
        <v>1</v>
      </c>
      <c r="DC182" s="553">
        <v>2012</v>
      </c>
    </row>
    <row r="183" spans="2:107" ht="16.25" customHeight="1">
      <c r="B183" s="553">
        <v>60</v>
      </c>
      <c r="C183" s="553">
        <v>65</v>
      </c>
      <c r="E183" s="553">
        <v>1</v>
      </c>
      <c r="F183" s="553">
        <v>50</v>
      </c>
      <c r="L183" s="553" t="s">
        <v>1304</v>
      </c>
      <c r="M183" s="553"/>
      <c r="N183" s="554" t="s">
        <v>20</v>
      </c>
      <c r="O183" s="566" t="s">
        <v>269</v>
      </c>
      <c r="P183" s="567"/>
      <c r="W183" s="553">
        <v>2</v>
      </c>
      <c r="X183" s="553">
        <v>3</v>
      </c>
      <c r="Y183" s="553"/>
      <c r="AA183" s="553"/>
      <c r="AD183" s="553" t="s">
        <v>1306</v>
      </c>
      <c r="AR183" s="557"/>
      <c r="BA183" s="558" t="d">
        <v>2012-06-22</v>
      </c>
      <c r="BJ183" s="559">
        <v>404858.36</v>
      </c>
      <c r="BK183" s="553" t="s">
        <v>1295</v>
      </c>
      <c r="BL183" s="553"/>
      <c r="BM183" s="553">
        <v>61</v>
      </c>
      <c r="BN183" s="553">
        <v>60</v>
      </c>
      <c r="BS183" s="559">
        <v>4496056.82</v>
      </c>
      <c r="BT183" s="560" t="s">
        <v>1819</v>
      </c>
      <c r="BU183" s="553" t="s">
        <v>588</v>
      </c>
      <c r="BW183" s="553" t="s">
        <v>1800</v>
      </c>
      <c r="BY183" s="553" t="s">
        <v>1802</v>
      </c>
      <c r="CA183" s="553" t="s">
        <v>1788</v>
      </c>
      <c r="CB183" s="553" t="s">
        <v>1756</v>
      </c>
      <c r="CD183" s="561">
        <v>514</v>
      </c>
      <c r="CF183" s="557"/>
      <c r="CG183" s="553" t="s">
        <v>596</v>
      </c>
      <c r="CL183" s="553" t="s">
        <v>1887</v>
      </c>
      <c r="CM183" s="553" t="s">
        <v>587</v>
      </c>
      <c r="CN183" s="553" t="s">
        <v>587</v>
      </c>
      <c r="CP183" s="553">
        <v>0</v>
      </c>
      <c r="CQ183" s="553">
        <v>2</v>
      </c>
      <c r="CR183" s="553">
        <v>0</v>
      </c>
      <c r="CS183" s="553">
        <v>0</v>
      </c>
      <c r="CU183" s="553">
        <v>2</v>
      </c>
      <c r="CV183" s="553">
        <v>2</v>
      </c>
      <c r="CW183" s="553">
        <v>0</v>
      </c>
      <c r="DB183" s="562">
        <v>1</v>
      </c>
      <c r="DC183" s="553">
        <v>2012</v>
      </c>
    </row>
    <row r="184" spans="2:107" ht="16.25" customHeight="1">
      <c r="L184" s="553" t="s">
        <v>1305</v>
      </c>
      <c r="M184" s="553"/>
      <c r="N184" s="554" t="s">
        <v>509</v>
      </c>
      <c r="O184" s="560" t="s">
        <v>270</v>
      </c>
      <c r="Y184" s="553"/>
      <c r="AA184" s="553"/>
      <c r="AD184" s="553" t="s">
        <v>1306</v>
      </c>
      <c r="AR184" s="557"/>
      <c r="BA184" s="558" t="d">
        <v>2012-06-22</v>
      </c>
      <c r="BJ184" s="559"/>
      <c r="BK184" s="553" t="s">
        <v>1295</v>
      </c>
      <c r="BL184" s="553"/>
      <c r="BM184" s="553">
        <v>40</v>
      </c>
      <c r="BS184" s="559" t="s">
        <v>508</v>
      </c>
      <c r="BT184" s="560" t="s">
        <v>1819</v>
      </c>
      <c r="BU184" s="553" t="s">
        <v>588</v>
      </c>
      <c r="BW184" s="553" t="s">
        <v>1800</v>
      </c>
      <c r="BY184" s="553" t="s">
        <v>1802</v>
      </c>
      <c r="CA184" s="553" t="s">
        <v>1788</v>
      </c>
      <c r="CB184" s="553" t="s">
        <v>1756</v>
      </c>
      <c r="CD184" s="561">
        <v>515</v>
      </c>
      <c r="CF184" s="557"/>
      <c r="CG184" s="553" t="s">
        <v>596</v>
      </c>
      <c r="CL184" s="553" t="s">
        <v>1887</v>
      </c>
      <c r="CM184" s="553" t="s">
        <v>587</v>
      </c>
      <c r="CN184" s="553" t="s">
        <v>587</v>
      </c>
      <c r="CU184" s="553">
        <v>0</v>
      </c>
      <c r="CV184" s="553">
        <v>0</v>
      </c>
      <c r="CW184" s="553">
        <v>0</v>
      </c>
      <c r="DB184" s="562">
        <v>1</v>
      </c>
      <c r="DC184" s="553">
        <v>2012</v>
      </c>
    </row>
    <row r="185" spans="2:107" ht="16.25" customHeight="1">
      <c r="B185" s="553">
        <v>50</v>
      </c>
      <c r="C185" s="553">
        <v>60</v>
      </c>
      <c r="D185" s="553">
        <v>65</v>
      </c>
      <c r="E185" s="553">
        <v>105</v>
      </c>
      <c r="F185" s="553">
        <v>70</v>
      </c>
      <c r="G185" s="553">
        <v>40</v>
      </c>
      <c r="L185" s="553" t="s">
        <v>930</v>
      </c>
      <c r="M185" s="553"/>
      <c r="N185" s="554" t="s">
        <v>930</v>
      </c>
      <c r="O185" s="566" t="s">
        <v>220</v>
      </c>
      <c r="P185" s="567"/>
      <c r="W185" s="553">
        <v>3</v>
      </c>
      <c r="X185" s="553">
        <v>3</v>
      </c>
      <c r="Y185" s="553">
        <v>3</v>
      </c>
      <c r="AA185" s="553"/>
      <c r="AR185" s="557"/>
      <c r="BA185" s="558" t="d">
        <v>2012-06-20</v>
      </c>
      <c r="BC185" s="553" t="s">
        <v>585</v>
      </c>
      <c r="BD185" s="553">
        <v>3</v>
      </c>
      <c r="BE185" s="553" t="s">
        <v>943</v>
      </c>
      <c r="BF185" s="553">
        <v>0</v>
      </c>
      <c r="BG185" s="553">
        <v>3</v>
      </c>
      <c r="BH185" s="553">
        <v>0</v>
      </c>
      <c r="BI185" s="553">
        <v>0</v>
      </c>
      <c r="BJ185" s="559">
        <v>404044.08</v>
      </c>
      <c r="BK185" s="553" t="s">
        <v>812</v>
      </c>
      <c r="BL185" s="553"/>
      <c r="BM185" s="553">
        <v>58</v>
      </c>
      <c r="BN185" s="553">
        <v>56</v>
      </c>
      <c r="BO185" s="553">
        <v>51</v>
      </c>
      <c r="BS185" s="559">
        <v>4495205.3099999996</v>
      </c>
      <c r="BT185" s="560" t="s">
        <v>1813</v>
      </c>
      <c r="BU185" s="553" t="s">
        <v>588</v>
      </c>
      <c r="BW185" s="553" t="s">
        <v>1736</v>
      </c>
      <c r="BY185" s="553" t="s">
        <v>1737</v>
      </c>
      <c r="CA185" s="553" t="s">
        <v>1815</v>
      </c>
      <c r="CB185" s="553" t="s">
        <v>1753</v>
      </c>
      <c r="CC185" s="553" t="s">
        <v>950</v>
      </c>
      <c r="CD185" s="561">
        <v>253</v>
      </c>
      <c r="CE185" s="553">
        <v>9</v>
      </c>
      <c r="CF185" s="557"/>
      <c r="CG185" s="553" t="s">
        <v>587</v>
      </c>
      <c r="CL185" s="553" t="s">
        <v>1887</v>
      </c>
      <c r="CM185" s="553" t="s">
        <v>587</v>
      </c>
      <c r="CN185" s="567" t="s">
        <v>587</v>
      </c>
      <c r="CP185" s="553">
        <v>0</v>
      </c>
      <c r="CQ185" s="553">
        <v>3</v>
      </c>
      <c r="CR185" s="553">
        <v>0</v>
      </c>
      <c r="CS185" s="553">
        <v>0</v>
      </c>
      <c r="CU185" s="553">
        <v>3</v>
      </c>
      <c r="CV185" s="553">
        <v>3</v>
      </c>
      <c r="CW185" s="553">
        <v>0</v>
      </c>
      <c r="DB185" s="562">
        <v>1</v>
      </c>
      <c r="DC185" s="553">
        <v>2012</v>
      </c>
    </row>
    <row r="186" spans="2:107" ht="16.25" customHeight="1">
      <c r="B186" s="553">
        <v>3</v>
      </c>
      <c r="C186" s="553">
        <v>0</v>
      </c>
      <c r="D186" s="553">
        <v>0</v>
      </c>
      <c r="E186" s="553">
        <v>95</v>
      </c>
      <c r="F186" s="553">
        <v>0</v>
      </c>
      <c r="G186" s="553">
        <v>0</v>
      </c>
      <c r="L186" s="553" t="s">
        <v>931</v>
      </c>
      <c r="M186" s="553"/>
      <c r="N186" s="554" t="s">
        <v>514</v>
      </c>
      <c r="O186" s="566" t="s">
        <v>221</v>
      </c>
      <c r="P186" s="567"/>
      <c r="W186" s="553">
        <v>4</v>
      </c>
      <c r="X186" s="553">
        <v>0</v>
      </c>
      <c r="Y186" s="553">
        <v>0</v>
      </c>
      <c r="AA186" s="553"/>
      <c r="AR186" s="557"/>
      <c r="BA186" s="558" t="d">
        <v>2012-06-20</v>
      </c>
      <c r="BC186" s="553" t="s">
        <v>594</v>
      </c>
      <c r="BD186" s="553">
        <v>15</v>
      </c>
      <c r="BE186" s="553" t="s">
        <v>944</v>
      </c>
      <c r="BF186" s="553">
        <v>0</v>
      </c>
      <c r="BG186" s="553">
        <v>1</v>
      </c>
      <c r="BH186" s="553">
        <v>0</v>
      </c>
      <c r="BI186" s="553">
        <v>0</v>
      </c>
      <c r="BJ186" s="559">
        <v>404026.65</v>
      </c>
      <c r="BK186" s="553" t="s">
        <v>812</v>
      </c>
      <c r="BL186" s="553"/>
      <c r="BM186" s="553">
        <v>49</v>
      </c>
      <c r="BN186" s="553">
        <v>38</v>
      </c>
      <c r="BO186" s="553">
        <v>33</v>
      </c>
      <c r="BS186" s="559">
        <v>4495195.21</v>
      </c>
      <c r="BT186" s="560" t="s">
        <v>1813</v>
      </c>
      <c r="BU186" s="553" t="s">
        <v>588</v>
      </c>
      <c r="BW186" s="553" t="s">
        <v>1736</v>
      </c>
      <c r="BY186" s="553" t="s">
        <v>1737</v>
      </c>
      <c r="CA186" s="553" t="s">
        <v>1815</v>
      </c>
      <c r="CB186" s="553" t="s">
        <v>1753</v>
      </c>
      <c r="CC186" s="553" t="s">
        <v>951</v>
      </c>
      <c r="CD186" s="561">
        <v>254</v>
      </c>
      <c r="CE186" s="553">
        <v>20</v>
      </c>
      <c r="CF186" s="557"/>
      <c r="CG186" s="553" t="s">
        <v>587</v>
      </c>
      <c r="CL186" s="553" t="s">
        <v>1887</v>
      </c>
      <c r="CM186" s="553" t="s">
        <v>587</v>
      </c>
      <c r="CN186" s="567" t="s">
        <v>587</v>
      </c>
      <c r="CP186" s="553">
        <v>0</v>
      </c>
      <c r="CQ186" s="553">
        <v>1</v>
      </c>
      <c r="CR186" s="553">
        <v>0</v>
      </c>
      <c r="CS186" s="553">
        <v>2</v>
      </c>
      <c r="CU186" s="553">
        <v>1</v>
      </c>
      <c r="CV186" s="553">
        <v>3</v>
      </c>
      <c r="CW186" s="553">
        <v>0</v>
      </c>
      <c r="DB186" s="562">
        <v>1</v>
      </c>
      <c r="DC186" s="553">
        <v>2012</v>
      </c>
    </row>
    <row r="187" spans="2:107" ht="16.25" customHeight="1">
      <c r="B187" s="553">
        <v>0</v>
      </c>
      <c r="C187" s="553">
        <v>0</v>
      </c>
      <c r="D187" s="553">
        <v>0</v>
      </c>
      <c r="E187" s="553">
        <v>55</v>
      </c>
      <c r="F187" s="553">
        <v>50</v>
      </c>
      <c r="G187" s="553">
        <v>0</v>
      </c>
      <c r="L187" s="553" t="s">
        <v>933</v>
      </c>
      <c r="M187" s="553"/>
      <c r="N187" s="554" t="s">
        <v>515</v>
      </c>
      <c r="O187" s="560" t="s">
        <v>222</v>
      </c>
      <c r="W187" s="553">
        <v>5</v>
      </c>
      <c r="X187" s="553">
        <v>6</v>
      </c>
      <c r="Y187" s="553">
        <v>0</v>
      </c>
      <c r="AA187" s="553"/>
      <c r="AR187" s="557"/>
      <c r="BA187" s="558" t="d">
        <v>2012-06-20</v>
      </c>
      <c r="BC187" s="553" t="s">
        <v>594</v>
      </c>
      <c r="BD187" s="553">
        <v>18</v>
      </c>
      <c r="BE187" s="553" t="s">
        <v>943</v>
      </c>
      <c r="BF187" s="553">
        <v>0</v>
      </c>
      <c r="BG187" s="553">
        <v>3</v>
      </c>
      <c r="BH187" s="553">
        <v>0</v>
      </c>
      <c r="BI187" s="553">
        <v>0</v>
      </c>
      <c r="BJ187" s="559">
        <v>404023.66</v>
      </c>
      <c r="BK187" s="553" t="s">
        <v>812</v>
      </c>
      <c r="BL187" s="553"/>
      <c r="BM187" s="553">
        <v>45</v>
      </c>
      <c r="BN187" s="553">
        <v>45</v>
      </c>
      <c r="BO187" s="553">
        <v>41</v>
      </c>
      <c r="BS187" s="559">
        <v>4495180.7300000004</v>
      </c>
      <c r="BT187" s="560" t="s">
        <v>1813</v>
      </c>
      <c r="BU187" s="553" t="s">
        <v>588</v>
      </c>
      <c r="BW187" s="553" t="s">
        <v>1736</v>
      </c>
      <c r="BY187" s="553" t="s">
        <v>1737</v>
      </c>
      <c r="CA187" s="553" t="s">
        <v>1815</v>
      </c>
      <c r="CB187" s="553" t="s">
        <v>1753</v>
      </c>
      <c r="CC187" s="553" t="s">
        <v>952</v>
      </c>
      <c r="CD187" s="561">
        <v>256</v>
      </c>
      <c r="CE187" s="553">
        <v>35</v>
      </c>
      <c r="CF187" s="557"/>
      <c r="CG187" s="553" t="s">
        <v>587</v>
      </c>
      <c r="CL187" s="553" t="s">
        <v>1887</v>
      </c>
      <c r="CM187" s="553" t="s">
        <v>587</v>
      </c>
      <c r="CN187" s="567" t="s">
        <v>587</v>
      </c>
      <c r="CP187" s="553">
        <v>0</v>
      </c>
      <c r="CQ187" s="553">
        <v>3</v>
      </c>
      <c r="CR187" s="553">
        <v>0</v>
      </c>
      <c r="CS187" s="553">
        <v>2</v>
      </c>
      <c r="CU187" s="553">
        <v>3</v>
      </c>
      <c r="CV187" s="553">
        <v>5</v>
      </c>
      <c r="CW187" s="553">
        <v>0</v>
      </c>
      <c r="DB187" s="562">
        <v>1</v>
      </c>
      <c r="DC187" s="553">
        <v>2012</v>
      </c>
    </row>
    <row r="188" spans="2:107" ht="16.25" customHeight="1">
      <c r="B188" s="553">
        <v>0</v>
      </c>
      <c r="C188" s="553">
        <v>0</v>
      </c>
      <c r="E188" s="553">
        <v>40</v>
      </c>
      <c r="F188" s="553">
        <v>5</v>
      </c>
      <c r="L188" s="553" t="s">
        <v>957</v>
      </c>
      <c r="M188" s="553"/>
      <c r="N188" s="564" t="s">
        <v>1772</v>
      </c>
      <c r="O188" s="560" t="s">
        <v>223</v>
      </c>
      <c r="W188" s="553">
        <v>4</v>
      </c>
      <c r="X188" s="553">
        <v>5</v>
      </c>
      <c r="Y188" s="553"/>
      <c r="AA188" s="553"/>
      <c r="AR188" s="557"/>
      <c r="BA188" s="558" t="d">
        <v>2012-06-20</v>
      </c>
      <c r="BC188" s="553" t="s">
        <v>585</v>
      </c>
      <c r="BD188" s="553">
        <v>7</v>
      </c>
      <c r="BE188" s="553" t="s">
        <v>595</v>
      </c>
      <c r="BF188" s="553">
        <v>0</v>
      </c>
      <c r="BG188" s="553">
        <v>2</v>
      </c>
      <c r="BH188" s="553">
        <v>0</v>
      </c>
      <c r="BI188" s="553">
        <v>0</v>
      </c>
      <c r="BJ188" s="559">
        <v>404117.17</v>
      </c>
      <c r="BK188" s="553" t="s">
        <v>989</v>
      </c>
      <c r="BL188" s="553"/>
      <c r="BM188" s="553">
        <v>48</v>
      </c>
      <c r="BN188" s="553">
        <v>48</v>
      </c>
      <c r="BS188" s="559">
        <v>4495078.17</v>
      </c>
      <c r="BT188" s="560" t="s">
        <v>1810</v>
      </c>
      <c r="BU188" s="553" t="s">
        <v>707</v>
      </c>
      <c r="BW188" s="553" t="s">
        <v>1736</v>
      </c>
      <c r="BY188" s="553" t="s">
        <v>1738</v>
      </c>
      <c r="CA188" s="553" t="s">
        <v>1815</v>
      </c>
      <c r="CB188" s="553" t="s">
        <v>1754</v>
      </c>
      <c r="CD188" s="561">
        <v>270</v>
      </c>
      <c r="CE188" s="553">
        <v>71</v>
      </c>
      <c r="CF188" s="557"/>
      <c r="CG188" s="553" t="s">
        <v>587</v>
      </c>
      <c r="CL188" s="553" t="s">
        <v>1887</v>
      </c>
      <c r="CM188" s="553" t="s">
        <v>587</v>
      </c>
      <c r="CN188" s="567" t="s">
        <v>587</v>
      </c>
      <c r="CP188" s="553">
        <v>2</v>
      </c>
      <c r="CQ188" s="553">
        <v>2</v>
      </c>
      <c r="CR188" s="553">
        <v>0</v>
      </c>
      <c r="CS188" s="553">
        <v>0</v>
      </c>
      <c r="CU188" s="553">
        <v>4</v>
      </c>
      <c r="CV188" s="553">
        <v>4</v>
      </c>
      <c r="CW188" s="553">
        <v>0</v>
      </c>
      <c r="DB188" s="562">
        <v>2</v>
      </c>
      <c r="DC188" s="553">
        <v>2012</v>
      </c>
    </row>
    <row r="189" spans="2:107" ht="16.25" customHeight="1">
      <c r="B189" s="553">
        <v>20</v>
      </c>
      <c r="C189" s="553">
        <v>0</v>
      </c>
      <c r="E189" s="553">
        <v>130</v>
      </c>
      <c r="F189" s="553">
        <v>40</v>
      </c>
      <c r="L189" s="553" t="s">
        <v>959</v>
      </c>
      <c r="M189" s="553"/>
      <c r="N189" s="554" t="s">
        <v>1833</v>
      </c>
      <c r="O189" s="560" t="s">
        <v>224</v>
      </c>
      <c r="W189" s="553">
        <v>5</v>
      </c>
      <c r="X189" s="553">
        <v>5</v>
      </c>
      <c r="Y189" s="553"/>
      <c r="AA189" s="553"/>
      <c r="AD189" s="553" t="s">
        <v>985</v>
      </c>
      <c r="AR189" s="557"/>
      <c r="BA189" s="558" t="d">
        <v>2012-06-20</v>
      </c>
      <c r="BC189" s="553" t="s">
        <v>594</v>
      </c>
      <c r="BD189" s="553">
        <v>98</v>
      </c>
      <c r="BF189" s="553">
        <v>0</v>
      </c>
      <c r="BG189" s="553">
        <v>2</v>
      </c>
      <c r="BH189" s="553">
        <v>0</v>
      </c>
      <c r="BI189" s="553">
        <v>0</v>
      </c>
      <c r="BJ189" s="559">
        <v>404019.02</v>
      </c>
      <c r="BK189" s="553" t="s">
        <v>812</v>
      </c>
      <c r="BL189" s="553"/>
      <c r="BM189" s="553">
        <v>51</v>
      </c>
      <c r="BN189" s="553">
        <v>48</v>
      </c>
      <c r="BS189" s="559">
        <v>4495105.78</v>
      </c>
      <c r="BT189" s="560" t="s">
        <v>1810</v>
      </c>
      <c r="BU189" s="553" t="s">
        <v>588</v>
      </c>
      <c r="BW189" s="553" t="s">
        <v>1736</v>
      </c>
      <c r="BY189" s="553" t="s">
        <v>1738</v>
      </c>
      <c r="CA189" s="553" t="s">
        <v>1815</v>
      </c>
      <c r="CB189" s="553" t="s">
        <v>1754</v>
      </c>
      <c r="CC189" s="553" t="s">
        <v>990</v>
      </c>
      <c r="CD189" s="561">
        <v>272</v>
      </c>
      <c r="CE189" s="553" t="s">
        <v>924</v>
      </c>
      <c r="CF189" s="557"/>
      <c r="CG189" s="553" t="s">
        <v>587</v>
      </c>
      <c r="CL189" s="553" t="s">
        <v>1887</v>
      </c>
      <c r="CM189" s="553" t="s">
        <v>587</v>
      </c>
      <c r="CN189" s="567" t="s">
        <v>587</v>
      </c>
      <c r="CP189" s="553">
        <v>0</v>
      </c>
      <c r="CQ189" s="553">
        <v>2</v>
      </c>
      <c r="CR189" s="553">
        <v>0</v>
      </c>
      <c r="CS189" s="553">
        <v>0</v>
      </c>
      <c r="CU189" s="553">
        <v>2</v>
      </c>
      <c r="CV189" s="553">
        <v>2</v>
      </c>
      <c r="CW189" s="553">
        <v>0</v>
      </c>
      <c r="DB189" s="562">
        <v>2</v>
      </c>
      <c r="DC189" s="553">
        <v>2012</v>
      </c>
    </row>
    <row r="190" spans="2:107" ht="16.25" customHeight="1">
      <c r="B190" s="553">
        <v>20</v>
      </c>
      <c r="C190" s="553">
        <v>30</v>
      </c>
      <c r="D190" s="553">
        <v>35</v>
      </c>
      <c r="E190" s="553">
        <v>120</v>
      </c>
      <c r="F190" s="553">
        <v>45</v>
      </c>
      <c r="G190" s="553">
        <v>90</v>
      </c>
      <c r="L190" s="553" t="s">
        <v>965</v>
      </c>
      <c r="M190" s="553"/>
      <c r="N190" s="554" t="s">
        <v>1834</v>
      </c>
      <c r="O190" s="566" t="s">
        <v>225</v>
      </c>
      <c r="P190" s="567"/>
      <c r="W190" s="553">
        <v>4</v>
      </c>
      <c r="X190" s="553">
        <v>4</v>
      </c>
      <c r="Y190" s="553">
        <v>4</v>
      </c>
      <c r="AA190" s="553"/>
      <c r="AD190" s="553" t="s">
        <v>986</v>
      </c>
      <c r="AR190" s="557"/>
      <c r="BA190" s="558" t="d">
        <v>2012-06-20</v>
      </c>
      <c r="BC190" s="553" t="s">
        <v>594</v>
      </c>
      <c r="BD190" s="553">
        <v>99</v>
      </c>
      <c r="BF190" s="553">
        <v>0</v>
      </c>
      <c r="BG190" s="553">
        <v>4</v>
      </c>
      <c r="BH190" s="553">
        <v>0</v>
      </c>
      <c r="BI190" s="553">
        <v>0</v>
      </c>
      <c r="BJ190" s="559">
        <v>404018.55</v>
      </c>
      <c r="BK190" s="553" t="s">
        <v>812</v>
      </c>
      <c r="BL190" s="553"/>
      <c r="BM190" s="553">
        <v>67</v>
      </c>
      <c r="BN190" s="553">
        <v>63</v>
      </c>
      <c r="BO190" s="553">
        <v>63</v>
      </c>
      <c r="BS190" s="559">
        <v>4495073.04</v>
      </c>
      <c r="BT190" s="560" t="s">
        <v>1810</v>
      </c>
      <c r="BU190" s="553" t="s">
        <v>588</v>
      </c>
      <c r="BW190" s="553" t="s">
        <v>1736</v>
      </c>
      <c r="BY190" s="553" t="s">
        <v>1738</v>
      </c>
      <c r="CA190" s="553" t="s">
        <v>1815</v>
      </c>
      <c r="CB190" s="553" t="s">
        <v>1754</v>
      </c>
      <c r="CC190" s="553" t="s">
        <v>991</v>
      </c>
      <c r="CD190" s="561">
        <v>278</v>
      </c>
      <c r="CE190" s="553" t="s">
        <v>988</v>
      </c>
      <c r="CF190" s="557"/>
      <c r="CG190" s="553" t="s">
        <v>587</v>
      </c>
      <c r="CL190" s="553" t="s">
        <v>1887</v>
      </c>
      <c r="CM190" s="553" t="s">
        <v>587</v>
      </c>
      <c r="CN190" s="567" t="s">
        <v>587</v>
      </c>
      <c r="CP190" s="553">
        <v>0</v>
      </c>
      <c r="CQ190" s="553">
        <v>3</v>
      </c>
      <c r="CR190" s="553">
        <v>0</v>
      </c>
      <c r="CS190" s="553">
        <v>0</v>
      </c>
      <c r="CU190" s="553">
        <v>3</v>
      </c>
      <c r="CV190" s="553">
        <v>3</v>
      </c>
      <c r="CW190" s="553">
        <v>0</v>
      </c>
      <c r="DB190" s="562">
        <v>2</v>
      </c>
      <c r="DC190" s="553">
        <v>2012</v>
      </c>
    </row>
    <row r="191" spans="2:107" ht="16.25" customHeight="1">
      <c r="B191" s="553">
        <v>0</v>
      </c>
      <c r="E191" s="553">
        <v>60</v>
      </c>
      <c r="L191" s="553" t="s">
        <v>966</v>
      </c>
      <c r="M191" s="553"/>
      <c r="N191" s="554" t="s">
        <v>1790</v>
      </c>
      <c r="O191" s="566" t="s">
        <v>226</v>
      </c>
      <c r="P191" s="567"/>
      <c r="W191" s="553">
        <v>4</v>
      </c>
      <c r="Y191" s="553"/>
      <c r="AA191" s="553"/>
      <c r="AD191" s="553" t="s">
        <v>987</v>
      </c>
      <c r="AR191" s="557"/>
      <c r="BA191" s="558" t="d">
        <v>2012-06-20</v>
      </c>
      <c r="BC191" s="553" t="s">
        <v>594</v>
      </c>
      <c r="BD191" s="553">
        <v>99</v>
      </c>
      <c r="BF191" s="553">
        <v>0</v>
      </c>
      <c r="BG191" s="553">
        <v>2</v>
      </c>
      <c r="BH191" s="553">
        <v>0</v>
      </c>
      <c r="BI191" s="553">
        <v>0</v>
      </c>
      <c r="BJ191" s="559">
        <v>404019.88</v>
      </c>
      <c r="BK191" s="553" t="s">
        <v>812</v>
      </c>
      <c r="BL191" s="553"/>
      <c r="BM191" s="553">
        <v>37</v>
      </c>
      <c r="BS191" s="559">
        <v>4495076.37</v>
      </c>
      <c r="BT191" s="560" t="s">
        <v>1810</v>
      </c>
      <c r="BU191" s="553" t="s">
        <v>588</v>
      </c>
      <c r="BW191" s="553" t="s">
        <v>1736</v>
      </c>
      <c r="BY191" s="553" t="s">
        <v>1738</v>
      </c>
      <c r="CA191" s="553" t="s">
        <v>1815</v>
      </c>
      <c r="CB191" s="553" t="s">
        <v>1754</v>
      </c>
      <c r="CC191" s="553" t="s">
        <v>992</v>
      </c>
      <c r="CD191" s="561">
        <v>279</v>
      </c>
      <c r="CE191" s="553">
        <v>65</v>
      </c>
      <c r="CF191" s="557"/>
      <c r="CG191" s="553" t="s">
        <v>587</v>
      </c>
      <c r="CL191" s="553" t="s">
        <v>1887</v>
      </c>
      <c r="CM191" s="553" t="s">
        <v>587</v>
      </c>
      <c r="CN191" s="567" t="s">
        <v>587</v>
      </c>
      <c r="CP191" s="553">
        <v>0</v>
      </c>
      <c r="CQ191" s="553">
        <v>1</v>
      </c>
      <c r="CR191" s="553">
        <v>0</v>
      </c>
      <c r="CS191" s="553">
        <v>0</v>
      </c>
      <c r="CU191" s="553">
        <v>1</v>
      </c>
      <c r="CV191" s="553">
        <v>1</v>
      </c>
      <c r="CW191" s="553">
        <v>0</v>
      </c>
      <c r="DB191" s="562">
        <v>2</v>
      </c>
      <c r="DC191" s="553">
        <v>2012</v>
      </c>
    </row>
    <row r="192" spans="2:107" ht="16.25" customHeight="1">
      <c r="B192" s="553">
        <v>0</v>
      </c>
      <c r="C192" s="553">
        <v>16</v>
      </c>
      <c r="D192" s="553">
        <v>12</v>
      </c>
      <c r="E192" s="553">
        <v>110</v>
      </c>
      <c r="F192" s="553">
        <v>50</v>
      </c>
      <c r="G192" s="553">
        <v>27</v>
      </c>
      <c r="L192" s="553" t="s">
        <v>980</v>
      </c>
      <c r="M192" s="553"/>
      <c r="N192" s="564" t="s">
        <v>516</v>
      </c>
      <c r="O192" s="560" t="s">
        <v>227</v>
      </c>
      <c r="W192" s="553">
        <v>5</v>
      </c>
      <c r="X192" s="553">
        <v>4</v>
      </c>
      <c r="Y192" s="553">
        <v>4</v>
      </c>
      <c r="AA192" s="553"/>
      <c r="AR192" s="557"/>
      <c r="BA192" s="558" t="d">
        <v>2012-06-20</v>
      </c>
      <c r="BC192" s="553" t="s">
        <v>594</v>
      </c>
      <c r="BD192" s="553">
        <v>20</v>
      </c>
      <c r="BE192" s="553" t="s">
        <v>615</v>
      </c>
      <c r="BF192" s="553">
        <v>0</v>
      </c>
      <c r="BG192" s="553">
        <v>3</v>
      </c>
      <c r="BH192" s="553">
        <v>0</v>
      </c>
      <c r="BI192" s="553">
        <v>0</v>
      </c>
      <c r="BJ192" s="559">
        <v>404099.32</v>
      </c>
      <c r="BK192" s="553" t="s">
        <v>989</v>
      </c>
      <c r="BL192" s="553"/>
      <c r="BM192" s="553">
        <v>46</v>
      </c>
      <c r="BN192" s="553">
        <v>45</v>
      </c>
      <c r="BO192" s="553">
        <v>39</v>
      </c>
      <c r="BS192" s="559">
        <v>4495049.97</v>
      </c>
      <c r="BT192" s="560" t="s">
        <v>1810</v>
      </c>
      <c r="BU192" s="553" t="s">
        <v>707</v>
      </c>
      <c r="BW192" s="553" t="s">
        <v>1736</v>
      </c>
      <c r="BY192" s="553" t="s">
        <v>1738</v>
      </c>
      <c r="CA192" s="553" t="s">
        <v>1815</v>
      </c>
      <c r="CB192" s="553" t="s">
        <v>1754</v>
      </c>
      <c r="CD192" s="561">
        <v>293</v>
      </c>
      <c r="CE192" s="553">
        <v>93</v>
      </c>
      <c r="CF192" s="557"/>
      <c r="CG192" s="553" t="s">
        <v>587</v>
      </c>
      <c r="CL192" s="553" t="s">
        <v>1887</v>
      </c>
      <c r="CM192" s="553" t="s">
        <v>587</v>
      </c>
      <c r="CN192" s="567" t="s">
        <v>587</v>
      </c>
      <c r="CP192" s="553">
        <v>1</v>
      </c>
      <c r="CQ192" s="553">
        <v>3</v>
      </c>
      <c r="CR192" s="553">
        <v>0</v>
      </c>
      <c r="CS192" s="553">
        <v>0</v>
      </c>
      <c r="CU192" s="553">
        <v>4</v>
      </c>
      <c r="CV192" s="553">
        <v>4</v>
      </c>
      <c r="CW192" s="553">
        <v>0</v>
      </c>
      <c r="DB192" s="562">
        <v>2</v>
      </c>
      <c r="DC192" s="553">
        <v>2012</v>
      </c>
    </row>
    <row r="193" spans="2:107" ht="16.25" customHeight="1">
      <c r="B193" s="553">
        <v>0</v>
      </c>
      <c r="E193" s="553">
        <v>86</v>
      </c>
      <c r="L193" s="553" t="s">
        <v>748</v>
      </c>
      <c r="M193" s="553"/>
      <c r="N193" s="564" t="s">
        <v>11</v>
      </c>
      <c r="O193" s="566" t="s">
        <v>228</v>
      </c>
      <c r="P193" s="567"/>
      <c r="W193" s="553">
        <v>6</v>
      </c>
      <c r="Y193" s="553"/>
      <c r="AA193" s="553"/>
      <c r="AR193" s="557"/>
      <c r="BA193" s="558" t="d">
        <v>2012-06-22</v>
      </c>
      <c r="BC193" s="553" t="s">
        <v>594</v>
      </c>
      <c r="BD193" s="553">
        <v>16</v>
      </c>
      <c r="BE193" s="553" t="s">
        <v>806</v>
      </c>
      <c r="BF193" s="553">
        <v>0</v>
      </c>
      <c r="BG193" s="553">
        <v>1</v>
      </c>
      <c r="BH193" s="553">
        <v>0</v>
      </c>
      <c r="BI193" s="553">
        <v>0</v>
      </c>
      <c r="BJ193" s="559">
        <v>403801.34</v>
      </c>
      <c r="BK193" s="553" t="s">
        <v>26</v>
      </c>
      <c r="BL193" s="553"/>
      <c r="BM193" s="553">
        <v>57</v>
      </c>
      <c r="BS193" s="559">
        <v>4495044.1900000004</v>
      </c>
      <c r="BT193" s="560" t="s">
        <v>1813</v>
      </c>
      <c r="BU193" s="553" t="s">
        <v>588</v>
      </c>
      <c r="BW193" s="553" t="s">
        <v>1736</v>
      </c>
      <c r="BY193" s="553" t="s">
        <v>1739</v>
      </c>
      <c r="CA193" s="553" t="s">
        <v>1788</v>
      </c>
      <c r="CB193" s="553" t="s">
        <v>1756</v>
      </c>
      <c r="CD193" s="561">
        <v>105</v>
      </c>
      <c r="CE193" s="553">
        <v>13</v>
      </c>
      <c r="CF193" s="557"/>
      <c r="CG193" s="553" t="s">
        <v>587</v>
      </c>
      <c r="CL193" s="553" t="s">
        <v>1887</v>
      </c>
      <c r="CM193" s="553" t="s">
        <v>587</v>
      </c>
      <c r="CN193" s="567" t="s">
        <v>587</v>
      </c>
      <c r="CP193" s="553">
        <v>0</v>
      </c>
      <c r="CQ193" s="553">
        <v>1</v>
      </c>
      <c r="CR193" s="553">
        <v>0</v>
      </c>
      <c r="CS193" s="553">
        <v>0</v>
      </c>
      <c r="CU193" s="553">
        <v>1</v>
      </c>
      <c r="CV193" s="553">
        <v>1</v>
      </c>
      <c r="CW193" s="553">
        <v>0</v>
      </c>
      <c r="DB193" s="562">
        <v>1</v>
      </c>
      <c r="DC193" s="553">
        <v>2012</v>
      </c>
    </row>
    <row r="194" spans="2:107" ht="16.25" customHeight="1">
      <c r="B194" s="553">
        <v>0</v>
      </c>
      <c r="C194" s="553">
        <v>0</v>
      </c>
      <c r="D194" s="553">
        <v>0</v>
      </c>
      <c r="E194" s="553">
        <v>55</v>
      </c>
      <c r="F194" s="553">
        <v>60</v>
      </c>
      <c r="G194" s="553">
        <v>55</v>
      </c>
      <c r="L194" s="553" t="s">
        <v>749</v>
      </c>
      <c r="M194" s="553"/>
      <c r="N194" s="564" t="s">
        <v>12</v>
      </c>
      <c r="O194" s="566" t="s">
        <v>229</v>
      </c>
      <c r="P194" s="567"/>
      <c r="W194" s="553">
        <v>6</v>
      </c>
      <c r="X194" s="553">
        <v>6</v>
      </c>
      <c r="Y194" s="553">
        <v>6</v>
      </c>
      <c r="AA194" s="553"/>
      <c r="AR194" s="557"/>
      <c r="BA194" s="558" t="d">
        <v>2012-06-22</v>
      </c>
      <c r="BC194" s="553" t="s">
        <v>594</v>
      </c>
      <c r="BD194" s="553">
        <v>17</v>
      </c>
      <c r="BE194" s="553" t="s">
        <v>807</v>
      </c>
      <c r="BF194" s="553">
        <v>0</v>
      </c>
      <c r="BG194" s="553">
        <v>4</v>
      </c>
      <c r="BH194" s="553">
        <v>0</v>
      </c>
      <c r="BI194" s="553">
        <v>0</v>
      </c>
      <c r="BJ194" s="559">
        <v>403802.64</v>
      </c>
      <c r="BK194" s="553" t="s">
        <v>26</v>
      </c>
      <c r="BL194" s="553"/>
      <c r="BM194" s="553">
        <v>60</v>
      </c>
      <c r="BN194" s="553">
        <v>59</v>
      </c>
      <c r="BO194" s="553">
        <v>56</v>
      </c>
      <c r="BS194" s="559">
        <v>4495041.54</v>
      </c>
      <c r="BT194" s="560" t="s">
        <v>1813</v>
      </c>
      <c r="BU194" s="553" t="s">
        <v>588</v>
      </c>
      <c r="BW194" s="553" t="s">
        <v>1736</v>
      </c>
      <c r="BY194" s="553" t="s">
        <v>1739</v>
      </c>
      <c r="CA194" s="553" t="s">
        <v>1788</v>
      </c>
      <c r="CB194" s="553" t="s">
        <v>1756</v>
      </c>
      <c r="CD194" s="561">
        <v>106</v>
      </c>
      <c r="CE194" s="553">
        <v>16</v>
      </c>
      <c r="CF194" s="557"/>
      <c r="CG194" s="553" t="s">
        <v>587</v>
      </c>
      <c r="CL194" s="553" t="s">
        <v>1887</v>
      </c>
      <c r="CM194" s="553" t="s">
        <v>587</v>
      </c>
      <c r="CN194" s="567" t="s">
        <v>587</v>
      </c>
      <c r="CP194" s="553">
        <v>0</v>
      </c>
      <c r="CQ194" s="553">
        <v>5</v>
      </c>
      <c r="CR194" s="553">
        <v>0</v>
      </c>
      <c r="CS194" s="553">
        <v>0</v>
      </c>
      <c r="CU194" s="553">
        <v>5</v>
      </c>
      <c r="CV194" s="553">
        <v>5</v>
      </c>
      <c r="CW194" s="553">
        <v>0</v>
      </c>
      <c r="DB194" s="562">
        <v>1</v>
      </c>
      <c r="DC194" s="553">
        <v>2012</v>
      </c>
    </row>
    <row r="195" spans="2:107" ht="16.25" customHeight="1">
      <c r="B195" s="553">
        <v>0</v>
      </c>
      <c r="C195" s="553">
        <v>0</v>
      </c>
      <c r="D195" s="553">
        <v>0</v>
      </c>
      <c r="E195" s="553">
        <v>100</v>
      </c>
      <c r="F195" s="553">
        <v>20</v>
      </c>
      <c r="G195" s="553">
        <v>8</v>
      </c>
      <c r="L195" s="553" t="s">
        <v>753</v>
      </c>
      <c r="M195" s="553"/>
      <c r="N195" s="554" t="s">
        <v>538</v>
      </c>
      <c r="O195" s="560" t="s">
        <v>230</v>
      </c>
      <c r="Y195" s="553"/>
      <c r="AA195" s="553"/>
      <c r="AR195" s="557"/>
      <c r="BA195" s="558" t="d">
        <v>2012-06-22</v>
      </c>
      <c r="BC195" s="553" t="s">
        <v>585</v>
      </c>
      <c r="BD195" s="553">
        <v>84</v>
      </c>
      <c r="BE195" s="553" t="s">
        <v>595</v>
      </c>
      <c r="BF195" s="553">
        <v>0</v>
      </c>
      <c r="BG195" s="553">
        <v>4</v>
      </c>
      <c r="BH195" s="553">
        <v>0</v>
      </c>
      <c r="BI195" s="553">
        <v>0</v>
      </c>
      <c r="BJ195" s="559">
        <v>403900.9</v>
      </c>
      <c r="BK195" s="553" t="s">
        <v>812</v>
      </c>
      <c r="BL195" s="553"/>
      <c r="BM195" s="553">
        <v>49</v>
      </c>
      <c r="BN195" s="553">
        <v>47</v>
      </c>
      <c r="BO195" s="553">
        <v>40</v>
      </c>
      <c r="BS195" s="559">
        <v>4495027.5</v>
      </c>
      <c r="BT195" s="560" t="s">
        <v>1813</v>
      </c>
      <c r="BU195" s="553" t="s">
        <v>588</v>
      </c>
      <c r="BW195" s="553" t="s">
        <v>1736</v>
      </c>
      <c r="BY195" s="553" t="s">
        <v>1739</v>
      </c>
      <c r="CA195" s="553" t="s">
        <v>1788</v>
      </c>
      <c r="CB195" s="553" t="s">
        <v>1756</v>
      </c>
      <c r="CC195" s="553" t="s">
        <v>814</v>
      </c>
      <c r="CD195" s="561">
        <v>110</v>
      </c>
      <c r="CE195" s="553">
        <v>24</v>
      </c>
      <c r="CF195" s="557"/>
      <c r="CG195" s="553" t="s">
        <v>587</v>
      </c>
      <c r="CL195" s="553" t="s">
        <v>1887</v>
      </c>
      <c r="CM195" s="553" t="s">
        <v>587</v>
      </c>
      <c r="CN195" s="567" t="s">
        <v>587</v>
      </c>
      <c r="CP195" s="553">
        <v>0</v>
      </c>
      <c r="CQ195" s="553">
        <v>3</v>
      </c>
      <c r="CR195" s="553">
        <v>0</v>
      </c>
      <c r="CS195" s="553">
        <v>0</v>
      </c>
      <c r="CU195" s="553">
        <v>3</v>
      </c>
      <c r="CV195" s="553">
        <v>3</v>
      </c>
      <c r="CW195" s="553">
        <v>0</v>
      </c>
      <c r="DB195" s="562">
        <v>1</v>
      </c>
      <c r="DC195" s="553">
        <v>2012</v>
      </c>
    </row>
    <row r="196" spans="2:107" ht="16.25" customHeight="1">
      <c r="B196" s="553">
        <v>0</v>
      </c>
      <c r="E196" s="553">
        <v>60</v>
      </c>
      <c r="L196" s="553" t="s">
        <v>756</v>
      </c>
      <c r="M196" s="553"/>
      <c r="N196" s="554" t="s">
        <v>539</v>
      </c>
      <c r="O196" s="566" t="s">
        <v>231</v>
      </c>
      <c r="P196" s="567"/>
      <c r="W196" s="553">
        <v>5</v>
      </c>
      <c r="Y196" s="553"/>
      <c r="AA196" s="553"/>
      <c r="AR196" s="557"/>
      <c r="BA196" s="558" t="d">
        <v>2012-06-22</v>
      </c>
      <c r="BC196" s="553" t="s">
        <v>585</v>
      </c>
      <c r="BD196" s="553">
        <v>80</v>
      </c>
      <c r="BE196" s="553" t="s">
        <v>595</v>
      </c>
      <c r="BF196" s="553">
        <v>0</v>
      </c>
      <c r="BG196" s="553">
        <v>1</v>
      </c>
      <c r="BH196" s="553">
        <v>0</v>
      </c>
      <c r="BI196" s="553">
        <v>0</v>
      </c>
      <c r="BJ196" s="559">
        <v>403899.17</v>
      </c>
      <c r="BK196" s="553" t="s">
        <v>812</v>
      </c>
      <c r="BL196" s="553"/>
      <c r="BM196" s="553">
        <v>52</v>
      </c>
      <c r="BP196" s="553" t="s">
        <v>517</v>
      </c>
      <c r="BS196" s="559">
        <v>4495025.1399999997</v>
      </c>
      <c r="BT196" s="560" t="s">
        <v>1813</v>
      </c>
      <c r="BU196" s="553" t="s">
        <v>588</v>
      </c>
      <c r="BW196" s="553" t="s">
        <v>1736</v>
      </c>
      <c r="BY196" s="553" t="s">
        <v>1739</v>
      </c>
      <c r="CA196" s="553" t="s">
        <v>1788</v>
      </c>
      <c r="CB196" s="553" t="s">
        <v>1756</v>
      </c>
      <c r="CC196" s="553" t="s">
        <v>813</v>
      </c>
      <c r="CD196" s="561">
        <v>113</v>
      </c>
      <c r="CE196" s="553">
        <v>29</v>
      </c>
      <c r="CF196" s="557"/>
      <c r="CG196" s="553" t="s">
        <v>587</v>
      </c>
      <c r="CL196" s="553" t="s">
        <v>1887</v>
      </c>
      <c r="CM196" s="553" t="s">
        <v>587</v>
      </c>
      <c r="CN196" s="567" t="s">
        <v>587</v>
      </c>
      <c r="CP196" s="553">
        <v>0</v>
      </c>
      <c r="CQ196" s="553">
        <v>1</v>
      </c>
      <c r="CR196" s="553">
        <v>0</v>
      </c>
      <c r="CS196" s="553">
        <v>0</v>
      </c>
      <c r="CU196" s="553">
        <v>1</v>
      </c>
      <c r="CV196" s="553">
        <v>1</v>
      </c>
      <c r="CW196" s="553">
        <v>0</v>
      </c>
      <c r="DB196" s="562">
        <v>1</v>
      </c>
      <c r="DC196" s="553">
        <v>2012</v>
      </c>
    </row>
    <row r="197" spans="2:107" ht="16.25" customHeight="1">
      <c r="B197" s="553">
        <v>0</v>
      </c>
      <c r="C197" s="553">
        <v>0</v>
      </c>
      <c r="D197" s="553">
        <v>0</v>
      </c>
      <c r="E197" s="553">
        <v>50</v>
      </c>
      <c r="F197" s="553">
        <v>30</v>
      </c>
      <c r="G197" s="553">
        <v>40</v>
      </c>
      <c r="L197" s="553" t="s">
        <v>757</v>
      </c>
      <c r="M197" s="553"/>
      <c r="N197" s="554" t="s">
        <v>540</v>
      </c>
      <c r="O197" s="566" t="s">
        <v>232</v>
      </c>
      <c r="P197" s="567"/>
      <c r="W197" s="553">
        <v>5</v>
      </c>
      <c r="X197" s="553">
        <v>5</v>
      </c>
      <c r="Y197" s="553">
        <v>5</v>
      </c>
      <c r="AA197" s="553"/>
      <c r="AR197" s="557"/>
      <c r="BA197" s="558" t="d">
        <v>2012-06-22</v>
      </c>
      <c r="BC197" s="553" t="s">
        <v>585</v>
      </c>
      <c r="BD197" s="553">
        <v>84</v>
      </c>
      <c r="BE197" s="553" t="s">
        <v>808</v>
      </c>
      <c r="BF197" s="553">
        <v>0</v>
      </c>
      <c r="BG197" s="553">
        <v>11</v>
      </c>
      <c r="BH197" s="553">
        <v>0</v>
      </c>
      <c r="BI197" s="553">
        <v>0</v>
      </c>
      <c r="BJ197" s="559">
        <v>403900.64</v>
      </c>
      <c r="BK197" s="553" t="s">
        <v>812</v>
      </c>
      <c r="BL197" s="553"/>
      <c r="BM197" s="553">
        <v>55</v>
      </c>
      <c r="BN197" s="553">
        <v>54</v>
      </c>
      <c r="BO197" s="553">
        <v>50</v>
      </c>
      <c r="BS197" s="559">
        <v>4495022.9000000004</v>
      </c>
      <c r="BT197" s="560" t="s">
        <v>1813</v>
      </c>
      <c r="BU197" s="553" t="s">
        <v>588</v>
      </c>
      <c r="BW197" s="553" t="s">
        <v>1736</v>
      </c>
      <c r="BY197" s="553" t="s">
        <v>1739</v>
      </c>
      <c r="CA197" s="553" t="s">
        <v>1788</v>
      </c>
      <c r="CB197" s="553" t="s">
        <v>1756</v>
      </c>
      <c r="CC197" s="553" t="s">
        <v>815</v>
      </c>
      <c r="CD197" s="561">
        <v>114</v>
      </c>
      <c r="CE197" s="553">
        <v>32</v>
      </c>
      <c r="CF197" s="557"/>
      <c r="CG197" s="553" t="s">
        <v>587</v>
      </c>
      <c r="CL197" s="553" t="s">
        <v>1887</v>
      </c>
      <c r="CM197" s="553" t="s">
        <v>587</v>
      </c>
      <c r="CN197" s="567" t="s">
        <v>587</v>
      </c>
      <c r="CP197" s="553">
        <v>0</v>
      </c>
      <c r="CQ197" s="553">
        <v>8</v>
      </c>
      <c r="CR197" s="553">
        <v>0</v>
      </c>
      <c r="CS197" s="553">
        <v>0</v>
      </c>
      <c r="CU197" s="553">
        <v>8</v>
      </c>
      <c r="CV197" s="553">
        <v>8</v>
      </c>
      <c r="CW197" s="553">
        <v>0</v>
      </c>
      <c r="DB197" s="562">
        <v>1</v>
      </c>
      <c r="DC197" s="553">
        <v>2012</v>
      </c>
    </row>
    <row r="198" spans="2:107" ht="16.25" customHeight="1">
      <c r="B198" s="553">
        <v>90</v>
      </c>
      <c r="E198" s="553">
        <v>60</v>
      </c>
      <c r="L198" s="553" t="s">
        <v>758</v>
      </c>
      <c r="M198" s="553"/>
      <c r="N198" s="554" t="s">
        <v>519</v>
      </c>
      <c r="O198" s="566" t="s">
        <v>233</v>
      </c>
      <c r="P198" s="567"/>
      <c r="W198" s="553">
        <v>3</v>
      </c>
      <c r="Y198" s="553"/>
      <c r="AA198" s="553"/>
      <c r="AR198" s="557"/>
      <c r="BA198" s="558" t="d">
        <v>2012-06-22</v>
      </c>
      <c r="BC198" s="553" t="s">
        <v>585</v>
      </c>
      <c r="BD198" s="553">
        <v>4</v>
      </c>
      <c r="BE198" s="553" t="s">
        <v>809</v>
      </c>
      <c r="BF198" s="553">
        <v>0</v>
      </c>
      <c r="BG198" s="553">
        <v>14</v>
      </c>
      <c r="BH198" s="553">
        <v>0</v>
      </c>
      <c r="BI198" s="553">
        <v>0</v>
      </c>
      <c r="BJ198" s="559">
        <v>403838.33</v>
      </c>
      <c r="BK198" s="553" t="s">
        <v>26</v>
      </c>
      <c r="BL198" s="553"/>
      <c r="BM198" s="553">
        <v>59</v>
      </c>
      <c r="BP198" s="553" t="s">
        <v>520</v>
      </c>
      <c r="BS198" s="559">
        <v>4494963</v>
      </c>
      <c r="BT198" s="560" t="s">
        <v>1813</v>
      </c>
      <c r="BU198" s="553" t="s">
        <v>588</v>
      </c>
      <c r="BW198" s="553" t="s">
        <v>1736</v>
      </c>
      <c r="BY198" s="553" t="s">
        <v>1739</v>
      </c>
      <c r="CA198" s="553" t="s">
        <v>1788</v>
      </c>
      <c r="CB198" s="553" t="s">
        <v>1756</v>
      </c>
      <c r="CC198" s="553" t="s">
        <v>592</v>
      </c>
      <c r="CD198" s="561">
        <v>115</v>
      </c>
      <c r="CE198" s="553">
        <v>34</v>
      </c>
      <c r="CF198" s="557"/>
      <c r="CG198" s="553" t="s">
        <v>587</v>
      </c>
      <c r="CL198" s="553" t="s">
        <v>1887</v>
      </c>
      <c r="CM198" s="553" t="s">
        <v>587</v>
      </c>
      <c r="CN198" s="567" t="s">
        <v>587</v>
      </c>
      <c r="CP198" s="553">
        <v>0</v>
      </c>
      <c r="CQ198" s="553">
        <v>14</v>
      </c>
      <c r="CR198" s="553">
        <v>0</v>
      </c>
      <c r="CS198" s="553">
        <v>0</v>
      </c>
      <c r="CU198" s="553">
        <v>14</v>
      </c>
      <c r="CV198" s="553">
        <v>14</v>
      </c>
      <c r="CW198" s="553">
        <v>0</v>
      </c>
      <c r="DB198" s="562">
        <v>1</v>
      </c>
      <c r="DC198" s="553">
        <v>2012</v>
      </c>
    </row>
    <row r="199" spans="2:107" ht="16.25" customHeight="1">
      <c r="B199" s="553">
        <v>60</v>
      </c>
      <c r="E199" s="553">
        <v>90</v>
      </c>
      <c r="L199" s="553" t="s">
        <v>792</v>
      </c>
      <c r="M199" s="553"/>
      <c r="N199" s="554" t="s">
        <v>541</v>
      </c>
      <c r="O199" s="560" t="s">
        <v>234</v>
      </c>
      <c r="W199" s="553">
        <v>3</v>
      </c>
      <c r="Y199" s="553"/>
      <c r="AA199" s="553"/>
      <c r="AR199" s="557"/>
      <c r="BA199" s="558" t="d">
        <v>2012-06-22</v>
      </c>
      <c r="BC199" s="553" t="s">
        <v>585</v>
      </c>
      <c r="BD199" s="553">
        <v>27</v>
      </c>
      <c r="BE199" s="553" t="s">
        <v>595</v>
      </c>
      <c r="BF199" s="553">
        <v>0</v>
      </c>
      <c r="BG199" s="553">
        <v>1</v>
      </c>
      <c r="BH199" s="553">
        <v>0</v>
      </c>
      <c r="BI199" s="553">
        <v>0</v>
      </c>
      <c r="BJ199" s="559">
        <v>403820.07</v>
      </c>
      <c r="BK199" s="553" t="s">
        <v>812</v>
      </c>
      <c r="BL199" s="553"/>
      <c r="BM199" s="553">
        <v>59</v>
      </c>
      <c r="BS199" s="559">
        <v>4495023.6399999997</v>
      </c>
      <c r="BT199" s="560" t="s">
        <v>1813</v>
      </c>
      <c r="BU199" s="553" t="s">
        <v>588</v>
      </c>
      <c r="BW199" s="553" t="s">
        <v>1736</v>
      </c>
      <c r="BY199" s="553" t="s">
        <v>1739</v>
      </c>
      <c r="CA199" s="553" t="s">
        <v>1788</v>
      </c>
      <c r="CB199" s="553" t="s">
        <v>1756</v>
      </c>
      <c r="CC199" s="553" t="s">
        <v>816</v>
      </c>
      <c r="CD199" s="561">
        <v>149</v>
      </c>
      <c r="CE199" s="553">
        <v>93</v>
      </c>
      <c r="CF199" s="557"/>
      <c r="CG199" s="553" t="s">
        <v>587</v>
      </c>
      <c r="CL199" s="553" t="s">
        <v>1887</v>
      </c>
      <c r="CM199" s="553" t="s">
        <v>587</v>
      </c>
      <c r="CN199" s="567" t="s">
        <v>587</v>
      </c>
      <c r="CP199" s="553">
        <v>0</v>
      </c>
      <c r="CQ199" s="553">
        <v>1</v>
      </c>
      <c r="CR199" s="553">
        <v>0</v>
      </c>
      <c r="CS199" s="553">
        <v>0</v>
      </c>
      <c r="CU199" s="553">
        <v>1</v>
      </c>
      <c r="CV199" s="553">
        <v>1</v>
      </c>
      <c r="CW199" s="553">
        <v>0</v>
      </c>
      <c r="DB199" s="562">
        <v>1</v>
      </c>
      <c r="DC199" s="553">
        <v>2012</v>
      </c>
    </row>
    <row r="200" spans="2:107" ht="16.25" customHeight="1">
      <c r="B200" s="553">
        <v>0</v>
      </c>
      <c r="C200" s="553">
        <v>0</v>
      </c>
      <c r="D200" s="553">
        <v>0</v>
      </c>
      <c r="E200" s="553">
        <v>42</v>
      </c>
      <c r="F200" s="553">
        <v>8</v>
      </c>
      <c r="G200" s="553">
        <v>16</v>
      </c>
      <c r="L200" s="553" t="s">
        <v>817</v>
      </c>
      <c r="M200" s="553"/>
      <c r="N200" s="564" t="s">
        <v>1783</v>
      </c>
      <c r="O200" s="566" t="s">
        <v>235</v>
      </c>
      <c r="P200" s="567"/>
      <c r="W200" s="553">
        <v>5</v>
      </c>
      <c r="X200" s="553">
        <v>5</v>
      </c>
      <c r="Y200" s="553">
        <v>5</v>
      </c>
      <c r="AA200" s="553"/>
      <c r="AR200" s="557"/>
      <c r="BA200" s="558" t="d">
        <v>2012-06-21</v>
      </c>
      <c r="BC200" s="553" t="s">
        <v>585</v>
      </c>
      <c r="BD200" s="553">
        <v>3</v>
      </c>
      <c r="BE200" s="553" t="s">
        <v>915</v>
      </c>
      <c r="BF200" s="553">
        <v>0</v>
      </c>
      <c r="BG200" s="553">
        <v>3</v>
      </c>
      <c r="BH200" s="553">
        <v>0</v>
      </c>
      <c r="BI200" s="553">
        <v>0</v>
      </c>
      <c r="BJ200" s="559">
        <v>403899.84</v>
      </c>
      <c r="BK200" s="553" t="s">
        <v>929</v>
      </c>
      <c r="BL200" s="553"/>
      <c r="BM200" s="553">
        <v>50</v>
      </c>
      <c r="BN200" s="553">
        <v>49</v>
      </c>
      <c r="BO200" s="553">
        <v>41</v>
      </c>
      <c r="BS200" s="559">
        <v>4495055.22</v>
      </c>
      <c r="BT200" s="560" t="s">
        <v>1810</v>
      </c>
      <c r="BU200" s="553" t="s">
        <v>707</v>
      </c>
      <c r="BW200" s="553" t="s">
        <v>1736</v>
      </c>
      <c r="BY200" s="553" t="s">
        <v>1740</v>
      </c>
      <c r="CA200" s="553" t="s">
        <v>1788</v>
      </c>
      <c r="CB200" s="553" t="s">
        <v>1757</v>
      </c>
      <c r="CD200" s="561">
        <v>155</v>
      </c>
      <c r="CE200" s="553">
        <v>0</v>
      </c>
      <c r="CF200" s="557"/>
      <c r="CG200" s="553" t="s">
        <v>587</v>
      </c>
      <c r="CL200" s="553" t="s">
        <v>1887</v>
      </c>
      <c r="CM200" s="553" t="s">
        <v>587</v>
      </c>
      <c r="CN200" s="567" t="s">
        <v>587</v>
      </c>
      <c r="CP200" s="553">
        <v>0</v>
      </c>
      <c r="CQ200" s="553">
        <v>3</v>
      </c>
      <c r="CR200" s="553">
        <v>0</v>
      </c>
      <c r="CS200" s="553">
        <v>0</v>
      </c>
      <c r="CU200" s="553">
        <v>3</v>
      </c>
      <c r="CV200" s="553">
        <v>3</v>
      </c>
      <c r="CW200" s="553">
        <v>0</v>
      </c>
      <c r="DB200" s="562">
        <v>2</v>
      </c>
      <c r="DC200" s="553">
        <v>2012</v>
      </c>
    </row>
    <row r="201" spans="2:107" ht="16.25" customHeight="1">
      <c r="B201" s="553">
        <v>0</v>
      </c>
      <c r="E201" s="553">
        <v>0</v>
      </c>
      <c r="L201" s="553" t="s">
        <v>818</v>
      </c>
      <c r="M201" s="553"/>
      <c r="N201" s="564" t="s">
        <v>1775</v>
      </c>
      <c r="O201" s="566" t="s">
        <v>236</v>
      </c>
      <c r="P201" s="567"/>
      <c r="W201" s="553">
        <v>0</v>
      </c>
      <c r="Y201" s="553"/>
      <c r="AA201" s="553"/>
      <c r="AR201" s="557"/>
      <c r="BA201" s="558" t="d">
        <v>2012-06-21</v>
      </c>
      <c r="BC201" s="553" t="s">
        <v>585</v>
      </c>
      <c r="BD201" s="553">
        <v>0</v>
      </c>
      <c r="BF201" s="553">
        <v>0</v>
      </c>
      <c r="BG201" s="553">
        <v>0</v>
      </c>
      <c r="BH201" s="553">
        <v>0</v>
      </c>
      <c r="BI201" s="553">
        <v>1</v>
      </c>
      <c r="BJ201" s="559">
        <v>403897.59</v>
      </c>
      <c r="BK201" s="553" t="s">
        <v>929</v>
      </c>
      <c r="BL201" s="553"/>
      <c r="BM201" s="553">
        <v>46</v>
      </c>
      <c r="BS201" s="559">
        <v>4495051.55</v>
      </c>
      <c r="BT201" s="560" t="s">
        <v>1810</v>
      </c>
      <c r="BU201" s="553" t="s">
        <v>707</v>
      </c>
      <c r="BW201" s="553" t="s">
        <v>1736</v>
      </c>
      <c r="BY201" s="553" t="s">
        <v>1740</v>
      </c>
      <c r="CA201" s="553" t="s">
        <v>1788</v>
      </c>
      <c r="CB201" s="553" t="s">
        <v>1757</v>
      </c>
      <c r="CD201" s="561">
        <v>156</v>
      </c>
      <c r="CE201" s="553">
        <v>3</v>
      </c>
      <c r="CF201" s="557"/>
      <c r="CG201" s="553" t="s">
        <v>587</v>
      </c>
      <c r="CL201" s="553" t="s">
        <v>1887</v>
      </c>
      <c r="CM201" s="553" t="s">
        <v>587</v>
      </c>
      <c r="CN201" s="567" t="s">
        <v>587</v>
      </c>
      <c r="CP201" s="553">
        <v>0</v>
      </c>
      <c r="CQ201" s="553">
        <v>0</v>
      </c>
      <c r="CR201" s="553">
        <v>0</v>
      </c>
      <c r="CS201" s="553">
        <v>1</v>
      </c>
      <c r="CU201" s="553">
        <v>0</v>
      </c>
      <c r="CV201" s="553">
        <v>1</v>
      </c>
      <c r="CW201" s="553">
        <v>0</v>
      </c>
      <c r="DB201" s="562">
        <v>2</v>
      </c>
      <c r="DC201" s="553">
        <v>2012</v>
      </c>
    </row>
    <row r="202" spans="2:107" ht="16.25" customHeight="1">
      <c r="B202" s="553">
        <v>1</v>
      </c>
      <c r="C202" s="553">
        <v>0</v>
      </c>
      <c r="D202" s="553">
        <v>1</v>
      </c>
      <c r="E202" s="553">
        <v>120</v>
      </c>
      <c r="F202" s="553">
        <v>27</v>
      </c>
      <c r="G202" s="553">
        <v>12</v>
      </c>
      <c r="L202" s="553" t="s">
        <v>819</v>
      </c>
      <c r="M202" s="553"/>
      <c r="N202" s="564" t="s">
        <v>1786</v>
      </c>
      <c r="O202" s="566" t="s">
        <v>237</v>
      </c>
      <c r="P202" s="567"/>
      <c r="W202" s="553">
        <v>5</v>
      </c>
      <c r="X202" s="553">
        <v>5</v>
      </c>
      <c r="Y202" s="553">
        <v>5</v>
      </c>
      <c r="AA202" s="553"/>
      <c r="AR202" s="557"/>
      <c r="BA202" s="558" t="d">
        <v>2012-06-21</v>
      </c>
      <c r="BC202" s="553" t="s">
        <v>594</v>
      </c>
      <c r="BD202" s="553">
        <v>25</v>
      </c>
      <c r="BE202" s="553" t="s">
        <v>615</v>
      </c>
      <c r="BF202" s="553">
        <v>0</v>
      </c>
      <c r="BG202" s="553">
        <v>5</v>
      </c>
      <c r="BH202" s="553">
        <v>0</v>
      </c>
      <c r="BI202" s="553">
        <v>0</v>
      </c>
      <c r="BJ202" s="559">
        <v>403873.56</v>
      </c>
      <c r="BK202" s="553" t="s">
        <v>929</v>
      </c>
      <c r="BL202" s="553"/>
      <c r="BM202" s="553">
        <v>50</v>
      </c>
      <c r="BN202" s="553">
        <v>48</v>
      </c>
      <c r="BO202" s="553">
        <v>40</v>
      </c>
      <c r="BS202" s="559">
        <v>4495046.45</v>
      </c>
      <c r="BT202" s="560" t="s">
        <v>1810</v>
      </c>
      <c r="BU202" s="553" t="s">
        <v>707</v>
      </c>
      <c r="BW202" s="553" t="s">
        <v>1736</v>
      </c>
      <c r="BY202" s="553" t="s">
        <v>1740</v>
      </c>
      <c r="CA202" s="553" t="s">
        <v>1788</v>
      </c>
      <c r="CB202" s="553" t="s">
        <v>1757</v>
      </c>
      <c r="CD202" s="561">
        <v>157</v>
      </c>
      <c r="CE202" s="553">
        <v>3</v>
      </c>
      <c r="CF202" s="557"/>
      <c r="CG202" s="553" t="s">
        <v>587</v>
      </c>
      <c r="CL202" s="553" t="s">
        <v>1887</v>
      </c>
      <c r="CM202" s="553" t="s">
        <v>587</v>
      </c>
      <c r="CN202" s="567" t="s">
        <v>587</v>
      </c>
      <c r="CP202" s="553">
        <v>0</v>
      </c>
      <c r="CQ202" s="553">
        <v>5</v>
      </c>
      <c r="CR202" s="553">
        <v>0</v>
      </c>
      <c r="CS202" s="553">
        <v>0</v>
      </c>
      <c r="CU202" s="553">
        <v>5</v>
      </c>
      <c r="CV202" s="553">
        <v>5</v>
      </c>
      <c r="CW202" s="553">
        <v>0</v>
      </c>
      <c r="DB202" s="562">
        <v>2</v>
      </c>
      <c r="DC202" s="553">
        <v>2012</v>
      </c>
    </row>
    <row r="203" spans="2:107" ht="16.25" customHeight="1">
      <c r="B203" s="553">
        <v>21</v>
      </c>
      <c r="C203" s="553">
        <v>65</v>
      </c>
      <c r="D203" s="553">
        <v>26</v>
      </c>
      <c r="E203" s="553">
        <v>75</v>
      </c>
      <c r="F203" s="553">
        <v>155</v>
      </c>
      <c r="G203" s="553">
        <v>63</v>
      </c>
      <c r="L203" s="553" t="s">
        <v>820</v>
      </c>
      <c r="M203" s="553"/>
      <c r="N203" s="564" t="s">
        <v>1771</v>
      </c>
      <c r="O203" s="566" t="s">
        <v>238</v>
      </c>
      <c r="P203" s="567" t="s">
        <v>378</v>
      </c>
      <c r="W203" s="553">
        <v>5</v>
      </c>
      <c r="X203" s="553">
        <v>5</v>
      </c>
      <c r="Y203" s="553">
        <v>5</v>
      </c>
      <c r="AA203" s="553"/>
      <c r="AR203" s="557"/>
      <c r="BA203" s="558" t="d">
        <v>2012-06-21</v>
      </c>
      <c r="BC203" s="553" t="s">
        <v>594</v>
      </c>
      <c r="BD203" s="553">
        <v>57</v>
      </c>
      <c r="BE203" s="553" t="s">
        <v>800</v>
      </c>
      <c r="BF203" s="553">
        <v>0</v>
      </c>
      <c r="BG203" s="553">
        <v>3</v>
      </c>
      <c r="BH203" s="553">
        <v>0</v>
      </c>
      <c r="BI203" s="553">
        <v>0</v>
      </c>
      <c r="BJ203" s="559">
        <v>403847.17</v>
      </c>
      <c r="BK203" s="553" t="s">
        <v>929</v>
      </c>
      <c r="BL203" s="553"/>
      <c r="BM203" s="553">
        <v>66</v>
      </c>
      <c r="BN203" s="553">
        <v>65</v>
      </c>
      <c r="BO203" s="553">
        <v>61</v>
      </c>
      <c r="BS203" s="559">
        <v>4495020.5199999996</v>
      </c>
      <c r="BT203" s="560" t="s">
        <v>1810</v>
      </c>
      <c r="BU203" s="553" t="s">
        <v>707</v>
      </c>
      <c r="BW203" s="553" t="s">
        <v>1736</v>
      </c>
      <c r="BY203" s="553" t="s">
        <v>1740</v>
      </c>
      <c r="CA203" s="553" t="s">
        <v>1788</v>
      </c>
      <c r="CB203" s="553" t="s">
        <v>1757</v>
      </c>
      <c r="CD203" s="561">
        <v>158</v>
      </c>
      <c r="CE203" s="553" t="s">
        <v>916</v>
      </c>
      <c r="CF203" s="557"/>
      <c r="CG203" s="553" t="s">
        <v>587</v>
      </c>
      <c r="CL203" s="553" t="s">
        <v>1887</v>
      </c>
      <c r="CM203" s="553" t="s">
        <v>587</v>
      </c>
      <c r="CN203" s="567" t="s">
        <v>587</v>
      </c>
      <c r="CP203" s="553">
        <v>0</v>
      </c>
      <c r="CQ203" s="553">
        <v>6</v>
      </c>
      <c r="CR203" s="553">
        <v>0</v>
      </c>
      <c r="CS203" s="553">
        <v>0</v>
      </c>
      <c r="CU203" s="553">
        <v>6</v>
      </c>
      <c r="CV203" s="553">
        <v>6</v>
      </c>
      <c r="CW203" s="553">
        <v>0</v>
      </c>
      <c r="DB203" s="562">
        <v>2</v>
      </c>
      <c r="DC203" s="553">
        <v>2012</v>
      </c>
    </row>
    <row r="204" spans="2:107" ht="16.25" customHeight="1">
      <c r="B204" s="553">
        <v>0</v>
      </c>
      <c r="C204" s="553">
        <v>0</v>
      </c>
      <c r="D204" s="553">
        <v>0</v>
      </c>
      <c r="E204" s="553">
        <v>126</v>
      </c>
      <c r="F204" s="553">
        <v>49</v>
      </c>
      <c r="G204" s="553">
        <v>16</v>
      </c>
      <c r="L204" s="553" t="s">
        <v>821</v>
      </c>
      <c r="M204" s="553"/>
      <c r="N204" s="564" t="s">
        <v>1772</v>
      </c>
      <c r="O204" s="566" t="s">
        <v>239</v>
      </c>
      <c r="P204" s="567"/>
      <c r="W204" s="553">
        <v>5</v>
      </c>
      <c r="X204" s="553">
        <v>5</v>
      </c>
      <c r="Y204" s="553">
        <v>5</v>
      </c>
      <c r="AA204" s="553"/>
      <c r="AR204" s="557"/>
      <c r="BA204" s="558" t="d">
        <v>2012-06-21</v>
      </c>
      <c r="BC204" s="553" t="s">
        <v>594</v>
      </c>
      <c r="BD204" s="553">
        <v>51</v>
      </c>
      <c r="BE204" s="553" t="s">
        <v>800</v>
      </c>
      <c r="BF204" s="553">
        <v>0</v>
      </c>
      <c r="BG204" s="553">
        <v>2</v>
      </c>
      <c r="BH204" s="553">
        <v>0</v>
      </c>
      <c r="BI204" s="553">
        <v>0</v>
      </c>
      <c r="BJ204" s="559">
        <v>403853.78</v>
      </c>
      <c r="BK204" s="553" t="s">
        <v>929</v>
      </c>
      <c r="BL204" s="553"/>
      <c r="BM204" s="553">
        <v>46</v>
      </c>
      <c r="BN204" s="553">
        <v>46</v>
      </c>
      <c r="BO204" s="553">
        <v>45</v>
      </c>
      <c r="BS204" s="559">
        <v>4495009.96</v>
      </c>
      <c r="BT204" s="560" t="s">
        <v>1810</v>
      </c>
      <c r="BU204" s="553" t="s">
        <v>707</v>
      </c>
      <c r="BW204" s="553" t="s">
        <v>1736</v>
      </c>
      <c r="BY204" s="553" t="s">
        <v>1740</v>
      </c>
      <c r="CA204" s="553" t="s">
        <v>1788</v>
      </c>
      <c r="CB204" s="553" t="s">
        <v>1757</v>
      </c>
      <c r="CD204" s="561">
        <v>159</v>
      </c>
      <c r="CE204" s="553" t="s">
        <v>917</v>
      </c>
      <c r="CF204" s="557"/>
      <c r="CG204" s="553" t="s">
        <v>587</v>
      </c>
      <c r="CL204" s="553" t="s">
        <v>1887</v>
      </c>
      <c r="CM204" s="553" t="s">
        <v>587</v>
      </c>
      <c r="CN204" s="567" t="s">
        <v>587</v>
      </c>
      <c r="CP204" s="553">
        <v>0</v>
      </c>
      <c r="CQ204" s="553">
        <v>3</v>
      </c>
      <c r="CR204" s="553">
        <v>0</v>
      </c>
      <c r="CS204" s="553">
        <v>1</v>
      </c>
      <c r="CU204" s="553">
        <v>3</v>
      </c>
      <c r="CV204" s="553">
        <v>4</v>
      </c>
      <c r="CW204" s="553">
        <v>0</v>
      </c>
      <c r="DB204" s="562">
        <v>2</v>
      </c>
      <c r="DC204" s="553">
        <v>2012</v>
      </c>
    </row>
    <row r="205" spans="2:107" ht="16.25" customHeight="1">
      <c r="B205" s="553">
        <v>0</v>
      </c>
      <c r="C205" s="553">
        <v>0</v>
      </c>
      <c r="E205" s="553">
        <v>46</v>
      </c>
      <c r="F205" s="553">
        <v>3</v>
      </c>
      <c r="L205" s="553" t="s">
        <v>822</v>
      </c>
      <c r="M205" s="553"/>
      <c r="N205" s="564" t="s">
        <v>1773</v>
      </c>
      <c r="O205" s="566" t="s">
        <v>240</v>
      </c>
      <c r="P205" s="567"/>
      <c r="W205" s="553">
        <v>5</v>
      </c>
      <c r="X205" s="553">
        <v>5</v>
      </c>
      <c r="Y205" s="553"/>
      <c r="AA205" s="553"/>
      <c r="AR205" s="557"/>
      <c r="BA205" s="558" t="d">
        <v>2012-06-21</v>
      </c>
      <c r="BC205" s="553" t="s">
        <v>594</v>
      </c>
      <c r="BD205" s="553">
        <v>45</v>
      </c>
      <c r="BJ205" s="559">
        <v>403869.16</v>
      </c>
      <c r="BK205" s="553" t="s">
        <v>929</v>
      </c>
      <c r="BL205" s="553"/>
      <c r="BM205" s="553">
        <v>55</v>
      </c>
      <c r="BN205" s="553">
        <v>47</v>
      </c>
      <c r="BS205" s="559">
        <v>4494988.24</v>
      </c>
      <c r="BT205" s="560" t="s">
        <v>1810</v>
      </c>
      <c r="BU205" s="553" t="s">
        <v>707</v>
      </c>
      <c r="BW205" s="553" t="s">
        <v>1736</v>
      </c>
      <c r="BY205" s="553" t="s">
        <v>1740</v>
      </c>
      <c r="CA205" s="553" t="s">
        <v>1788</v>
      </c>
      <c r="CB205" s="553" t="s">
        <v>1757</v>
      </c>
      <c r="CD205" s="561">
        <v>160</v>
      </c>
      <c r="CE205" s="553">
        <v>64</v>
      </c>
      <c r="CF205" s="557"/>
      <c r="CG205" s="553" t="s">
        <v>587</v>
      </c>
      <c r="CL205" s="553" t="s">
        <v>1887</v>
      </c>
      <c r="CM205" s="553" t="s">
        <v>587</v>
      </c>
      <c r="CN205" s="567" t="s">
        <v>587</v>
      </c>
      <c r="CP205" s="553">
        <v>0</v>
      </c>
      <c r="CQ205" s="553">
        <v>2</v>
      </c>
      <c r="CR205" s="553">
        <v>0</v>
      </c>
      <c r="CS205" s="553">
        <v>0</v>
      </c>
      <c r="CU205" s="553">
        <v>2</v>
      </c>
      <c r="CV205" s="553">
        <v>2</v>
      </c>
      <c r="CW205" s="553">
        <v>0</v>
      </c>
      <c r="DB205" s="562">
        <v>2</v>
      </c>
      <c r="DC205" s="553">
        <v>2012</v>
      </c>
    </row>
    <row r="206" spans="2:107" ht="16.25" customHeight="1">
      <c r="B206" s="553">
        <v>0</v>
      </c>
      <c r="C206" s="553">
        <v>0</v>
      </c>
      <c r="E206" s="553">
        <v>42</v>
      </c>
      <c r="F206" s="553">
        <v>24</v>
      </c>
      <c r="L206" s="553" t="s">
        <v>823</v>
      </c>
      <c r="M206" s="553"/>
      <c r="N206" s="564" t="s">
        <v>1774</v>
      </c>
      <c r="O206" s="566" t="s">
        <v>241</v>
      </c>
      <c r="P206" s="567"/>
      <c r="W206" s="553">
        <v>4</v>
      </c>
      <c r="X206" s="553">
        <v>5</v>
      </c>
      <c r="Y206" s="553"/>
      <c r="AA206" s="553"/>
      <c r="AR206" s="557"/>
      <c r="BA206" s="558" t="d">
        <v>2012-06-21</v>
      </c>
      <c r="BC206" s="553" t="s">
        <v>585</v>
      </c>
      <c r="BD206" s="553">
        <v>111</v>
      </c>
      <c r="BE206" s="553" t="s">
        <v>800</v>
      </c>
      <c r="BF206" s="553">
        <v>0</v>
      </c>
      <c r="BG206" s="553">
        <v>2</v>
      </c>
      <c r="BH206" s="553">
        <v>0</v>
      </c>
      <c r="BI206" s="553">
        <v>0</v>
      </c>
      <c r="BJ206" s="559">
        <v>404006.15</v>
      </c>
      <c r="BK206" s="553" t="s">
        <v>929</v>
      </c>
      <c r="BL206" s="553"/>
      <c r="BM206" s="553">
        <v>54</v>
      </c>
      <c r="BN206" s="553">
        <v>47</v>
      </c>
      <c r="BS206" s="559">
        <v>4495055.67</v>
      </c>
      <c r="BT206" s="560" t="s">
        <v>1810</v>
      </c>
      <c r="BU206" s="553" t="s">
        <v>707</v>
      </c>
      <c r="BW206" s="553" t="s">
        <v>1736</v>
      </c>
      <c r="BY206" s="553" t="s">
        <v>1740</v>
      </c>
      <c r="CA206" s="553" t="s">
        <v>1788</v>
      </c>
      <c r="CB206" s="553" t="s">
        <v>1757</v>
      </c>
      <c r="CD206" s="561">
        <v>161</v>
      </c>
      <c r="CE206" s="553">
        <v>0</v>
      </c>
      <c r="CF206" s="557"/>
      <c r="CG206" s="553" t="s">
        <v>587</v>
      </c>
      <c r="CL206" s="553" t="s">
        <v>1887</v>
      </c>
      <c r="CM206" s="553" t="s">
        <v>587</v>
      </c>
      <c r="CN206" s="567" t="s">
        <v>587</v>
      </c>
      <c r="CP206" s="553">
        <v>0</v>
      </c>
      <c r="CQ206" s="553">
        <v>2</v>
      </c>
      <c r="CR206" s="553">
        <v>0</v>
      </c>
      <c r="CS206" s="553">
        <v>0</v>
      </c>
      <c r="CU206" s="553">
        <v>2</v>
      </c>
      <c r="CV206" s="553">
        <v>2</v>
      </c>
      <c r="CW206" s="553">
        <v>0</v>
      </c>
      <c r="DB206" s="562">
        <v>2</v>
      </c>
      <c r="DC206" s="553">
        <v>2012</v>
      </c>
    </row>
    <row r="207" spans="2:107" ht="16.25" customHeight="1">
      <c r="B207" s="553">
        <v>0</v>
      </c>
      <c r="E207" s="553">
        <v>163</v>
      </c>
      <c r="L207" s="553" t="s">
        <v>824</v>
      </c>
      <c r="M207" s="553"/>
      <c r="N207" s="564" t="s">
        <v>1787</v>
      </c>
      <c r="O207" s="566" t="s">
        <v>242</v>
      </c>
      <c r="P207" s="567"/>
      <c r="W207" s="553">
        <v>5</v>
      </c>
      <c r="Y207" s="553"/>
      <c r="AA207" s="553"/>
      <c r="AR207" s="557"/>
      <c r="BA207" s="558" t="d">
        <v>2012-06-21</v>
      </c>
      <c r="BC207" s="553" t="s">
        <v>585</v>
      </c>
      <c r="BD207" s="553">
        <v>110</v>
      </c>
      <c r="BE207" s="553" t="s">
        <v>800</v>
      </c>
      <c r="BF207" s="553">
        <v>0</v>
      </c>
      <c r="BG207" s="553">
        <v>1</v>
      </c>
      <c r="BH207" s="553">
        <v>0</v>
      </c>
      <c r="BI207" s="553">
        <v>0</v>
      </c>
      <c r="BJ207" s="559">
        <v>404002.42</v>
      </c>
      <c r="BK207" s="553" t="s">
        <v>929</v>
      </c>
      <c r="BL207" s="553"/>
      <c r="BM207" s="553">
        <v>64</v>
      </c>
      <c r="BS207" s="559">
        <v>4495057.91</v>
      </c>
      <c r="BT207" s="560" t="s">
        <v>1810</v>
      </c>
      <c r="BU207" s="553" t="s">
        <v>707</v>
      </c>
      <c r="BW207" s="553" t="s">
        <v>1736</v>
      </c>
      <c r="BY207" s="553" t="s">
        <v>1740</v>
      </c>
      <c r="CA207" s="553" t="s">
        <v>1788</v>
      </c>
      <c r="CB207" s="553" t="s">
        <v>1757</v>
      </c>
      <c r="CD207" s="561">
        <v>162</v>
      </c>
      <c r="CE207" s="553">
        <v>0</v>
      </c>
      <c r="CF207" s="557"/>
      <c r="CG207" s="553" t="s">
        <v>587</v>
      </c>
      <c r="CL207" s="553" t="s">
        <v>1887</v>
      </c>
      <c r="CM207" s="553" t="s">
        <v>587</v>
      </c>
      <c r="CN207" s="567" t="s">
        <v>587</v>
      </c>
      <c r="CP207" s="553">
        <v>0</v>
      </c>
      <c r="CQ207" s="553">
        <v>1</v>
      </c>
      <c r="CR207" s="553">
        <v>0</v>
      </c>
      <c r="CS207" s="553">
        <v>0</v>
      </c>
      <c r="CU207" s="553">
        <v>1</v>
      </c>
      <c r="CV207" s="553">
        <v>1</v>
      </c>
      <c r="CW207" s="553">
        <v>0</v>
      </c>
      <c r="DB207" s="562">
        <v>2</v>
      </c>
      <c r="DC207" s="553">
        <v>2012</v>
      </c>
    </row>
    <row r="208" spans="2:107" ht="16.25" customHeight="1">
      <c r="B208" s="553">
        <v>11</v>
      </c>
      <c r="C208" s="553">
        <v>2</v>
      </c>
      <c r="E208" s="553">
        <v>21</v>
      </c>
      <c r="F208" s="553">
        <v>45</v>
      </c>
      <c r="L208" s="553" t="s">
        <v>825</v>
      </c>
      <c r="M208" s="553"/>
      <c r="N208" s="564" t="s">
        <v>545</v>
      </c>
      <c r="O208" s="566" t="s">
        <v>243</v>
      </c>
      <c r="P208" s="567"/>
      <c r="W208" s="553">
        <v>5</v>
      </c>
      <c r="X208" s="553">
        <v>4</v>
      </c>
      <c r="Y208" s="553"/>
      <c r="AA208" s="553"/>
      <c r="AD208" s="553" t="s">
        <v>918</v>
      </c>
      <c r="AR208" s="557"/>
      <c r="BA208" s="558" t="d">
        <v>2012-06-21</v>
      </c>
      <c r="BC208" s="553" t="s">
        <v>585</v>
      </c>
      <c r="BD208" s="553">
        <v>101.6</v>
      </c>
      <c r="BE208" s="553" t="s">
        <v>800</v>
      </c>
      <c r="BF208" s="553">
        <v>0</v>
      </c>
      <c r="BG208" s="553">
        <v>2</v>
      </c>
      <c r="BH208" s="553">
        <v>0</v>
      </c>
      <c r="BI208" s="553">
        <v>0</v>
      </c>
      <c r="BJ208" s="559">
        <v>403993.57</v>
      </c>
      <c r="BK208" s="553" t="s">
        <v>929</v>
      </c>
      <c r="BL208" s="553"/>
      <c r="BM208" s="553">
        <v>52</v>
      </c>
      <c r="BN208" s="553">
        <v>50</v>
      </c>
      <c r="BS208" s="559">
        <v>4495009.13</v>
      </c>
      <c r="BT208" s="560" t="s">
        <v>1810</v>
      </c>
      <c r="BU208" s="553" t="s">
        <v>707</v>
      </c>
      <c r="BW208" s="553" t="s">
        <v>1736</v>
      </c>
      <c r="BY208" s="553" t="s">
        <v>1740</v>
      </c>
      <c r="CA208" s="553" t="s">
        <v>1788</v>
      </c>
      <c r="CB208" s="553" t="s">
        <v>1757</v>
      </c>
      <c r="CD208" s="561">
        <v>163</v>
      </c>
      <c r="CF208" s="557"/>
      <c r="CG208" s="553" t="s">
        <v>587</v>
      </c>
      <c r="CL208" s="553" t="s">
        <v>1887</v>
      </c>
      <c r="CM208" s="553" t="s">
        <v>587</v>
      </c>
      <c r="CN208" s="567" t="s">
        <v>587</v>
      </c>
      <c r="CP208" s="553">
        <v>0</v>
      </c>
      <c r="CQ208" s="553">
        <v>2</v>
      </c>
      <c r="CR208" s="553">
        <v>0</v>
      </c>
      <c r="CS208" s="553">
        <v>0</v>
      </c>
      <c r="CU208" s="553">
        <v>2</v>
      </c>
      <c r="CV208" s="553">
        <v>2</v>
      </c>
      <c r="CW208" s="553">
        <v>0</v>
      </c>
      <c r="DB208" s="562">
        <v>2</v>
      </c>
      <c r="DC208" s="553">
        <v>2012</v>
      </c>
    </row>
    <row r="209" spans="2:107" ht="16.25" customHeight="1">
      <c r="B209" s="553">
        <v>0</v>
      </c>
      <c r="E209" s="553">
        <v>46</v>
      </c>
      <c r="L209" s="553" t="s">
        <v>994</v>
      </c>
      <c r="M209" s="553"/>
      <c r="N209" s="564" t="s">
        <v>1775</v>
      </c>
      <c r="O209" s="560" t="s">
        <v>439</v>
      </c>
      <c r="W209" s="553">
        <v>4</v>
      </c>
      <c r="Y209" s="553"/>
      <c r="AA209" s="553"/>
      <c r="AR209" s="557"/>
      <c r="BA209" s="558" t="d">
        <v>2012-06-24</v>
      </c>
      <c r="BC209" s="553" t="s">
        <v>594</v>
      </c>
      <c r="BD209" s="553">
        <v>34</v>
      </c>
      <c r="BE209" s="553" t="s">
        <v>946</v>
      </c>
      <c r="BF209" s="553">
        <v>0</v>
      </c>
      <c r="BG209" s="553">
        <v>1</v>
      </c>
      <c r="BH209" s="553">
        <v>0</v>
      </c>
      <c r="BI209" s="553">
        <v>0</v>
      </c>
      <c r="BJ209" s="559">
        <v>403838.19</v>
      </c>
      <c r="BK209" s="553" t="s">
        <v>518</v>
      </c>
      <c r="BL209" s="553"/>
      <c r="BM209" s="553">
        <v>47</v>
      </c>
      <c r="BS209" s="559">
        <v>4495211.47</v>
      </c>
      <c r="BT209" s="560" t="s">
        <v>1813</v>
      </c>
      <c r="BU209" s="553" t="s">
        <v>707</v>
      </c>
      <c r="BW209" s="553" t="s">
        <v>1736</v>
      </c>
      <c r="BY209" s="553" t="s">
        <v>1741</v>
      </c>
      <c r="CA209" s="553" t="s">
        <v>1816</v>
      </c>
      <c r="CB209" s="553" t="s">
        <v>1758</v>
      </c>
      <c r="CD209" s="561">
        <v>299</v>
      </c>
      <c r="CE209" s="553">
        <v>0.5</v>
      </c>
      <c r="CF209" s="557"/>
      <c r="CG209" s="553" t="s">
        <v>587</v>
      </c>
      <c r="CL209" s="553" t="s">
        <v>1887</v>
      </c>
      <c r="CM209" s="553" t="s">
        <v>587</v>
      </c>
      <c r="CN209" s="553" t="s">
        <v>587</v>
      </c>
      <c r="CP209" s="553">
        <v>0</v>
      </c>
      <c r="CQ209" s="553">
        <v>1</v>
      </c>
      <c r="CR209" s="553">
        <v>0</v>
      </c>
      <c r="CS209" s="553">
        <v>0</v>
      </c>
      <c r="CU209" s="553">
        <v>1</v>
      </c>
      <c r="CV209" s="553">
        <v>1</v>
      </c>
      <c r="CW209" s="553">
        <v>0</v>
      </c>
      <c r="DB209" s="562">
        <v>1</v>
      </c>
      <c r="DC209" s="553">
        <v>2012</v>
      </c>
    </row>
    <row r="210" spans="2:107" ht="16.25" customHeight="1">
      <c r="B210" s="553">
        <v>0</v>
      </c>
      <c r="C210" s="553">
        <v>5</v>
      </c>
      <c r="D210" s="553">
        <v>0</v>
      </c>
      <c r="E210" s="553">
        <v>55</v>
      </c>
      <c r="F210" s="553">
        <v>10</v>
      </c>
      <c r="G210" s="553">
        <v>0</v>
      </c>
      <c r="L210" s="553" t="s">
        <v>995</v>
      </c>
      <c r="M210" s="553"/>
      <c r="N210" s="564" t="s">
        <v>1786</v>
      </c>
      <c r="O210" s="560" t="s">
        <v>440</v>
      </c>
      <c r="W210" s="553">
        <v>5</v>
      </c>
      <c r="X210" s="553">
        <v>4</v>
      </c>
      <c r="Y210" s="553">
        <v>0</v>
      </c>
      <c r="AA210" s="553"/>
      <c r="AR210" s="557"/>
      <c r="BA210" s="558" t="d">
        <v>2012-06-24</v>
      </c>
      <c r="BC210" s="553" t="s">
        <v>594</v>
      </c>
      <c r="BD210" s="553">
        <v>19</v>
      </c>
      <c r="BE210" s="553" t="s">
        <v>945</v>
      </c>
      <c r="BF210" s="553">
        <v>0</v>
      </c>
      <c r="BG210" s="553">
        <v>2</v>
      </c>
      <c r="BH210" s="553">
        <v>0</v>
      </c>
      <c r="BI210" s="553">
        <v>0</v>
      </c>
      <c r="BJ210" s="559">
        <v>403852.1</v>
      </c>
      <c r="BK210" s="553" t="s">
        <v>518</v>
      </c>
      <c r="BL210" s="553"/>
      <c r="BM210" s="553">
        <v>54</v>
      </c>
      <c r="BN210" s="553">
        <v>47</v>
      </c>
      <c r="BO210" s="553">
        <v>40</v>
      </c>
      <c r="BS210" s="559">
        <v>4495208.95</v>
      </c>
      <c r="BT210" s="560" t="s">
        <v>1813</v>
      </c>
      <c r="BU210" s="553" t="s">
        <v>707</v>
      </c>
      <c r="BW210" s="553" t="s">
        <v>1736</v>
      </c>
      <c r="BY210" s="553" t="s">
        <v>1741</v>
      </c>
      <c r="CA210" s="553" t="s">
        <v>1816</v>
      </c>
      <c r="CB210" s="553" t="s">
        <v>1758</v>
      </c>
      <c r="CD210" s="561">
        <v>300</v>
      </c>
      <c r="CE210" s="553">
        <v>2</v>
      </c>
      <c r="CF210" s="557"/>
      <c r="CG210" s="553" t="s">
        <v>587</v>
      </c>
      <c r="CL210" s="553" t="s">
        <v>1887</v>
      </c>
      <c r="CM210" s="553" t="s">
        <v>587</v>
      </c>
      <c r="CN210" s="553" t="s">
        <v>587</v>
      </c>
      <c r="CP210" s="553">
        <v>0</v>
      </c>
      <c r="CQ210" s="553">
        <v>2</v>
      </c>
      <c r="CR210" s="553">
        <v>0</v>
      </c>
      <c r="CS210" s="553">
        <v>1</v>
      </c>
      <c r="CU210" s="553">
        <v>2</v>
      </c>
      <c r="CV210" s="553">
        <v>3</v>
      </c>
      <c r="CW210" s="553">
        <v>0</v>
      </c>
      <c r="DB210" s="562">
        <v>1</v>
      </c>
      <c r="DC210" s="553">
        <v>2012</v>
      </c>
    </row>
    <row r="211" spans="2:107" ht="16.25" customHeight="1">
      <c r="B211" s="553">
        <v>30</v>
      </c>
      <c r="C211" s="553">
        <v>25</v>
      </c>
      <c r="D211" s="553">
        <v>8</v>
      </c>
      <c r="E211" s="553">
        <v>135</v>
      </c>
      <c r="F211" s="553">
        <v>240</v>
      </c>
      <c r="G211" s="553">
        <v>160</v>
      </c>
      <c r="L211" s="553" t="s">
        <v>1001</v>
      </c>
      <c r="M211" s="553"/>
      <c r="N211" s="554" t="s">
        <v>521</v>
      </c>
      <c r="O211" s="560" t="s">
        <v>441</v>
      </c>
      <c r="W211" s="553">
        <v>3</v>
      </c>
      <c r="X211" s="553">
        <v>4</v>
      </c>
      <c r="Y211" s="553">
        <v>4</v>
      </c>
      <c r="AA211" s="553"/>
      <c r="AR211" s="557"/>
      <c r="BA211" s="558" t="d">
        <v>2012-06-24</v>
      </c>
      <c r="BC211" s="553" t="s">
        <v>594</v>
      </c>
      <c r="BD211" s="553">
        <v>101</v>
      </c>
      <c r="BE211" s="553" t="s">
        <v>1133</v>
      </c>
      <c r="BF211" s="553">
        <v>0</v>
      </c>
      <c r="BG211" s="553">
        <v>12</v>
      </c>
      <c r="BH211" s="553">
        <v>0</v>
      </c>
      <c r="BI211" s="553">
        <v>0</v>
      </c>
      <c r="BJ211" s="559">
        <v>403763.58</v>
      </c>
      <c r="BK211" s="553" t="s">
        <v>812</v>
      </c>
      <c r="BL211" s="553"/>
      <c r="BM211" s="553">
        <v>75</v>
      </c>
      <c r="BN211" s="553">
        <v>74</v>
      </c>
      <c r="BO211" s="553">
        <v>72</v>
      </c>
      <c r="BS211" s="559">
        <v>4495205.29</v>
      </c>
      <c r="BT211" s="560" t="s">
        <v>1813</v>
      </c>
      <c r="BU211" s="553" t="s">
        <v>588</v>
      </c>
      <c r="BW211" s="553" t="s">
        <v>1736</v>
      </c>
      <c r="BY211" s="553" t="s">
        <v>1741</v>
      </c>
      <c r="CA211" s="553" t="s">
        <v>1816</v>
      </c>
      <c r="CB211" s="553" t="s">
        <v>1758</v>
      </c>
      <c r="CC211" s="553" t="s">
        <v>1182</v>
      </c>
      <c r="CD211" s="561">
        <v>306</v>
      </c>
      <c r="CE211" s="553">
        <v>10</v>
      </c>
      <c r="CF211" s="557"/>
      <c r="CG211" s="553" t="s">
        <v>587</v>
      </c>
      <c r="CL211" s="553" t="s">
        <v>1887</v>
      </c>
      <c r="CM211" s="553" t="s">
        <v>587</v>
      </c>
      <c r="CN211" s="553" t="s">
        <v>587</v>
      </c>
      <c r="CP211" s="553">
        <v>0</v>
      </c>
      <c r="CQ211" s="553">
        <v>16</v>
      </c>
      <c r="CR211" s="553">
        <v>0</v>
      </c>
      <c r="CS211" s="553">
        <v>0</v>
      </c>
      <c r="CU211" s="553">
        <v>16</v>
      </c>
      <c r="CV211" s="553">
        <v>16</v>
      </c>
      <c r="CW211" s="553">
        <v>0</v>
      </c>
      <c r="DB211" s="562">
        <v>1</v>
      </c>
      <c r="DC211" s="553">
        <v>2012</v>
      </c>
    </row>
    <row r="212" spans="2:107" ht="16.25" customHeight="1">
      <c r="B212" s="553">
        <v>40</v>
      </c>
      <c r="C212" s="553">
        <v>60</v>
      </c>
      <c r="D212" s="553">
        <v>50</v>
      </c>
      <c r="E212" s="553">
        <v>125</v>
      </c>
      <c r="F212" s="553">
        <v>85</v>
      </c>
      <c r="G212" s="553">
        <v>135</v>
      </c>
      <c r="L212" s="553" t="s">
        <v>1010</v>
      </c>
      <c r="M212" s="553"/>
      <c r="N212" s="554" t="s">
        <v>522</v>
      </c>
      <c r="O212" s="560" t="s">
        <v>438</v>
      </c>
      <c r="W212" s="553">
        <v>4</v>
      </c>
      <c r="X212" s="553">
        <v>4</v>
      </c>
      <c r="Y212" s="553">
        <v>4</v>
      </c>
      <c r="AA212" s="553"/>
      <c r="AR212" s="557"/>
      <c r="BA212" s="558" t="d">
        <v>2012-06-24</v>
      </c>
      <c r="BC212" s="553" t="s">
        <v>594</v>
      </c>
      <c r="BD212" s="553">
        <v>107</v>
      </c>
      <c r="BE212" s="553" t="s">
        <v>801</v>
      </c>
      <c r="BF212" s="553">
        <v>0</v>
      </c>
      <c r="BG212" s="553">
        <v>12</v>
      </c>
      <c r="BH212" s="553">
        <v>0</v>
      </c>
      <c r="BI212" s="553">
        <v>0</v>
      </c>
      <c r="BJ212" s="559">
        <v>403759.35999999999</v>
      </c>
      <c r="BK212" s="553" t="s">
        <v>812</v>
      </c>
      <c r="BL212" s="553"/>
      <c r="BM212" s="553">
        <v>68</v>
      </c>
      <c r="BN212" s="553">
        <v>67</v>
      </c>
      <c r="BO212" s="553">
        <v>65</v>
      </c>
      <c r="BS212" s="559">
        <v>4495198.76</v>
      </c>
      <c r="BT212" s="560" t="s">
        <v>1813</v>
      </c>
      <c r="BU212" s="553" t="s">
        <v>588</v>
      </c>
      <c r="BW212" s="553" t="s">
        <v>1736</v>
      </c>
      <c r="BY212" s="553" t="s">
        <v>1741</v>
      </c>
      <c r="CA212" s="553" t="s">
        <v>1816</v>
      </c>
      <c r="CB212" s="553" t="s">
        <v>1758</v>
      </c>
      <c r="CC212" s="553" t="s">
        <v>1183</v>
      </c>
      <c r="CD212" s="561">
        <v>315</v>
      </c>
      <c r="CE212" s="553">
        <v>14</v>
      </c>
      <c r="CF212" s="557"/>
      <c r="CG212" s="553" t="s">
        <v>587</v>
      </c>
      <c r="CL212" s="553" t="s">
        <v>1887</v>
      </c>
      <c r="CM212" s="553" t="s">
        <v>587</v>
      </c>
      <c r="CN212" s="553" t="s">
        <v>587</v>
      </c>
      <c r="CP212" s="553">
        <v>0</v>
      </c>
      <c r="CQ212" s="553">
        <v>6</v>
      </c>
      <c r="CR212" s="553">
        <v>0</v>
      </c>
      <c r="CS212" s="553">
        <v>0</v>
      </c>
      <c r="CU212" s="553">
        <v>6</v>
      </c>
      <c r="CV212" s="553">
        <v>6</v>
      </c>
      <c r="CW212" s="553">
        <v>0</v>
      </c>
      <c r="DB212" s="562">
        <v>1</v>
      </c>
      <c r="DC212" s="553">
        <v>2012</v>
      </c>
    </row>
    <row r="213" spans="2:107" ht="16.25" customHeight="1">
      <c r="B213" s="553">
        <v>0</v>
      </c>
      <c r="C213" s="553">
        <v>0</v>
      </c>
      <c r="D213" s="553">
        <v>0</v>
      </c>
      <c r="E213" s="553">
        <v>83</v>
      </c>
      <c r="F213" s="553">
        <v>80</v>
      </c>
      <c r="G213" s="553">
        <v>78</v>
      </c>
      <c r="L213" s="553" t="s">
        <v>1012</v>
      </c>
      <c r="M213" s="553"/>
      <c r="N213" s="564" t="s">
        <v>523</v>
      </c>
      <c r="O213" s="560" t="s">
        <v>442</v>
      </c>
      <c r="W213" s="553">
        <v>5</v>
      </c>
      <c r="X213" s="553">
        <v>5</v>
      </c>
      <c r="Y213" s="553">
        <v>5</v>
      </c>
      <c r="AA213" s="553"/>
      <c r="AD213" s="553" t="s">
        <v>731</v>
      </c>
      <c r="AR213" s="557"/>
      <c r="BA213" s="558" t="d">
        <v>2012-06-24</v>
      </c>
      <c r="BC213" s="553" t="s">
        <v>594</v>
      </c>
      <c r="BD213" s="553">
        <v>3</v>
      </c>
      <c r="BE213" s="553" t="s">
        <v>1140</v>
      </c>
      <c r="BF213" s="553">
        <v>0</v>
      </c>
      <c r="BG213" s="553">
        <v>7</v>
      </c>
      <c r="BH213" s="553">
        <v>0</v>
      </c>
      <c r="BI213" s="553">
        <v>1</v>
      </c>
      <c r="BJ213" s="559">
        <v>403867.63</v>
      </c>
      <c r="BK213" s="553" t="s">
        <v>1185</v>
      </c>
      <c r="BL213" s="553"/>
      <c r="BM213" s="553">
        <v>49</v>
      </c>
      <c r="BN213" s="553">
        <v>49</v>
      </c>
      <c r="BO213" s="553">
        <v>49</v>
      </c>
      <c r="BS213" s="559">
        <v>4495194.3600000003</v>
      </c>
      <c r="BT213" s="560" t="s">
        <v>1813</v>
      </c>
      <c r="BU213" s="553" t="s">
        <v>707</v>
      </c>
      <c r="BW213" s="553" t="s">
        <v>1736</v>
      </c>
      <c r="BY213" s="553" t="s">
        <v>1741</v>
      </c>
      <c r="CA213" s="553" t="s">
        <v>1816</v>
      </c>
      <c r="CB213" s="553" t="s">
        <v>1758</v>
      </c>
      <c r="CD213" s="561">
        <v>317</v>
      </c>
      <c r="CE213" s="553">
        <v>15</v>
      </c>
      <c r="CF213" s="557"/>
      <c r="CG213" s="553" t="s">
        <v>587</v>
      </c>
      <c r="CL213" s="553" t="s">
        <v>1887</v>
      </c>
      <c r="CM213" s="553" t="s">
        <v>587</v>
      </c>
      <c r="CN213" s="553" t="s">
        <v>587</v>
      </c>
      <c r="CP213" s="553">
        <v>0</v>
      </c>
      <c r="CQ213" s="553">
        <v>7</v>
      </c>
      <c r="CR213" s="553">
        <v>0</v>
      </c>
      <c r="CS213" s="553">
        <v>1</v>
      </c>
      <c r="CU213" s="553">
        <v>7</v>
      </c>
      <c r="CV213" s="553">
        <v>8</v>
      </c>
      <c r="CW213" s="553">
        <v>0</v>
      </c>
      <c r="DB213" s="562">
        <v>1</v>
      </c>
      <c r="DC213" s="553">
        <v>2012</v>
      </c>
    </row>
    <row r="214" spans="2:107" ht="16.25" customHeight="1">
      <c r="B214" s="553">
        <v>30</v>
      </c>
      <c r="C214" s="553">
        <v>20</v>
      </c>
      <c r="D214" s="553">
        <v>30</v>
      </c>
      <c r="E214" s="553">
        <v>120</v>
      </c>
      <c r="F214" s="553">
        <v>55</v>
      </c>
      <c r="G214" s="553">
        <v>80</v>
      </c>
      <c r="L214" s="553" t="s">
        <v>1025</v>
      </c>
      <c r="M214" s="553"/>
      <c r="N214" s="554" t="s">
        <v>524</v>
      </c>
      <c r="O214" s="560" t="s">
        <v>446</v>
      </c>
      <c r="W214" s="553">
        <v>5</v>
      </c>
      <c r="X214" s="553">
        <v>5</v>
      </c>
      <c r="Y214" s="553">
        <v>5</v>
      </c>
      <c r="AA214" s="553"/>
      <c r="AR214" s="557"/>
      <c r="BA214" s="558" t="d">
        <v>2012-06-24</v>
      </c>
      <c r="BC214" s="553" t="s">
        <v>594</v>
      </c>
      <c r="BD214" s="553">
        <v>107</v>
      </c>
      <c r="BE214" s="553" t="s">
        <v>1141</v>
      </c>
      <c r="BF214" s="553">
        <v>0</v>
      </c>
      <c r="BG214" s="553">
        <v>15</v>
      </c>
      <c r="BH214" s="553">
        <v>0</v>
      </c>
      <c r="BI214" s="553">
        <v>0</v>
      </c>
      <c r="BJ214" s="559">
        <v>403753.78</v>
      </c>
      <c r="BK214" s="553" t="s">
        <v>812</v>
      </c>
      <c r="BL214" s="553"/>
      <c r="BM214" s="553">
        <v>70</v>
      </c>
      <c r="BN214" s="553">
        <v>68</v>
      </c>
      <c r="BO214" s="553">
        <v>64</v>
      </c>
      <c r="BS214" s="559">
        <v>4495196.43</v>
      </c>
      <c r="BT214" s="560" t="s">
        <v>1813</v>
      </c>
      <c r="BU214" s="553" t="s">
        <v>588</v>
      </c>
      <c r="BW214" s="553" t="s">
        <v>1736</v>
      </c>
      <c r="BY214" s="553" t="s">
        <v>1741</v>
      </c>
      <c r="CA214" s="553" t="s">
        <v>1816</v>
      </c>
      <c r="CB214" s="553" t="s">
        <v>1758</v>
      </c>
      <c r="CC214" s="553" t="s">
        <v>1184</v>
      </c>
      <c r="CD214" s="561">
        <v>330</v>
      </c>
      <c r="CE214" s="553">
        <v>20</v>
      </c>
      <c r="CF214" s="557"/>
      <c r="CG214" s="553" t="s">
        <v>587</v>
      </c>
      <c r="CL214" s="553" t="s">
        <v>1887</v>
      </c>
      <c r="CM214" s="553" t="s">
        <v>587</v>
      </c>
      <c r="CN214" s="553" t="s">
        <v>587</v>
      </c>
      <c r="CP214" s="553">
        <v>0</v>
      </c>
      <c r="CQ214" s="553">
        <v>9</v>
      </c>
      <c r="CR214" s="553">
        <v>0</v>
      </c>
      <c r="CS214" s="553">
        <v>0</v>
      </c>
      <c r="CU214" s="553">
        <v>9</v>
      </c>
      <c r="CV214" s="553">
        <v>9</v>
      </c>
      <c r="CW214" s="553">
        <v>0</v>
      </c>
      <c r="DB214" s="562">
        <v>1</v>
      </c>
      <c r="DC214" s="553">
        <v>2012</v>
      </c>
    </row>
    <row r="215" spans="2:107" ht="16.25" customHeight="1">
      <c r="B215" s="553">
        <v>0</v>
      </c>
      <c r="C215" s="553">
        <v>0</v>
      </c>
      <c r="D215" s="553">
        <v>0</v>
      </c>
      <c r="E215" s="553">
        <v>125</v>
      </c>
      <c r="F215" s="553">
        <v>80</v>
      </c>
      <c r="G215" s="553">
        <v>75</v>
      </c>
      <c r="L215" s="553" t="s">
        <v>1089</v>
      </c>
      <c r="M215" s="553"/>
      <c r="N215" s="564" t="s">
        <v>525</v>
      </c>
      <c r="O215" s="560" t="s">
        <v>443</v>
      </c>
      <c r="W215" s="553">
        <v>6</v>
      </c>
      <c r="X215" s="553">
        <v>6</v>
      </c>
      <c r="Y215" s="553">
        <v>6</v>
      </c>
      <c r="AA215" s="553"/>
      <c r="AD215" s="553" t="s">
        <v>1186</v>
      </c>
      <c r="AR215" s="557"/>
      <c r="BA215" s="558" t="d">
        <v>2012-06-24</v>
      </c>
      <c r="BC215" s="553" t="s">
        <v>594</v>
      </c>
      <c r="BD215" s="553">
        <v>35</v>
      </c>
      <c r="BE215" s="553" t="s">
        <v>1152</v>
      </c>
      <c r="BF215" s="553">
        <v>0</v>
      </c>
      <c r="BG215" s="553">
        <v>3</v>
      </c>
      <c r="BH215" s="553">
        <v>0</v>
      </c>
      <c r="BI215" s="553">
        <v>0</v>
      </c>
      <c r="BJ215" s="559">
        <v>403836.9</v>
      </c>
      <c r="BK215" s="553" t="s">
        <v>518</v>
      </c>
      <c r="BL215" s="553"/>
      <c r="BM215" s="553">
        <v>52</v>
      </c>
      <c r="BN215" s="553">
        <v>49</v>
      </c>
      <c r="BO215" s="553">
        <v>45</v>
      </c>
      <c r="BS215" s="559">
        <v>4495154.78</v>
      </c>
      <c r="BT215" s="560" t="s">
        <v>1813</v>
      </c>
      <c r="BU215" s="553" t="s">
        <v>707</v>
      </c>
      <c r="BW215" s="553" t="s">
        <v>1736</v>
      </c>
      <c r="BY215" s="553" t="s">
        <v>1741</v>
      </c>
      <c r="CA215" s="553" t="s">
        <v>1816</v>
      </c>
      <c r="CB215" s="553" t="s">
        <v>1758</v>
      </c>
      <c r="CD215" s="561">
        <v>394</v>
      </c>
      <c r="CE215" s="553">
        <v>58</v>
      </c>
      <c r="CF215" s="557"/>
      <c r="CG215" s="553" t="s">
        <v>587</v>
      </c>
      <c r="CL215" s="553" t="s">
        <v>1887</v>
      </c>
      <c r="CM215" s="553" t="s">
        <v>587</v>
      </c>
      <c r="CN215" s="553" t="s">
        <v>587</v>
      </c>
      <c r="CP215" s="553">
        <v>0</v>
      </c>
      <c r="CQ215" s="553">
        <v>4</v>
      </c>
      <c r="CR215" s="553">
        <v>0</v>
      </c>
      <c r="CS215" s="553">
        <v>0</v>
      </c>
      <c r="CU215" s="553">
        <v>4</v>
      </c>
      <c r="CV215" s="553">
        <v>4</v>
      </c>
      <c r="CW215" s="553">
        <v>0</v>
      </c>
      <c r="DB215" s="562">
        <v>1</v>
      </c>
      <c r="DC215" s="553">
        <v>2012</v>
      </c>
    </row>
    <row r="216" spans="2:107" ht="16.25" customHeight="1">
      <c r="B216" s="553">
        <v>14</v>
      </c>
      <c r="C216" s="553">
        <v>0</v>
      </c>
      <c r="E216" s="553">
        <v>115</v>
      </c>
      <c r="F216" s="553">
        <v>85</v>
      </c>
      <c r="L216" s="553" t="s">
        <v>1098</v>
      </c>
      <c r="M216" s="553"/>
      <c r="N216" s="564" t="s">
        <v>528</v>
      </c>
      <c r="O216" s="560" t="s">
        <v>444</v>
      </c>
      <c r="W216" s="553">
        <v>5</v>
      </c>
      <c r="X216" s="553">
        <v>5</v>
      </c>
      <c r="Y216" s="553"/>
      <c r="AA216" s="553"/>
      <c r="AR216" s="557"/>
      <c r="BA216" s="558" t="d">
        <v>2012-06-24</v>
      </c>
      <c r="BC216" s="553" t="s">
        <v>585</v>
      </c>
      <c r="BD216" s="553">
        <v>1</v>
      </c>
      <c r="BE216" s="553" t="s">
        <v>1153</v>
      </c>
      <c r="BF216" s="553">
        <v>0</v>
      </c>
      <c r="BG216" s="553">
        <v>2</v>
      </c>
      <c r="BH216" s="553">
        <v>0</v>
      </c>
      <c r="BI216" s="553">
        <v>0</v>
      </c>
      <c r="BJ216" s="559">
        <v>403869.5</v>
      </c>
      <c r="BK216" s="553" t="s">
        <v>518</v>
      </c>
      <c r="BL216" s="553"/>
      <c r="BM216" s="553">
        <v>58</v>
      </c>
      <c r="BN216" s="553">
        <v>54</v>
      </c>
      <c r="BS216" s="559">
        <v>4495133.74</v>
      </c>
      <c r="BT216" s="560" t="s">
        <v>1813</v>
      </c>
      <c r="BU216" s="553" t="s">
        <v>707</v>
      </c>
      <c r="BW216" s="553" t="s">
        <v>1736</v>
      </c>
      <c r="BY216" s="553" t="s">
        <v>1741</v>
      </c>
      <c r="CA216" s="553" t="s">
        <v>1816</v>
      </c>
      <c r="CB216" s="553" t="s">
        <v>1758</v>
      </c>
      <c r="CD216" s="561">
        <v>403</v>
      </c>
      <c r="CE216" s="553">
        <v>75.5</v>
      </c>
      <c r="CF216" s="557"/>
      <c r="CG216" s="553" t="s">
        <v>587</v>
      </c>
      <c r="CL216" s="553" t="s">
        <v>1887</v>
      </c>
      <c r="CM216" s="553" t="s">
        <v>587</v>
      </c>
      <c r="CN216" s="553" t="s">
        <v>587</v>
      </c>
      <c r="CP216" s="553">
        <v>0</v>
      </c>
      <c r="CQ216" s="553">
        <v>2</v>
      </c>
      <c r="CR216" s="553">
        <v>0</v>
      </c>
      <c r="CS216" s="553">
        <v>0</v>
      </c>
      <c r="CU216" s="553">
        <v>2</v>
      </c>
      <c r="CV216" s="553">
        <v>2</v>
      </c>
      <c r="CW216" s="553">
        <v>0</v>
      </c>
      <c r="DB216" s="562">
        <v>1</v>
      </c>
      <c r="DC216" s="553">
        <v>2012</v>
      </c>
    </row>
    <row r="217" spans="2:107" ht="16.25" customHeight="1">
      <c r="B217" s="553">
        <v>0</v>
      </c>
      <c r="C217" s="553">
        <v>0</v>
      </c>
      <c r="D217" s="553">
        <v>0</v>
      </c>
      <c r="E217" s="553">
        <v>90</v>
      </c>
      <c r="F217" s="553">
        <v>80</v>
      </c>
      <c r="G217" s="553">
        <v>60</v>
      </c>
      <c r="L217" s="553" t="s">
        <v>1112</v>
      </c>
      <c r="M217" s="553"/>
      <c r="N217" s="564" t="s">
        <v>526</v>
      </c>
      <c r="O217" s="560" t="s">
        <v>445</v>
      </c>
      <c r="W217" s="553">
        <v>6</v>
      </c>
      <c r="X217" s="553">
        <v>5</v>
      </c>
      <c r="Y217" s="553">
        <v>6</v>
      </c>
      <c r="AA217" s="553"/>
      <c r="AR217" s="557"/>
      <c r="BA217" s="558" t="d">
        <v>2012-06-24</v>
      </c>
      <c r="BC217" s="553" t="s">
        <v>585</v>
      </c>
      <c r="BD217" s="553">
        <v>35</v>
      </c>
      <c r="BE217" s="553" t="s">
        <v>1143</v>
      </c>
      <c r="BF217" s="553">
        <v>0</v>
      </c>
      <c r="BG217" s="553">
        <v>3</v>
      </c>
      <c r="BH217" s="553">
        <v>0</v>
      </c>
      <c r="BI217" s="553">
        <v>0</v>
      </c>
      <c r="BJ217" s="559">
        <v>403902.04</v>
      </c>
      <c r="BK217" s="553" t="s">
        <v>518</v>
      </c>
      <c r="BL217" s="553"/>
      <c r="BM217" s="553">
        <v>56</v>
      </c>
      <c r="BN217" s="553">
        <v>53</v>
      </c>
      <c r="BO217" s="553">
        <v>52</v>
      </c>
      <c r="BS217" s="559">
        <v>4495120.1900000004</v>
      </c>
      <c r="BT217" s="560" t="s">
        <v>1813</v>
      </c>
      <c r="BU217" s="553" t="s">
        <v>707</v>
      </c>
      <c r="BW217" s="553" t="s">
        <v>1736</v>
      </c>
      <c r="BY217" s="553" t="s">
        <v>1741</v>
      </c>
      <c r="CA217" s="553" t="s">
        <v>1816</v>
      </c>
      <c r="CB217" s="553" t="s">
        <v>1758</v>
      </c>
      <c r="CD217" s="561">
        <v>417</v>
      </c>
      <c r="CE217" s="553">
        <v>87</v>
      </c>
      <c r="CF217" s="557"/>
      <c r="CG217" s="553" t="s">
        <v>587</v>
      </c>
      <c r="CL217" s="553" t="s">
        <v>1887</v>
      </c>
      <c r="CM217" s="553" t="s">
        <v>587</v>
      </c>
      <c r="CN217" s="553" t="s">
        <v>587</v>
      </c>
      <c r="CP217" s="553">
        <v>0</v>
      </c>
      <c r="CQ217" s="553">
        <v>5</v>
      </c>
      <c r="CR217" s="553">
        <v>0</v>
      </c>
      <c r="CS217" s="553">
        <v>0</v>
      </c>
      <c r="CU217" s="553">
        <v>5</v>
      </c>
      <c r="CV217" s="553">
        <v>5</v>
      </c>
      <c r="CW217" s="553">
        <v>0</v>
      </c>
      <c r="DB217" s="562">
        <v>1</v>
      </c>
      <c r="DC217" s="553">
        <v>2012</v>
      </c>
    </row>
    <row r="218" spans="2:107" ht="16.25" customHeight="1">
      <c r="B218" s="553">
        <v>0</v>
      </c>
      <c r="E218" s="553">
        <v>130</v>
      </c>
      <c r="L218" s="553" t="s">
        <v>1187</v>
      </c>
      <c r="M218" s="553"/>
      <c r="N218" s="554" t="s">
        <v>527</v>
      </c>
      <c r="O218" s="560" t="s">
        <v>447</v>
      </c>
      <c r="W218" s="553">
        <v>5</v>
      </c>
      <c r="Y218" s="553"/>
      <c r="AA218" s="553"/>
      <c r="AR218" s="557"/>
      <c r="BA218" s="558" t="d">
        <v>2012-06-24</v>
      </c>
      <c r="BC218" s="553" t="s">
        <v>585</v>
      </c>
      <c r="BD218" s="553">
        <v>3</v>
      </c>
      <c r="BE218" s="553" t="s">
        <v>1222</v>
      </c>
      <c r="BF218" s="553">
        <v>0</v>
      </c>
      <c r="BG218" s="553">
        <v>1</v>
      </c>
      <c r="BH218" s="553">
        <v>0</v>
      </c>
      <c r="BI218" s="553">
        <v>0</v>
      </c>
      <c r="BJ218" s="559">
        <v>403730.49</v>
      </c>
      <c r="BK218" s="553" t="s">
        <v>1231</v>
      </c>
      <c r="BL218" s="553"/>
      <c r="BM218" s="553">
        <v>59</v>
      </c>
      <c r="BS218" s="559">
        <v>4495056.9800000004</v>
      </c>
      <c r="BT218" s="560" t="s">
        <v>1810</v>
      </c>
      <c r="BU218" s="553" t="s">
        <v>707</v>
      </c>
      <c r="BW218" s="553" t="s">
        <v>1736</v>
      </c>
      <c r="BY218" s="553" t="s">
        <v>1742</v>
      </c>
      <c r="CA218" s="553" t="s">
        <v>1816</v>
      </c>
      <c r="CB218" s="553" t="s">
        <v>1755</v>
      </c>
      <c r="CD218" s="561">
        <v>436</v>
      </c>
      <c r="CE218" s="553">
        <v>1.6</v>
      </c>
      <c r="CF218" s="557"/>
      <c r="CG218" s="553" t="s">
        <v>587</v>
      </c>
      <c r="CL218" s="553" t="s">
        <v>1887</v>
      </c>
      <c r="CM218" s="553" t="s">
        <v>587</v>
      </c>
      <c r="CN218" s="553" t="s">
        <v>587</v>
      </c>
      <c r="CP218" s="553">
        <v>0</v>
      </c>
      <c r="CQ218" s="553">
        <v>1</v>
      </c>
      <c r="CR218" s="553">
        <v>0</v>
      </c>
      <c r="CS218" s="553">
        <v>0</v>
      </c>
      <c r="CU218" s="553">
        <v>1</v>
      </c>
      <c r="CV218" s="553">
        <v>1</v>
      </c>
      <c r="CW218" s="553">
        <v>0</v>
      </c>
      <c r="DB218" s="562">
        <v>2</v>
      </c>
      <c r="DC218" s="553">
        <v>2012</v>
      </c>
    </row>
    <row r="219" spans="2:107" ht="16.25" customHeight="1">
      <c r="B219" s="553">
        <v>0</v>
      </c>
      <c r="C219" s="553">
        <v>0</v>
      </c>
      <c r="D219" s="553">
        <v>0</v>
      </c>
      <c r="E219" s="553">
        <v>105</v>
      </c>
      <c r="F219" s="553">
        <v>30</v>
      </c>
      <c r="G219" s="553">
        <v>30</v>
      </c>
      <c r="L219" s="553" t="s">
        <v>1188</v>
      </c>
      <c r="M219" s="553"/>
      <c r="N219" s="564" t="s">
        <v>1775</v>
      </c>
      <c r="O219" s="560" t="s">
        <v>448</v>
      </c>
      <c r="W219" s="553">
        <v>5</v>
      </c>
      <c r="X219" s="553">
        <v>7</v>
      </c>
      <c r="Y219" s="553">
        <v>6</v>
      </c>
      <c r="AA219" s="553"/>
      <c r="AR219" s="557"/>
      <c r="BA219" s="558" t="d">
        <v>2012-06-24</v>
      </c>
      <c r="BC219" s="553" t="s">
        <v>585</v>
      </c>
      <c r="BD219" s="553">
        <v>65</v>
      </c>
      <c r="BE219" s="553" t="s">
        <v>1223</v>
      </c>
      <c r="BF219" s="553">
        <v>0</v>
      </c>
      <c r="BG219" s="553">
        <v>2</v>
      </c>
      <c r="BH219" s="553">
        <v>0</v>
      </c>
      <c r="BI219" s="553">
        <v>0</v>
      </c>
      <c r="BJ219" s="559">
        <v>403815.11</v>
      </c>
      <c r="BK219" s="553" t="s">
        <v>1231</v>
      </c>
      <c r="BL219" s="553"/>
      <c r="BM219" s="553">
        <v>53</v>
      </c>
      <c r="BN219" s="553">
        <v>47</v>
      </c>
      <c r="BO219" s="553">
        <v>46</v>
      </c>
      <c r="BS219" s="559">
        <v>4495086.12</v>
      </c>
      <c r="BT219" s="560" t="s">
        <v>1810</v>
      </c>
      <c r="BU219" s="553" t="s">
        <v>707</v>
      </c>
      <c r="BW219" s="553" t="s">
        <v>1736</v>
      </c>
      <c r="BY219" s="553" t="s">
        <v>1742</v>
      </c>
      <c r="CA219" s="553" t="s">
        <v>1816</v>
      </c>
      <c r="CB219" s="553" t="s">
        <v>1755</v>
      </c>
      <c r="CD219" s="561">
        <v>437</v>
      </c>
      <c r="CE219" s="553">
        <v>5.7</v>
      </c>
      <c r="CF219" s="557"/>
      <c r="CG219" s="553" t="s">
        <v>587</v>
      </c>
      <c r="CL219" s="553" t="s">
        <v>1887</v>
      </c>
      <c r="CM219" s="553" t="s">
        <v>587</v>
      </c>
      <c r="CN219" s="553" t="s">
        <v>587</v>
      </c>
      <c r="CP219" s="553">
        <v>0</v>
      </c>
      <c r="CQ219" s="553">
        <v>3</v>
      </c>
      <c r="CR219" s="553">
        <v>2</v>
      </c>
      <c r="CS219" s="553">
        <v>0</v>
      </c>
      <c r="CU219" s="553">
        <v>5</v>
      </c>
      <c r="CV219" s="553">
        <v>5</v>
      </c>
      <c r="CW219" s="553">
        <v>0</v>
      </c>
      <c r="DB219" s="562">
        <v>2</v>
      </c>
      <c r="DC219" s="553">
        <v>2012</v>
      </c>
    </row>
    <row r="220" spans="2:107" ht="16.25" customHeight="1">
      <c r="B220" s="553">
        <v>18</v>
      </c>
      <c r="C220" s="553">
        <v>0</v>
      </c>
      <c r="D220" s="553">
        <v>0</v>
      </c>
      <c r="E220" s="553">
        <v>11</v>
      </c>
      <c r="F220" s="553">
        <v>83</v>
      </c>
      <c r="G220" s="553">
        <v>140</v>
      </c>
      <c r="L220" s="553" t="s">
        <v>1189</v>
      </c>
      <c r="M220" s="553"/>
      <c r="N220" s="564" t="s">
        <v>1786</v>
      </c>
      <c r="O220" s="560" t="s">
        <v>449</v>
      </c>
      <c r="W220" s="553">
        <v>3</v>
      </c>
      <c r="X220" s="553">
        <v>6</v>
      </c>
      <c r="Y220" s="553">
        <v>7</v>
      </c>
      <c r="AA220" s="553"/>
      <c r="AD220" s="553" t="s">
        <v>1232</v>
      </c>
      <c r="AR220" s="557"/>
      <c r="BA220" s="558" t="d">
        <v>2012-06-24</v>
      </c>
      <c r="BC220" s="553" t="s">
        <v>585</v>
      </c>
      <c r="BD220" s="553">
        <v>51</v>
      </c>
      <c r="BE220" s="553" t="s">
        <v>800</v>
      </c>
      <c r="BF220" s="553">
        <v>0</v>
      </c>
      <c r="BG220" s="553">
        <v>2</v>
      </c>
      <c r="BH220" s="553">
        <v>0</v>
      </c>
      <c r="BI220" s="553">
        <v>0</v>
      </c>
      <c r="BJ220" s="559">
        <v>403776.69</v>
      </c>
      <c r="BK220" s="553" t="s">
        <v>1231</v>
      </c>
      <c r="BL220" s="553"/>
      <c r="BM220" s="553">
        <v>57</v>
      </c>
      <c r="BN220" s="553">
        <v>58</v>
      </c>
      <c r="BO220" s="553">
        <v>45</v>
      </c>
      <c r="BS220" s="559">
        <v>4495034.34</v>
      </c>
      <c r="BT220" s="560" t="s">
        <v>1810</v>
      </c>
      <c r="BU220" s="553" t="s">
        <v>707</v>
      </c>
      <c r="BW220" s="553" t="s">
        <v>1736</v>
      </c>
      <c r="BY220" s="553" t="s">
        <v>1742</v>
      </c>
      <c r="CA220" s="553" t="s">
        <v>1816</v>
      </c>
      <c r="CB220" s="553" t="s">
        <v>1755</v>
      </c>
      <c r="CD220" s="561">
        <v>438</v>
      </c>
      <c r="CE220" s="553">
        <v>18</v>
      </c>
      <c r="CF220" s="557"/>
      <c r="CG220" s="553" t="s">
        <v>587</v>
      </c>
      <c r="CL220" s="553" t="s">
        <v>1887</v>
      </c>
      <c r="CM220" s="553" t="s">
        <v>587</v>
      </c>
      <c r="CN220" s="553" t="s">
        <v>587</v>
      </c>
      <c r="CP220" s="553">
        <v>0</v>
      </c>
      <c r="CQ220" s="553">
        <v>3</v>
      </c>
      <c r="CR220" s="553">
        <v>2</v>
      </c>
      <c r="CS220" s="553">
        <v>2</v>
      </c>
      <c r="CU220" s="553">
        <v>5</v>
      </c>
      <c r="CV220" s="553">
        <v>7</v>
      </c>
      <c r="CW220" s="553">
        <v>0</v>
      </c>
      <c r="DB220" s="562">
        <v>2</v>
      </c>
      <c r="DC220" s="553">
        <v>2012</v>
      </c>
    </row>
    <row r="221" spans="2:107" ht="16.25" customHeight="1">
      <c r="B221" s="553">
        <v>0</v>
      </c>
      <c r="C221" s="553">
        <v>0</v>
      </c>
      <c r="D221" s="553">
        <v>0</v>
      </c>
      <c r="E221" s="553">
        <v>100</v>
      </c>
      <c r="F221" s="553">
        <v>70</v>
      </c>
      <c r="G221" s="553">
        <v>65</v>
      </c>
      <c r="L221" s="553" t="s">
        <v>1190</v>
      </c>
      <c r="M221" s="553"/>
      <c r="N221" s="564" t="s">
        <v>1771</v>
      </c>
      <c r="O221" s="560" t="s">
        <v>450</v>
      </c>
      <c r="W221" s="553">
        <v>6</v>
      </c>
      <c r="X221" s="553">
        <v>5</v>
      </c>
      <c r="Y221" s="553">
        <v>5</v>
      </c>
      <c r="AA221" s="553"/>
      <c r="AR221" s="557"/>
      <c r="BA221" s="558" t="d">
        <v>2012-06-24</v>
      </c>
      <c r="BC221" s="553" t="s">
        <v>585</v>
      </c>
      <c r="BD221" s="553">
        <v>45</v>
      </c>
      <c r="BE221" s="553" t="s">
        <v>800</v>
      </c>
      <c r="BF221" s="553">
        <v>0</v>
      </c>
      <c r="BG221" s="553">
        <v>4</v>
      </c>
      <c r="BH221" s="553">
        <v>0</v>
      </c>
      <c r="BI221" s="553">
        <v>0</v>
      </c>
      <c r="BJ221" s="559">
        <v>403769.68</v>
      </c>
      <c r="BK221" s="553" t="s">
        <v>1231</v>
      </c>
      <c r="BL221" s="553"/>
      <c r="BM221" s="553">
        <v>54</v>
      </c>
      <c r="BN221" s="553">
        <v>47</v>
      </c>
      <c r="BO221" s="553">
        <v>46</v>
      </c>
      <c r="BS221" s="559">
        <v>4495032.41</v>
      </c>
      <c r="BT221" s="560" t="s">
        <v>1810</v>
      </c>
      <c r="BU221" s="553" t="s">
        <v>707</v>
      </c>
      <c r="BW221" s="553" t="s">
        <v>1736</v>
      </c>
      <c r="BY221" s="553" t="s">
        <v>1742</v>
      </c>
      <c r="CA221" s="553" t="s">
        <v>1816</v>
      </c>
      <c r="CB221" s="553" t="s">
        <v>1755</v>
      </c>
      <c r="CD221" s="561">
        <v>439</v>
      </c>
      <c r="CE221" s="553">
        <v>20.5</v>
      </c>
      <c r="CF221" s="557"/>
      <c r="CG221" s="553" t="s">
        <v>587</v>
      </c>
      <c r="CL221" s="553" t="s">
        <v>1887</v>
      </c>
      <c r="CM221" s="553" t="s">
        <v>587</v>
      </c>
      <c r="CN221" s="553" t="s">
        <v>587</v>
      </c>
      <c r="CP221" s="553">
        <v>0</v>
      </c>
      <c r="CQ221" s="553">
        <v>4</v>
      </c>
      <c r="CR221" s="553">
        <v>0</v>
      </c>
      <c r="CS221" s="553">
        <v>0</v>
      </c>
      <c r="CU221" s="553">
        <v>4</v>
      </c>
      <c r="CV221" s="553">
        <v>4</v>
      </c>
      <c r="CW221" s="553">
        <v>0</v>
      </c>
      <c r="DB221" s="562">
        <v>2</v>
      </c>
      <c r="DC221" s="553">
        <v>2012</v>
      </c>
    </row>
    <row r="222" spans="2:107" ht="16.25" customHeight="1">
      <c r="B222" s="553">
        <v>0</v>
      </c>
      <c r="C222" s="553">
        <v>25</v>
      </c>
      <c r="E222" s="553">
        <v>55</v>
      </c>
      <c r="F222" s="553">
        <v>0</v>
      </c>
      <c r="L222" s="553" t="s">
        <v>1191</v>
      </c>
      <c r="M222" s="553"/>
      <c r="N222" s="564" t="s">
        <v>1772</v>
      </c>
      <c r="O222" s="560" t="s">
        <v>451</v>
      </c>
      <c r="W222" s="553">
        <v>4</v>
      </c>
      <c r="X222" s="553">
        <v>1</v>
      </c>
      <c r="Y222" s="553"/>
      <c r="AA222" s="553"/>
      <c r="AR222" s="557"/>
      <c r="BA222" s="558" t="d">
        <v>2012-06-24</v>
      </c>
      <c r="BC222" s="553" t="s">
        <v>594</v>
      </c>
      <c r="BD222" s="553">
        <v>4</v>
      </c>
      <c r="BE222" s="553" t="s">
        <v>800</v>
      </c>
      <c r="BF222" s="553">
        <v>1</v>
      </c>
      <c r="BG222" s="553">
        <v>1</v>
      </c>
      <c r="BH222" s="553">
        <v>0</v>
      </c>
      <c r="BI222" s="553">
        <v>0</v>
      </c>
      <c r="BJ222" s="559">
        <v>403724</v>
      </c>
      <c r="BK222" s="553" t="s">
        <v>1231</v>
      </c>
      <c r="BL222" s="553"/>
      <c r="BM222" s="553">
        <v>49</v>
      </c>
      <c r="BN222" s="553">
        <v>47</v>
      </c>
      <c r="BS222" s="559">
        <v>4495054.21</v>
      </c>
      <c r="BT222" s="560" t="s">
        <v>1810</v>
      </c>
      <c r="BU222" s="553" t="s">
        <v>707</v>
      </c>
      <c r="BW222" s="553" t="s">
        <v>1736</v>
      </c>
      <c r="BY222" s="553" t="s">
        <v>1742</v>
      </c>
      <c r="CA222" s="553" t="s">
        <v>1816</v>
      </c>
      <c r="CB222" s="553" t="s">
        <v>1755</v>
      </c>
      <c r="CD222" s="561">
        <v>440</v>
      </c>
      <c r="CE222" s="553">
        <v>4.7</v>
      </c>
      <c r="CF222" s="557"/>
      <c r="CG222" s="553" t="s">
        <v>587</v>
      </c>
      <c r="CL222" s="553" t="s">
        <v>1887</v>
      </c>
      <c r="CM222" s="553" t="s">
        <v>587</v>
      </c>
      <c r="CN222" s="553" t="s">
        <v>587</v>
      </c>
      <c r="CP222" s="553">
        <v>1</v>
      </c>
      <c r="CQ222" s="553">
        <v>1</v>
      </c>
      <c r="CR222" s="553">
        <v>0</v>
      </c>
      <c r="CS222" s="553">
        <v>0</v>
      </c>
      <c r="CU222" s="553">
        <v>2</v>
      </c>
      <c r="CV222" s="553">
        <v>2</v>
      </c>
      <c r="CW222" s="553">
        <v>0</v>
      </c>
      <c r="DB222" s="562">
        <v>2</v>
      </c>
      <c r="DC222" s="553">
        <v>2012</v>
      </c>
    </row>
    <row r="223" spans="2:107" ht="16.25" customHeight="1">
      <c r="B223" s="553">
        <v>1</v>
      </c>
      <c r="C223" s="553">
        <v>85</v>
      </c>
      <c r="D223" s="553">
        <v>0</v>
      </c>
      <c r="E223" s="553">
        <v>97</v>
      </c>
      <c r="F223" s="553">
        <v>60</v>
      </c>
      <c r="G223" s="553">
        <v>21</v>
      </c>
      <c r="L223" s="553" t="s">
        <v>1193</v>
      </c>
      <c r="M223" s="553"/>
      <c r="N223" s="564" t="s">
        <v>1774</v>
      </c>
      <c r="O223" s="560" t="s">
        <v>452</v>
      </c>
      <c r="W223" s="553">
        <v>4</v>
      </c>
      <c r="X223" s="553">
        <v>4</v>
      </c>
      <c r="Y223" s="553">
        <v>4</v>
      </c>
      <c r="AA223" s="553"/>
      <c r="AR223" s="557"/>
      <c r="BA223" s="558" t="d">
        <v>2012-06-24</v>
      </c>
      <c r="BC223" s="553" t="s">
        <v>594</v>
      </c>
      <c r="BD223" s="553">
        <v>20</v>
      </c>
      <c r="BE223" s="553" t="s">
        <v>800</v>
      </c>
      <c r="BF223" s="553">
        <v>0</v>
      </c>
      <c r="BG223" s="553">
        <v>3</v>
      </c>
      <c r="BH223" s="553">
        <v>0</v>
      </c>
      <c r="BI223" s="553">
        <v>0</v>
      </c>
      <c r="BJ223" s="559">
        <v>403709.05</v>
      </c>
      <c r="BK223" s="553" t="s">
        <v>1231</v>
      </c>
      <c r="BL223" s="553"/>
      <c r="BM223" s="553">
        <v>71</v>
      </c>
      <c r="BN223" s="553">
        <v>70</v>
      </c>
      <c r="BO223" s="553">
        <v>61</v>
      </c>
      <c r="BS223" s="559">
        <v>4495044.67</v>
      </c>
      <c r="BT223" s="560" t="s">
        <v>1810</v>
      </c>
      <c r="BU223" s="553" t="s">
        <v>707</v>
      </c>
      <c r="BW223" s="553" t="s">
        <v>1736</v>
      </c>
      <c r="BY223" s="553" t="s">
        <v>1742</v>
      </c>
      <c r="CA223" s="553" t="s">
        <v>1816</v>
      </c>
      <c r="CB223" s="553" t="s">
        <v>1755</v>
      </c>
      <c r="CD223" s="561">
        <v>442</v>
      </c>
      <c r="CE223" s="553">
        <v>15</v>
      </c>
      <c r="CF223" s="557"/>
      <c r="CG223" s="553" t="s">
        <v>587</v>
      </c>
      <c r="CL223" s="553" t="s">
        <v>1887</v>
      </c>
      <c r="CM223" s="553" t="s">
        <v>587</v>
      </c>
      <c r="CN223" s="553" t="s">
        <v>587</v>
      </c>
      <c r="CP223" s="553">
        <v>0</v>
      </c>
      <c r="CQ223" s="553">
        <v>3</v>
      </c>
      <c r="CR223" s="553">
        <v>0</v>
      </c>
      <c r="CS223" s="553">
        <v>0</v>
      </c>
      <c r="CU223" s="553">
        <v>3</v>
      </c>
      <c r="CV223" s="553">
        <v>3</v>
      </c>
      <c r="CW223" s="553">
        <v>0</v>
      </c>
      <c r="DB223" s="562">
        <v>2</v>
      </c>
      <c r="DC223" s="553">
        <v>2012</v>
      </c>
    </row>
    <row r="224" spans="2:107" ht="16.25" customHeight="1">
      <c r="B224" s="553">
        <v>0</v>
      </c>
      <c r="C224" s="553">
        <v>0</v>
      </c>
      <c r="D224" s="553">
        <v>0</v>
      </c>
      <c r="E224" s="553">
        <v>35</v>
      </c>
      <c r="F224" s="553">
        <v>15</v>
      </c>
      <c r="G224" s="553">
        <v>0</v>
      </c>
      <c r="L224" s="553" t="s">
        <v>1212</v>
      </c>
      <c r="M224" s="553"/>
      <c r="N224" s="564" t="s">
        <v>529</v>
      </c>
      <c r="O224" s="560" t="s">
        <v>453</v>
      </c>
      <c r="W224" s="553">
        <v>6</v>
      </c>
      <c r="X224" s="553">
        <v>6</v>
      </c>
      <c r="Y224" s="553">
        <v>0</v>
      </c>
      <c r="AA224" s="553"/>
      <c r="AR224" s="557"/>
      <c r="BA224" s="558" t="d">
        <v>2012-06-24</v>
      </c>
      <c r="BC224" s="553" t="s">
        <v>585</v>
      </c>
      <c r="BD224" s="553">
        <v>36</v>
      </c>
      <c r="BE224" s="553" t="s">
        <v>800</v>
      </c>
      <c r="BF224" s="553">
        <v>0</v>
      </c>
      <c r="BG224" s="553">
        <v>2</v>
      </c>
      <c r="BH224" s="553">
        <v>0</v>
      </c>
      <c r="BI224" s="553">
        <v>0</v>
      </c>
      <c r="BJ224" s="559">
        <v>403758.72</v>
      </c>
      <c r="BK224" s="553" t="s">
        <v>1231</v>
      </c>
      <c r="BL224" s="553"/>
      <c r="BM224" s="553">
        <v>56</v>
      </c>
      <c r="BN224" s="553">
        <v>46</v>
      </c>
      <c r="BO224" s="553">
        <v>44</v>
      </c>
      <c r="BS224" s="559">
        <v>4494991.62</v>
      </c>
      <c r="BT224" s="560" t="s">
        <v>1810</v>
      </c>
      <c r="BU224" s="553" t="s">
        <v>707</v>
      </c>
      <c r="BW224" s="553" t="s">
        <v>1736</v>
      </c>
      <c r="BY224" s="553" t="s">
        <v>1742</v>
      </c>
      <c r="CA224" s="553" t="s">
        <v>1816</v>
      </c>
      <c r="CB224" s="553" t="s">
        <v>1755</v>
      </c>
      <c r="CD224" s="561">
        <v>461</v>
      </c>
      <c r="CE224" s="553">
        <v>63</v>
      </c>
      <c r="CF224" s="557"/>
      <c r="CG224" s="553" t="s">
        <v>587</v>
      </c>
      <c r="CL224" s="553" t="s">
        <v>1887</v>
      </c>
      <c r="CM224" s="553" t="s">
        <v>587</v>
      </c>
      <c r="CN224" s="553" t="s">
        <v>587</v>
      </c>
      <c r="CP224" s="553">
        <v>0</v>
      </c>
      <c r="CQ224" s="553">
        <v>2</v>
      </c>
      <c r="CR224" s="553">
        <v>0</v>
      </c>
      <c r="CS224" s="553">
        <v>3</v>
      </c>
      <c r="CU224" s="553">
        <v>2</v>
      </c>
      <c r="CV224" s="553">
        <v>5</v>
      </c>
      <c r="CW224" s="553">
        <v>0</v>
      </c>
      <c r="DB224" s="562">
        <v>2</v>
      </c>
      <c r="DC224" s="553">
        <v>2012</v>
      </c>
    </row>
    <row r="225" spans="2:107" ht="16.25" customHeight="1">
      <c r="B225" s="553">
        <v>0</v>
      </c>
      <c r="C225" s="553">
        <v>0</v>
      </c>
      <c r="D225" s="553">
        <v>0</v>
      </c>
      <c r="E225" s="553">
        <v>110</v>
      </c>
      <c r="F225" s="553">
        <v>93</v>
      </c>
      <c r="G225" s="553">
        <v>105</v>
      </c>
      <c r="L225" s="553" t="s">
        <v>1214</v>
      </c>
      <c r="M225" s="553"/>
      <c r="N225" s="564" t="s">
        <v>516</v>
      </c>
      <c r="O225" s="560" t="s">
        <v>454</v>
      </c>
      <c r="W225" s="553">
        <v>5</v>
      </c>
      <c r="X225" s="553">
        <v>5</v>
      </c>
      <c r="Y225" s="553">
        <v>5</v>
      </c>
      <c r="AA225" s="553"/>
      <c r="AR225" s="557"/>
      <c r="BA225" s="558" t="d">
        <v>2012-06-24</v>
      </c>
      <c r="BC225" s="553" t="s">
        <v>585</v>
      </c>
      <c r="BD225" s="553">
        <v>40</v>
      </c>
      <c r="BE225" s="553" t="s">
        <v>800</v>
      </c>
      <c r="BF225" s="553">
        <v>0</v>
      </c>
      <c r="BG225" s="553">
        <v>5</v>
      </c>
      <c r="BH225" s="553">
        <v>0</v>
      </c>
      <c r="BI225" s="553">
        <v>0</v>
      </c>
      <c r="BJ225" s="559">
        <v>403757.77</v>
      </c>
      <c r="BK225" s="553" t="s">
        <v>1231</v>
      </c>
      <c r="BL225" s="553"/>
      <c r="BM225" s="553">
        <v>51</v>
      </c>
      <c r="BN225" s="553">
        <v>50</v>
      </c>
      <c r="BO225" s="553">
        <v>49</v>
      </c>
      <c r="BS225" s="559">
        <v>4494982.78</v>
      </c>
      <c r="BT225" s="560" t="s">
        <v>1810</v>
      </c>
      <c r="BU225" s="553" t="s">
        <v>707</v>
      </c>
      <c r="BW225" s="553" t="s">
        <v>1736</v>
      </c>
      <c r="BY225" s="553" t="s">
        <v>1742</v>
      </c>
      <c r="CA225" s="553" t="s">
        <v>1816</v>
      </c>
      <c r="CB225" s="553" t="s">
        <v>1755</v>
      </c>
      <c r="CD225" s="561">
        <v>463</v>
      </c>
      <c r="CE225" s="553">
        <v>72.5</v>
      </c>
      <c r="CF225" s="557"/>
      <c r="CG225" s="553" t="s">
        <v>587</v>
      </c>
      <c r="CL225" s="553" t="s">
        <v>1887</v>
      </c>
      <c r="CM225" s="553" t="s">
        <v>587</v>
      </c>
      <c r="CN225" s="553" t="s">
        <v>587</v>
      </c>
      <c r="CP225" s="553">
        <v>0</v>
      </c>
      <c r="CQ225" s="553">
        <v>5</v>
      </c>
      <c r="CR225" s="553">
        <v>0</v>
      </c>
      <c r="CS225" s="553">
        <v>0</v>
      </c>
      <c r="CU225" s="553">
        <v>5</v>
      </c>
      <c r="CV225" s="553">
        <v>5</v>
      </c>
      <c r="CW225" s="553">
        <v>0</v>
      </c>
      <c r="DB225" s="562">
        <v>2</v>
      </c>
      <c r="DC225" s="553">
        <v>2012</v>
      </c>
    </row>
    <row r="226" spans="2:107" ht="16.25" customHeight="1">
      <c r="B226" s="553">
        <v>84</v>
      </c>
      <c r="C226" s="553">
        <v>115</v>
      </c>
      <c r="E226" s="553">
        <v>180</v>
      </c>
      <c r="F226" s="553">
        <v>35</v>
      </c>
      <c r="L226" s="553" t="s">
        <v>1215</v>
      </c>
      <c r="M226" s="553"/>
      <c r="N226" s="564" t="s">
        <v>423</v>
      </c>
      <c r="O226" s="560" t="s">
        <v>455</v>
      </c>
      <c r="W226" s="553">
        <v>4</v>
      </c>
      <c r="X226" s="553">
        <v>3</v>
      </c>
      <c r="Y226" s="553"/>
      <c r="AA226" s="553"/>
      <c r="AD226" s="553" t="s">
        <v>1230</v>
      </c>
      <c r="AR226" s="557"/>
      <c r="BA226" s="558" t="d">
        <v>2012-06-24</v>
      </c>
      <c r="BC226" s="553" t="s">
        <v>585</v>
      </c>
      <c r="BD226" s="553">
        <v>36</v>
      </c>
      <c r="BE226" s="553" t="s">
        <v>800</v>
      </c>
      <c r="BF226" s="553">
        <v>0</v>
      </c>
      <c r="BG226" s="553">
        <v>2</v>
      </c>
      <c r="BH226" s="553">
        <v>0</v>
      </c>
      <c r="BI226" s="553">
        <v>0</v>
      </c>
      <c r="BJ226" s="559">
        <v>403750.55</v>
      </c>
      <c r="BK226" s="553" t="s">
        <v>1231</v>
      </c>
      <c r="BL226" s="553"/>
      <c r="BM226" s="553">
        <v>64</v>
      </c>
      <c r="BN226" s="553">
        <v>55</v>
      </c>
      <c r="BS226" s="559">
        <v>4494972.54</v>
      </c>
      <c r="BT226" s="560" t="s">
        <v>1810</v>
      </c>
      <c r="BU226" s="553" t="s">
        <v>707</v>
      </c>
      <c r="BW226" s="553" t="s">
        <v>1736</v>
      </c>
      <c r="BY226" s="553" t="s">
        <v>1742</v>
      </c>
      <c r="CA226" s="553" t="s">
        <v>1816</v>
      </c>
      <c r="CB226" s="553" t="s">
        <v>1755</v>
      </c>
      <c r="CD226" s="561">
        <v>464</v>
      </c>
      <c r="CE226" s="553">
        <v>82</v>
      </c>
      <c r="CF226" s="557"/>
      <c r="CG226" s="553" t="s">
        <v>587</v>
      </c>
      <c r="CL226" s="553" t="s">
        <v>1887</v>
      </c>
      <c r="CM226" s="553" t="s">
        <v>587</v>
      </c>
      <c r="CN226" s="553" t="s">
        <v>587</v>
      </c>
      <c r="CP226" s="553">
        <v>0</v>
      </c>
      <c r="CQ226" s="553">
        <v>2</v>
      </c>
      <c r="CR226" s="553">
        <v>0</v>
      </c>
      <c r="CS226" s="553">
        <v>0</v>
      </c>
      <c r="CU226" s="553">
        <v>2</v>
      </c>
      <c r="CV226" s="553">
        <v>2</v>
      </c>
      <c r="CW226" s="553">
        <v>0</v>
      </c>
      <c r="DB226" s="562">
        <v>2</v>
      </c>
      <c r="DC226" s="553">
        <v>2012</v>
      </c>
    </row>
    <row r="227" spans="2:107" ht="16.25" customHeight="1">
      <c r="B227" s="553">
        <v>18</v>
      </c>
      <c r="E227" s="553">
        <v>54</v>
      </c>
      <c r="L227" s="553" t="s">
        <v>1233</v>
      </c>
      <c r="M227" s="579"/>
      <c r="N227" s="580" t="s">
        <v>1783</v>
      </c>
      <c r="O227" s="560" t="s">
        <v>69</v>
      </c>
      <c r="W227" s="553">
        <v>4</v>
      </c>
      <c r="Y227" s="553"/>
      <c r="AA227" s="553"/>
      <c r="AR227" s="557"/>
      <c r="BA227" s="558" t="d">
        <v>2012-06-20</v>
      </c>
      <c r="BC227" s="553" t="s">
        <v>585</v>
      </c>
      <c r="BD227" s="553">
        <v>65</v>
      </c>
      <c r="BF227" s="553">
        <v>0</v>
      </c>
      <c r="BG227" s="553">
        <v>1</v>
      </c>
      <c r="BH227" s="553">
        <v>0</v>
      </c>
      <c r="BI227" s="553">
        <v>0</v>
      </c>
      <c r="BJ227" s="559">
        <v>403865.28</v>
      </c>
      <c r="BK227" s="553" t="s">
        <v>1235</v>
      </c>
      <c r="BL227" s="553"/>
      <c r="BM227" s="553">
        <v>66</v>
      </c>
      <c r="BS227" s="559">
        <v>4494106.7300000004</v>
      </c>
      <c r="BT227" s="560" t="s">
        <v>1814</v>
      </c>
      <c r="BU227" s="553" t="s">
        <v>707</v>
      </c>
      <c r="BW227" s="553" t="s">
        <v>1743</v>
      </c>
      <c r="BY227" s="553" t="s">
        <v>1744</v>
      </c>
      <c r="CA227" s="553" t="s">
        <v>1790</v>
      </c>
      <c r="CB227" s="553" t="s">
        <v>1750</v>
      </c>
      <c r="CC227" s="553">
        <v>162</v>
      </c>
      <c r="CD227" s="561">
        <v>471</v>
      </c>
      <c r="CE227" s="553">
        <v>50</v>
      </c>
      <c r="CF227" s="557"/>
      <c r="CG227" s="553" t="s">
        <v>587</v>
      </c>
      <c r="CL227" s="553" t="s">
        <v>1888</v>
      </c>
      <c r="CM227" s="553" t="s">
        <v>587</v>
      </c>
      <c r="CN227" s="553" t="s">
        <v>587</v>
      </c>
      <c r="CP227" s="553">
        <v>0</v>
      </c>
      <c r="CQ227" s="553">
        <v>1</v>
      </c>
      <c r="CR227" s="553">
        <v>0</v>
      </c>
      <c r="CS227" s="553">
        <v>0</v>
      </c>
      <c r="CU227" s="553">
        <v>1</v>
      </c>
      <c r="CV227" s="553">
        <v>1</v>
      </c>
      <c r="CW227" s="553">
        <v>0</v>
      </c>
      <c r="DB227" s="562">
        <v>1</v>
      </c>
      <c r="DC227" s="553">
        <v>2012</v>
      </c>
    </row>
    <row r="228" spans="2:107" ht="16.25" customHeight="1">
      <c r="B228" s="553">
        <v>0</v>
      </c>
      <c r="C228" s="553">
        <v>1</v>
      </c>
      <c r="D228" s="553">
        <v>10</v>
      </c>
      <c r="E228" s="553">
        <v>63</v>
      </c>
      <c r="F228" s="553">
        <v>27</v>
      </c>
      <c r="G228" s="553">
        <v>42</v>
      </c>
      <c r="L228" s="553" t="s">
        <v>1234</v>
      </c>
      <c r="M228" s="553"/>
      <c r="N228" s="564" t="s">
        <v>1775</v>
      </c>
      <c r="O228" s="560" t="s">
        <v>70</v>
      </c>
      <c r="P228" s="553" t="s">
        <v>364</v>
      </c>
      <c r="W228" s="553">
        <v>5</v>
      </c>
      <c r="X228" s="553">
        <v>5</v>
      </c>
      <c r="Y228" s="553">
        <v>5</v>
      </c>
      <c r="AA228" s="553"/>
      <c r="AR228" s="557"/>
      <c r="BA228" s="558" t="d">
        <v>2012-06-20</v>
      </c>
      <c r="BC228" s="553" t="s">
        <v>594</v>
      </c>
      <c r="BD228" s="553">
        <v>162</v>
      </c>
      <c r="BE228" s="553" t="s">
        <v>800</v>
      </c>
      <c r="BF228" s="553">
        <v>0</v>
      </c>
      <c r="BG228" s="553">
        <v>4</v>
      </c>
      <c r="BH228" s="553">
        <v>0</v>
      </c>
      <c r="BI228" s="553">
        <v>0</v>
      </c>
      <c r="BJ228" s="559">
        <v>403641.18</v>
      </c>
      <c r="BK228" s="553" t="s">
        <v>1235</v>
      </c>
      <c r="BL228" s="553"/>
      <c r="BM228" s="553">
        <v>60</v>
      </c>
      <c r="BN228" s="553">
        <v>57</v>
      </c>
      <c r="BO228" s="553">
        <v>60</v>
      </c>
      <c r="BS228" s="559">
        <v>4494132.13</v>
      </c>
      <c r="BT228" s="560" t="s">
        <v>1814</v>
      </c>
      <c r="BU228" s="553" t="s">
        <v>707</v>
      </c>
      <c r="BW228" s="553" t="s">
        <v>1743</v>
      </c>
      <c r="BY228" s="553" t="s">
        <v>1744</v>
      </c>
      <c r="CA228" s="553" t="s">
        <v>1790</v>
      </c>
      <c r="CB228" s="553" t="s">
        <v>1750</v>
      </c>
      <c r="CC228" s="553" t="s">
        <v>1236</v>
      </c>
      <c r="CD228" s="561">
        <v>472</v>
      </c>
      <c r="CE228" s="553">
        <v>42</v>
      </c>
      <c r="CF228" s="557"/>
      <c r="CG228" s="553" t="s">
        <v>587</v>
      </c>
      <c r="CL228" s="553" t="s">
        <v>1888</v>
      </c>
      <c r="CM228" s="553" t="s">
        <v>587</v>
      </c>
      <c r="CN228" s="553" t="s">
        <v>587</v>
      </c>
      <c r="CP228" s="553">
        <v>0</v>
      </c>
      <c r="CQ228" s="553">
        <v>4</v>
      </c>
      <c r="CR228" s="553">
        <v>0</v>
      </c>
      <c r="CS228" s="553">
        <v>0</v>
      </c>
      <c r="CU228" s="553">
        <v>4</v>
      </c>
      <c r="CV228" s="553">
        <v>4</v>
      </c>
      <c r="CW228" s="553">
        <v>0</v>
      </c>
      <c r="DB228" s="562">
        <v>1</v>
      </c>
      <c r="DC228" s="553">
        <v>2012</v>
      </c>
    </row>
    <row r="229" spans="2:107" ht="16.25" customHeight="1">
      <c r="B229" s="553">
        <v>6</v>
      </c>
      <c r="C229" s="553">
        <v>0</v>
      </c>
      <c r="E229" s="553">
        <v>40</v>
      </c>
      <c r="F229" s="553">
        <v>112</v>
      </c>
      <c r="L229" s="553" t="s">
        <v>1237</v>
      </c>
      <c r="M229" s="553"/>
      <c r="N229" s="580" t="s">
        <v>1783</v>
      </c>
      <c r="O229" s="560" t="s">
        <v>71</v>
      </c>
      <c r="W229" s="553">
        <v>4</v>
      </c>
      <c r="X229" s="553">
        <v>5</v>
      </c>
      <c r="Y229" s="553"/>
      <c r="AA229" s="553"/>
      <c r="AR229" s="557"/>
      <c r="BA229" s="558" t="d">
        <v>2012-06-20</v>
      </c>
      <c r="BC229" s="553" t="s">
        <v>585</v>
      </c>
      <c r="BD229" s="553">
        <v>5</v>
      </c>
      <c r="BF229" s="553">
        <v>0</v>
      </c>
      <c r="BG229" s="553">
        <v>2</v>
      </c>
      <c r="BH229" s="553">
        <v>0</v>
      </c>
      <c r="BI229" s="553">
        <v>0</v>
      </c>
      <c r="BJ229" s="559">
        <v>403624.34</v>
      </c>
      <c r="BK229" s="553" t="s">
        <v>1243</v>
      </c>
      <c r="BL229" s="553"/>
      <c r="BM229" s="553">
        <v>53</v>
      </c>
      <c r="BN229" s="553">
        <v>60</v>
      </c>
      <c r="BS229" s="559">
        <v>4494036.1500000004</v>
      </c>
      <c r="BT229" s="560" t="s">
        <v>1814</v>
      </c>
      <c r="BU229" s="553" t="s">
        <v>707</v>
      </c>
      <c r="BW229" s="553" t="s">
        <v>1743</v>
      </c>
      <c r="BY229" s="553" t="s">
        <v>1745</v>
      </c>
      <c r="CA229" s="553" t="s">
        <v>1790</v>
      </c>
      <c r="CB229" s="553" t="s">
        <v>1752</v>
      </c>
      <c r="CC229" s="553" t="s">
        <v>1244</v>
      </c>
      <c r="CD229" s="561">
        <v>473</v>
      </c>
      <c r="CE229" s="553">
        <v>4</v>
      </c>
      <c r="CF229" s="557"/>
      <c r="CG229" s="553" t="s">
        <v>587</v>
      </c>
      <c r="CL229" s="553" t="s">
        <v>1888</v>
      </c>
      <c r="CM229" s="553" t="s">
        <v>587</v>
      </c>
      <c r="CN229" s="553" t="s">
        <v>587</v>
      </c>
      <c r="CP229" s="553">
        <v>0</v>
      </c>
      <c r="CQ229" s="553">
        <v>2</v>
      </c>
      <c r="CR229" s="553">
        <v>0</v>
      </c>
      <c r="CS229" s="553">
        <v>0</v>
      </c>
      <c r="CU229" s="553">
        <v>2</v>
      </c>
      <c r="CV229" s="553">
        <v>2</v>
      </c>
      <c r="CW229" s="553">
        <v>0</v>
      </c>
      <c r="DB229" s="562">
        <v>2</v>
      </c>
      <c r="DC229" s="553">
        <v>2012</v>
      </c>
    </row>
    <row r="230" spans="2:107" ht="16.25" customHeight="1">
      <c r="B230" s="553">
        <v>31</v>
      </c>
      <c r="C230" s="553">
        <v>10</v>
      </c>
      <c r="D230" s="553">
        <v>7</v>
      </c>
      <c r="E230" s="553">
        <v>220</v>
      </c>
      <c r="F230" s="553">
        <v>163</v>
      </c>
      <c r="G230" s="553">
        <v>133</v>
      </c>
      <c r="L230" s="553" t="s">
        <v>1238</v>
      </c>
      <c r="M230" s="553"/>
      <c r="N230" s="564" t="s">
        <v>1775</v>
      </c>
      <c r="O230" s="560" t="s">
        <v>72</v>
      </c>
      <c r="P230" s="553" t="s">
        <v>365</v>
      </c>
      <c r="W230" s="553">
        <v>5</v>
      </c>
      <c r="X230" s="553">
        <v>5</v>
      </c>
      <c r="Y230" s="553">
        <v>5</v>
      </c>
      <c r="AA230" s="553"/>
      <c r="AR230" s="557"/>
      <c r="BA230" s="558" t="d">
        <v>2012-06-20</v>
      </c>
      <c r="BC230" s="553" t="s">
        <v>585</v>
      </c>
      <c r="BD230" s="553">
        <v>5</v>
      </c>
      <c r="BF230" s="553">
        <v>0</v>
      </c>
      <c r="BG230" s="553">
        <v>5</v>
      </c>
      <c r="BH230" s="553">
        <v>0</v>
      </c>
      <c r="BI230" s="553">
        <v>0</v>
      </c>
      <c r="BJ230" s="559">
        <v>403623.56</v>
      </c>
      <c r="BK230" s="553" t="s">
        <v>1243</v>
      </c>
      <c r="BL230" s="553"/>
      <c r="BM230" s="553">
        <v>57</v>
      </c>
      <c r="BN230" s="553">
        <v>54</v>
      </c>
      <c r="BO230" s="553">
        <v>53</v>
      </c>
      <c r="BS230" s="559">
        <v>4494034.6500000004</v>
      </c>
      <c r="BT230" s="560" t="s">
        <v>1814</v>
      </c>
      <c r="BU230" s="553" t="s">
        <v>707</v>
      </c>
      <c r="BW230" s="553" t="s">
        <v>1743</v>
      </c>
      <c r="BY230" s="553" t="s">
        <v>1745</v>
      </c>
      <c r="CA230" s="553" t="s">
        <v>1790</v>
      </c>
      <c r="CB230" s="553" t="s">
        <v>1752</v>
      </c>
      <c r="CC230" s="553">
        <v>172</v>
      </c>
      <c r="CD230" s="561">
        <v>474</v>
      </c>
      <c r="CE230" s="553">
        <v>6</v>
      </c>
      <c r="CF230" s="557"/>
      <c r="CG230" s="553" t="s">
        <v>587</v>
      </c>
      <c r="CL230" s="553" t="s">
        <v>1888</v>
      </c>
      <c r="CM230" s="553" t="s">
        <v>587</v>
      </c>
      <c r="CN230" s="553" t="s">
        <v>587</v>
      </c>
      <c r="CP230" s="553">
        <v>0</v>
      </c>
      <c r="CQ230" s="553">
        <v>4</v>
      </c>
      <c r="CR230" s="553">
        <v>0</v>
      </c>
      <c r="CS230" s="553">
        <v>0</v>
      </c>
      <c r="CU230" s="553">
        <v>4</v>
      </c>
      <c r="CV230" s="553">
        <v>4</v>
      </c>
      <c r="CW230" s="553">
        <v>0</v>
      </c>
      <c r="DB230" s="562">
        <v>2</v>
      </c>
      <c r="DC230" s="553">
        <v>2012</v>
      </c>
    </row>
    <row r="231" spans="2:107" ht="16.25" customHeight="1">
      <c r="B231" s="553">
        <v>2</v>
      </c>
      <c r="C231" s="553">
        <v>0</v>
      </c>
      <c r="D231" s="553">
        <v>1</v>
      </c>
      <c r="E231" s="553">
        <v>50</v>
      </c>
      <c r="F231" s="553">
        <v>75</v>
      </c>
      <c r="G231" s="553">
        <v>45</v>
      </c>
      <c r="L231" s="553" t="s">
        <v>1239</v>
      </c>
      <c r="M231" s="553"/>
      <c r="N231" s="580" t="s">
        <v>1786</v>
      </c>
      <c r="O231" s="560" t="s">
        <v>73</v>
      </c>
      <c r="P231" s="553" t="s">
        <v>366</v>
      </c>
      <c r="W231" s="553">
        <v>5</v>
      </c>
      <c r="X231" s="553">
        <v>5</v>
      </c>
      <c r="Y231" s="553">
        <v>5</v>
      </c>
      <c r="AA231" s="553"/>
      <c r="AR231" s="557"/>
      <c r="BA231" s="558" t="d">
        <v>2012-06-20</v>
      </c>
      <c r="BC231" s="553" t="s">
        <v>585</v>
      </c>
      <c r="BD231" s="553">
        <v>6</v>
      </c>
      <c r="BF231" s="553">
        <v>0</v>
      </c>
      <c r="BG231" s="553">
        <v>6</v>
      </c>
      <c r="BH231" s="553">
        <v>0</v>
      </c>
      <c r="BI231" s="553">
        <v>0</v>
      </c>
      <c r="BJ231" s="559">
        <v>403623.94</v>
      </c>
      <c r="BK231" s="553" t="s">
        <v>1243</v>
      </c>
      <c r="BL231" s="553"/>
      <c r="BM231" s="553">
        <v>56</v>
      </c>
      <c r="BN231" s="553">
        <v>54</v>
      </c>
      <c r="BO231" s="553">
        <v>53</v>
      </c>
      <c r="BS231" s="559">
        <v>4494029.2699999996</v>
      </c>
      <c r="BT231" s="560" t="s">
        <v>1814</v>
      </c>
      <c r="BU231" s="553" t="s">
        <v>707</v>
      </c>
      <c r="BW231" s="553" t="s">
        <v>1743</v>
      </c>
      <c r="BY231" s="553" t="s">
        <v>1745</v>
      </c>
      <c r="CA231" s="553" t="s">
        <v>1790</v>
      </c>
      <c r="CB231" s="553" t="s">
        <v>1752</v>
      </c>
      <c r="CC231" s="553" t="s">
        <v>1245</v>
      </c>
      <c r="CD231" s="561">
        <v>475</v>
      </c>
      <c r="CE231" s="553">
        <v>12</v>
      </c>
      <c r="CF231" s="557"/>
      <c r="CG231" s="553" t="s">
        <v>587</v>
      </c>
      <c r="CL231" s="553" t="s">
        <v>1888</v>
      </c>
      <c r="CM231" s="553" t="s">
        <v>587</v>
      </c>
      <c r="CN231" s="553" t="s">
        <v>587</v>
      </c>
      <c r="CP231" s="553">
        <v>0</v>
      </c>
      <c r="CQ231" s="553">
        <v>6</v>
      </c>
      <c r="CR231" s="553">
        <v>0</v>
      </c>
      <c r="CS231" s="553">
        <v>1</v>
      </c>
      <c r="CU231" s="553">
        <v>6</v>
      </c>
      <c r="CV231" s="553">
        <v>7</v>
      </c>
      <c r="CW231" s="553">
        <v>0</v>
      </c>
      <c r="DB231" s="562">
        <v>2</v>
      </c>
      <c r="DC231" s="553">
        <v>2012</v>
      </c>
    </row>
    <row r="232" spans="2:107" ht="16.25" customHeight="1">
      <c r="B232" s="553">
        <v>100</v>
      </c>
      <c r="C232" s="553">
        <v>90</v>
      </c>
      <c r="D232" s="553">
        <v>110</v>
      </c>
      <c r="E232" s="553">
        <v>220</v>
      </c>
      <c r="F232" s="553">
        <v>90</v>
      </c>
      <c r="G232" s="553">
        <v>127</v>
      </c>
      <c r="L232" s="553" t="s">
        <v>1240</v>
      </c>
      <c r="M232" s="553"/>
      <c r="N232" s="564" t="s">
        <v>1771</v>
      </c>
      <c r="O232" s="560" t="s">
        <v>74</v>
      </c>
      <c r="W232" s="553">
        <v>4</v>
      </c>
      <c r="X232" s="553">
        <v>4</v>
      </c>
      <c r="Y232" s="553">
        <v>4</v>
      </c>
      <c r="AA232" s="553"/>
      <c r="AR232" s="557"/>
      <c r="BA232" s="558" t="d">
        <v>2012-06-20</v>
      </c>
      <c r="BC232" s="553" t="s">
        <v>585</v>
      </c>
      <c r="BD232" s="553">
        <v>88</v>
      </c>
      <c r="BF232" s="553">
        <v>0</v>
      </c>
      <c r="BG232" s="553">
        <v>6</v>
      </c>
      <c r="BH232" s="553">
        <v>0</v>
      </c>
      <c r="BI232" s="553">
        <v>0</v>
      </c>
      <c r="BJ232" s="559">
        <v>403697.85</v>
      </c>
      <c r="BK232" s="553" t="s">
        <v>1243</v>
      </c>
      <c r="BL232" s="553"/>
      <c r="BM232" s="553">
        <v>61</v>
      </c>
      <c r="BN232" s="553">
        <v>60</v>
      </c>
      <c r="BO232" s="553">
        <v>53</v>
      </c>
      <c r="BS232" s="559">
        <v>4493973.91</v>
      </c>
      <c r="BT232" s="560" t="s">
        <v>1814</v>
      </c>
      <c r="BU232" s="553" t="s">
        <v>707</v>
      </c>
      <c r="BW232" s="553" t="s">
        <v>1743</v>
      </c>
      <c r="BY232" s="553" t="s">
        <v>1745</v>
      </c>
      <c r="CA232" s="553" t="s">
        <v>1790</v>
      </c>
      <c r="CB232" s="553" t="s">
        <v>1752</v>
      </c>
      <c r="CC232" s="553" t="s">
        <v>1246</v>
      </c>
      <c r="CD232" s="561">
        <v>476</v>
      </c>
      <c r="CE232" s="553">
        <v>54</v>
      </c>
      <c r="CF232" s="557"/>
      <c r="CG232" s="553" t="s">
        <v>587</v>
      </c>
      <c r="CL232" s="553" t="s">
        <v>1888</v>
      </c>
      <c r="CM232" s="553" t="s">
        <v>587</v>
      </c>
      <c r="CN232" s="553" t="s">
        <v>587</v>
      </c>
      <c r="CP232" s="553">
        <v>0</v>
      </c>
      <c r="CQ232" s="553">
        <v>3</v>
      </c>
      <c r="CR232" s="553">
        <v>0</v>
      </c>
      <c r="CS232" s="553">
        <v>0</v>
      </c>
      <c r="CU232" s="553">
        <v>3</v>
      </c>
      <c r="CV232" s="553">
        <v>3</v>
      </c>
      <c r="CW232" s="553">
        <v>0</v>
      </c>
      <c r="DB232" s="562">
        <v>2</v>
      </c>
      <c r="DC232" s="553">
        <v>2012</v>
      </c>
    </row>
    <row r="233" spans="2:107" ht="16.25" customHeight="1">
      <c r="B233" s="553">
        <v>0</v>
      </c>
      <c r="C233" s="553">
        <v>0</v>
      </c>
      <c r="D233" s="553">
        <v>0</v>
      </c>
      <c r="E233" s="553">
        <v>0</v>
      </c>
      <c r="F233" s="553">
        <v>40</v>
      </c>
      <c r="G233" s="553">
        <v>50</v>
      </c>
      <c r="L233" s="553" t="s">
        <v>1241</v>
      </c>
      <c r="M233" s="553"/>
      <c r="N233" s="580" t="s">
        <v>1772</v>
      </c>
      <c r="O233" s="560" t="s">
        <v>75</v>
      </c>
      <c r="P233" s="553" t="s">
        <v>367</v>
      </c>
      <c r="W233" s="553" t="s">
        <v>1247</v>
      </c>
      <c r="X233" s="553">
        <v>5</v>
      </c>
      <c r="Y233" s="553">
        <v>6</v>
      </c>
      <c r="AA233" s="553"/>
      <c r="AR233" s="557"/>
      <c r="BA233" s="558" t="d">
        <v>2012-06-20</v>
      </c>
      <c r="BC233" s="553" t="s">
        <v>585</v>
      </c>
      <c r="BD233" s="553">
        <v>90</v>
      </c>
      <c r="BF233" s="553">
        <v>0</v>
      </c>
      <c r="BG233" s="553">
        <v>3</v>
      </c>
      <c r="BH233" s="553">
        <v>0</v>
      </c>
      <c r="BI233" s="553">
        <v>0</v>
      </c>
      <c r="BJ233" s="559">
        <v>403694.84</v>
      </c>
      <c r="BK233" s="553" t="s">
        <v>1243</v>
      </c>
      <c r="BL233" s="553"/>
      <c r="BM233" s="553">
        <v>48</v>
      </c>
      <c r="BN233" s="553">
        <v>46</v>
      </c>
      <c r="BO233" s="553">
        <v>43</v>
      </c>
      <c r="BS233" s="559">
        <v>4493978.74</v>
      </c>
      <c r="BT233" s="560" t="s">
        <v>1814</v>
      </c>
      <c r="BU233" s="553" t="s">
        <v>707</v>
      </c>
      <c r="BW233" s="553" t="s">
        <v>1743</v>
      </c>
      <c r="BY233" s="553" t="s">
        <v>1745</v>
      </c>
      <c r="CA233" s="553" t="s">
        <v>1790</v>
      </c>
      <c r="CB233" s="553" t="s">
        <v>1752</v>
      </c>
      <c r="CC233" s="553">
        <v>178</v>
      </c>
      <c r="CD233" s="561">
        <v>477</v>
      </c>
      <c r="CE233" s="553">
        <v>54</v>
      </c>
      <c r="CF233" s="557"/>
      <c r="CG233" s="553" t="s">
        <v>587</v>
      </c>
      <c r="CL233" s="553" t="s">
        <v>1888</v>
      </c>
      <c r="CM233" s="553" t="s">
        <v>587</v>
      </c>
      <c r="CN233" s="553" t="s">
        <v>587</v>
      </c>
      <c r="CP233" s="553">
        <v>0</v>
      </c>
      <c r="CQ233" s="553">
        <v>2</v>
      </c>
      <c r="CR233" s="553">
        <v>1</v>
      </c>
      <c r="CS233" s="553">
        <v>0</v>
      </c>
      <c r="CU233" s="553">
        <v>3</v>
      </c>
      <c r="CV233" s="553">
        <v>3</v>
      </c>
      <c r="CW233" s="553">
        <v>0</v>
      </c>
      <c r="DB233" s="562">
        <v>2</v>
      </c>
      <c r="DC233" s="553">
        <v>2012</v>
      </c>
    </row>
    <row r="234" spans="2:107" ht="16.25" customHeight="1">
      <c r="B234" s="553">
        <v>0</v>
      </c>
      <c r="C234" s="553">
        <v>20</v>
      </c>
      <c r="E234" s="553">
        <v>55</v>
      </c>
      <c r="F234" s="553">
        <v>80</v>
      </c>
      <c r="L234" s="553" t="s">
        <v>1242</v>
      </c>
      <c r="M234" s="553"/>
      <c r="N234" s="564" t="s">
        <v>425</v>
      </c>
      <c r="O234" s="581" t="s">
        <v>620</v>
      </c>
      <c r="P234" s="581"/>
      <c r="W234" s="553">
        <v>4</v>
      </c>
      <c r="X234" s="553">
        <v>4</v>
      </c>
      <c r="Y234" s="553"/>
      <c r="AA234" s="553"/>
      <c r="AR234" s="557"/>
      <c r="BA234" s="558" t="d">
        <v>2012-06-20</v>
      </c>
      <c r="BC234" s="553" t="s">
        <v>585</v>
      </c>
      <c r="BD234" s="553">
        <v>55</v>
      </c>
      <c r="BF234" s="553">
        <v>0</v>
      </c>
      <c r="BG234" s="553">
        <v>2</v>
      </c>
      <c r="BH234" s="553">
        <v>0</v>
      </c>
      <c r="BI234" s="553">
        <v>0</v>
      </c>
      <c r="BJ234" s="559">
        <v>403663.68</v>
      </c>
      <c r="BK234" s="553" t="s">
        <v>1243</v>
      </c>
      <c r="BL234" s="553"/>
      <c r="BM234" s="553">
        <v>76</v>
      </c>
      <c r="BN234" s="553">
        <v>71</v>
      </c>
      <c r="BP234" s="553" t="s">
        <v>456</v>
      </c>
      <c r="BS234" s="559">
        <v>4493974.92</v>
      </c>
      <c r="BT234" s="560" t="s">
        <v>1814</v>
      </c>
      <c r="BU234" s="553" t="s">
        <v>707</v>
      </c>
      <c r="BW234" s="553" t="s">
        <v>1743</v>
      </c>
      <c r="BY234" s="553" t="s">
        <v>1745</v>
      </c>
      <c r="CA234" s="553" t="s">
        <v>1790</v>
      </c>
      <c r="CB234" s="553" t="s">
        <v>1752</v>
      </c>
      <c r="CC234" s="553">
        <v>175</v>
      </c>
      <c r="CD234" s="561">
        <v>478</v>
      </c>
      <c r="CE234" s="553">
        <v>58</v>
      </c>
      <c r="CF234" s="557"/>
      <c r="CG234" s="553" t="s">
        <v>587</v>
      </c>
      <c r="CL234" s="553" t="s">
        <v>1888</v>
      </c>
      <c r="CM234" s="553" t="s">
        <v>587</v>
      </c>
      <c r="CN234" s="581" t="s">
        <v>596</v>
      </c>
      <c r="CP234" s="553">
        <v>0</v>
      </c>
      <c r="CQ234" s="553">
        <v>2</v>
      </c>
      <c r="CR234" s="553">
        <v>0</v>
      </c>
      <c r="CS234" s="553">
        <v>0</v>
      </c>
      <c r="CU234" s="553">
        <v>2</v>
      </c>
      <c r="CV234" s="553">
        <v>2</v>
      </c>
      <c r="CW234" s="553">
        <v>0</v>
      </c>
      <c r="DB234" s="562">
        <v>2</v>
      </c>
      <c r="DC234" s="553">
        <v>2012</v>
      </c>
    </row>
    <row r="235" spans="2:107" ht="16.25" customHeight="1">
      <c r="B235" s="553" t="s">
        <v>298</v>
      </c>
      <c r="C235" s="553" t="s">
        <v>298</v>
      </c>
      <c r="D235" s="553" t="s">
        <v>298</v>
      </c>
      <c r="E235" s="553" t="s">
        <v>298</v>
      </c>
      <c r="F235" s="553" t="s">
        <v>298</v>
      </c>
      <c r="G235" s="553" t="s">
        <v>298</v>
      </c>
      <c r="L235" s="553" t="s">
        <v>299</v>
      </c>
      <c r="M235" s="553"/>
      <c r="N235" s="554" t="s">
        <v>430</v>
      </c>
      <c r="O235" s="560" t="s">
        <v>301</v>
      </c>
      <c r="W235" s="553" t="s">
        <v>298</v>
      </c>
      <c r="X235" s="553" t="s">
        <v>298</v>
      </c>
      <c r="Y235" s="553" t="s">
        <v>298</v>
      </c>
      <c r="AA235" s="553"/>
      <c r="AD235" s="553" t="s">
        <v>429</v>
      </c>
      <c r="AR235" s="557"/>
      <c r="BA235" s="558" t="d">
        <v>2012-06-20</v>
      </c>
      <c r="BJ235" s="559">
        <v>403664.83</v>
      </c>
      <c r="BK235" s="553" t="s">
        <v>1243</v>
      </c>
      <c r="BL235" s="553"/>
      <c r="BM235" s="553" t="s">
        <v>298</v>
      </c>
      <c r="BN235" s="553" t="s">
        <v>298</v>
      </c>
      <c r="BO235" s="553" t="s">
        <v>298</v>
      </c>
      <c r="BP235" s="553" t="s">
        <v>300</v>
      </c>
      <c r="BS235" s="559">
        <v>4493977.59</v>
      </c>
      <c r="BT235" s="560" t="s">
        <v>1814</v>
      </c>
      <c r="BU235" s="553" t="s">
        <v>588</v>
      </c>
      <c r="BW235" s="553" t="s">
        <v>1743</v>
      </c>
      <c r="BY235" s="553" t="s">
        <v>1745</v>
      </c>
      <c r="CA235" s="553" t="s">
        <v>1790</v>
      </c>
      <c r="CB235" s="553" t="s">
        <v>1752</v>
      </c>
      <c r="CD235" s="561">
        <v>764</v>
      </c>
      <c r="CF235" s="557"/>
      <c r="CG235" s="553" t="s">
        <v>596</v>
      </c>
      <c r="CL235" s="553" t="s">
        <v>1888</v>
      </c>
      <c r="CM235" s="553" t="s">
        <v>587</v>
      </c>
      <c r="CN235" s="553" t="s">
        <v>302</v>
      </c>
      <c r="CP235" s="578" t="s">
        <v>1764</v>
      </c>
      <c r="CQ235" s="578" t="s">
        <v>1764</v>
      </c>
      <c r="CR235" s="578" t="s">
        <v>1764</v>
      </c>
      <c r="CS235" s="578" t="s">
        <v>1764</v>
      </c>
      <c r="CT235" s="578"/>
      <c r="CU235" s="578">
        <v>0</v>
      </c>
      <c r="CV235" s="578">
        <v>0</v>
      </c>
      <c r="CW235" s="553">
        <v>0</v>
      </c>
      <c r="DB235" s="562">
        <v>2</v>
      </c>
      <c r="DC235" s="553">
        <v>2012</v>
      </c>
    </row>
    <row r="236" spans="2:107" ht="16.25" customHeight="1">
      <c r="B236" s="553">
        <v>0</v>
      </c>
      <c r="C236" s="553">
        <v>0</v>
      </c>
      <c r="D236" s="553">
        <v>0</v>
      </c>
      <c r="E236" s="553">
        <v>125</v>
      </c>
      <c r="F236" s="553">
        <v>75</v>
      </c>
      <c r="G236" s="553">
        <v>80</v>
      </c>
      <c r="L236" s="553" t="s">
        <v>1862</v>
      </c>
      <c r="M236" s="560"/>
      <c r="N236" s="554" t="s">
        <v>424</v>
      </c>
      <c r="O236" s="555" t="s">
        <v>76</v>
      </c>
      <c r="P236" s="556"/>
      <c r="W236" s="553" t="s">
        <v>1792</v>
      </c>
      <c r="X236" s="553" t="s">
        <v>1793</v>
      </c>
      <c r="Y236" s="553" t="s">
        <v>1793</v>
      </c>
      <c r="AA236" s="553"/>
      <c r="AD236" s="553" t="s">
        <v>27</v>
      </c>
      <c r="AF236" s="560"/>
      <c r="AG236" s="560"/>
      <c r="AH236" s="560"/>
      <c r="AM236" s="560"/>
      <c r="AN236" s="560"/>
      <c r="AO236" s="560"/>
      <c r="AP236" s="553" t="s">
        <v>28</v>
      </c>
      <c r="AR236" s="560"/>
      <c r="AS236" s="560"/>
      <c r="AT236" s="553"/>
      <c r="AU236" s="553"/>
      <c r="AV236" s="553"/>
      <c r="AW236" s="560"/>
      <c r="AX236" s="560"/>
      <c r="AY236" s="560"/>
      <c r="BA236" s="577" t="d">
        <v>2012-07-18</v>
      </c>
      <c r="BJ236" s="559">
        <v>403744.34</v>
      </c>
      <c r="BK236" s="553" t="s">
        <v>1791</v>
      </c>
      <c r="BL236" s="553"/>
      <c r="BM236" s="553">
        <v>55</v>
      </c>
      <c r="BN236" s="553">
        <v>50</v>
      </c>
      <c r="BO236" s="553">
        <v>49</v>
      </c>
      <c r="BS236" s="559">
        <v>4493966.3499999996</v>
      </c>
      <c r="BT236" s="553" t="s">
        <v>1810</v>
      </c>
      <c r="BU236" s="553" t="s">
        <v>588</v>
      </c>
      <c r="BW236" s="553" t="s">
        <v>1743</v>
      </c>
      <c r="BX236" s="560"/>
      <c r="BY236" s="553" t="s">
        <v>1825</v>
      </c>
      <c r="CA236" s="553" t="s">
        <v>1790</v>
      </c>
      <c r="CB236" s="553" t="s">
        <v>1824</v>
      </c>
      <c r="CD236" s="561">
        <v>730</v>
      </c>
      <c r="CF236" s="560"/>
      <c r="CG236" s="553" t="s">
        <v>596</v>
      </c>
      <c r="CL236" s="553" t="s">
        <v>1888</v>
      </c>
      <c r="CM236" s="553" t="s">
        <v>587</v>
      </c>
      <c r="CN236" s="556" t="s">
        <v>587</v>
      </c>
      <c r="CP236" s="553">
        <v>0</v>
      </c>
      <c r="CQ236" s="553">
        <v>0</v>
      </c>
      <c r="CR236" s="553">
        <v>13</v>
      </c>
      <c r="CS236" s="553">
        <v>0</v>
      </c>
      <c r="CU236" s="553">
        <v>13</v>
      </c>
      <c r="CV236" s="553">
        <v>13</v>
      </c>
      <c r="CW236" s="553">
        <v>0</v>
      </c>
      <c r="DB236" s="553">
        <v>3</v>
      </c>
      <c r="DC236" s="553">
        <v>2012</v>
      </c>
    </row>
    <row r="237" spans="2:107" ht="16.25" customHeight="1">
      <c r="B237" s="553">
        <v>0</v>
      </c>
      <c r="C237" s="553">
        <v>0</v>
      </c>
      <c r="D237" s="553">
        <v>0</v>
      </c>
      <c r="E237" s="553">
        <v>60</v>
      </c>
      <c r="F237" s="553">
        <v>30</v>
      </c>
      <c r="G237" s="553">
        <v>30</v>
      </c>
      <c r="L237" s="553" t="s">
        <v>1863</v>
      </c>
      <c r="M237" s="560"/>
      <c r="N237" s="554">
        <v>102</v>
      </c>
      <c r="O237" s="555" t="s">
        <v>77</v>
      </c>
      <c r="P237" s="556"/>
      <c r="W237" s="553">
        <v>7</v>
      </c>
      <c r="X237" s="553">
        <v>7</v>
      </c>
      <c r="Y237" s="553">
        <v>7</v>
      </c>
      <c r="AA237" s="553"/>
      <c r="AD237" s="553" t="s">
        <v>27</v>
      </c>
      <c r="AF237" s="560"/>
      <c r="AG237" s="560"/>
      <c r="AH237" s="560"/>
      <c r="AM237" s="560"/>
      <c r="AN237" s="560"/>
      <c r="AO237" s="560"/>
      <c r="AR237" s="560"/>
      <c r="AS237" s="560"/>
      <c r="AT237" s="553"/>
      <c r="AU237" s="553"/>
      <c r="AV237" s="553"/>
      <c r="AW237" s="560"/>
      <c r="AX237" s="560"/>
      <c r="AY237" s="560"/>
      <c r="BA237" s="577" t="d">
        <v>2012-07-18</v>
      </c>
      <c r="BJ237" s="559">
        <v>403744.28</v>
      </c>
      <c r="BK237" s="553" t="s">
        <v>1791</v>
      </c>
      <c r="BL237" s="553"/>
      <c r="BM237" s="553">
        <v>47</v>
      </c>
      <c r="BN237" s="553">
        <v>44</v>
      </c>
      <c r="BO237" s="553">
        <v>43</v>
      </c>
      <c r="BS237" s="559">
        <v>4493963.6100000003</v>
      </c>
      <c r="BT237" s="553" t="s">
        <v>1810</v>
      </c>
      <c r="BU237" s="553" t="s">
        <v>588</v>
      </c>
      <c r="BW237" s="553" t="s">
        <v>1743</v>
      </c>
      <c r="BX237" s="560"/>
      <c r="BY237" s="553" t="s">
        <v>1825</v>
      </c>
      <c r="CA237" s="553" t="s">
        <v>1790</v>
      </c>
      <c r="CB237" s="553" t="s">
        <v>1824</v>
      </c>
      <c r="CD237" s="561">
        <v>731</v>
      </c>
      <c r="CF237" s="560"/>
      <c r="CG237" s="553" t="s">
        <v>596</v>
      </c>
      <c r="CL237" s="553" t="s">
        <v>1888</v>
      </c>
      <c r="CM237" s="553" t="s">
        <v>587</v>
      </c>
      <c r="CN237" s="556" t="s">
        <v>587</v>
      </c>
      <c r="CP237" s="553">
        <v>0</v>
      </c>
      <c r="CQ237" s="553">
        <v>0</v>
      </c>
      <c r="CR237" s="553">
        <v>3</v>
      </c>
      <c r="CS237" s="553">
        <v>0</v>
      </c>
      <c r="CU237" s="553">
        <v>3</v>
      </c>
      <c r="CV237" s="553">
        <v>3</v>
      </c>
      <c r="CW237" s="553">
        <v>0</v>
      </c>
      <c r="DB237" s="553">
        <v>3</v>
      </c>
      <c r="DC237" s="553">
        <v>2012</v>
      </c>
    </row>
    <row r="238" spans="2:107" ht="16.25" customHeight="1">
      <c r="B238" s="553">
        <v>0</v>
      </c>
      <c r="C238" s="553">
        <v>0</v>
      </c>
      <c r="D238" s="553">
        <v>0</v>
      </c>
      <c r="E238" s="553">
        <v>50</v>
      </c>
      <c r="F238" s="553">
        <v>115</v>
      </c>
      <c r="G238" s="553">
        <v>60</v>
      </c>
      <c r="L238" s="553" t="s">
        <v>1864</v>
      </c>
      <c r="M238" s="560"/>
      <c r="N238" s="554">
        <v>103</v>
      </c>
      <c r="O238" s="555" t="s">
        <v>78</v>
      </c>
      <c r="P238" s="556"/>
      <c r="W238" s="553">
        <v>7</v>
      </c>
      <c r="X238" s="553" t="s">
        <v>1794</v>
      </c>
      <c r="Y238" s="553">
        <v>7</v>
      </c>
      <c r="AA238" s="553"/>
      <c r="AD238" s="553" t="s">
        <v>27</v>
      </c>
      <c r="AF238" s="560"/>
      <c r="AG238" s="560"/>
      <c r="AH238" s="560"/>
      <c r="AM238" s="560"/>
      <c r="AN238" s="560"/>
      <c r="AO238" s="560"/>
      <c r="AR238" s="560"/>
      <c r="AS238" s="560"/>
      <c r="AT238" s="553"/>
      <c r="AU238" s="553"/>
      <c r="AV238" s="553"/>
      <c r="AW238" s="560"/>
      <c r="AX238" s="560"/>
      <c r="AY238" s="560"/>
      <c r="BA238" s="577" t="d">
        <v>2012-07-18</v>
      </c>
      <c r="BJ238" s="559">
        <v>403738.39</v>
      </c>
      <c r="BK238" s="553" t="s">
        <v>1791</v>
      </c>
      <c r="BL238" s="553"/>
      <c r="BM238" s="553">
        <v>67</v>
      </c>
      <c r="BN238" s="553">
        <v>65</v>
      </c>
      <c r="BO238" s="553">
        <v>62</v>
      </c>
      <c r="BS238" s="559">
        <v>4493961.2699999996</v>
      </c>
      <c r="BT238" s="553" t="s">
        <v>1810</v>
      </c>
      <c r="BU238" s="553" t="s">
        <v>588</v>
      </c>
      <c r="BW238" s="553" t="s">
        <v>1743</v>
      </c>
      <c r="BX238" s="560"/>
      <c r="BY238" s="553" t="s">
        <v>1825</v>
      </c>
      <c r="CA238" s="553" t="s">
        <v>1790</v>
      </c>
      <c r="CB238" s="553" t="s">
        <v>1824</v>
      </c>
      <c r="CD238" s="561">
        <v>732</v>
      </c>
      <c r="CF238" s="560"/>
      <c r="CG238" s="553" t="s">
        <v>596</v>
      </c>
      <c r="CL238" s="553" t="s">
        <v>1888</v>
      </c>
      <c r="CM238" s="553" t="s">
        <v>587</v>
      </c>
      <c r="CN238" s="556" t="s">
        <v>587</v>
      </c>
      <c r="CP238" s="553">
        <v>0</v>
      </c>
      <c r="CQ238" s="553">
        <v>0</v>
      </c>
      <c r="CR238" s="553">
        <v>13</v>
      </c>
      <c r="CS238" s="553">
        <v>1</v>
      </c>
      <c r="CU238" s="553">
        <v>13</v>
      </c>
      <c r="CV238" s="553">
        <v>14</v>
      </c>
      <c r="CW238" s="553">
        <v>0</v>
      </c>
      <c r="DB238" s="553">
        <v>3</v>
      </c>
      <c r="DC238" s="553">
        <v>2012</v>
      </c>
    </row>
    <row r="239" spans="2:107" ht="16.25" customHeight="1">
      <c r="B239" s="553">
        <v>0</v>
      </c>
      <c r="C239" s="553">
        <v>0</v>
      </c>
      <c r="D239" s="553">
        <v>0</v>
      </c>
      <c r="E239" s="553">
        <v>225</v>
      </c>
      <c r="F239" s="553">
        <v>160</v>
      </c>
      <c r="G239" s="553">
        <v>210</v>
      </c>
      <c r="L239" s="553" t="s">
        <v>1865</v>
      </c>
      <c r="M239" s="560"/>
      <c r="N239" s="554">
        <v>104</v>
      </c>
      <c r="O239" s="555" t="s">
        <v>79</v>
      </c>
      <c r="P239" s="556"/>
      <c r="W239" s="553">
        <v>7</v>
      </c>
      <c r="X239" s="553">
        <v>7</v>
      </c>
      <c r="Y239" s="553" t="s">
        <v>1793</v>
      </c>
      <c r="AA239" s="553"/>
      <c r="AD239" s="553" t="s">
        <v>27</v>
      </c>
      <c r="AF239" s="560"/>
      <c r="AG239" s="560"/>
      <c r="AH239" s="560"/>
      <c r="AM239" s="560"/>
      <c r="AN239" s="560"/>
      <c r="AO239" s="560"/>
      <c r="AR239" s="560"/>
      <c r="AS239" s="560"/>
      <c r="AT239" s="553"/>
      <c r="AU239" s="553"/>
      <c r="AV239" s="553"/>
      <c r="AW239" s="560"/>
      <c r="AX239" s="560"/>
      <c r="AY239" s="560"/>
      <c r="BA239" s="577" t="d">
        <v>2012-07-18</v>
      </c>
      <c r="BJ239" s="559">
        <v>403732.34</v>
      </c>
      <c r="BK239" s="553" t="s">
        <v>1791</v>
      </c>
      <c r="BL239" s="553"/>
      <c r="BM239" s="553">
        <v>62</v>
      </c>
      <c r="BN239" s="553">
        <v>61</v>
      </c>
      <c r="BO239" s="553">
        <v>60</v>
      </c>
      <c r="BS239" s="559">
        <v>4493967.2</v>
      </c>
      <c r="BT239" s="553" t="s">
        <v>1810</v>
      </c>
      <c r="BU239" s="553" t="s">
        <v>588</v>
      </c>
      <c r="BW239" s="553" t="s">
        <v>1743</v>
      </c>
      <c r="BX239" s="560"/>
      <c r="BY239" s="553" t="s">
        <v>1825</v>
      </c>
      <c r="CA239" s="553" t="s">
        <v>1790</v>
      </c>
      <c r="CB239" s="553" t="s">
        <v>1824</v>
      </c>
      <c r="CD239" s="561">
        <v>733</v>
      </c>
      <c r="CF239" s="560"/>
      <c r="CG239" s="553" t="s">
        <v>596</v>
      </c>
      <c r="CL239" s="553" t="s">
        <v>1888</v>
      </c>
      <c r="CM239" s="553" t="s">
        <v>587</v>
      </c>
      <c r="CN239" s="556" t="s">
        <v>587</v>
      </c>
      <c r="CP239" s="553">
        <v>0</v>
      </c>
      <c r="CQ239" s="553">
        <v>0</v>
      </c>
      <c r="CR239" s="553">
        <v>4</v>
      </c>
      <c r="CS239" s="553">
        <v>0</v>
      </c>
      <c r="CU239" s="553">
        <v>4</v>
      </c>
      <c r="CV239" s="553">
        <v>4</v>
      </c>
      <c r="CW239" s="553">
        <v>0</v>
      </c>
      <c r="DB239" s="553">
        <v>3</v>
      </c>
      <c r="DC239" s="553">
        <v>2012</v>
      </c>
    </row>
    <row r="240" spans="2:107" ht="16.25" customHeight="1">
      <c r="B240" s="553">
        <v>0</v>
      </c>
      <c r="C240" s="553">
        <v>0</v>
      </c>
      <c r="D240" s="553">
        <v>0</v>
      </c>
      <c r="E240" s="553">
        <v>145</v>
      </c>
      <c r="F240" s="553">
        <v>170</v>
      </c>
      <c r="G240" s="553">
        <v>105</v>
      </c>
      <c r="L240" s="553" t="s">
        <v>1866</v>
      </c>
      <c r="M240" s="560"/>
      <c r="N240" s="554">
        <v>105</v>
      </c>
      <c r="O240" s="555" t="s">
        <v>80</v>
      </c>
      <c r="P240" s="556" t="s">
        <v>1991</v>
      </c>
      <c r="W240" s="553" t="s">
        <v>1793</v>
      </c>
      <c r="X240" s="553">
        <v>7</v>
      </c>
      <c r="Y240" s="553" t="s">
        <v>1793</v>
      </c>
      <c r="AA240" s="553"/>
      <c r="AD240" s="553" t="s">
        <v>27</v>
      </c>
      <c r="AF240" s="560"/>
      <c r="AG240" s="560"/>
      <c r="AH240" s="560"/>
      <c r="AM240" s="560"/>
      <c r="AN240" s="560"/>
      <c r="AO240" s="560"/>
      <c r="AR240" s="560"/>
      <c r="AS240" s="560"/>
      <c r="AT240" s="553"/>
      <c r="AU240" s="553"/>
      <c r="AV240" s="553"/>
      <c r="AW240" s="560"/>
      <c r="AX240" s="560"/>
      <c r="AY240" s="560"/>
      <c r="BA240" s="577" t="d">
        <v>2012-07-18</v>
      </c>
      <c r="BJ240" s="559">
        <v>403732.67</v>
      </c>
      <c r="BK240" s="553" t="s">
        <v>1791</v>
      </c>
      <c r="BL240" s="553"/>
      <c r="BM240" s="553">
        <v>60</v>
      </c>
      <c r="BN240" s="553">
        <v>56</v>
      </c>
      <c r="BO240" s="553">
        <v>54</v>
      </c>
      <c r="BS240" s="559">
        <v>4493969.01</v>
      </c>
      <c r="BT240" s="553" t="s">
        <v>1810</v>
      </c>
      <c r="BU240" s="553" t="s">
        <v>588</v>
      </c>
      <c r="BW240" s="553" t="s">
        <v>1743</v>
      </c>
      <c r="BX240" s="560"/>
      <c r="BY240" s="553" t="s">
        <v>1825</v>
      </c>
      <c r="CA240" s="553" t="s">
        <v>1790</v>
      </c>
      <c r="CB240" s="553" t="s">
        <v>1824</v>
      </c>
      <c r="CD240" s="561">
        <v>734</v>
      </c>
      <c r="CF240" s="560"/>
      <c r="CG240" s="553" t="s">
        <v>596</v>
      </c>
      <c r="CL240" s="553" t="s">
        <v>1888</v>
      </c>
      <c r="CM240" s="553" t="s">
        <v>587</v>
      </c>
      <c r="CN240" s="556" t="s">
        <v>587</v>
      </c>
      <c r="CP240" s="553">
        <v>0</v>
      </c>
      <c r="CQ240" s="553">
        <v>0</v>
      </c>
      <c r="CR240" s="553">
        <v>5</v>
      </c>
      <c r="CS240" s="553">
        <v>0</v>
      </c>
      <c r="CU240" s="553">
        <v>5</v>
      </c>
      <c r="CV240" s="553">
        <v>5</v>
      </c>
      <c r="CW240" s="553">
        <v>0</v>
      </c>
      <c r="DB240" s="553">
        <v>3</v>
      </c>
      <c r="DC240" s="553">
        <v>2012</v>
      </c>
    </row>
    <row r="241" spans="2:107" ht="16.25" customHeight="1">
      <c r="B241" s="553">
        <v>0</v>
      </c>
      <c r="C241" s="553">
        <v>0</v>
      </c>
      <c r="E241" s="553">
        <v>100</v>
      </c>
      <c r="F241" s="553">
        <v>0</v>
      </c>
      <c r="L241" s="553" t="s">
        <v>1867</v>
      </c>
      <c r="M241" s="560"/>
      <c r="N241" s="554">
        <v>106</v>
      </c>
      <c r="O241" s="555" t="s">
        <v>81</v>
      </c>
      <c r="P241" s="556"/>
      <c r="W241" s="553">
        <v>7</v>
      </c>
      <c r="X241" s="553">
        <v>0</v>
      </c>
      <c r="Y241" s="553"/>
      <c r="AA241" s="553"/>
      <c r="AD241" s="553" t="s">
        <v>27</v>
      </c>
      <c r="AF241" s="560"/>
      <c r="AG241" s="560"/>
      <c r="AH241" s="560"/>
      <c r="AM241" s="560"/>
      <c r="AN241" s="560"/>
      <c r="AO241" s="560"/>
      <c r="AP241" s="553" t="s">
        <v>29</v>
      </c>
      <c r="AR241" s="560"/>
      <c r="AS241" s="560"/>
      <c r="AT241" s="553"/>
      <c r="AU241" s="553"/>
      <c r="AV241" s="553"/>
      <c r="AW241" s="560"/>
      <c r="AX241" s="560"/>
      <c r="AY241" s="560"/>
      <c r="BA241" s="577" t="d">
        <v>2012-07-18</v>
      </c>
      <c r="BJ241" s="559">
        <v>403737.89</v>
      </c>
      <c r="BK241" s="553" t="s">
        <v>1791</v>
      </c>
      <c r="BL241" s="553"/>
      <c r="BM241" s="553">
        <v>52</v>
      </c>
      <c r="BN241" s="553">
        <v>42</v>
      </c>
      <c r="BS241" s="559">
        <v>4493975.3</v>
      </c>
      <c r="BT241" s="553" t="s">
        <v>1810</v>
      </c>
      <c r="BU241" s="553" t="s">
        <v>588</v>
      </c>
      <c r="BW241" s="553" t="s">
        <v>1743</v>
      </c>
      <c r="BX241" s="560"/>
      <c r="BY241" s="553" t="s">
        <v>1825</v>
      </c>
      <c r="CA241" s="553" t="s">
        <v>1790</v>
      </c>
      <c r="CB241" s="553" t="s">
        <v>1824</v>
      </c>
      <c r="CD241" s="561">
        <v>735</v>
      </c>
      <c r="CF241" s="560"/>
      <c r="CG241" s="553" t="s">
        <v>596</v>
      </c>
      <c r="CL241" s="553" t="s">
        <v>1888</v>
      </c>
      <c r="CM241" s="553" t="s">
        <v>587</v>
      </c>
      <c r="CN241" s="556" t="s">
        <v>587</v>
      </c>
      <c r="CP241" s="553">
        <v>0</v>
      </c>
      <c r="CQ241" s="553">
        <v>0</v>
      </c>
      <c r="CR241" s="553">
        <v>1</v>
      </c>
      <c r="CS241" s="553">
        <v>1</v>
      </c>
      <c r="CU241" s="553">
        <v>1</v>
      </c>
      <c r="CV241" s="553">
        <v>2</v>
      </c>
      <c r="CW241" s="553">
        <v>0</v>
      </c>
      <c r="DB241" s="553">
        <v>3</v>
      </c>
      <c r="DC241" s="553">
        <v>2012</v>
      </c>
    </row>
    <row r="242" spans="2:107" ht="16.25" customHeight="1">
      <c r="B242" s="553">
        <v>0</v>
      </c>
      <c r="C242" s="553">
        <v>0</v>
      </c>
      <c r="D242" s="553">
        <v>0</v>
      </c>
      <c r="E242" s="553">
        <v>130</v>
      </c>
      <c r="F242" s="553">
        <v>90</v>
      </c>
      <c r="G242" s="553">
        <v>55</v>
      </c>
      <c r="L242" s="553" t="s">
        <v>1868</v>
      </c>
      <c r="M242" s="553"/>
      <c r="N242" s="554">
        <v>107</v>
      </c>
      <c r="O242" s="555" t="s">
        <v>82</v>
      </c>
      <c r="P242" s="556"/>
      <c r="W242" s="553">
        <v>7</v>
      </c>
      <c r="X242" s="553" t="s">
        <v>1794</v>
      </c>
      <c r="Y242" s="553" t="s">
        <v>1794</v>
      </c>
      <c r="AA242" s="553"/>
      <c r="AD242" s="553" t="s">
        <v>27</v>
      </c>
      <c r="AR242" s="557"/>
      <c r="BA242" s="577" t="d">
        <v>2012-07-18</v>
      </c>
      <c r="BJ242" s="559">
        <v>403737.91</v>
      </c>
      <c r="BK242" s="553" t="s">
        <v>1791</v>
      </c>
      <c r="BL242" s="553"/>
      <c r="BM242" s="553">
        <v>58</v>
      </c>
      <c r="BN242" s="553">
        <v>56</v>
      </c>
      <c r="BO242" s="553">
        <v>52</v>
      </c>
      <c r="BS242" s="559">
        <v>4493976.78</v>
      </c>
      <c r="BT242" s="553" t="s">
        <v>1810</v>
      </c>
      <c r="BU242" s="553" t="s">
        <v>588</v>
      </c>
      <c r="BW242" s="553" t="s">
        <v>1743</v>
      </c>
      <c r="BY242" s="553" t="s">
        <v>1825</v>
      </c>
      <c r="CA242" s="553" t="s">
        <v>1790</v>
      </c>
      <c r="CB242" s="553" t="s">
        <v>1824</v>
      </c>
      <c r="CD242" s="561">
        <v>736</v>
      </c>
      <c r="CF242" s="557"/>
      <c r="CG242" s="553" t="s">
        <v>596</v>
      </c>
      <c r="CL242" s="553" t="s">
        <v>1888</v>
      </c>
      <c r="CM242" s="553" t="s">
        <v>587</v>
      </c>
      <c r="CN242" s="556" t="s">
        <v>587</v>
      </c>
      <c r="CP242" s="553">
        <v>0</v>
      </c>
      <c r="CQ242" s="553">
        <v>0</v>
      </c>
      <c r="CR242" s="553">
        <v>7</v>
      </c>
      <c r="CS242" s="553">
        <v>0</v>
      </c>
      <c r="CU242" s="553">
        <v>7</v>
      </c>
      <c r="CV242" s="553">
        <v>7</v>
      </c>
      <c r="CW242" s="553">
        <v>0</v>
      </c>
      <c r="DB242" s="553">
        <v>3</v>
      </c>
      <c r="DC242" s="553">
        <v>2012</v>
      </c>
    </row>
    <row r="243" spans="2:107" ht="16.25" customHeight="1">
      <c r="B243" s="553">
        <v>0</v>
      </c>
      <c r="C243" s="553">
        <v>0</v>
      </c>
      <c r="D243" s="553">
        <v>0</v>
      </c>
      <c r="E243" s="553">
        <v>165</v>
      </c>
      <c r="F243" s="553">
        <v>125</v>
      </c>
      <c r="G243" s="553">
        <v>170</v>
      </c>
      <c r="L243" s="553" t="s">
        <v>1869</v>
      </c>
      <c r="M243" s="553"/>
      <c r="N243" s="554">
        <v>108</v>
      </c>
      <c r="O243" s="555" t="s">
        <v>83</v>
      </c>
      <c r="P243" s="556" t="s">
        <v>1992</v>
      </c>
      <c r="W243" s="553">
        <v>7</v>
      </c>
      <c r="X243" s="553" t="s">
        <v>1792</v>
      </c>
      <c r="Y243" s="553" t="s">
        <v>1792</v>
      </c>
      <c r="AA243" s="553"/>
      <c r="AD243" s="553" t="s">
        <v>27</v>
      </c>
      <c r="AR243" s="557"/>
      <c r="BA243" s="577" t="d">
        <v>2012-07-18</v>
      </c>
      <c r="BJ243" s="559">
        <v>403733.4</v>
      </c>
      <c r="BK243" s="553" t="s">
        <v>1791</v>
      </c>
      <c r="BL243" s="553"/>
      <c r="BM243" s="553">
        <v>69</v>
      </c>
      <c r="BN243" s="553">
        <v>65</v>
      </c>
      <c r="BO243" s="553">
        <v>64</v>
      </c>
      <c r="BS243" s="559">
        <v>4493999.6100000003</v>
      </c>
      <c r="BT243" s="553" t="s">
        <v>1810</v>
      </c>
      <c r="BU243" s="553" t="s">
        <v>588</v>
      </c>
      <c r="BW243" s="553" t="s">
        <v>1743</v>
      </c>
      <c r="BY243" s="553" t="s">
        <v>1825</v>
      </c>
      <c r="CA243" s="553" t="s">
        <v>1790</v>
      </c>
      <c r="CB243" s="553" t="s">
        <v>1824</v>
      </c>
      <c r="CD243" s="561">
        <v>737</v>
      </c>
      <c r="CF243" s="557"/>
      <c r="CG243" s="553" t="s">
        <v>596</v>
      </c>
      <c r="CL243" s="553" t="s">
        <v>1888</v>
      </c>
      <c r="CM243" s="553" t="s">
        <v>587</v>
      </c>
      <c r="CN243" s="556" t="s">
        <v>587</v>
      </c>
      <c r="CP243" s="553">
        <v>0</v>
      </c>
      <c r="CQ243" s="553">
        <v>0</v>
      </c>
      <c r="CR243" s="553">
        <v>4</v>
      </c>
      <c r="CS243" s="553">
        <v>0</v>
      </c>
      <c r="CU243" s="553">
        <v>4</v>
      </c>
      <c r="CV243" s="553">
        <v>4</v>
      </c>
      <c r="CW243" s="553">
        <v>0</v>
      </c>
      <c r="DB243" s="553">
        <v>3</v>
      </c>
      <c r="DC243" s="553">
        <v>2012</v>
      </c>
    </row>
    <row r="244" spans="2:107" ht="16.25" customHeight="1">
      <c r="B244" s="553">
        <v>0</v>
      </c>
      <c r="C244" s="553">
        <v>0</v>
      </c>
      <c r="E244" s="553">
        <v>110</v>
      </c>
      <c r="F244" s="553">
        <v>75</v>
      </c>
      <c r="L244" s="553" t="s">
        <v>1870</v>
      </c>
      <c r="M244" s="553"/>
      <c r="N244" s="554">
        <v>109</v>
      </c>
      <c r="O244" s="555" t="s">
        <v>84</v>
      </c>
      <c r="P244" s="556"/>
      <c r="W244" s="553" t="s">
        <v>1793</v>
      </c>
      <c r="X244" s="553">
        <v>7</v>
      </c>
      <c r="Y244" s="553"/>
      <c r="AA244" s="553"/>
      <c r="AD244" s="553" t="s">
        <v>27</v>
      </c>
      <c r="AR244" s="557"/>
      <c r="BA244" s="577" t="d">
        <v>2012-07-18</v>
      </c>
      <c r="BJ244" s="559">
        <v>403751.2</v>
      </c>
      <c r="BK244" s="553" t="s">
        <v>1791</v>
      </c>
      <c r="BL244" s="553"/>
      <c r="BM244" s="553">
        <v>50</v>
      </c>
      <c r="BN244" s="553">
        <v>48</v>
      </c>
      <c r="BS244" s="559">
        <v>4493985.5199999996</v>
      </c>
      <c r="BT244" s="553" t="s">
        <v>1810</v>
      </c>
      <c r="BU244" s="553" t="s">
        <v>588</v>
      </c>
      <c r="BW244" s="553" t="s">
        <v>1743</v>
      </c>
      <c r="BY244" s="553" t="s">
        <v>1825</v>
      </c>
      <c r="CA244" s="553" t="s">
        <v>1790</v>
      </c>
      <c r="CB244" s="553" t="s">
        <v>1824</v>
      </c>
      <c r="CD244" s="561">
        <v>738</v>
      </c>
      <c r="CF244" s="557"/>
      <c r="CG244" s="553" t="s">
        <v>596</v>
      </c>
      <c r="CL244" s="553" t="s">
        <v>1888</v>
      </c>
      <c r="CM244" s="553" t="s">
        <v>587</v>
      </c>
      <c r="CN244" s="556" t="s">
        <v>587</v>
      </c>
      <c r="CP244" s="553">
        <v>0</v>
      </c>
      <c r="CQ244" s="553">
        <v>0</v>
      </c>
      <c r="CR244" s="553">
        <v>2</v>
      </c>
      <c r="CS244" s="553">
        <v>0</v>
      </c>
      <c r="CU244" s="553">
        <v>2</v>
      </c>
      <c r="CV244" s="553">
        <v>2</v>
      </c>
      <c r="CW244" s="553">
        <v>0</v>
      </c>
      <c r="DB244" s="553">
        <v>3</v>
      </c>
      <c r="DC244" s="553">
        <v>2012</v>
      </c>
    </row>
    <row r="245" spans="2:107" ht="16.25" customHeight="1">
      <c r="B245" s="553">
        <v>0</v>
      </c>
      <c r="C245" s="553">
        <v>0</v>
      </c>
      <c r="D245" s="553">
        <v>0</v>
      </c>
      <c r="E245" s="553">
        <v>40</v>
      </c>
      <c r="F245" s="553">
        <v>30</v>
      </c>
      <c r="G245" s="553">
        <v>20</v>
      </c>
      <c r="L245" s="553" t="s">
        <v>1248</v>
      </c>
      <c r="M245" s="553"/>
      <c r="N245" s="554" t="s">
        <v>1783</v>
      </c>
      <c r="O245" s="555" t="s">
        <v>88</v>
      </c>
      <c r="P245" s="556"/>
      <c r="W245" s="553">
        <v>6</v>
      </c>
      <c r="X245" s="553">
        <v>7</v>
      </c>
      <c r="Y245" s="553" t="s">
        <v>1247</v>
      </c>
      <c r="AA245" s="553"/>
      <c r="AR245" s="557"/>
      <c r="BA245" s="558" t="d">
        <v>2012-06-20</v>
      </c>
      <c r="BC245" s="553" t="s">
        <v>594</v>
      </c>
      <c r="BD245" s="553">
        <v>18</v>
      </c>
      <c r="BE245" s="553" t="s">
        <v>799</v>
      </c>
      <c r="BF245" s="553">
        <v>0</v>
      </c>
      <c r="BG245" s="553">
        <v>1</v>
      </c>
      <c r="BH245" s="553">
        <v>0</v>
      </c>
      <c r="BI245" s="553">
        <v>0</v>
      </c>
      <c r="BJ245" s="559">
        <v>403621.49</v>
      </c>
      <c r="BK245" s="553" t="s">
        <v>1252</v>
      </c>
      <c r="BL245" s="553"/>
      <c r="BM245" s="553">
        <v>47</v>
      </c>
      <c r="BN245" s="553">
        <v>43</v>
      </c>
      <c r="BO245" s="553">
        <v>46</v>
      </c>
      <c r="BS245" s="559">
        <v>4494392.46</v>
      </c>
      <c r="BT245" s="560" t="s">
        <v>1814</v>
      </c>
      <c r="BU245" s="553" t="s">
        <v>707</v>
      </c>
      <c r="BW245" s="553" t="s">
        <v>1743</v>
      </c>
      <c r="BY245" s="553" t="s">
        <v>1746</v>
      </c>
      <c r="CA245" s="553" t="s">
        <v>1817</v>
      </c>
      <c r="CB245" s="553" t="s">
        <v>1751</v>
      </c>
      <c r="CC245" s="553" t="s">
        <v>1253</v>
      </c>
      <c r="CD245" s="561">
        <v>479</v>
      </c>
      <c r="CE245" s="553">
        <v>55</v>
      </c>
      <c r="CF245" s="557"/>
      <c r="CG245" s="553" t="s">
        <v>587</v>
      </c>
      <c r="CL245" s="553" t="s">
        <v>1888</v>
      </c>
      <c r="CM245" s="553" t="s">
        <v>587</v>
      </c>
      <c r="CN245" s="556" t="s">
        <v>587</v>
      </c>
      <c r="CP245" s="553">
        <v>0</v>
      </c>
      <c r="CQ245" s="553">
        <v>0</v>
      </c>
      <c r="CR245" s="553">
        <v>3</v>
      </c>
      <c r="CS245" s="553">
        <v>0</v>
      </c>
      <c r="CU245" s="553">
        <v>3</v>
      </c>
      <c r="CV245" s="553">
        <v>3</v>
      </c>
      <c r="CW245" s="553">
        <v>1</v>
      </c>
      <c r="DB245" s="562">
        <v>1</v>
      </c>
      <c r="DC245" s="553">
        <v>2012</v>
      </c>
    </row>
    <row r="246" spans="2:107" ht="16.25" customHeight="1">
      <c r="B246" s="553">
        <v>35</v>
      </c>
      <c r="E246" s="553">
        <v>65</v>
      </c>
      <c r="L246" s="553" t="s">
        <v>1249</v>
      </c>
      <c r="M246" s="553"/>
      <c r="N246" s="554" t="s">
        <v>1775</v>
      </c>
      <c r="O246" s="555" t="s">
        <v>86</v>
      </c>
      <c r="P246" s="556"/>
      <c r="W246" s="553">
        <v>4</v>
      </c>
      <c r="Y246" s="553"/>
      <c r="AA246" s="553"/>
      <c r="AR246" s="557"/>
      <c r="BA246" s="558" t="d">
        <v>2012-06-20</v>
      </c>
      <c r="BC246" s="553" t="s">
        <v>594</v>
      </c>
      <c r="BD246" s="553">
        <v>17</v>
      </c>
      <c r="BE246" s="553" t="s">
        <v>595</v>
      </c>
      <c r="BF246" s="553">
        <v>0</v>
      </c>
      <c r="BG246" s="553">
        <v>2</v>
      </c>
      <c r="BH246" s="553">
        <v>0</v>
      </c>
      <c r="BI246" s="553">
        <v>0</v>
      </c>
      <c r="BJ246" s="559">
        <v>403622.33</v>
      </c>
      <c r="BK246" s="553" t="s">
        <v>1252</v>
      </c>
      <c r="BL246" s="553"/>
      <c r="BM246" s="553">
        <v>61</v>
      </c>
      <c r="BS246" s="559">
        <v>4494388.7300000004</v>
      </c>
      <c r="BT246" s="560" t="s">
        <v>1814</v>
      </c>
      <c r="BU246" s="553" t="s">
        <v>707</v>
      </c>
      <c r="BW246" s="553" t="s">
        <v>1743</v>
      </c>
      <c r="BY246" s="553" t="s">
        <v>1746</v>
      </c>
      <c r="CA246" s="553" t="s">
        <v>1817</v>
      </c>
      <c r="CB246" s="553" t="s">
        <v>1751</v>
      </c>
      <c r="CC246" s="553" t="s">
        <v>1254</v>
      </c>
      <c r="CD246" s="561">
        <v>480</v>
      </c>
      <c r="CE246" s="553">
        <v>58</v>
      </c>
      <c r="CF246" s="557"/>
      <c r="CG246" s="553" t="s">
        <v>587</v>
      </c>
      <c r="CL246" s="553" t="s">
        <v>1888</v>
      </c>
      <c r="CM246" s="553" t="s">
        <v>587</v>
      </c>
      <c r="CN246" s="556" t="s">
        <v>587</v>
      </c>
      <c r="CP246" s="553">
        <v>0</v>
      </c>
      <c r="CQ246" s="553">
        <v>1</v>
      </c>
      <c r="CR246" s="553">
        <v>0</v>
      </c>
      <c r="CS246" s="553">
        <v>0</v>
      </c>
      <c r="CU246" s="553">
        <v>1</v>
      </c>
      <c r="CV246" s="553">
        <v>1</v>
      </c>
      <c r="CW246" s="553">
        <v>1</v>
      </c>
      <c r="DB246" s="562">
        <v>1</v>
      </c>
      <c r="DC246" s="553">
        <v>2012</v>
      </c>
    </row>
    <row r="247" spans="2:107" ht="16.25" customHeight="1">
      <c r="B247" s="553">
        <v>0</v>
      </c>
      <c r="C247" s="553">
        <v>0</v>
      </c>
      <c r="D247" s="553">
        <v>0</v>
      </c>
      <c r="E247" s="553">
        <v>80</v>
      </c>
      <c r="F247" s="553">
        <v>100</v>
      </c>
      <c r="G247" s="553">
        <v>50</v>
      </c>
      <c r="L247" s="553" t="s">
        <v>1250</v>
      </c>
      <c r="M247" s="553"/>
      <c r="N247" s="554" t="s">
        <v>1786</v>
      </c>
      <c r="O247" s="555" t="s">
        <v>85</v>
      </c>
      <c r="P247" s="556"/>
      <c r="W247" s="553">
        <v>6</v>
      </c>
      <c r="X247" s="553">
        <v>6</v>
      </c>
      <c r="Y247" s="553">
        <v>6</v>
      </c>
      <c r="AA247" s="553"/>
      <c r="AR247" s="557"/>
      <c r="BA247" s="558" t="d">
        <v>2012-06-20</v>
      </c>
      <c r="BC247" s="553" t="s">
        <v>594</v>
      </c>
      <c r="BD247" s="553">
        <v>18</v>
      </c>
      <c r="BF247" s="553">
        <v>0</v>
      </c>
      <c r="BG247" s="553">
        <v>2</v>
      </c>
      <c r="BH247" s="553">
        <v>0</v>
      </c>
      <c r="BI247" s="553">
        <v>0</v>
      </c>
      <c r="BJ247" s="559">
        <v>403621.41</v>
      </c>
      <c r="BK247" s="553" t="s">
        <v>1252</v>
      </c>
      <c r="BL247" s="553"/>
      <c r="BM247" s="553">
        <v>62</v>
      </c>
      <c r="BN247" s="553">
        <v>61</v>
      </c>
      <c r="BO247" s="553">
        <v>57</v>
      </c>
      <c r="BS247" s="559">
        <v>4494386.22</v>
      </c>
      <c r="BT247" s="560" t="s">
        <v>1814</v>
      </c>
      <c r="BU247" s="553" t="s">
        <v>707</v>
      </c>
      <c r="BW247" s="553" t="s">
        <v>1743</v>
      </c>
      <c r="BY247" s="553" t="s">
        <v>1746</v>
      </c>
      <c r="CA247" s="553" t="s">
        <v>1817</v>
      </c>
      <c r="CB247" s="553" t="s">
        <v>1751</v>
      </c>
      <c r="CC247" s="553" t="s">
        <v>1255</v>
      </c>
      <c r="CD247" s="561">
        <v>481</v>
      </c>
      <c r="CE247" s="553">
        <v>64</v>
      </c>
      <c r="CF247" s="557"/>
      <c r="CG247" s="553" t="s">
        <v>587</v>
      </c>
      <c r="CL247" s="553" t="s">
        <v>1888</v>
      </c>
      <c r="CM247" s="553" t="s">
        <v>587</v>
      </c>
      <c r="CN247" s="556" t="s">
        <v>587</v>
      </c>
      <c r="CP247" s="553">
        <v>0</v>
      </c>
      <c r="CQ247" s="553">
        <v>3</v>
      </c>
      <c r="CR247" s="553">
        <v>1</v>
      </c>
      <c r="CS247" s="553">
        <v>0</v>
      </c>
      <c r="CU247" s="553">
        <v>4</v>
      </c>
      <c r="CV247" s="553">
        <v>4</v>
      </c>
      <c r="CW247" s="553">
        <v>1</v>
      </c>
      <c r="DB247" s="562">
        <v>1</v>
      </c>
      <c r="DC247" s="553">
        <v>2012</v>
      </c>
    </row>
    <row r="248" spans="2:107" ht="16.25" customHeight="1">
      <c r="B248" s="553">
        <v>0</v>
      </c>
      <c r="C248" s="553">
        <v>0</v>
      </c>
      <c r="D248" s="553">
        <v>0</v>
      </c>
      <c r="E248" s="553">
        <v>150</v>
      </c>
      <c r="F248" s="553">
        <v>70</v>
      </c>
      <c r="G248" s="553">
        <v>75</v>
      </c>
      <c r="L248" s="553" t="s">
        <v>1251</v>
      </c>
      <c r="M248" s="553"/>
      <c r="N248" s="554" t="s">
        <v>1771</v>
      </c>
      <c r="O248" s="555" t="s">
        <v>87</v>
      </c>
      <c r="P248" s="556"/>
      <c r="W248" s="553">
        <v>6</v>
      </c>
      <c r="X248" s="553">
        <v>6</v>
      </c>
      <c r="Y248" s="553">
        <v>6</v>
      </c>
      <c r="AA248" s="553"/>
      <c r="AR248" s="557"/>
      <c r="BA248" s="558" t="d">
        <v>2012-06-20</v>
      </c>
      <c r="BC248" s="553" t="s">
        <v>594</v>
      </c>
      <c r="BD248" s="553">
        <v>18</v>
      </c>
      <c r="BF248" s="553">
        <v>0</v>
      </c>
      <c r="BG248" s="553">
        <v>3</v>
      </c>
      <c r="BH248" s="553">
        <v>0</v>
      </c>
      <c r="BI248" s="553">
        <v>0</v>
      </c>
      <c r="BJ248" s="559">
        <v>403620.98</v>
      </c>
      <c r="BK248" s="553" t="s">
        <v>1252</v>
      </c>
      <c r="BL248" s="553"/>
      <c r="BM248" s="553">
        <v>61</v>
      </c>
      <c r="BN248" s="553">
        <v>60</v>
      </c>
      <c r="BO248" s="553">
        <v>62</v>
      </c>
      <c r="BS248" s="559">
        <v>4494385.4800000004</v>
      </c>
      <c r="BT248" s="560" t="s">
        <v>1814</v>
      </c>
      <c r="BU248" s="553" t="s">
        <v>707</v>
      </c>
      <c r="BW248" s="553" t="s">
        <v>1743</v>
      </c>
      <c r="BY248" s="553" t="s">
        <v>1746</v>
      </c>
      <c r="CA248" s="553" t="s">
        <v>1817</v>
      </c>
      <c r="CB248" s="553" t="s">
        <v>1751</v>
      </c>
      <c r="CC248" s="553" t="s">
        <v>1256</v>
      </c>
      <c r="CD248" s="561">
        <v>482</v>
      </c>
      <c r="CE248" s="553">
        <v>66</v>
      </c>
      <c r="CF248" s="557"/>
      <c r="CG248" s="553" t="s">
        <v>587</v>
      </c>
      <c r="CL248" s="553" t="s">
        <v>1888</v>
      </c>
      <c r="CM248" s="553" t="s">
        <v>587</v>
      </c>
      <c r="CN248" s="556" t="s">
        <v>587</v>
      </c>
      <c r="CP248" s="553">
        <v>0</v>
      </c>
      <c r="CQ248" s="553">
        <v>3</v>
      </c>
      <c r="CR248" s="553">
        <v>0</v>
      </c>
      <c r="CS248" s="553">
        <v>0</v>
      </c>
      <c r="CU248" s="553">
        <v>3</v>
      </c>
      <c r="CV248" s="553">
        <v>3</v>
      </c>
      <c r="CW248" s="553">
        <v>1</v>
      </c>
      <c r="DB248" s="562">
        <v>1</v>
      </c>
      <c r="DC248" s="553">
        <v>2012</v>
      </c>
    </row>
    <row r="249" spans="2:107" ht="16.25" customHeight="1">
      <c r="B249" s="553">
        <v>32</v>
      </c>
      <c r="C249" s="553">
        <v>0</v>
      </c>
      <c r="D249" s="553">
        <v>0</v>
      </c>
      <c r="E249" s="553">
        <v>12</v>
      </c>
      <c r="F249" s="553">
        <v>35</v>
      </c>
      <c r="G249" s="553">
        <v>25</v>
      </c>
      <c r="L249" s="553" t="s">
        <v>1257</v>
      </c>
      <c r="M249" s="553"/>
      <c r="N249" s="554" t="s">
        <v>1257</v>
      </c>
      <c r="O249" s="555" t="s">
        <v>89</v>
      </c>
      <c r="P249" s="556"/>
      <c r="W249" s="553">
        <v>2</v>
      </c>
      <c r="X249" s="553">
        <v>4</v>
      </c>
      <c r="Y249" s="553">
        <v>4</v>
      </c>
      <c r="AA249" s="553"/>
      <c r="AR249" s="557"/>
      <c r="BA249" s="558" t="d">
        <v>2012-06-20</v>
      </c>
      <c r="BC249" s="553" t="s">
        <v>594</v>
      </c>
      <c r="BD249" s="553">
        <v>7</v>
      </c>
      <c r="BF249" s="553">
        <v>2</v>
      </c>
      <c r="BG249" s="553">
        <v>5</v>
      </c>
      <c r="BH249" s="553">
        <v>0</v>
      </c>
      <c r="BI249" s="553">
        <v>0</v>
      </c>
      <c r="BJ249" s="559">
        <v>403885.83</v>
      </c>
      <c r="BK249" s="553" t="s">
        <v>1269</v>
      </c>
      <c r="BL249" s="553"/>
      <c r="BM249" s="553">
        <v>66</v>
      </c>
      <c r="BN249" s="553">
        <v>60</v>
      </c>
      <c r="BO249" s="553">
        <v>58</v>
      </c>
      <c r="BS249" s="559">
        <v>4494407.5</v>
      </c>
      <c r="BT249" s="560" t="s">
        <v>1811</v>
      </c>
      <c r="BU249" s="553" t="s">
        <v>588</v>
      </c>
      <c r="BW249" s="553" t="s">
        <v>1743</v>
      </c>
      <c r="BY249" s="553" t="s">
        <v>1747</v>
      </c>
      <c r="CA249" s="553" t="s">
        <v>1817</v>
      </c>
      <c r="CB249" s="553" t="s">
        <v>1759</v>
      </c>
      <c r="CC249" s="553" t="s">
        <v>1270</v>
      </c>
      <c r="CD249" s="561">
        <v>483</v>
      </c>
      <c r="CE249" s="553">
        <v>16.5</v>
      </c>
      <c r="CF249" s="557"/>
      <c r="CG249" s="553" t="s">
        <v>587</v>
      </c>
      <c r="CL249" s="553" t="s">
        <v>1888</v>
      </c>
      <c r="CM249" s="553" t="s">
        <v>587</v>
      </c>
      <c r="CN249" s="556" t="s">
        <v>587</v>
      </c>
      <c r="CP249" s="553">
        <v>0</v>
      </c>
      <c r="CQ249" s="553">
        <v>5</v>
      </c>
      <c r="CR249" s="553">
        <v>0</v>
      </c>
      <c r="CS249" s="553">
        <v>0</v>
      </c>
      <c r="CU249" s="553">
        <v>5</v>
      </c>
      <c r="CV249" s="553">
        <v>5</v>
      </c>
      <c r="CW249" s="553">
        <v>1</v>
      </c>
      <c r="DB249" s="562">
        <v>2</v>
      </c>
      <c r="DC249" s="553">
        <v>2012</v>
      </c>
    </row>
    <row r="250" spans="2:107" ht="16.25" customHeight="1">
      <c r="B250" s="553">
        <v>0</v>
      </c>
      <c r="E250" s="553">
        <v>30</v>
      </c>
      <c r="L250" s="553" t="s">
        <v>1258</v>
      </c>
      <c r="M250" s="553"/>
      <c r="N250" s="554" t="s">
        <v>1258</v>
      </c>
      <c r="O250" s="555" t="s">
        <v>90</v>
      </c>
      <c r="P250" s="556"/>
      <c r="W250" s="553">
        <v>5</v>
      </c>
      <c r="Y250" s="553"/>
      <c r="AA250" s="553"/>
      <c r="AR250" s="557"/>
      <c r="BA250" s="558" t="d">
        <v>2012-06-20</v>
      </c>
      <c r="BC250" s="553" t="s">
        <v>585</v>
      </c>
      <c r="BD250" s="553">
        <v>15</v>
      </c>
      <c r="BF250" s="553">
        <v>0</v>
      </c>
      <c r="BG250" s="553">
        <v>1</v>
      </c>
      <c r="BH250" s="553">
        <v>0</v>
      </c>
      <c r="BI250" s="553">
        <v>0</v>
      </c>
      <c r="BJ250" s="559">
        <v>403907</v>
      </c>
      <c r="BK250" s="553" t="s">
        <v>1269</v>
      </c>
      <c r="BL250" s="553"/>
      <c r="BM250" s="553">
        <v>60</v>
      </c>
      <c r="BS250" s="559">
        <v>4494408.4800000004</v>
      </c>
      <c r="BT250" s="560" t="s">
        <v>1811</v>
      </c>
      <c r="BU250" s="553" t="s">
        <v>588</v>
      </c>
      <c r="BW250" s="553" t="s">
        <v>1743</v>
      </c>
      <c r="BY250" s="553" t="s">
        <v>1747</v>
      </c>
      <c r="CA250" s="553" t="s">
        <v>1817</v>
      </c>
      <c r="CB250" s="553" t="s">
        <v>1759</v>
      </c>
      <c r="CC250" s="553" t="s">
        <v>1271</v>
      </c>
      <c r="CD250" s="561">
        <v>484</v>
      </c>
      <c r="CE250" s="553">
        <v>21</v>
      </c>
      <c r="CF250" s="557"/>
      <c r="CG250" s="553" t="s">
        <v>587</v>
      </c>
      <c r="CL250" s="553" t="s">
        <v>1888</v>
      </c>
      <c r="CM250" s="553" t="s">
        <v>587</v>
      </c>
      <c r="CN250" s="556" t="s">
        <v>587</v>
      </c>
      <c r="CP250" s="553">
        <v>0</v>
      </c>
      <c r="CQ250" s="553">
        <v>1</v>
      </c>
      <c r="CR250" s="553">
        <v>0</v>
      </c>
      <c r="CS250" s="553">
        <v>0</v>
      </c>
      <c r="CU250" s="553">
        <v>1</v>
      </c>
      <c r="CV250" s="553">
        <v>1</v>
      </c>
      <c r="CW250" s="553">
        <v>1</v>
      </c>
      <c r="DB250" s="562">
        <v>2</v>
      </c>
      <c r="DC250" s="553">
        <v>2012</v>
      </c>
    </row>
    <row r="251" spans="2:107" ht="16.25" customHeight="1">
      <c r="B251" s="553">
        <v>3</v>
      </c>
      <c r="E251" s="553">
        <v>100</v>
      </c>
      <c r="L251" s="553" t="s">
        <v>1259</v>
      </c>
      <c r="M251" s="553"/>
      <c r="N251" s="554" t="s">
        <v>1259</v>
      </c>
      <c r="O251" s="555" t="s">
        <v>91</v>
      </c>
      <c r="P251" s="556"/>
      <c r="Y251" s="553"/>
      <c r="AA251" s="553"/>
      <c r="AR251" s="557"/>
      <c r="BA251" s="558" t="d">
        <v>2012-06-20</v>
      </c>
      <c r="BC251" s="553" t="s">
        <v>585</v>
      </c>
      <c r="BD251" s="553">
        <v>17</v>
      </c>
      <c r="BF251" s="553">
        <v>0</v>
      </c>
      <c r="BG251" s="553">
        <v>1</v>
      </c>
      <c r="BH251" s="553">
        <v>0</v>
      </c>
      <c r="BI251" s="553">
        <v>0</v>
      </c>
      <c r="BJ251" s="559">
        <v>403909.06</v>
      </c>
      <c r="BK251" s="553" t="s">
        <v>1269</v>
      </c>
      <c r="BL251" s="553"/>
      <c r="BM251" s="553">
        <v>70</v>
      </c>
      <c r="BS251" s="559">
        <v>4494408.6500000004</v>
      </c>
      <c r="BT251" s="560" t="s">
        <v>1811</v>
      </c>
      <c r="BU251" s="553" t="s">
        <v>588</v>
      </c>
      <c r="BW251" s="553" t="s">
        <v>1743</v>
      </c>
      <c r="BY251" s="553" t="s">
        <v>1747</v>
      </c>
      <c r="CA251" s="553" t="s">
        <v>1817</v>
      </c>
      <c r="CB251" s="553" t="s">
        <v>1759</v>
      </c>
      <c r="CC251" s="553" t="s">
        <v>1272</v>
      </c>
      <c r="CD251" s="561">
        <v>485</v>
      </c>
      <c r="CE251" s="553">
        <v>21</v>
      </c>
      <c r="CF251" s="557"/>
      <c r="CG251" s="553" t="s">
        <v>587</v>
      </c>
      <c r="CL251" s="553" t="s">
        <v>1888</v>
      </c>
      <c r="CM251" s="553" t="s">
        <v>587</v>
      </c>
      <c r="CN251" s="556" t="s">
        <v>587</v>
      </c>
      <c r="CP251" s="553">
        <v>0</v>
      </c>
      <c r="CQ251" s="553">
        <v>1</v>
      </c>
      <c r="CR251" s="553">
        <v>0</v>
      </c>
      <c r="CS251" s="553">
        <v>0</v>
      </c>
      <c r="CU251" s="553">
        <v>1</v>
      </c>
      <c r="CV251" s="553">
        <v>1</v>
      </c>
      <c r="CW251" s="553">
        <v>1</v>
      </c>
      <c r="DB251" s="562">
        <v>2</v>
      </c>
      <c r="DC251" s="553">
        <v>2012</v>
      </c>
    </row>
    <row r="252" spans="2:107" ht="16.25" customHeight="1">
      <c r="B252" s="553">
        <v>0</v>
      </c>
      <c r="C252" s="553">
        <v>0</v>
      </c>
      <c r="D252" s="553">
        <v>0</v>
      </c>
      <c r="E252" s="553">
        <v>65</v>
      </c>
      <c r="F252" s="553">
        <v>15</v>
      </c>
      <c r="G252" s="553">
        <v>16</v>
      </c>
      <c r="L252" s="553" t="s">
        <v>1262</v>
      </c>
      <c r="M252" s="553"/>
      <c r="N252" s="554" t="s">
        <v>1262</v>
      </c>
      <c r="O252" s="555" t="s">
        <v>93</v>
      </c>
      <c r="P252" s="556"/>
      <c r="W252" s="553">
        <v>5</v>
      </c>
      <c r="X252" s="553">
        <v>5</v>
      </c>
      <c r="Y252" s="553">
        <v>5</v>
      </c>
      <c r="AA252" s="553"/>
      <c r="AR252" s="557"/>
      <c r="BA252" s="558" t="d">
        <v>2012-06-20</v>
      </c>
      <c r="BC252" s="553" t="s">
        <v>585</v>
      </c>
      <c r="BD252" s="553">
        <v>43</v>
      </c>
      <c r="BF252" s="553">
        <v>0</v>
      </c>
      <c r="BG252" s="553">
        <v>1</v>
      </c>
      <c r="BH252" s="553">
        <v>0</v>
      </c>
      <c r="BI252" s="553">
        <v>0</v>
      </c>
      <c r="BJ252" s="559">
        <v>403934</v>
      </c>
      <c r="BK252" s="553" t="s">
        <v>1269</v>
      </c>
      <c r="BL252" s="553"/>
      <c r="BM252" s="553">
        <v>62</v>
      </c>
      <c r="BN252" s="553">
        <v>61</v>
      </c>
      <c r="BO252" s="553">
        <v>62</v>
      </c>
      <c r="BS252" s="559">
        <v>4494402.8</v>
      </c>
      <c r="BT252" s="560" t="s">
        <v>1811</v>
      </c>
      <c r="BU252" s="553" t="s">
        <v>588</v>
      </c>
      <c r="BW252" s="553" t="s">
        <v>1743</v>
      </c>
      <c r="BY252" s="553" t="s">
        <v>1747</v>
      </c>
      <c r="CA252" s="553" t="s">
        <v>1817</v>
      </c>
      <c r="CB252" s="553" t="s">
        <v>1759</v>
      </c>
      <c r="CC252" s="553" t="s">
        <v>1273</v>
      </c>
      <c r="CD252" s="561">
        <v>488</v>
      </c>
      <c r="CE252" s="553">
        <v>26</v>
      </c>
      <c r="CF252" s="557"/>
      <c r="CG252" s="553" t="s">
        <v>587</v>
      </c>
      <c r="CL252" s="553" t="s">
        <v>1888</v>
      </c>
      <c r="CM252" s="553" t="s">
        <v>587</v>
      </c>
      <c r="CN252" s="556" t="s">
        <v>587</v>
      </c>
      <c r="CP252" s="553">
        <v>0</v>
      </c>
      <c r="CQ252" s="553">
        <v>3</v>
      </c>
      <c r="CR252" s="553">
        <v>0</v>
      </c>
      <c r="CS252" s="553">
        <v>0</v>
      </c>
      <c r="CU252" s="553">
        <v>3</v>
      </c>
      <c r="CV252" s="553">
        <v>3</v>
      </c>
      <c r="CW252" s="553">
        <v>1</v>
      </c>
      <c r="DB252" s="562">
        <v>2</v>
      </c>
      <c r="DC252" s="553">
        <v>2012</v>
      </c>
    </row>
    <row r="253" spans="2:107" ht="16.25" customHeight="1">
      <c r="B253" s="553">
        <v>0</v>
      </c>
      <c r="C253" s="553">
        <v>0</v>
      </c>
      <c r="D253" s="553">
        <v>0</v>
      </c>
      <c r="E253" s="553">
        <v>140</v>
      </c>
      <c r="F253" s="553">
        <v>115</v>
      </c>
      <c r="G253" s="553">
        <v>95</v>
      </c>
      <c r="L253" s="553" t="s">
        <v>1265</v>
      </c>
      <c r="M253" s="553"/>
      <c r="N253" s="554" t="s">
        <v>1265</v>
      </c>
      <c r="O253" s="560" t="s">
        <v>94</v>
      </c>
      <c r="W253" s="553">
        <v>7</v>
      </c>
      <c r="X253" s="553">
        <v>7</v>
      </c>
      <c r="Y253" s="553">
        <v>7</v>
      </c>
      <c r="AA253" s="553"/>
      <c r="AD253" s="553" t="s">
        <v>349</v>
      </c>
      <c r="AP253" s="553" t="s">
        <v>1677</v>
      </c>
      <c r="AR253" s="557"/>
      <c r="BA253" s="558" t="d">
        <v>2012-06-20</v>
      </c>
      <c r="BC253" s="553" t="s">
        <v>594</v>
      </c>
      <c r="BD253" s="553">
        <v>14</v>
      </c>
      <c r="BF253" s="553">
        <v>0</v>
      </c>
      <c r="BG253" s="553">
        <v>7</v>
      </c>
      <c r="BH253" s="553">
        <v>0</v>
      </c>
      <c r="BI253" s="553">
        <v>0</v>
      </c>
      <c r="BJ253" s="559">
        <v>403878.87</v>
      </c>
      <c r="BK253" s="553" t="s">
        <v>1274</v>
      </c>
      <c r="BL253" s="553"/>
      <c r="BM253" s="553">
        <v>62</v>
      </c>
      <c r="BN253" s="553">
        <v>59</v>
      </c>
      <c r="BO253" s="553">
        <v>59</v>
      </c>
      <c r="BS253" s="559">
        <v>4494393.41</v>
      </c>
      <c r="BT253" s="560" t="s">
        <v>1811</v>
      </c>
      <c r="BU253" s="553" t="s">
        <v>588</v>
      </c>
      <c r="BW253" s="553" t="s">
        <v>1743</v>
      </c>
      <c r="BY253" s="553" t="s">
        <v>1747</v>
      </c>
      <c r="CA253" s="553" t="s">
        <v>1817</v>
      </c>
      <c r="CB253" s="553" t="s">
        <v>1759</v>
      </c>
      <c r="CD253" s="561">
        <v>491</v>
      </c>
      <c r="CE253" s="553">
        <v>31.5</v>
      </c>
      <c r="CF253" s="557"/>
      <c r="CG253" s="553" t="s">
        <v>587</v>
      </c>
      <c r="CL253" s="553" t="s">
        <v>1888</v>
      </c>
      <c r="CM253" s="553" t="s">
        <v>587</v>
      </c>
      <c r="CN253" s="556" t="s">
        <v>587</v>
      </c>
      <c r="CP253" s="553">
        <v>0</v>
      </c>
      <c r="CQ253" s="553">
        <v>0</v>
      </c>
      <c r="CR253" s="553">
        <v>8</v>
      </c>
      <c r="CS253" s="553">
        <v>1</v>
      </c>
      <c r="CU253" s="553">
        <v>8</v>
      </c>
      <c r="CV253" s="553">
        <v>9</v>
      </c>
      <c r="CW253" s="553">
        <v>1</v>
      </c>
      <c r="DB253" s="562">
        <v>2</v>
      </c>
      <c r="DC253" s="553">
        <v>2012</v>
      </c>
    </row>
    <row r="254" spans="2:107" ht="16.25" customHeight="1">
      <c r="B254" s="553">
        <v>0</v>
      </c>
      <c r="C254" s="553">
        <v>0</v>
      </c>
      <c r="D254" s="553">
        <v>0</v>
      </c>
      <c r="E254" s="553">
        <v>70</v>
      </c>
      <c r="F254" s="553">
        <v>135</v>
      </c>
      <c r="G254" s="553">
        <v>110</v>
      </c>
      <c r="L254" s="553" t="s">
        <v>1275</v>
      </c>
      <c r="M254" s="553"/>
      <c r="N254" s="554" t="s">
        <v>1775</v>
      </c>
      <c r="O254" s="560" t="s">
        <v>275</v>
      </c>
      <c r="W254" s="553" t="s">
        <v>1247</v>
      </c>
      <c r="X254" s="553">
        <v>7</v>
      </c>
      <c r="Y254" s="553">
        <v>7</v>
      </c>
      <c r="AA254" s="553"/>
      <c r="AD254" s="553" t="s">
        <v>350</v>
      </c>
      <c r="AR254" s="557"/>
      <c r="BA254" s="558" t="d">
        <v>2012-07-18</v>
      </c>
      <c r="BJ254" s="559">
        <v>403868.74</v>
      </c>
      <c r="BK254" s="553" t="s">
        <v>1274</v>
      </c>
      <c r="BL254" s="553"/>
      <c r="BM254" s="553">
        <v>61</v>
      </c>
      <c r="BN254" s="553">
        <v>60</v>
      </c>
      <c r="BO254" s="553">
        <v>59</v>
      </c>
      <c r="BS254" s="559">
        <v>4494389.5599999996</v>
      </c>
      <c r="BT254" s="560" t="s">
        <v>317</v>
      </c>
      <c r="BU254" s="553" t="s">
        <v>588</v>
      </c>
      <c r="BW254" s="553" t="s">
        <v>1743</v>
      </c>
      <c r="BY254" s="553" t="s">
        <v>1747</v>
      </c>
      <c r="CA254" s="553" t="s">
        <v>1817</v>
      </c>
      <c r="CB254" s="553" t="s">
        <v>1759</v>
      </c>
      <c r="CD254" s="561">
        <v>495</v>
      </c>
      <c r="CF254" s="557"/>
      <c r="CG254" s="553" t="s">
        <v>596</v>
      </c>
      <c r="CL254" s="553" t="s">
        <v>1888</v>
      </c>
      <c r="CM254" s="553" t="s">
        <v>587</v>
      </c>
      <c r="CN254" s="553" t="s">
        <v>587</v>
      </c>
      <c r="CP254" s="553">
        <v>0</v>
      </c>
      <c r="CQ254" s="553">
        <v>0</v>
      </c>
      <c r="CR254" s="553">
        <v>4</v>
      </c>
      <c r="CS254" s="553">
        <v>0</v>
      </c>
      <c r="CU254" s="553">
        <v>4</v>
      </c>
      <c r="CV254" s="553">
        <v>4</v>
      </c>
      <c r="CW254" s="553">
        <v>1</v>
      </c>
      <c r="DB254" s="562">
        <v>2</v>
      </c>
      <c r="DC254" s="553">
        <v>2012</v>
      </c>
    </row>
    <row r="255" spans="2:107" ht="16.25" customHeight="1">
      <c r="B255" s="553">
        <v>0</v>
      </c>
      <c r="C255" s="553">
        <v>0</v>
      </c>
      <c r="E255" s="553">
        <v>0</v>
      </c>
      <c r="F255" s="553">
        <v>0</v>
      </c>
      <c r="L255" s="553" t="s">
        <v>1276</v>
      </c>
      <c r="M255" s="553"/>
      <c r="N255" s="554" t="s">
        <v>1786</v>
      </c>
      <c r="O255" s="555" t="s">
        <v>95</v>
      </c>
      <c r="P255" s="556"/>
      <c r="W255" s="553">
        <v>0</v>
      </c>
      <c r="X255" s="553">
        <v>0</v>
      </c>
      <c r="Y255" s="553"/>
      <c r="AA255" s="553"/>
      <c r="AD255" s="553" t="s">
        <v>350</v>
      </c>
      <c r="AP255" s="553" t="s">
        <v>1678</v>
      </c>
      <c r="AR255" s="557"/>
      <c r="BA255" s="558" t="d">
        <v>2012-07-18</v>
      </c>
      <c r="BJ255" s="559">
        <v>403866.54</v>
      </c>
      <c r="BK255" s="553" t="s">
        <v>1274</v>
      </c>
      <c r="BL255" s="553"/>
      <c r="BM255" s="553">
        <v>55</v>
      </c>
      <c r="BN255" s="553">
        <v>50</v>
      </c>
      <c r="BS255" s="559">
        <v>4494388.54</v>
      </c>
      <c r="BT255" s="560" t="s">
        <v>317</v>
      </c>
      <c r="BU255" s="553" t="s">
        <v>588</v>
      </c>
      <c r="BW255" s="553" t="s">
        <v>1743</v>
      </c>
      <c r="BY255" s="553" t="s">
        <v>1747</v>
      </c>
      <c r="CA255" s="553" t="s">
        <v>1817</v>
      </c>
      <c r="CB255" s="553" t="s">
        <v>1759</v>
      </c>
      <c r="CD255" s="561">
        <v>496</v>
      </c>
      <c r="CF255" s="557"/>
      <c r="CG255" s="553" t="s">
        <v>596</v>
      </c>
      <c r="CL255" s="553" t="s">
        <v>1888</v>
      </c>
      <c r="CM255" s="553" t="s">
        <v>587</v>
      </c>
      <c r="CN255" s="556" t="s">
        <v>587</v>
      </c>
      <c r="CP255" s="553">
        <v>0</v>
      </c>
      <c r="CQ255" s="553">
        <v>0</v>
      </c>
      <c r="CR255" s="553">
        <v>0</v>
      </c>
      <c r="CS255" s="553">
        <v>2</v>
      </c>
      <c r="CU255" s="553">
        <v>0</v>
      </c>
      <c r="CV255" s="553">
        <v>2</v>
      </c>
      <c r="CW255" s="553">
        <v>1</v>
      </c>
      <c r="DB255" s="562">
        <v>2</v>
      </c>
      <c r="DC255" s="553">
        <v>2012</v>
      </c>
    </row>
    <row r="256" spans="2:107" ht="16.25" customHeight="1">
      <c r="B256" s="553">
        <v>0</v>
      </c>
      <c r="C256" s="553">
        <v>9</v>
      </c>
      <c r="E256" s="553">
        <v>0</v>
      </c>
      <c r="F256" s="553">
        <v>0</v>
      </c>
      <c r="L256" s="553" t="s">
        <v>1277</v>
      </c>
      <c r="M256" s="553"/>
      <c r="N256" s="554" t="s">
        <v>1771</v>
      </c>
      <c r="O256" s="555" t="s">
        <v>96</v>
      </c>
      <c r="P256" s="556"/>
      <c r="W256" s="553">
        <v>0</v>
      </c>
      <c r="X256" s="553">
        <v>1</v>
      </c>
      <c r="Y256" s="553"/>
      <c r="AA256" s="553"/>
      <c r="AD256" s="553" t="s">
        <v>350</v>
      </c>
      <c r="AP256" s="553" t="s">
        <v>351</v>
      </c>
      <c r="AR256" s="557"/>
      <c r="BA256" s="558" t="d">
        <v>2012-07-18</v>
      </c>
      <c r="BJ256" s="559">
        <v>403867.69</v>
      </c>
      <c r="BK256" s="553" t="s">
        <v>1274</v>
      </c>
      <c r="BL256" s="553"/>
      <c r="BM256" s="553">
        <v>73</v>
      </c>
      <c r="BN256" s="553">
        <v>72</v>
      </c>
      <c r="BS256" s="559">
        <v>4494390.3600000003</v>
      </c>
      <c r="BT256" s="560" t="s">
        <v>317</v>
      </c>
      <c r="BU256" s="553" t="s">
        <v>588</v>
      </c>
      <c r="BW256" s="553" t="s">
        <v>1743</v>
      </c>
      <c r="BY256" s="553" t="s">
        <v>1747</v>
      </c>
      <c r="CA256" s="553" t="s">
        <v>1817</v>
      </c>
      <c r="CB256" s="553" t="s">
        <v>1759</v>
      </c>
      <c r="CD256" s="561">
        <v>497</v>
      </c>
      <c r="CF256" s="557"/>
      <c r="CG256" s="553" t="s">
        <v>596</v>
      </c>
      <c r="CL256" s="553" t="s">
        <v>1888</v>
      </c>
      <c r="CM256" s="553" t="s">
        <v>587</v>
      </c>
      <c r="CN256" s="556" t="s">
        <v>587</v>
      </c>
      <c r="CP256" s="553">
        <v>1</v>
      </c>
      <c r="CQ256" s="553">
        <v>0</v>
      </c>
      <c r="CR256" s="553">
        <v>0</v>
      </c>
      <c r="CS256" s="553">
        <v>1</v>
      </c>
      <c r="CU256" s="553">
        <v>1</v>
      </c>
      <c r="CV256" s="553">
        <v>2</v>
      </c>
      <c r="CW256" s="553">
        <v>1</v>
      </c>
      <c r="DB256" s="562">
        <v>2</v>
      </c>
      <c r="DC256" s="553">
        <v>2012</v>
      </c>
    </row>
    <row r="257" spans="2:107" ht="16.25" customHeight="1">
      <c r="B257" s="553">
        <v>0</v>
      </c>
      <c r="C257" s="553">
        <v>0</v>
      </c>
      <c r="E257" s="553">
        <v>0</v>
      </c>
      <c r="F257" s="553">
        <v>0</v>
      </c>
      <c r="L257" s="553" t="s">
        <v>1278</v>
      </c>
      <c r="M257" s="553"/>
      <c r="N257" s="554" t="s">
        <v>1772</v>
      </c>
      <c r="O257" s="555" t="s">
        <v>97</v>
      </c>
      <c r="P257" s="556"/>
      <c r="W257" s="553">
        <v>0</v>
      </c>
      <c r="X257" s="553">
        <v>0</v>
      </c>
      <c r="Y257" s="553"/>
      <c r="AA257" s="553"/>
      <c r="AD257" s="553" t="s">
        <v>350</v>
      </c>
      <c r="AR257" s="557"/>
      <c r="BA257" s="558" t="d">
        <v>2012-07-18</v>
      </c>
      <c r="BJ257" s="559">
        <v>403867.72</v>
      </c>
      <c r="BK257" s="553" t="s">
        <v>1274</v>
      </c>
      <c r="BL257" s="553"/>
      <c r="BM257" s="553">
        <v>30</v>
      </c>
      <c r="BN257" s="553">
        <v>30</v>
      </c>
      <c r="BS257" s="559">
        <v>4494391.5199999996</v>
      </c>
      <c r="BT257" s="560" t="s">
        <v>317</v>
      </c>
      <c r="BU257" s="553" t="s">
        <v>588</v>
      </c>
      <c r="BW257" s="553" t="s">
        <v>1743</v>
      </c>
      <c r="BY257" s="553" t="s">
        <v>1747</v>
      </c>
      <c r="CA257" s="553" t="s">
        <v>1817</v>
      </c>
      <c r="CB257" s="553" t="s">
        <v>1759</v>
      </c>
      <c r="CD257" s="561">
        <v>498</v>
      </c>
      <c r="CF257" s="557"/>
      <c r="CG257" s="553" t="s">
        <v>596</v>
      </c>
      <c r="CL257" s="553" t="s">
        <v>1888</v>
      </c>
      <c r="CM257" s="553" t="s">
        <v>587</v>
      </c>
      <c r="CN257" s="556" t="s">
        <v>587</v>
      </c>
      <c r="CP257" s="553">
        <v>0</v>
      </c>
      <c r="CQ257" s="553">
        <v>0</v>
      </c>
      <c r="CR257" s="553">
        <v>0</v>
      </c>
      <c r="CS257" s="553">
        <v>2</v>
      </c>
      <c r="CU257" s="553">
        <v>0</v>
      </c>
      <c r="CV257" s="553">
        <v>2</v>
      </c>
      <c r="CW257" s="553">
        <v>1</v>
      </c>
      <c r="DB257" s="562">
        <v>2</v>
      </c>
      <c r="DC257" s="553">
        <v>2012</v>
      </c>
    </row>
    <row r="258" spans="2:107" ht="16.25" customHeight="1">
      <c r="B258" s="553">
        <v>0</v>
      </c>
      <c r="C258" s="553">
        <v>0</v>
      </c>
      <c r="D258" s="553">
        <v>0</v>
      </c>
      <c r="E258" s="553">
        <v>110</v>
      </c>
      <c r="F258" s="553">
        <v>45</v>
      </c>
      <c r="G258" s="553">
        <v>0</v>
      </c>
      <c r="L258" s="553" t="s">
        <v>1279</v>
      </c>
      <c r="M258" s="553"/>
      <c r="N258" s="554" t="s">
        <v>1773</v>
      </c>
      <c r="O258" s="555" t="s">
        <v>98</v>
      </c>
      <c r="P258" s="556"/>
      <c r="W258" s="553">
        <v>7</v>
      </c>
      <c r="X258" s="553">
        <v>7</v>
      </c>
      <c r="Y258" s="553">
        <v>0</v>
      </c>
      <c r="AA258" s="553"/>
      <c r="AD258" s="553" t="s">
        <v>350</v>
      </c>
      <c r="AR258" s="557"/>
      <c r="BA258" s="558" t="d">
        <v>2012-07-18</v>
      </c>
      <c r="BJ258" s="559">
        <v>403867.91</v>
      </c>
      <c r="BK258" s="553" t="s">
        <v>1274</v>
      </c>
      <c r="BL258" s="553"/>
      <c r="BM258" s="553">
        <v>66</v>
      </c>
      <c r="BN258" s="553">
        <v>66</v>
      </c>
      <c r="BO258" s="553">
        <v>59</v>
      </c>
      <c r="BS258" s="559">
        <v>4494392.3</v>
      </c>
      <c r="BT258" s="560" t="s">
        <v>317</v>
      </c>
      <c r="BU258" s="553" t="s">
        <v>588</v>
      </c>
      <c r="BW258" s="553" t="s">
        <v>1743</v>
      </c>
      <c r="BY258" s="553" t="s">
        <v>1747</v>
      </c>
      <c r="CA258" s="553" t="s">
        <v>1817</v>
      </c>
      <c r="CB258" s="553" t="s">
        <v>1759</v>
      </c>
      <c r="CD258" s="561">
        <v>499</v>
      </c>
      <c r="CF258" s="557"/>
      <c r="CG258" s="553" t="s">
        <v>596</v>
      </c>
      <c r="CL258" s="553" t="s">
        <v>1888</v>
      </c>
      <c r="CM258" s="553" t="s">
        <v>587</v>
      </c>
      <c r="CN258" s="556" t="s">
        <v>587</v>
      </c>
      <c r="CP258" s="553">
        <v>0</v>
      </c>
      <c r="CQ258" s="553">
        <v>0</v>
      </c>
      <c r="CR258" s="553">
        <v>2</v>
      </c>
      <c r="CS258" s="553">
        <v>1</v>
      </c>
      <c r="CU258" s="553">
        <v>2</v>
      </c>
      <c r="CV258" s="553">
        <v>3</v>
      </c>
      <c r="CW258" s="553">
        <v>1</v>
      </c>
      <c r="DB258" s="562">
        <v>2</v>
      </c>
      <c r="DC258" s="553">
        <v>2012</v>
      </c>
    </row>
    <row r="259" spans="2:107" ht="16.25" customHeight="1">
      <c r="B259" s="553">
        <v>0</v>
      </c>
      <c r="C259" s="553">
        <v>0</v>
      </c>
      <c r="D259" s="553">
        <v>0</v>
      </c>
      <c r="E259" s="553">
        <v>85</v>
      </c>
      <c r="F259" s="553">
        <v>160</v>
      </c>
      <c r="G259" s="553">
        <v>110</v>
      </c>
      <c r="L259" s="553" t="s">
        <v>1280</v>
      </c>
      <c r="M259" s="553"/>
      <c r="N259" s="554" t="s">
        <v>1774</v>
      </c>
      <c r="O259" s="555" t="s">
        <v>99</v>
      </c>
      <c r="P259" s="556"/>
      <c r="W259" s="553">
        <v>7</v>
      </c>
      <c r="X259" s="553">
        <v>7</v>
      </c>
      <c r="Y259" s="553">
        <v>7</v>
      </c>
      <c r="AA259" s="553"/>
      <c r="AD259" s="553" t="s">
        <v>350</v>
      </c>
      <c r="AR259" s="557"/>
      <c r="BA259" s="558" t="d">
        <v>2012-07-18</v>
      </c>
      <c r="BJ259" s="559">
        <v>403869.07</v>
      </c>
      <c r="BK259" s="553" t="s">
        <v>1274</v>
      </c>
      <c r="BL259" s="553"/>
      <c r="BM259" s="553">
        <v>75</v>
      </c>
      <c r="BN259" s="553">
        <v>70</v>
      </c>
      <c r="BO259" s="553">
        <v>69</v>
      </c>
      <c r="BS259" s="559">
        <v>4494394.51</v>
      </c>
      <c r="BT259" s="560" t="s">
        <v>317</v>
      </c>
      <c r="BU259" s="553" t="s">
        <v>588</v>
      </c>
      <c r="BW259" s="553" t="s">
        <v>1743</v>
      </c>
      <c r="BY259" s="553" t="s">
        <v>1747</v>
      </c>
      <c r="CA259" s="553" t="s">
        <v>1817</v>
      </c>
      <c r="CB259" s="553" t="s">
        <v>1759</v>
      </c>
      <c r="CD259" s="561">
        <v>500</v>
      </c>
      <c r="CF259" s="557"/>
      <c r="CG259" s="553" t="s">
        <v>596</v>
      </c>
      <c r="CL259" s="553" t="s">
        <v>1888</v>
      </c>
      <c r="CM259" s="553" t="s">
        <v>587</v>
      </c>
      <c r="CN259" s="556" t="s">
        <v>587</v>
      </c>
      <c r="CP259" s="553">
        <v>0</v>
      </c>
      <c r="CQ259" s="553">
        <v>0</v>
      </c>
      <c r="CR259" s="553">
        <v>3</v>
      </c>
      <c r="CS259" s="553">
        <v>0</v>
      </c>
      <c r="CU259" s="553">
        <v>3</v>
      </c>
      <c r="CV259" s="553">
        <v>3</v>
      </c>
      <c r="CW259" s="553">
        <v>1</v>
      </c>
      <c r="DB259" s="562">
        <v>2</v>
      </c>
      <c r="DC259" s="553">
        <v>2012</v>
      </c>
    </row>
    <row r="260" spans="2:107" ht="16.25" customHeight="1">
      <c r="B260" s="553">
        <v>10</v>
      </c>
      <c r="C260" s="553">
        <v>50</v>
      </c>
      <c r="E260" s="553">
        <v>110</v>
      </c>
      <c r="F260" s="553">
        <v>80</v>
      </c>
      <c r="L260" s="553" t="s">
        <v>1281</v>
      </c>
      <c r="M260" s="556" t="s">
        <v>1872</v>
      </c>
      <c r="N260" s="554" t="s">
        <v>1281</v>
      </c>
      <c r="O260" s="555" t="s">
        <v>271</v>
      </c>
      <c r="P260" s="553" t="s">
        <v>371</v>
      </c>
      <c r="W260" s="553">
        <v>4</v>
      </c>
      <c r="X260" s="553">
        <v>4</v>
      </c>
      <c r="Y260" s="553"/>
      <c r="AA260" s="553"/>
      <c r="AD260" s="553" t="s">
        <v>426</v>
      </c>
      <c r="AR260" s="557"/>
      <c r="BA260" s="558" t="d">
        <v>2012-06-20</v>
      </c>
      <c r="BC260" s="553" t="s">
        <v>594</v>
      </c>
      <c r="BD260" s="553">
        <v>115</v>
      </c>
      <c r="BF260" s="553">
        <v>0</v>
      </c>
      <c r="BG260" s="553">
        <v>2</v>
      </c>
      <c r="BH260" s="553">
        <v>0</v>
      </c>
      <c r="BI260" s="553">
        <v>0</v>
      </c>
      <c r="BJ260" s="559">
        <v>403744.23</v>
      </c>
      <c r="BK260" s="553" t="s">
        <v>1269</v>
      </c>
      <c r="BL260" s="553"/>
      <c r="BM260" s="553">
        <v>64</v>
      </c>
      <c r="BN260" s="553">
        <v>63</v>
      </c>
      <c r="BP260" s="553" t="s">
        <v>418</v>
      </c>
      <c r="BS260" s="559">
        <v>4493939.9800000004</v>
      </c>
      <c r="BT260" s="560" t="s">
        <v>1811</v>
      </c>
      <c r="BU260" s="553" t="s">
        <v>588</v>
      </c>
      <c r="BW260" s="553" t="s">
        <v>1743</v>
      </c>
      <c r="BY260" s="553" t="s">
        <v>1748</v>
      </c>
      <c r="CA260" s="553" t="s">
        <v>1788</v>
      </c>
      <c r="CB260" s="553" t="s">
        <v>1756</v>
      </c>
      <c r="CC260" s="553" t="s">
        <v>1285</v>
      </c>
      <c r="CD260" s="561">
        <v>501</v>
      </c>
      <c r="CE260" s="553">
        <v>17</v>
      </c>
      <c r="CF260" s="557"/>
      <c r="CG260" s="553" t="s">
        <v>587</v>
      </c>
      <c r="CL260" s="553" t="s">
        <v>1888</v>
      </c>
      <c r="CM260" s="553" t="s">
        <v>587</v>
      </c>
      <c r="CN260" s="556" t="s">
        <v>587</v>
      </c>
      <c r="CP260" s="553">
        <v>0</v>
      </c>
      <c r="CQ260" s="553">
        <v>2</v>
      </c>
      <c r="CR260" s="553">
        <v>0</v>
      </c>
      <c r="CS260" s="553">
        <v>0</v>
      </c>
      <c r="CU260" s="553">
        <v>2</v>
      </c>
      <c r="CV260" s="553">
        <v>2</v>
      </c>
      <c r="CW260" s="553">
        <v>2</v>
      </c>
      <c r="DB260" s="562">
        <v>1</v>
      </c>
      <c r="DC260" s="553">
        <v>2012</v>
      </c>
    </row>
    <row r="261" spans="2:107" ht="16.25" customHeight="1">
      <c r="B261" s="553">
        <v>15</v>
      </c>
      <c r="C261" s="553">
        <v>20</v>
      </c>
      <c r="D261" s="553">
        <v>20</v>
      </c>
      <c r="E261" s="553">
        <v>120</v>
      </c>
      <c r="F261" s="553">
        <v>120</v>
      </c>
      <c r="G261" s="553">
        <v>150</v>
      </c>
      <c r="L261" s="553" t="s">
        <v>1282</v>
      </c>
      <c r="M261" s="556" t="s">
        <v>1871</v>
      </c>
      <c r="N261" s="554" t="s">
        <v>1282</v>
      </c>
      <c r="O261" s="555" t="s">
        <v>272</v>
      </c>
      <c r="P261" s="553" t="s">
        <v>370</v>
      </c>
      <c r="W261" s="553">
        <v>5</v>
      </c>
      <c r="X261" s="553">
        <v>5</v>
      </c>
      <c r="Y261" s="553">
        <v>5</v>
      </c>
      <c r="AA261" s="553"/>
      <c r="AD261" s="553" t="s">
        <v>427</v>
      </c>
      <c r="AR261" s="557"/>
      <c r="BA261" s="558" t="d">
        <v>2012-06-20</v>
      </c>
      <c r="BC261" s="553" t="s">
        <v>594</v>
      </c>
      <c r="BD261" s="553">
        <v>117</v>
      </c>
      <c r="BF261" s="553">
        <v>0</v>
      </c>
      <c r="BG261" s="553">
        <v>4</v>
      </c>
      <c r="BH261" s="553">
        <v>0</v>
      </c>
      <c r="BI261" s="553">
        <v>0</v>
      </c>
      <c r="BJ261" s="559">
        <v>403748.89</v>
      </c>
      <c r="BK261" s="553" t="s">
        <v>1269</v>
      </c>
      <c r="BL261" s="553"/>
      <c r="BM261" s="553">
        <v>63</v>
      </c>
      <c r="BN261" s="553">
        <v>63</v>
      </c>
      <c r="BO261" s="553">
        <v>59</v>
      </c>
      <c r="BP261" s="553" t="s">
        <v>418</v>
      </c>
      <c r="BS261" s="559">
        <v>4493946.47</v>
      </c>
      <c r="BT261" s="560" t="s">
        <v>1811</v>
      </c>
      <c r="BU261" s="553" t="s">
        <v>588</v>
      </c>
      <c r="BW261" s="553" t="s">
        <v>1743</v>
      </c>
      <c r="BY261" s="553" t="s">
        <v>1748</v>
      </c>
      <c r="CA261" s="553" t="s">
        <v>1788</v>
      </c>
      <c r="CB261" s="553" t="s">
        <v>1756</v>
      </c>
      <c r="CC261" s="553" t="s">
        <v>1286</v>
      </c>
      <c r="CD261" s="561">
        <v>502</v>
      </c>
      <c r="CE261" s="553">
        <v>16</v>
      </c>
      <c r="CF261" s="557"/>
      <c r="CG261" s="553" t="s">
        <v>587</v>
      </c>
      <c r="CL261" s="553" t="s">
        <v>1888</v>
      </c>
      <c r="CM261" s="553" t="s">
        <v>587</v>
      </c>
      <c r="CN261" s="556" t="s">
        <v>587</v>
      </c>
      <c r="CP261" s="553">
        <v>0</v>
      </c>
      <c r="CQ261" s="553">
        <v>5</v>
      </c>
      <c r="CR261" s="553">
        <v>0</v>
      </c>
      <c r="CS261" s="553">
        <v>0</v>
      </c>
      <c r="CU261" s="553">
        <v>5</v>
      </c>
      <c r="CV261" s="553">
        <v>5</v>
      </c>
      <c r="CW261" s="553">
        <v>2</v>
      </c>
      <c r="DB261" s="562">
        <v>1</v>
      </c>
      <c r="DC261" s="553">
        <v>2012</v>
      </c>
    </row>
    <row r="262" spans="2:107" ht="16.25" customHeight="1">
      <c r="B262" s="553">
        <v>15</v>
      </c>
      <c r="C262" s="553">
        <v>0</v>
      </c>
      <c r="E262" s="553">
        <v>150</v>
      </c>
      <c r="F262" s="553">
        <v>130</v>
      </c>
      <c r="L262" s="553" t="s">
        <v>1283</v>
      </c>
      <c r="M262" s="553"/>
      <c r="N262" s="554" t="s">
        <v>1283</v>
      </c>
      <c r="O262" s="560" t="s">
        <v>100</v>
      </c>
      <c r="W262" s="553">
        <v>5</v>
      </c>
      <c r="X262" s="553">
        <v>5</v>
      </c>
      <c r="Y262" s="553"/>
      <c r="AA262" s="553"/>
      <c r="AR262" s="557"/>
      <c r="BA262" s="558" t="d">
        <v>2012-06-20</v>
      </c>
      <c r="BC262" s="553" t="s">
        <v>594</v>
      </c>
      <c r="BD262" s="553">
        <v>109</v>
      </c>
      <c r="BF262" s="553">
        <v>0</v>
      </c>
      <c r="BG262" s="553">
        <v>2</v>
      </c>
      <c r="BH262" s="553">
        <v>0</v>
      </c>
      <c r="BI262" s="553">
        <v>0</v>
      </c>
      <c r="BJ262" s="559">
        <v>403757.2</v>
      </c>
      <c r="BK262" s="553" t="s">
        <v>1269</v>
      </c>
      <c r="BL262" s="553"/>
      <c r="BM262" s="553">
        <v>63</v>
      </c>
      <c r="BN262" s="553">
        <v>60</v>
      </c>
      <c r="BS262" s="559">
        <v>4493920.9000000004</v>
      </c>
      <c r="BT262" s="560" t="s">
        <v>1811</v>
      </c>
      <c r="BU262" s="553" t="s">
        <v>588</v>
      </c>
      <c r="BW262" s="553" t="s">
        <v>1743</v>
      </c>
      <c r="BY262" s="553" t="s">
        <v>1748</v>
      </c>
      <c r="CA262" s="553" t="s">
        <v>1788</v>
      </c>
      <c r="CB262" s="553" t="s">
        <v>1756</v>
      </c>
      <c r="CC262" s="553" t="s">
        <v>1287</v>
      </c>
      <c r="CD262" s="561">
        <v>503</v>
      </c>
      <c r="CE262" s="553">
        <v>45</v>
      </c>
      <c r="CF262" s="557"/>
      <c r="CG262" s="553" t="s">
        <v>587</v>
      </c>
      <c r="CL262" s="553" t="s">
        <v>1888</v>
      </c>
      <c r="CM262" s="553" t="s">
        <v>587</v>
      </c>
      <c r="CN262" s="553" t="s">
        <v>587</v>
      </c>
      <c r="CP262" s="553">
        <v>0</v>
      </c>
      <c r="CQ262" s="553">
        <v>2</v>
      </c>
      <c r="CR262" s="553">
        <v>0</v>
      </c>
      <c r="CS262" s="553">
        <v>0</v>
      </c>
      <c r="CU262" s="553">
        <v>2</v>
      </c>
      <c r="CV262" s="553">
        <v>2</v>
      </c>
      <c r="CW262" s="553">
        <v>2</v>
      </c>
      <c r="DB262" s="562">
        <v>1</v>
      </c>
      <c r="DC262" s="553">
        <v>2012</v>
      </c>
    </row>
    <row r="263" spans="2:107" ht="16.25" customHeight="1">
      <c r="B263" s="553">
        <v>0</v>
      </c>
      <c r="E263" s="553">
        <v>0</v>
      </c>
      <c r="L263" s="553" t="s">
        <v>1873</v>
      </c>
      <c r="M263" s="553"/>
      <c r="N263" s="554">
        <v>203</v>
      </c>
      <c r="O263" s="560" t="s">
        <v>372</v>
      </c>
      <c r="W263" s="553">
        <v>0</v>
      </c>
      <c r="Y263" s="553"/>
      <c r="AA263" s="553"/>
      <c r="AD263" s="553" t="s">
        <v>30</v>
      </c>
      <c r="AP263" s="553" t="s">
        <v>31</v>
      </c>
      <c r="AR263" s="557"/>
      <c r="BA263" s="577" t="d">
        <v>2012-07-18</v>
      </c>
      <c r="BJ263" s="559">
        <v>403737.39</v>
      </c>
      <c r="BK263" s="553" t="s">
        <v>1795</v>
      </c>
      <c r="BL263" s="553"/>
      <c r="BM263" s="553">
        <v>50</v>
      </c>
      <c r="BS263" s="559">
        <v>4493926.55</v>
      </c>
      <c r="BT263" s="553" t="s">
        <v>1810</v>
      </c>
      <c r="BU263" s="553" t="s">
        <v>588</v>
      </c>
      <c r="BW263" s="553" t="s">
        <v>1743</v>
      </c>
      <c r="BY263" s="553" t="s">
        <v>1822</v>
      </c>
      <c r="CA263" s="553" t="s">
        <v>1788</v>
      </c>
      <c r="CB263" s="553" t="s">
        <v>1823</v>
      </c>
      <c r="CD263" s="561">
        <v>741</v>
      </c>
      <c r="CF263" s="557"/>
      <c r="CG263" s="553" t="s">
        <v>596</v>
      </c>
      <c r="CL263" s="553" t="s">
        <v>1888</v>
      </c>
      <c r="CM263" s="553" t="s">
        <v>587</v>
      </c>
      <c r="CN263" s="556" t="s">
        <v>587</v>
      </c>
      <c r="CP263" s="553">
        <v>0</v>
      </c>
      <c r="CQ263" s="553">
        <v>0</v>
      </c>
      <c r="CR263" s="553">
        <v>0</v>
      </c>
      <c r="CS263" s="553">
        <v>1</v>
      </c>
      <c r="CU263" s="553">
        <v>0</v>
      </c>
      <c r="CV263" s="553">
        <v>1</v>
      </c>
      <c r="CW263" s="553">
        <v>2</v>
      </c>
      <c r="DB263" s="553">
        <v>3</v>
      </c>
      <c r="DC263" s="553">
        <v>2012</v>
      </c>
    </row>
    <row r="264" spans="2:107" ht="16.25" customHeight="1">
      <c r="B264" s="553">
        <v>0</v>
      </c>
      <c r="C264" s="553">
        <v>0</v>
      </c>
      <c r="E264" s="553">
        <v>15</v>
      </c>
      <c r="F264" s="553">
        <v>0</v>
      </c>
      <c r="L264" s="553" t="s">
        <v>1874</v>
      </c>
      <c r="M264" s="553"/>
      <c r="N264" s="554">
        <v>204</v>
      </c>
      <c r="O264" s="560" t="s">
        <v>373</v>
      </c>
      <c r="W264" s="553">
        <v>7</v>
      </c>
      <c r="X264" s="553">
        <v>0</v>
      </c>
      <c r="Y264" s="553"/>
      <c r="AA264" s="553"/>
      <c r="AD264" s="553" t="s">
        <v>30</v>
      </c>
      <c r="AR264" s="557"/>
      <c r="BA264" s="577" t="d">
        <v>2012-07-18</v>
      </c>
      <c r="BJ264" s="559">
        <v>403731.28</v>
      </c>
      <c r="BK264" s="553" t="s">
        <v>1795</v>
      </c>
      <c r="BL264" s="553"/>
      <c r="BM264" s="553">
        <v>56</v>
      </c>
      <c r="BN264" s="553">
        <v>52</v>
      </c>
      <c r="BS264" s="559">
        <v>4493933.8</v>
      </c>
      <c r="BT264" s="553" t="s">
        <v>1810</v>
      </c>
      <c r="BU264" s="553" t="s">
        <v>588</v>
      </c>
      <c r="BW264" s="553" t="s">
        <v>1743</v>
      </c>
      <c r="BY264" s="553" t="s">
        <v>1822</v>
      </c>
      <c r="CA264" s="553" t="s">
        <v>1788</v>
      </c>
      <c r="CB264" s="553" t="s">
        <v>1823</v>
      </c>
      <c r="CD264" s="561">
        <v>742</v>
      </c>
      <c r="CF264" s="557"/>
      <c r="CG264" s="553" t="s">
        <v>596</v>
      </c>
      <c r="CL264" s="553" t="s">
        <v>1888</v>
      </c>
      <c r="CM264" s="553" t="s">
        <v>587</v>
      </c>
      <c r="CN264" s="556" t="s">
        <v>587</v>
      </c>
      <c r="CP264" s="553">
        <v>0</v>
      </c>
      <c r="CQ264" s="553">
        <v>0</v>
      </c>
      <c r="CR264" s="553">
        <v>1</v>
      </c>
      <c r="CS264" s="553">
        <v>1</v>
      </c>
      <c r="CU264" s="553">
        <v>1</v>
      </c>
      <c r="CV264" s="553">
        <v>2</v>
      </c>
      <c r="CW264" s="553">
        <v>2</v>
      </c>
      <c r="DB264" s="553">
        <v>3</v>
      </c>
      <c r="DC264" s="553">
        <v>2012</v>
      </c>
    </row>
    <row r="265" spans="2:107" ht="16.25" customHeight="1">
      <c r="B265" s="553">
        <v>0</v>
      </c>
      <c r="E265" s="553">
        <v>25</v>
      </c>
      <c r="L265" s="553" t="s">
        <v>1875</v>
      </c>
      <c r="M265" s="553"/>
      <c r="N265" s="554">
        <v>205</v>
      </c>
      <c r="O265" s="560" t="s">
        <v>374</v>
      </c>
      <c r="W265" s="553">
        <v>7</v>
      </c>
      <c r="Y265" s="553"/>
      <c r="AA265" s="553"/>
      <c r="AD265" s="553" t="s">
        <v>30</v>
      </c>
      <c r="AR265" s="557"/>
      <c r="BA265" s="577" t="d">
        <v>2012-07-18</v>
      </c>
      <c r="BJ265" s="559">
        <v>403715.72</v>
      </c>
      <c r="BK265" s="553" t="s">
        <v>1795</v>
      </c>
      <c r="BL265" s="553"/>
      <c r="BM265" s="553">
        <v>56</v>
      </c>
      <c r="BS265" s="559">
        <v>4493849.26</v>
      </c>
      <c r="BT265" s="553" t="s">
        <v>1810</v>
      </c>
      <c r="BU265" s="553" t="s">
        <v>588</v>
      </c>
      <c r="BW265" s="553" t="s">
        <v>1743</v>
      </c>
      <c r="BY265" s="553" t="s">
        <v>1822</v>
      </c>
      <c r="CA265" s="553" t="s">
        <v>1788</v>
      </c>
      <c r="CB265" s="553" t="s">
        <v>1823</v>
      </c>
      <c r="CD265" s="561">
        <v>743</v>
      </c>
      <c r="CF265" s="557"/>
      <c r="CG265" s="553" t="s">
        <v>596</v>
      </c>
      <c r="CL265" s="553" t="s">
        <v>1888</v>
      </c>
      <c r="CM265" s="553" t="s">
        <v>587</v>
      </c>
      <c r="CN265" s="556" t="s">
        <v>587</v>
      </c>
      <c r="CP265" s="553">
        <v>0</v>
      </c>
      <c r="CQ265" s="553">
        <v>0</v>
      </c>
      <c r="CR265" s="553">
        <v>1</v>
      </c>
      <c r="CS265" s="553">
        <v>0</v>
      </c>
      <c r="CU265" s="553">
        <v>1</v>
      </c>
      <c r="CV265" s="553">
        <v>1</v>
      </c>
      <c r="CW265" s="553">
        <v>2</v>
      </c>
      <c r="DB265" s="553">
        <v>3</v>
      </c>
      <c r="DC265" s="553">
        <v>2012</v>
      </c>
    </row>
    <row r="266" spans="2:107" ht="16.25" customHeight="1">
      <c r="M266" s="553"/>
      <c r="N266" s="554"/>
      <c r="O266" s="560" t="s">
        <v>193</v>
      </c>
      <c r="Y266" s="553"/>
      <c r="AA266" s="553"/>
      <c r="AR266" s="557"/>
      <c r="BJ266" s="559"/>
      <c r="BK266" s="553"/>
      <c r="BL266" s="553"/>
      <c r="BM266" s="553"/>
      <c r="BS266" s="559"/>
      <c r="CF266" s="557"/>
      <c r="CN266" s="553" t="s">
        <v>587</v>
      </c>
    </row>
    <row r="267" spans="2:107" ht="16.25" customHeight="1">
      <c r="M267" s="553"/>
      <c r="N267" s="554"/>
      <c r="O267" s="560"/>
      <c r="Y267" s="553"/>
      <c r="AA267" s="553"/>
      <c r="AR267" s="557"/>
      <c r="BJ267" s="559"/>
      <c r="BK267" s="553"/>
      <c r="BL267" s="553"/>
      <c r="BM267" s="553"/>
      <c r="BS267" s="559"/>
      <c r="CF267" s="557"/>
    </row>
    <row r="268" spans="2:107" ht="16.25" customHeight="1">
      <c r="M268" s="553"/>
      <c r="N268" s="554"/>
      <c r="O268" s="560"/>
      <c r="Y268" s="553"/>
      <c r="AA268" s="553"/>
      <c r="AR268" s="557"/>
      <c r="BJ268" s="559"/>
      <c r="BK268" s="553"/>
      <c r="BL268" s="553"/>
      <c r="BM268" s="553"/>
      <c r="BS268" s="559"/>
      <c r="CF268" s="557"/>
    </row>
    <row r="269" spans="2:107" ht="16.25" customHeight="1">
      <c r="M269" s="553"/>
      <c r="N269" s="554"/>
      <c r="O269" s="560"/>
      <c r="Y269" s="553"/>
      <c r="AA269" s="553"/>
      <c r="AR269" s="557"/>
      <c r="BJ269" s="559"/>
      <c r="BK269" s="553"/>
      <c r="BL269" s="553"/>
      <c r="BM269" s="553"/>
      <c r="BS269" s="559"/>
      <c r="CF269" s="557"/>
    </row>
    <row r="270" spans="2:107" ht="16.25" customHeight="1">
      <c r="M270" s="553"/>
      <c r="N270" s="554"/>
      <c r="O270" s="560"/>
      <c r="Y270" s="553"/>
      <c r="AA270" s="553"/>
      <c r="AR270" s="557"/>
      <c r="BJ270" s="559"/>
      <c r="BK270" s="553"/>
      <c r="BL270" s="553"/>
      <c r="BM270" s="553"/>
      <c r="BS270" s="559"/>
      <c r="CF270" s="557"/>
    </row>
    <row r="271" spans="2:107" ht="16.25" customHeight="1">
      <c r="M271" s="553"/>
      <c r="N271" s="554"/>
      <c r="O271" s="560"/>
      <c r="Y271" s="553"/>
      <c r="AA271" s="553"/>
      <c r="AR271" s="557"/>
      <c r="BJ271" s="559"/>
      <c r="BK271" s="553"/>
      <c r="BL271" s="553"/>
      <c r="BM271" s="553"/>
      <c r="BS271" s="559"/>
      <c r="CF271" s="557"/>
    </row>
    <row r="272" spans="2:107" ht="16.25" customHeight="1">
      <c r="M272" s="553"/>
      <c r="N272" s="554"/>
      <c r="O272" s="560"/>
      <c r="Y272" s="553"/>
      <c r="AA272" s="553"/>
      <c r="AR272" s="557"/>
      <c r="BJ272" s="559"/>
      <c r="BK272" s="553"/>
      <c r="BL272" s="553"/>
      <c r="BM272" s="553"/>
      <c r="BS272" s="559"/>
      <c r="CF272" s="557"/>
    </row>
    <row r="273" spans="13:84" ht="16.25" customHeight="1">
      <c r="M273" s="553"/>
      <c r="N273" s="554"/>
      <c r="O273" s="560"/>
      <c r="Y273" s="553"/>
      <c r="AA273" s="553"/>
      <c r="AR273" s="557"/>
      <c r="BJ273" s="559"/>
      <c r="BK273" s="553"/>
      <c r="BL273" s="553"/>
      <c r="BM273" s="553"/>
      <c r="BS273" s="559"/>
      <c r="CF273" s="557"/>
    </row>
    <row r="274" spans="13:84" ht="16.25" customHeight="1">
      <c r="M274" s="553"/>
      <c r="N274" s="554"/>
      <c r="O274" s="560"/>
      <c r="Y274" s="553"/>
      <c r="AA274" s="553"/>
      <c r="AR274" s="557"/>
      <c r="BJ274" s="559"/>
      <c r="BK274" s="553"/>
      <c r="BL274" s="553"/>
      <c r="BM274" s="553"/>
      <c r="BS274" s="559"/>
      <c r="CF274" s="557"/>
    </row>
    <row r="275" spans="13:84" ht="16.25" customHeight="1">
      <c r="M275" s="553"/>
      <c r="N275" s="554"/>
      <c r="O275" s="560"/>
      <c r="Y275" s="553"/>
      <c r="AA275" s="553"/>
      <c r="AR275" s="557"/>
      <c r="BJ275" s="559"/>
      <c r="BK275" s="553"/>
      <c r="BL275" s="553"/>
      <c r="BM275" s="553"/>
      <c r="BS275" s="559"/>
      <c r="CF275" s="557"/>
    </row>
    <row r="276" spans="13:84" ht="16.25" customHeight="1">
      <c r="M276" s="553"/>
      <c r="N276" s="554"/>
      <c r="O276" s="560"/>
      <c r="Y276" s="553"/>
      <c r="AA276" s="553"/>
      <c r="AR276" s="557"/>
      <c r="BJ276" s="559"/>
      <c r="BK276" s="553"/>
      <c r="BL276" s="553"/>
      <c r="BM276" s="553"/>
      <c r="BS276" s="559"/>
      <c r="CF276" s="557"/>
    </row>
    <row r="277" spans="13:84" ht="16.25" customHeight="1">
      <c r="M277" s="553"/>
      <c r="N277" s="554"/>
      <c r="O277" s="560"/>
      <c r="Y277" s="553"/>
      <c r="AA277" s="553"/>
      <c r="AR277" s="557"/>
      <c r="BJ277" s="559"/>
      <c r="BK277" s="553"/>
      <c r="BL277" s="553"/>
      <c r="BM277" s="553"/>
      <c r="BS277" s="559"/>
      <c r="CF277" s="557"/>
    </row>
    <row r="278" spans="13:84" ht="16.25" customHeight="1">
      <c r="M278" s="553"/>
      <c r="N278" s="554"/>
      <c r="O278" s="560"/>
      <c r="Y278" s="553"/>
      <c r="AA278" s="553"/>
      <c r="AR278" s="557"/>
      <c r="BJ278" s="559"/>
      <c r="BK278" s="553"/>
      <c r="BL278" s="553"/>
      <c r="BM278" s="553"/>
      <c r="BS278" s="559"/>
      <c r="CF278" s="557"/>
    </row>
    <row r="279" spans="13:84" ht="16.25" customHeight="1">
      <c r="M279" s="553"/>
      <c r="N279" s="554"/>
      <c r="O279" s="560"/>
      <c r="Y279" s="553"/>
      <c r="AA279" s="553"/>
      <c r="AR279" s="557"/>
      <c r="BJ279" s="559"/>
      <c r="BK279" s="553"/>
      <c r="BL279" s="553"/>
      <c r="BM279" s="553"/>
      <c r="BS279" s="559"/>
      <c r="CF279" s="557"/>
    </row>
    <row r="280" spans="13:84" ht="16.25" customHeight="1">
      <c r="M280" s="553"/>
      <c r="N280" s="554"/>
      <c r="O280" s="560"/>
      <c r="Y280" s="553"/>
      <c r="AA280" s="553"/>
      <c r="AR280" s="557"/>
      <c r="BJ280" s="559"/>
      <c r="BK280" s="553"/>
      <c r="BL280" s="553"/>
      <c r="BM280" s="553"/>
      <c r="BS280" s="559"/>
      <c r="CF280" s="557"/>
    </row>
    <row r="281" spans="13:84" ht="16.25" customHeight="1">
      <c r="M281" s="553"/>
      <c r="N281" s="554"/>
      <c r="O281" s="560"/>
      <c r="Y281" s="553"/>
      <c r="AA281" s="553"/>
      <c r="AR281" s="557"/>
      <c r="BJ281" s="559"/>
      <c r="BK281" s="553"/>
      <c r="BL281" s="553"/>
      <c r="BM281" s="553"/>
      <c r="BS281" s="559"/>
      <c r="CF281" s="557"/>
    </row>
    <row r="282" spans="13:84" ht="16.25" customHeight="1">
      <c r="M282" s="553"/>
      <c r="N282" s="554"/>
      <c r="O282" s="560"/>
      <c r="Y282" s="553"/>
      <c r="AA282" s="553"/>
      <c r="AR282" s="557"/>
      <c r="BJ282" s="559"/>
      <c r="BK282" s="553"/>
      <c r="BL282" s="553"/>
      <c r="BM282" s="553"/>
      <c r="BS282" s="559"/>
      <c r="CF282" s="557"/>
    </row>
    <row r="283" spans="13:84" ht="16.25" customHeight="1">
      <c r="M283" s="553"/>
      <c r="N283" s="554"/>
      <c r="O283" s="560"/>
      <c r="Y283" s="553"/>
      <c r="AA283" s="553"/>
      <c r="AR283" s="557"/>
      <c r="BJ283" s="559"/>
      <c r="BK283" s="553"/>
      <c r="BL283" s="553"/>
      <c r="BM283" s="553"/>
      <c r="BS283" s="559"/>
      <c r="CF283" s="557"/>
    </row>
    <row r="284" spans="13:84" ht="16.25" customHeight="1">
      <c r="M284" s="553"/>
      <c r="N284" s="554"/>
      <c r="O284" s="560"/>
      <c r="Y284" s="553"/>
      <c r="AA284" s="553"/>
      <c r="AR284" s="557"/>
      <c r="BJ284" s="559"/>
      <c r="BK284" s="553"/>
      <c r="BL284" s="553"/>
      <c r="BM284" s="553"/>
      <c r="BS284" s="559"/>
      <c r="CF284" s="557"/>
    </row>
    <row r="285" spans="13:84" ht="16.25" customHeight="1">
      <c r="M285" s="553"/>
      <c r="N285" s="554"/>
      <c r="O285" s="560"/>
      <c r="Y285" s="553"/>
      <c r="AA285" s="553"/>
      <c r="AR285" s="557"/>
      <c r="BJ285" s="559"/>
      <c r="BK285" s="553"/>
      <c r="BL285" s="553"/>
      <c r="BM285" s="553"/>
      <c r="BS285" s="559"/>
      <c r="CF285" s="557"/>
    </row>
    <row r="286" spans="13:84" ht="16.25" customHeight="1">
      <c r="M286" s="553"/>
      <c r="N286" s="554"/>
      <c r="O286" s="560"/>
      <c r="Y286" s="553"/>
      <c r="AA286" s="553"/>
      <c r="AR286" s="557"/>
      <c r="BJ286" s="559"/>
      <c r="BK286" s="553"/>
      <c r="BL286" s="553"/>
      <c r="BM286" s="553"/>
      <c r="BS286" s="559"/>
      <c r="CF286" s="557"/>
    </row>
    <row r="287" spans="13:84" ht="16.25" customHeight="1">
      <c r="M287" s="553"/>
      <c r="N287" s="554"/>
      <c r="O287" s="560"/>
      <c r="Y287" s="553"/>
      <c r="AA287" s="553"/>
      <c r="AR287" s="557"/>
      <c r="BJ287" s="559"/>
      <c r="BK287" s="553"/>
      <c r="BL287" s="553"/>
      <c r="BM287" s="553"/>
      <c r="BS287" s="559"/>
      <c r="CF287" s="557"/>
    </row>
    <row r="288" spans="13:84" ht="16.25" customHeight="1">
      <c r="M288" s="553"/>
      <c r="N288" s="554"/>
      <c r="O288" s="560"/>
      <c r="Y288" s="553"/>
      <c r="AA288" s="553"/>
      <c r="AR288" s="557"/>
      <c r="BJ288" s="559"/>
      <c r="BK288" s="553"/>
      <c r="BL288" s="553"/>
      <c r="BM288" s="553"/>
      <c r="BS288" s="559"/>
      <c r="CF288" s="557"/>
    </row>
    <row r="289" spans="13:84" ht="16.25" customHeight="1">
      <c r="M289" s="553"/>
      <c r="N289" s="554"/>
      <c r="O289" s="560"/>
      <c r="Y289" s="553"/>
      <c r="AA289" s="553"/>
      <c r="AR289" s="557"/>
      <c r="BJ289" s="559"/>
      <c r="BK289" s="553"/>
      <c r="BL289" s="553"/>
      <c r="BM289" s="553"/>
      <c r="BS289" s="559"/>
      <c r="CF289" s="557"/>
    </row>
    <row r="290" spans="13:84" ht="16.25" customHeight="1">
      <c r="M290" s="553"/>
      <c r="N290" s="554"/>
      <c r="O290" s="560"/>
      <c r="Y290" s="553"/>
      <c r="AA290" s="553"/>
      <c r="AR290" s="557"/>
      <c r="BJ290" s="559"/>
      <c r="BK290" s="553"/>
      <c r="BL290" s="553"/>
      <c r="BM290" s="553"/>
      <c r="BS290" s="559"/>
      <c r="CF290" s="557"/>
    </row>
    <row r="291" spans="13:84" ht="16.25" customHeight="1">
      <c r="M291" s="553"/>
      <c r="N291" s="554"/>
      <c r="O291" s="560"/>
      <c r="Y291" s="553"/>
      <c r="AA291" s="553"/>
      <c r="AR291" s="557"/>
      <c r="BJ291" s="559"/>
      <c r="BK291" s="553"/>
      <c r="BL291" s="553"/>
      <c r="BM291" s="553"/>
      <c r="BS291" s="559"/>
      <c r="CF291" s="557"/>
    </row>
    <row r="292" spans="13:84" ht="16.25" customHeight="1">
      <c r="M292" s="553"/>
      <c r="N292" s="554"/>
      <c r="O292" s="560"/>
      <c r="Y292" s="553"/>
      <c r="AA292" s="553"/>
      <c r="AR292" s="557"/>
      <c r="BJ292" s="559"/>
      <c r="BK292" s="553"/>
      <c r="BL292" s="553"/>
      <c r="BM292" s="553"/>
      <c r="BS292" s="559"/>
      <c r="CF292" s="557"/>
    </row>
    <row r="293" spans="13:84" ht="16.25" customHeight="1">
      <c r="M293" s="553"/>
      <c r="N293" s="554"/>
      <c r="O293" s="560"/>
      <c r="Y293" s="553"/>
      <c r="AA293" s="553"/>
      <c r="AR293" s="557"/>
      <c r="BJ293" s="559"/>
      <c r="BK293" s="553"/>
      <c r="BL293" s="553"/>
      <c r="BM293" s="553"/>
      <c r="BS293" s="559"/>
      <c r="CF293" s="557"/>
    </row>
    <row r="294" spans="13:84" ht="16.25" customHeight="1">
      <c r="M294" s="553"/>
      <c r="N294" s="554"/>
      <c r="O294" s="560"/>
      <c r="Y294" s="553"/>
      <c r="AA294" s="553"/>
      <c r="AR294" s="557"/>
      <c r="BJ294" s="559"/>
      <c r="BK294" s="553"/>
      <c r="BL294" s="553"/>
      <c r="BM294" s="553"/>
      <c r="BS294" s="559"/>
      <c r="CF294" s="557"/>
    </row>
    <row r="295" spans="13:84" ht="16.25" customHeight="1">
      <c r="M295" s="553"/>
      <c r="N295" s="554"/>
      <c r="O295" s="560"/>
      <c r="Y295" s="553"/>
      <c r="AA295" s="553"/>
      <c r="AR295" s="557"/>
      <c r="BJ295" s="559"/>
      <c r="BK295" s="553"/>
      <c r="BL295" s="553"/>
      <c r="BM295" s="553"/>
      <c r="BS295" s="559"/>
      <c r="CF295" s="557"/>
    </row>
    <row r="296" spans="13:84" ht="16.25" customHeight="1">
      <c r="M296" s="553"/>
      <c r="N296" s="554"/>
      <c r="O296" s="560"/>
      <c r="Y296" s="553"/>
      <c r="AA296" s="553"/>
      <c r="AR296" s="557"/>
      <c r="BJ296" s="559"/>
      <c r="BK296" s="553"/>
      <c r="BL296" s="553"/>
      <c r="BM296" s="553"/>
      <c r="BS296" s="559"/>
      <c r="CF296" s="557"/>
    </row>
    <row r="297" spans="13:84" ht="16.25" customHeight="1">
      <c r="M297" s="553"/>
      <c r="N297" s="554"/>
      <c r="O297" s="560"/>
      <c r="Y297" s="553"/>
      <c r="AA297" s="553"/>
      <c r="AR297" s="557"/>
      <c r="BJ297" s="559"/>
      <c r="BK297" s="553"/>
      <c r="BL297" s="553"/>
      <c r="BM297" s="553"/>
      <c r="BS297" s="559"/>
      <c r="CF297" s="557"/>
    </row>
    <row r="298" spans="13:84" ht="16.25" customHeight="1">
      <c r="M298" s="553"/>
      <c r="N298" s="554"/>
      <c r="O298" s="560"/>
      <c r="Y298" s="553"/>
      <c r="AA298" s="553"/>
      <c r="AR298" s="557"/>
      <c r="BJ298" s="559"/>
      <c r="BK298" s="553"/>
      <c r="BL298" s="553"/>
      <c r="BM298" s="553"/>
      <c r="BS298" s="559"/>
      <c r="CF298" s="557"/>
    </row>
    <row r="299" spans="13:84" ht="16.25" customHeight="1">
      <c r="M299" s="553"/>
      <c r="N299" s="554"/>
      <c r="O299" s="560"/>
      <c r="Y299" s="553"/>
      <c r="AA299" s="553"/>
      <c r="AR299" s="557"/>
      <c r="BJ299" s="559"/>
      <c r="BK299" s="553"/>
      <c r="BL299" s="553"/>
      <c r="BM299" s="553"/>
      <c r="BS299" s="559"/>
      <c r="CF299" s="557"/>
    </row>
    <row r="300" spans="13:84" ht="16.25" customHeight="1">
      <c r="M300" s="553"/>
      <c r="N300" s="554"/>
      <c r="O300" s="560"/>
      <c r="Y300" s="553"/>
      <c r="AA300" s="553"/>
      <c r="AR300" s="557"/>
      <c r="BJ300" s="559"/>
      <c r="BK300" s="553"/>
      <c r="BL300" s="553"/>
      <c r="BM300" s="553"/>
      <c r="BS300" s="559"/>
      <c r="CF300" s="557"/>
    </row>
    <row r="301" spans="13:84" ht="16.25" customHeight="1">
      <c r="M301" s="553"/>
      <c r="N301" s="554"/>
      <c r="O301" s="560"/>
      <c r="Y301" s="553"/>
      <c r="AA301" s="553"/>
      <c r="AR301" s="557"/>
      <c r="BJ301" s="559"/>
      <c r="BK301" s="553"/>
      <c r="BL301" s="553"/>
      <c r="BM301" s="553"/>
      <c r="BS301" s="559"/>
      <c r="CF301" s="557"/>
    </row>
    <row r="302" spans="13:84" ht="16.25" customHeight="1">
      <c r="M302" s="553"/>
      <c r="N302" s="554"/>
      <c r="O302" s="560"/>
      <c r="Y302" s="553"/>
      <c r="AA302" s="553"/>
      <c r="AR302" s="557"/>
      <c r="BJ302" s="559"/>
      <c r="BK302" s="553"/>
      <c r="BL302" s="553"/>
      <c r="BM302" s="553"/>
      <c r="BS302" s="559"/>
      <c r="CF302" s="557"/>
    </row>
    <row r="303" spans="13:84" ht="16.25" customHeight="1">
      <c r="M303" s="553"/>
      <c r="N303" s="554"/>
      <c r="O303" s="560"/>
      <c r="Y303" s="553"/>
      <c r="AA303" s="553"/>
      <c r="AR303" s="557"/>
      <c r="BJ303" s="559"/>
      <c r="BK303" s="553"/>
      <c r="BL303" s="553"/>
      <c r="BM303" s="553"/>
      <c r="BS303" s="559"/>
      <c r="CF303" s="557"/>
    </row>
    <row r="304" spans="13:84" ht="16.25" customHeight="1">
      <c r="M304" s="553"/>
      <c r="N304" s="554"/>
      <c r="O304" s="560"/>
      <c r="Y304" s="553"/>
      <c r="AA304" s="553"/>
      <c r="AR304" s="557"/>
      <c r="BJ304" s="559"/>
      <c r="BK304" s="553"/>
      <c r="BL304" s="553"/>
      <c r="BM304" s="553"/>
      <c r="BS304" s="559"/>
      <c r="CF304" s="557"/>
    </row>
    <row r="305" spans="13:84" ht="16.25" customHeight="1">
      <c r="M305" s="553"/>
      <c r="N305" s="554"/>
      <c r="O305" s="560"/>
      <c r="Y305" s="553"/>
      <c r="AA305" s="553"/>
      <c r="AR305" s="557"/>
      <c r="BJ305" s="559"/>
      <c r="BK305" s="553"/>
      <c r="BL305" s="553"/>
      <c r="BM305" s="553"/>
      <c r="BS305" s="559"/>
      <c r="CF305" s="557"/>
    </row>
    <row r="306" spans="13:84" ht="16.25" customHeight="1">
      <c r="M306" s="553"/>
      <c r="N306" s="554"/>
      <c r="O306" s="560"/>
      <c r="Y306" s="553"/>
      <c r="AA306" s="553"/>
      <c r="AR306" s="557"/>
      <c r="BJ306" s="559"/>
      <c r="BK306" s="553"/>
      <c r="BL306" s="553"/>
      <c r="BM306" s="553"/>
      <c r="BS306" s="559"/>
      <c r="CF306" s="557"/>
    </row>
    <row r="307" spans="13:84" ht="16.25" customHeight="1">
      <c r="M307" s="553"/>
      <c r="N307" s="554"/>
      <c r="O307" s="560"/>
      <c r="Y307" s="553"/>
      <c r="AA307" s="553"/>
      <c r="AR307" s="557"/>
      <c r="BJ307" s="559"/>
      <c r="BK307" s="553"/>
      <c r="BL307" s="553"/>
      <c r="BM307" s="553"/>
      <c r="BS307" s="559"/>
      <c r="CF307" s="557"/>
    </row>
    <row r="308" spans="13:84" ht="16.25" customHeight="1">
      <c r="M308" s="553"/>
      <c r="N308" s="554"/>
      <c r="O308" s="560"/>
      <c r="Y308" s="553"/>
      <c r="AA308" s="553"/>
      <c r="AR308" s="557"/>
      <c r="BJ308" s="559"/>
      <c r="BK308" s="553"/>
      <c r="BL308" s="553"/>
      <c r="BM308" s="553"/>
      <c r="BS308" s="559"/>
      <c r="CF308" s="557"/>
    </row>
    <row r="309" spans="13:84" ht="16.25" customHeight="1">
      <c r="M309" s="553"/>
      <c r="N309" s="554"/>
      <c r="O309" s="560"/>
      <c r="Y309" s="553"/>
      <c r="AA309" s="553"/>
      <c r="AR309" s="557"/>
      <c r="BJ309" s="559"/>
      <c r="BK309" s="553"/>
      <c r="BL309" s="553"/>
      <c r="BM309" s="553"/>
      <c r="BS309" s="559"/>
      <c r="CF309" s="557"/>
    </row>
    <row r="310" spans="13:84" ht="16.25" customHeight="1">
      <c r="M310" s="553"/>
      <c r="N310" s="554"/>
      <c r="O310" s="560"/>
      <c r="Y310" s="553"/>
      <c r="AA310" s="553"/>
      <c r="AR310" s="557"/>
      <c r="BJ310" s="559"/>
      <c r="BK310" s="553"/>
      <c r="BL310" s="553"/>
      <c r="BM310" s="553"/>
      <c r="BS310" s="559"/>
      <c r="CF310" s="557"/>
    </row>
    <row r="311" spans="13:84" ht="16.25" customHeight="1">
      <c r="M311" s="553"/>
      <c r="N311" s="554"/>
      <c r="O311" s="560"/>
      <c r="Y311" s="553"/>
      <c r="AA311" s="553"/>
      <c r="AR311" s="557"/>
      <c r="BJ311" s="559"/>
      <c r="BK311" s="553"/>
      <c r="BL311" s="553"/>
      <c r="BM311" s="553"/>
      <c r="BS311" s="559"/>
      <c r="CF311" s="557"/>
    </row>
    <row r="312" spans="13:84" ht="16.25" customHeight="1">
      <c r="M312" s="553"/>
      <c r="N312" s="554"/>
      <c r="O312" s="560"/>
      <c r="Y312" s="553"/>
      <c r="AA312" s="553"/>
      <c r="AR312" s="557"/>
      <c r="BJ312" s="559"/>
      <c r="BK312" s="553"/>
      <c r="BL312" s="553"/>
      <c r="BM312" s="553"/>
      <c r="BS312" s="559"/>
      <c r="CF312" s="557"/>
    </row>
    <row r="313" spans="13:84" ht="16.25" customHeight="1">
      <c r="M313" s="553"/>
      <c r="N313" s="554"/>
      <c r="O313" s="560"/>
      <c r="Y313" s="553"/>
      <c r="AA313" s="553"/>
      <c r="AR313" s="557"/>
      <c r="BJ313" s="559"/>
      <c r="BK313" s="553"/>
      <c r="BL313" s="553"/>
      <c r="BM313" s="553"/>
      <c r="BS313" s="559"/>
      <c r="CF313" s="557"/>
    </row>
    <row r="314" spans="13:84" ht="16.25" customHeight="1">
      <c r="M314" s="553"/>
      <c r="N314" s="554"/>
      <c r="O314" s="560"/>
      <c r="Y314" s="553"/>
      <c r="AA314" s="553"/>
      <c r="AR314" s="557"/>
      <c r="BJ314" s="559"/>
      <c r="BK314" s="553"/>
      <c r="BL314" s="553"/>
      <c r="BM314" s="553"/>
      <c r="BS314" s="559"/>
      <c r="CF314" s="557"/>
    </row>
    <row r="315" spans="13:84" ht="16.25" customHeight="1">
      <c r="M315" s="553"/>
      <c r="N315" s="554"/>
      <c r="O315" s="560"/>
      <c r="Y315" s="553"/>
      <c r="AA315" s="553"/>
      <c r="AR315" s="557"/>
      <c r="BJ315" s="559"/>
      <c r="BK315" s="553"/>
      <c r="BL315" s="553"/>
      <c r="BM315" s="553"/>
      <c r="BS315" s="559"/>
      <c r="CF315" s="557"/>
    </row>
    <row r="316" spans="13:84" ht="16.25" customHeight="1">
      <c r="M316" s="553"/>
      <c r="N316" s="554"/>
      <c r="O316" s="560"/>
      <c r="Y316" s="553"/>
      <c r="AA316" s="553"/>
      <c r="AR316" s="557"/>
      <c r="BJ316" s="559"/>
      <c r="BK316" s="553"/>
      <c r="BL316" s="553"/>
      <c r="BM316" s="553"/>
      <c r="BS316" s="559"/>
      <c r="CF316" s="557"/>
    </row>
    <row r="317" spans="13:84" ht="16.25" customHeight="1">
      <c r="M317" s="553"/>
      <c r="N317" s="554"/>
      <c r="O317" s="560"/>
      <c r="Y317" s="553"/>
      <c r="AA317" s="553"/>
      <c r="AR317" s="557"/>
      <c r="BJ317" s="559"/>
      <c r="BK317" s="553"/>
      <c r="BL317" s="553"/>
      <c r="BM317" s="553"/>
      <c r="BS317" s="559"/>
      <c r="CF317" s="557"/>
    </row>
    <row r="318" spans="13:84" ht="16.25" customHeight="1">
      <c r="M318" s="553"/>
      <c r="N318" s="554"/>
      <c r="O318" s="560"/>
      <c r="Y318" s="553"/>
      <c r="AA318" s="553"/>
      <c r="AR318" s="557"/>
      <c r="BJ318" s="559"/>
      <c r="BK318" s="553"/>
      <c r="BL318" s="553"/>
      <c r="BM318" s="553"/>
      <c r="BS318" s="559"/>
      <c r="CF318" s="557"/>
    </row>
    <row r="319" spans="13:84" ht="16.25" customHeight="1">
      <c r="M319" s="553"/>
      <c r="N319" s="554"/>
      <c r="O319" s="560"/>
      <c r="Y319" s="553"/>
      <c r="AA319" s="553"/>
      <c r="AR319" s="557"/>
      <c r="BJ319" s="559"/>
      <c r="BK319" s="553"/>
      <c r="BL319" s="553"/>
      <c r="BM319" s="553"/>
      <c r="BS319" s="559"/>
      <c r="CF319" s="557"/>
    </row>
    <row r="320" spans="13:84" ht="16.25" customHeight="1">
      <c r="M320" s="553"/>
      <c r="N320" s="554"/>
      <c r="O320" s="560"/>
      <c r="Y320" s="553"/>
      <c r="AA320" s="553"/>
      <c r="AR320" s="557"/>
      <c r="BJ320" s="559"/>
      <c r="BK320" s="553"/>
      <c r="BL320" s="553"/>
      <c r="BM320" s="553"/>
      <c r="BS320" s="559"/>
      <c r="CF320" s="557"/>
    </row>
    <row r="321" spans="13:84" ht="16.25" customHeight="1">
      <c r="M321" s="553"/>
      <c r="N321" s="554"/>
      <c r="O321" s="560"/>
      <c r="Y321" s="553"/>
      <c r="AA321" s="553"/>
      <c r="AR321" s="557"/>
      <c r="BJ321" s="559"/>
      <c r="BK321" s="553"/>
      <c r="BL321" s="553"/>
      <c r="BM321" s="553"/>
      <c r="BS321" s="559"/>
      <c r="CF321" s="557"/>
    </row>
    <row r="322" spans="13:84" ht="16.25" customHeight="1">
      <c r="M322" s="553"/>
      <c r="N322" s="554"/>
      <c r="O322" s="560"/>
      <c r="Y322" s="553"/>
      <c r="AA322" s="553"/>
      <c r="AR322" s="557"/>
      <c r="BJ322" s="559"/>
      <c r="BK322" s="553"/>
      <c r="BL322" s="553"/>
      <c r="BM322" s="553"/>
      <c r="BS322" s="559"/>
      <c r="CF322" s="557"/>
    </row>
    <row r="323" spans="13:84" ht="16.25" customHeight="1">
      <c r="M323" s="553"/>
      <c r="N323" s="554"/>
      <c r="O323" s="560"/>
      <c r="Y323" s="553"/>
      <c r="AA323" s="553"/>
      <c r="AR323" s="557"/>
      <c r="BJ323" s="559"/>
      <c r="BK323" s="553"/>
      <c r="BL323" s="553"/>
      <c r="BM323" s="553"/>
      <c r="BS323" s="559"/>
      <c r="CF323" s="557"/>
    </row>
    <row r="324" spans="13:84" ht="16.25" customHeight="1">
      <c r="M324" s="553"/>
      <c r="N324" s="554"/>
      <c r="O324" s="560"/>
      <c r="Y324" s="553"/>
      <c r="AA324" s="553"/>
      <c r="AR324" s="557"/>
      <c r="BJ324" s="559"/>
      <c r="BK324" s="553"/>
      <c r="BL324" s="553"/>
      <c r="BM324" s="553"/>
      <c r="BS324" s="559"/>
      <c r="CF324" s="557"/>
    </row>
    <row r="325" spans="13:84" ht="16.25" customHeight="1">
      <c r="M325" s="553"/>
      <c r="N325" s="554"/>
      <c r="O325" s="560"/>
      <c r="Y325" s="553"/>
      <c r="AA325" s="553"/>
      <c r="AR325" s="557"/>
      <c r="BJ325" s="559"/>
      <c r="BK325" s="553"/>
      <c r="BL325" s="553"/>
      <c r="BM325" s="553"/>
      <c r="BS325" s="559"/>
      <c r="CF325" s="557"/>
    </row>
    <row r="326" spans="13:84" ht="16.25" customHeight="1">
      <c r="M326" s="553"/>
      <c r="N326" s="554"/>
      <c r="O326" s="560"/>
      <c r="Y326" s="553"/>
      <c r="AA326" s="553"/>
      <c r="AR326" s="557"/>
      <c r="BJ326" s="559"/>
      <c r="BK326" s="553"/>
      <c r="BL326" s="553"/>
      <c r="BM326" s="553"/>
      <c r="BS326" s="559"/>
      <c r="CF326" s="557"/>
    </row>
    <row r="327" spans="13:84" ht="16.25" customHeight="1">
      <c r="M327" s="553"/>
      <c r="N327" s="554"/>
      <c r="O327" s="560"/>
      <c r="Y327" s="553"/>
      <c r="AA327" s="553"/>
      <c r="AR327" s="557"/>
      <c r="BJ327" s="559"/>
      <c r="BK327" s="553"/>
      <c r="BL327" s="553"/>
      <c r="BM327" s="553"/>
      <c r="BS327" s="559"/>
      <c r="CF327" s="557"/>
    </row>
    <row r="328" spans="13:84" ht="16.25" customHeight="1">
      <c r="M328" s="553"/>
      <c r="N328" s="554"/>
      <c r="O328" s="560"/>
      <c r="Y328" s="553"/>
      <c r="AA328" s="553"/>
      <c r="AR328" s="557"/>
      <c r="BJ328" s="559"/>
      <c r="BK328" s="553"/>
      <c r="BL328" s="553"/>
      <c r="BM328" s="553"/>
      <c r="BS328" s="559"/>
      <c r="CF328" s="557"/>
    </row>
    <row r="329" spans="13:84" ht="16.25" customHeight="1">
      <c r="M329" s="553"/>
      <c r="N329" s="554"/>
      <c r="O329" s="560"/>
      <c r="Y329" s="553"/>
      <c r="AA329" s="553"/>
      <c r="AR329" s="557"/>
      <c r="BJ329" s="559"/>
      <c r="BK329" s="553"/>
      <c r="BL329" s="553"/>
      <c r="BM329" s="553"/>
      <c r="BS329" s="559"/>
      <c r="CF329" s="557"/>
    </row>
    <row r="330" spans="13:84" ht="16.25" customHeight="1">
      <c r="M330" s="553"/>
      <c r="N330" s="554"/>
      <c r="O330" s="560"/>
      <c r="Y330" s="553"/>
      <c r="AA330" s="553"/>
      <c r="AR330" s="557"/>
      <c r="BJ330" s="559"/>
      <c r="BK330" s="553"/>
      <c r="BL330" s="553"/>
      <c r="BM330" s="553"/>
      <c r="BS330" s="559"/>
      <c r="CF330" s="557"/>
    </row>
    <row r="331" spans="13:84" ht="16.25" customHeight="1">
      <c r="M331" s="553"/>
      <c r="N331" s="554"/>
      <c r="O331" s="560"/>
      <c r="Y331" s="553"/>
      <c r="AA331" s="553"/>
      <c r="AR331" s="557"/>
      <c r="BJ331" s="559"/>
      <c r="BK331" s="553"/>
      <c r="BL331" s="553"/>
      <c r="BM331" s="553"/>
      <c r="BS331" s="559"/>
      <c r="CF331" s="557"/>
    </row>
    <row r="332" spans="13:84" ht="16.25" customHeight="1">
      <c r="M332" s="553"/>
      <c r="N332" s="554"/>
      <c r="O332" s="560"/>
      <c r="Y332" s="553"/>
      <c r="AA332" s="553"/>
      <c r="AR332" s="557"/>
      <c r="BJ332" s="559"/>
      <c r="BK332" s="553"/>
      <c r="BL332" s="553"/>
      <c r="BM332" s="553"/>
      <c r="BS332" s="559"/>
      <c r="CF332" s="557"/>
    </row>
    <row r="333" spans="13:84" ht="16.25" customHeight="1">
      <c r="M333" s="553"/>
      <c r="N333" s="554"/>
      <c r="O333" s="560"/>
      <c r="Y333" s="553"/>
      <c r="AA333" s="553"/>
      <c r="AR333" s="557"/>
      <c r="BJ333" s="559"/>
      <c r="BK333" s="553"/>
      <c r="BL333" s="553"/>
      <c r="BM333" s="553"/>
      <c r="BS333" s="559"/>
      <c r="CF333" s="557"/>
    </row>
    <row r="334" spans="13:84" ht="16.25" customHeight="1">
      <c r="M334" s="553"/>
      <c r="N334" s="554"/>
      <c r="O334" s="560"/>
      <c r="Y334" s="553"/>
      <c r="AA334" s="553"/>
      <c r="AR334" s="557"/>
      <c r="BJ334" s="559"/>
      <c r="BK334" s="553"/>
      <c r="BL334" s="553"/>
      <c r="BM334" s="553"/>
      <c r="BS334" s="559"/>
      <c r="CF334" s="557"/>
    </row>
    <row r="335" spans="13:84" ht="16.25" customHeight="1">
      <c r="M335" s="553"/>
      <c r="N335" s="554"/>
      <c r="O335" s="560"/>
      <c r="Y335" s="553"/>
      <c r="AA335" s="553"/>
      <c r="AR335" s="557"/>
      <c r="BJ335" s="559"/>
      <c r="BK335" s="553"/>
      <c r="BL335" s="553"/>
      <c r="BM335" s="553"/>
      <c r="BS335" s="559"/>
      <c r="CF335" s="557"/>
    </row>
    <row r="336" spans="13:84" ht="16.25" customHeight="1">
      <c r="M336" s="553"/>
      <c r="N336" s="554"/>
      <c r="O336" s="560"/>
      <c r="Y336" s="553"/>
      <c r="AA336" s="553"/>
      <c r="AR336" s="557"/>
      <c r="BJ336" s="559"/>
      <c r="BK336" s="553"/>
      <c r="BL336" s="553"/>
      <c r="BM336" s="553"/>
      <c r="BS336" s="559"/>
      <c r="CF336" s="557"/>
    </row>
    <row r="337" spans="13:84" ht="16.25" customHeight="1">
      <c r="M337" s="553"/>
      <c r="N337" s="554"/>
      <c r="O337" s="560"/>
      <c r="Y337" s="553"/>
      <c r="AA337" s="553"/>
      <c r="AR337" s="557"/>
      <c r="BJ337" s="559"/>
      <c r="BK337" s="553"/>
      <c r="BL337" s="553"/>
      <c r="BM337" s="553"/>
      <c r="BS337" s="559"/>
      <c r="CF337" s="557"/>
    </row>
    <row r="338" spans="13:84" ht="16.25" customHeight="1">
      <c r="M338" s="553"/>
      <c r="N338" s="554"/>
      <c r="O338" s="560"/>
      <c r="Y338" s="553"/>
      <c r="AA338" s="553"/>
      <c r="AR338" s="557"/>
      <c r="BJ338" s="559"/>
      <c r="BK338" s="553"/>
      <c r="BL338" s="553"/>
      <c r="BM338" s="553"/>
      <c r="BS338" s="559"/>
      <c r="CF338" s="557"/>
    </row>
    <row r="339" spans="13:84" ht="16.25" customHeight="1">
      <c r="M339" s="553"/>
      <c r="N339" s="554"/>
      <c r="O339" s="560"/>
      <c r="Y339" s="553"/>
      <c r="AA339" s="553"/>
      <c r="AR339" s="557"/>
      <c r="BJ339" s="559"/>
      <c r="BK339" s="553"/>
      <c r="BL339" s="553"/>
      <c r="BM339" s="553"/>
      <c r="BS339" s="559"/>
      <c r="CF339" s="557"/>
    </row>
    <row r="340" spans="13:84" ht="16.25" customHeight="1">
      <c r="M340" s="553"/>
      <c r="N340" s="554"/>
      <c r="O340" s="560"/>
      <c r="Y340" s="553"/>
      <c r="AA340" s="553"/>
      <c r="AR340" s="557"/>
      <c r="BJ340" s="559"/>
      <c r="BK340" s="553"/>
      <c r="BL340" s="553"/>
      <c r="BM340" s="553"/>
      <c r="BS340" s="559"/>
      <c r="CF340" s="557"/>
    </row>
    <row r="341" spans="13:84" ht="16.25" customHeight="1">
      <c r="M341" s="553"/>
      <c r="N341" s="554"/>
      <c r="O341" s="560"/>
      <c r="Y341" s="553"/>
      <c r="AA341" s="553"/>
      <c r="AR341" s="557"/>
      <c r="BJ341" s="559"/>
      <c r="BK341" s="553"/>
      <c r="BL341" s="553"/>
      <c r="BM341" s="553"/>
      <c r="BS341" s="559"/>
      <c r="CF341" s="557"/>
    </row>
    <row r="342" spans="13:84" ht="16.25" customHeight="1">
      <c r="M342" s="553"/>
      <c r="N342" s="554"/>
      <c r="O342" s="560"/>
      <c r="Y342" s="553"/>
      <c r="AA342" s="553"/>
      <c r="AR342" s="557"/>
      <c r="BJ342" s="559"/>
      <c r="BK342" s="553"/>
      <c r="BL342" s="553"/>
      <c r="BM342" s="553"/>
      <c r="BS342" s="559"/>
      <c r="CF342" s="557"/>
    </row>
    <row r="343" spans="13:84" ht="16.25" customHeight="1">
      <c r="M343" s="553"/>
      <c r="N343" s="554"/>
      <c r="O343" s="560"/>
      <c r="Y343" s="553"/>
      <c r="AA343" s="553"/>
      <c r="AR343" s="557"/>
      <c r="BJ343" s="559"/>
      <c r="BK343" s="553"/>
      <c r="BL343" s="553"/>
      <c r="BM343" s="553"/>
      <c r="BS343" s="559"/>
      <c r="CF343" s="557"/>
    </row>
    <row r="344" spans="13:84" ht="16.25" customHeight="1">
      <c r="M344" s="553"/>
      <c r="N344" s="554"/>
      <c r="O344" s="560"/>
      <c r="Y344" s="553"/>
      <c r="AA344" s="553"/>
      <c r="AR344" s="557"/>
      <c r="BJ344" s="559"/>
      <c r="BK344" s="553"/>
      <c r="BL344" s="553"/>
      <c r="BM344" s="553"/>
      <c r="BS344" s="559"/>
      <c r="CF344" s="557"/>
    </row>
    <row r="345" spans="13:84" ht="16.25" customHeight="1">
      <c r="M345" s="553"/>
      <c r="N345" s="554"/>
      <c r="O345" s="560"/>
      <c r="Y345" s="553"/>
      <c r="AA345" s="553"/>
      <c r="AR345" s="557"/>
      <c r="BJ345" s="559"/>
      <c r="BK345" s="553"/>
      <c r="BL345" s="553"/>
      <c r="BM345" s="553"/>
      <c r="BS345" s="559"/>
      <c r="CF345" s="557"/>
    </row>
    <row r="346" spans="13:84" ht="16.25" customHeight="1">
      <c r="M346" s="553"/>
      <c r="N346" s="554"/>
      <c r="O346" s="560"/>
      <c r="Y346" s="553"/>
      <c r="AA346" s="553"/>
      <c r="AR346" s="557"/>
      <c r="BJ346" s="559"/>
      <c r="BK346" s="553"/>
      <c r="BL346" s="553"/>
      <c r="BM346" s="553"/>
      <c r="BS346" s="559"/>
      <c r="CF346" s="557"/>
    </row>
    <row r="347" spans="13:84" ht="16.25" customHeight="1">
      <c r="M347" s="553"/>
      <c r="N347" s="554"/>
      <c r="O347" s="560"/>
      <c r="Y347" s="553"/>
      <c r="AA347" s="553"/>
      <c r="AR347" s="557"/>
      <c r="BJ347" s="559"/>
      <c r="BK347" s="553"/>
      <c r="BL347" s="553"/>
      <c r="BM347" s="553"/>
      <c r="BS347" s="559"/>
      <c r="CF347" s="557"/>
    </row>
    <row r="348" spans="13:84" ht="16.25" customHeight="1">
      <c r="M348" s="553"/>
      <c r="N348" s="554"/>
      <c r="O348" s="560"/>
      <c r="Y348" s="553"/>
      <c r="AA348" s="553"/>
      <c r="AR348" s="557"/>
      <c r="BJ348" s="559"/>
      <c r="BK348" s="553"/>
      <c r="BL348" s="553"/>
      <c r="BM348" s="553"/>
      <c r="BS348" s="559"/>
      <c r="CF348" s="557"/>
    </row>
    <row r="349" spans="13:84" ht="16.25" customHeight="1">
      <c r="M349" s="553"/>
      <c r="N349" s="554"/>
      <c r="O349" s="560"/>
      <c r="Y349" s="553"/>
      <c r="AA349" s="553"/>
      <c r="AR349" s="557"/>
      <c r="BJ349" s="559"/>
      <c r="BK349" s="553"/>
      <c r="BL349" s="553"/>
      <c r="BM349" s="553"/>
      <c r="BS349" s="559"/>
      <c r="CF349" s="557"/>
    </row>
    <row r="350" spans="13:84" ht="16.25" customHeight="1">
      <c r="M350" s="553"/>
      <c r="N350" s="554"/>
      <c r="O350" s="560"/>
      <c r="Y350" s="553"/>
      <c r="AA350" s="553"/>
      <c r="AR350" s="557"/>
      <c r="BJ350" s="559"/>
      <c r="BK350" s="553"/>
      <c r="BL350" s="553"/>
      <c r="BM350" s="553"/>
      <c r="BS350" s="559"/>
      <c r="CF350" s="557"/>
    </row>
    <row r="351" spans="13:84" ht="16.25" customHeight="1">
      <c r="M351" s="553"/>
      <c r="N351" s="554"/>
      <c r="O351" s="560"/>
      <c r="Y351" s="553"/>
      <c r="AA351" s="553"/>
      <c r="AR351" s="557"/>
      <c r="BJ351" s="559"/>
      <c r="BK351" s="553"/>
      <c r="BL351" s="553"/>
      <c r="BM351" s="553"/>
      <c r="BS351" s="559"/>
      <c r="CF351" s="557"/>
    </row>
    <row r="352" spans="13:84" ht="16.25" customHeight="1">
      <c r="M352" s="553"/>
      <c r="N352" s="554"/>
      <c r="O352" s="560"/>
      <c r="Y352" s="553"/>
      <c r="AA352" s="553"/>
      <c r="AR352" s="557"/>
      <c r="BJ352" s="559"/>
      <c r="BK352" s="553"/>
      <c r="BL352" s="553"/>
      <c r="BM352" s="553"/>
      <c r="BS352" s="559"/>
      <c r="CF352" s="557"/>
    </row>
    <row r="353" spans="13:84" ht="16.25" customHeight="1">
      <c r="M353" s="553"/>
      <c r="N353" s="554"/>
      <c r="O353" s="560"/>
      <c r="Y353" s="553"/>
      <c r="AA353" s="553"/>
      <c r="AR353" s="557"/>
      <c r="BJ353" s="559"/>
      <c r="BK353" s="553"/>
      <c r="BL353" s="553"/>
      <c r="BM353" s="553"/>
      <c r="BS353" s="559"/>
      <c r="CF353" s="557"/>
    </row>
    <row r="354" spans="13:84" ht="16.25" customHeight="1">
      <c r="M354" s="553"/>
      <c r="N354" s="554"/>
      <c r="O354" s="560"/>
      <c r="Y354" s="553"/>
      <c r="AA354" s="553"/>
      <c r="AR354" s="557"/>
      <c r="BJ354" s="559"/>
      <c r="BK354" s="553"/>
      <c r="BL354" s="553"/>
      <c r="BM354" s="553"/>
      <c r="BS354" s="559"/>
      <c r="CF354" s="557"/>
    </row>
    <row r="355" spans="13:84" ht="16.25" customHeight="1">
      <c r="M355" s="553"/>
      <c r="N355" s="554"/>
      <c r="O355" s="560"/>
      <c r="Y355" s="553"/>
      <c r="AA355" s="553"/>
      <c r="AR355" s="557"/>
      <c r="BJ355" s="559"/>
      <c r="BK355" s="553"/>
      <c r="BL355" s="553"/>
      <c r="BM355" s="553"/>
      <c r="BS355" s="559"/>
      <c r="CF355" s="557"/>
    </row>
    <row r="356" spans="13:84" ht="16.25" customHeight="1">
      <c r="M356" s="553"/>
      <c r="N356" s="554"/>
      <c r="O356" s="560"/>
      <c r="Y356" s="553"/>
      <c r="AA356" s="553"/>
      <c r="AR356" s="557"/>
      <c r="BJ356" s="559"/>
      <c r="BK356" s="553"/>
      <c r="BL356" s="553"/>
      <c r="BM356" s="553"/>
      <c r="BS356" s="559"/>
      <c r="CF356" s="557"/>
    </row>
    <row r="357" spans="13:84" ht="16.25" customHeight="1">
      <c r="M357" s="553"/>
      <c r="N357" s="554"/>
      <c r="O357" s="560"/>
      <c r="Y357" s="553"/>
      <c r="AA357" s="553"/>
      <c r="AR357" s="557"/>
      <c r="BJ357" s="559"/>
      <c r="BK357" s="553"/>
      <c r="BL357" s="553"/>
      <c r="BM357" s="553"/>
      <c r="BS357" s="559"/>
      <c r="CF357" s="557"/>
    </row>
    <row r="358" spans="13:84" ht="16.25" customHeight="1">
      <c r="M358" s="553"/>
      <c r="N358" s="554"/>
      <c r="O358" s="560"/>
      <c r="Y358" s="553"/>
      <c r="AA358" s="553"/>
      <c r="AR358" s="557"/>
      <c r="BJ358" s="559"/>
      <c r="BK358" s="553"/>
      <c r="BL358" s="553"/>
      <c r="BM358" s="553"/>
      <c r="BS358" s="559"/>
      <c r="CF358" s="557"/>
    </row>
    <row r="359" spans="13:84" ht="16.25" customHeight="1">
      <c r="M359" s="553"/>
      <c r="N359" s="554"/>
      <c r="O359" s="560"/>
      <c r="Y359" s="553"/>
      <c r="AA359" s="553"/>
      <c r="AR359" s="557"/>
      <c r="BJ359" s="559"/>
      <c r="BK359" s="553"/>
      <c r="BL359" s="553"/>
      <c r="BM359" s="553"/>
      <c r="BS359" s="559"/>
      <c r="CF359" s="557"/>
    </row>
    <row r="360" spans="13:84" ht="16.25" customHeight="1">
      <c r="M360" s="553"/>
      <c r="N360" s="554"/>
      <c r="O360" s="560"/>
      <c r="Y360" s="553"/>
      <c r="AA360" s="553"/>
      <c r="AR360" s="557"/>
      <c r="BJ360" s="559"/>
      <c r="BK360" s="553"/>
      <c r="BL360" s="553"/>
      <c r="BM360" s="553"/>
      <c r="BS360" s="559"/>
      <c r="CF360" s="557"/>
    </row>
    <row r="361" spans="13:84" ht="16.25" customHeight="1">
      <c r="M361" s="553"/>
      <c r="N361" s="554"/>
      <c r="O361" s="560"/>
      <c r="Y361" s="553"/>
      <c r="AA361" s="553"/>
      <c r="AR361" s="557"/>
      <c r="BJ361" s="559"/>
      <c r="BK361" s="553"/>
      <c r="BL361" s="553"/>
      <c r="BM361" s="553"/>
      <c r="BS361" s="559"/>
      <c r="CF361" s="557"/>
    </row>
    <row r="362" spans="13:84" ht="16.25" customHeight="1">
      <c r="M362" s="553"/>
      <c r="N362" s="554"/>
      <c r="O362" s="560"/>
      <c r="Y362" s="553"/>
      <c r="AA362" s="553"/>
      <c r="AR362" s="557"/>
      <c r="BJ362" s="559"/>
      <c r="BK362" s="553"/>
      <c r="BL362" s="553"/>
      <c r="BM362" s="553"/>
      <c r="BS362" s="559"/>
      <c r="CF362" s="557"/>
    </row>
    <row r="363" spans="13:84" ht="16.25" customHeight="1">
      <c r="M363" s="553"/>
      <c r="N363" s="554"/>
      <c r="O363" s="560"/>
      <c r="Y363" s="553"/>
      <c r="AA363" s="553"/>
      <c r="AR363" s="557"/>
      <c r="BJ363" s="559"/>
      <c r="BK363" s="553"/>
      <c r="BL363" s="553"/>
      <c r="BM363" s="553"/>
      <c r="BS363" s="559"/>
      <c r="CF363" s="557"/>
    </row>
    <row r="364" spans="13:84" ht="16.25" customHeight="1">
      <c r="M364" s="553"/>
      <c r="N364" s="554"/>
      <c r="O364" s="560"/>
      <c r="Y364" s="553"/>
      <c r="AA364" s="553"/>
      <c r="AR364" s="557"/>
      <c r="BJ364" s="559"/>
      <c r="BK364" s="553"/>
      <c r="BL364" s="553"/>
      <c r="BM364" s="553"/>
      <c r="BS364" s="559"/>
      <c r="CF364" s="557"/>
    </row>
    <row r="365" spans="13:84" ht="16.25" customHeight="1">
      <c r="M365" s="553"/>
      <c r="N365" s="554"/>
      <c r="O365" s="560"/>
      <c r="Y365" s="553"/>
      <c r="AA365" s="553"/>
      <c r="AR365" s="557"/>
      <c r="BJ365" s="559"/>
      <c r="BK365" s="553"/>
      <c r="BL365" s="553"/>
      <c r="BM365" s="553"/>
      <c r="BS365" s="559"/>
      <c r="CF365" s="557"/>
    </row>
    <row r="366" spans="13:84" ht="16.25" customHeight="1">
      <c r="M366" s="553"/>
      <c r="N366" s="554"/>
      <c r="O366" s="560"/>
      <c r="Y366" s="553"/>
      <c r="AA366" s="553"/>
      <c r="AR366" s="557"/>
      <c r="BJ366" s="559"/>
      <c r="BK366" s="553"/>
      <c r="BL366" s="553"/>
      <c r="BM366" s="553"/>
      <c r="BS366" s="559"/>
      <c r="CF366" s="557"/>
    </row>
    <row r="367" spans="13:84" ht="16.25" customHeight="1">
      <c r="M367" s="553"/>
      <c r="N367" s="554"/>
      <c r="O367" s="560"/>
      <c r="Y367" s="553"/>
      <c r="AA367" s="553"/>
      <c r="AR367" s="557"/>
      <c r="BJ367" s="559"/>
      <c r="BK367" s="553"/>
      <c r="BL367" s="553"/>
      <c r="BM367" s="553"/>
      <c r="BS367" s="559"/>
      <c r="CF367" s="557"/>
    </row>
    <row r="368" spans="13:84" ht="16.25" customHeight="1">
      <c r="M368" s="553"/>
      <c r="N368" s="554"/>
      <c r="O368" s="560"/>
      <c r="Y368" s="553"/>
      <c r="AA368" s="553"/>
      <c r="AR368" s="557"/>
      <c r="BJ368" s="559"/>
      <c r="BK368" s="553"/>
      <c r="BL368" s="553"/>
      <c r="BM368" s="553"/>
      <c r="BS368" s="559"/>
      <c r="CF368" s="557"/>
    </row>
    <row r="369" spans="13:84" ht="16.25" customHeight="1">
      <c r="M369" s="553"/>
      <c r="N369" s="554"/>
      <c r="O369" s="560"/>
      <c r="Y369" s="553"/>
      <c r="AA369" s="553"/>
      <c r="AR369" s="557"/>
      <c r="BJ369" s="559"/>
      <c r="BK369" s="553"/>
      <c r="BL369" s="553"/>
      <c r="BM369" s="553"/>
      <c r="BS369" s="559"/>
      <c r="CF369" s="557"/>
    </row>
    <row r="370" spans="13:84" ht="16.25" customHeight="1">
      <c r="M370" s="553"/>
      <c r="N370" s="554"/>
      <c r="O370" s="560"/>
      <c r="Y370" s="553"/>
      <c r="AA370" s="553"/>
      <c r="AR370" s="557"/>
      <c r="BJ370" s="559"/>
      <c r="BK370" s="553"/>
      <c r="BL370" s="553"/>
      <c r="BM370" s="553"/>
      <c r="BS370" s="559"/>
      <c r="CF370" s="557"/>
    </row>
    <row r="371" spans="13:84" ht="16.25" customHeight="1">
      <c r="M371" s="553"/>
      <c r="N371" s="554"/>
      <c r="O371" s="560"/>
      <c r="Y371" s="553"/>
      <c r="AA371" s="553"/>
      <c r="AR371" s="557"/>
      <c r="BJ371" s="559"/>
      <c r="BK371" s="553"/>
      <c r="BL371" s="553"/>
      <c r="BM371" s="553"/>
      <c r="BS371" s="559"/>
      <c r="CF371" s="557"/>
    </row>
    <row r="372" spans="13:84" ht="16.25" customHeight="1">
      <c r="M372" s="553"/>
      <c r="N372" s="554"/>
      <c r="O372" s="560"/>
      <c r="Y372" s="553"/>
      <c r="AA372" s="553"/>
      <c r="AR372" s="557"/>
      <c r="BJ372" s="559"/>
      <c r="BK372" s="553"/>
      <c r="BL372" s="553"/>
      <c r="BM372" s="553"/>
      <c r="BS372" s="559"/>
      <c r="CF372" s="557"/>
    </row>
    <row r="373" spans="13:84" ht="16.25" customHeight="1">
      <c r="M373" s="553"/>
      <c r="N373" s="554"/>
      <c r="O373" s="560"/>
      <c r="Y373" s="553"/>
      <c r="AA373" s="553"/>
      <c r="AR373" s="557"/>
      <c r="BJ373" s="559"/>
      <c r="BK373" s="553"/>
      <c r="BL373" s="553"/>
      <c r="BM373" s="553"/>
      <c r="BS373" s="559"/>
      <c r="CF373" s="557"/>
    </row>
    <row r="374" spans="13:84" ht="16.25" customHeight="1">
      <c r="M374" s="553"/>
      <c r="N374" s="554"/>
      <c r="O374" s="560"/>
      <c r="Y374" s="553"/>
      <c r="AA374" s="553"/>
      <c r="AR374" s="557"/>
      <c r="BJ374" s="559"/>
      <c r="BK374" s="553"/>
      <c r="BL374" s="553"/>
      <c r="BM374" s="553"/>
      <c r="BS374" s="559"/>
      <c r="CF374" s="557"/>
    </row>
    <row r="375" spans="13:84" ht="16.25" customHeight="1">
      <c r="M375" s="553"/>
      <c r="N375" s="554"/>
      <c r="O375" s="560"/>
      <c r="Y375" s="553"/>
      <c r="AA375" s="553"/>
      <c r="AR375" s="557"/>
      <c r="BJ375" s="559"/>
      <c r="BK375" s="553"/>
      <c r="BL375" s="553"/>
      <c r="BM375" s="553"/>
      <c r="BS375" s="559"/>
      <c r="CF375" s="557"/>
    </row>
    <row r="376" spans="13:84" ht="16.25" customHeight="1">
      <c r="M376" s="553"/>
      <c r="N376" s="554"/>
      <c r="O376" s="560"/>
      <c r="Y376" s="553"/>
      <c r="AA376" s="553"/>
      <c r="AR376" s="557"/>
      <c r="BJ376" s="559"/>
      <c r="BK376" s="553"/>
      <c r="BL376" s="553"/>
      <c r="BM376" s="553"/>
      <c r="BS376" s="559"/>
      <c r="CF376" s="557"/>
    </row>
    <row r="377" spans="13:84" ht="16.25" customHeight="1">
      <c r="M377" s="553"/>
      <c r="N377" s="554"/>
      <c r="O377" s="560"/>
      <c r="Y377" s="553"/>
      <c r="AA377" s="553"/>
      <c r="AR377" s="557"/>
      <c r="BJ377" s="559"/>
      <c r="BK377" s="553"/>
      <c r="BL377" s="553"/>
      <c r="BM377" s="553"/>
      <c r="BS377" s="559"/>
      <c r="CF377" s="557"/>
    </row>
    <row r="378" spans="13:84" ht="16.25" customHeight="1">
      <c r="M378" s="553"/>
      <c r="N378" s="554"/>
      <c r="O378" s="560"/>
      <c r="Y378" s="553"/>
      <c r="AA378" s="553"/>
      <c r="AR378" s="557"/>
      <c r="BJ378" s="559"/>
      <c r="BK378" s="553"/>
      <c r="BL378" s="553"/>
      <c r="BM378" s="553"/>
      <c r="BS378" s="559"/>
      <c r="CF378" s="557"/>
    </row>
    <row r="379" spans="13:84" ht="16.25" customHeight="1">
      <c r="M379" s="553"/>
      <c r="N379" s="554"/>
      <c r="O379" s="560"/>
      <c r="Y379" s="553"/>
      <c r="AA379" s="553"/>
      <c r="AR379" s="557"/>
      <c r="BJ379" s="559"/>
      <c r="BK379" s="553"/>
      <c r="BL379" s="553"/>
      <c r="BM379" s="553"/>
      <c r="BS379" s="559"/>
      <c r="CF379" s="557"/>
    </row>
    <row r="380" spans="13:84" ht="16.25" customHeight="1">
      <c r="M380" s="553"/>
      <c r="N380" s="554"/>
      <c r="O380" s="560"/>
      <c r="Y380" s="553"/>
      <c r="AA380" s="553"/>
      <c r="AR380" s="557"/>
      <c r="BJ380" s="559"/>
      <c r="BK380" s="553"/>
      <c r="BL380" s="553"/>
      <c r="BM380" s="553"/>
      <c r="BS380" s="559"/>
      <c r="CF380" s="557"/>
    </row>
    <row r="381" spans="13:84" ht="16.25" customHeight="1">
      <c r="M381" s="553"/>
      <c r="N381" s="554"/>
      <c r="O381" s="560"/>
      <c r="Y381" s="553"/>
      <c r="AA381" s="553"/>
      <c r="AR381" s="557"/>
      <c r="BJ381" s="559"/>
      <c r="BK381" s="553"/>
      <c r="BL381" s="553"/>
      <c r="BM381" s="553"/>
      <c r="BS381" s="559"/>
      <c r="CF381" s="557"/>
    </row>
    <row r="382" spans="13:84" ht="16.25" customHeight="1">
      <c r="M382" s="553"/>
      <c r="N382" s="554"/>
      <c r="O382" s="560"/>
      <c r="Y382" s="553"/>
      <c r="AA382" s="553"/>
      <c r="AR382" s="557"/>
      <c r="BJ382" s="559"/>
      <c r="BK382" s="553"/>
      <c r="BL382" s="553"/>
      <c r="BM382" s="553"/>
      <c r="BS382" s="559"/>
      <c r="CF382" s="557"/>
    </row>
    <row r="383" spans="13:84" ht="16.25" customHeight="1">
      <c r="M383" s="553"/>
      <c r="N383" s="554"/>
      <c r="O383" s="560"/>
      <c r="Y383" s="553"/>
      <c r="AA383" s="553"/>
      <c r="AR383" s="557"/>
      <c r="BJ383" s="559"/>
      <c r="BK383" s="553"/>
      <c r="BL383" s="553"/>
      <c r="BM383" s="553"/>
      <c r="BS383" s="559"/>
      <c r="CF383" s="557"/>
    </row>
    <row r="384" spans="13:84" ht="16.25" customHeight="1">
      <c r="M384" s="553"/>
      <c r="N384" s="554"/>
      <c r="O384" s="560"/>
      <c r="Y384" s="553"/>
      <c r="AA384" s="553"/>
      <c r="AR384" s="557"/>
      <c r="BJ384" s="559"/>
      <c r="BK384" s="553"/>
      <c r="BL384" s="553"/>
      <c r="BM384" s="553"/>
      <c r="BS384" s="559"/>
      <c r="CF384" s="557"/>
    </row>
    <row r="385" spans="13:84" ht="16.25" customHeight="1">
      <c r="M385" s="553"/>
      <c r="N385" s="554"/>
      <c r="O385" s="560"/>
      <c r="Y385" s="553"/>
      <c r="AA385" s="553"/>
      <c r="AR385" s="557"/>
      <c r="BJ385" s="559"/>
      <c r="BK385" s="553"/>
      <c r="BL385" s="553"/>
      <c r="BM385" s="553"/>
      <c r="BS385" s="559"/>
      <c r="CF385" s="557"/>
    </row>
    <row r="386" spans="13:84" ht="16.25" customHeight="1">
      <c r="M386" s="553"/>
      <c r="N386" s="554"/>
      <c r="O386" s="560"/>
      <c r="Y386" s="553"/>
      <c r="AA386" s="553"/>
      <c r="AR386" s="557"/>
      <c r="BJ386" s="559"/>
      <c r="BK386" s="553"/>
      <c r="BL386" s="553"/>
      <c r="BM386" s="553"/>
      <c r="BS386" s="559"/>
      <c r="CF386" s="557"/>
    </row>
    <row r="387" spans="13:84" ht="16.25" customHeight="1">
      <c r="M387" s="553"/>
      <c r="N387" s="554"/>
      <c r="O387" s="560"/>
      <c r="Y387" s="553"/>
      <c r="AA387" s="553"/>
      <c r="AR387" s="557"/>
      <c r="BJ387" s="559"/>
      <c r="BK387" s="553"/>
      <c r="BL387" s="553"/>
      <c r="BM387" s="553"/>
      <c r="BS387" s="559"/>
      <c r="CF387" s="557"/>
    </row>
    <row r="388" spans="13:84" ht="16.25" customHeight="1">
      <c r="M388" s="553"/>
      <c r="N388" s="554"/>
      <c r="O388" s="560"/>
      <c r="Y388" s="553"/>
      <c r="AA388" s="553"/>
      <c r="AR388" s="557"/>
      <c r="BJ388" s="559"/>
      <c r="BK388" s="553"/>
      <c r="BL388" s="553"/>
      <c r="BM388" s="553"/>
      <c r="BS388" s="559"/>
      <c r="CF388" s="557"/>
    </row>
    <row r="389" spans="13:84" ht="16.25" customHeight="1">
      <c r="M389" s="553"/>
      <c r="N389" s="554"/>
      <c r="O389" s="560"/>
      <c r="Y389" s="553"/>
      <c r="AA389" s="553"/>
      <c r="AR389" s="557"/>
      <c r="BJ389" s="559"/>
      <c r="BK389" s="553"/>
      <c r="BL389" s="553"/>
      <c r="BM389" s="553"/>
      <c r="BS389" s="559"/>
      <c r="CF389" s="557"/>
    </row>
    <row r="390" spans="13:84" ht="16.25" customHeight="1">
      <c r="M390" s="553"/>
      <c r="N390" s="554"/>
      <c r="O390" s="560"/>
      <c r="Y390" s="553"/>
      <c r="AA390" s="553"/>
      <c r="AR390" s="557"/>
      <c r="BJ390" s="559"/>
      <c r="BK390" s="553"/>
      <c r="BL390" s="553"/>
      <c r="BM390" s="553"/>
      <c r="BS390" s="559"/>
      <c r="CF390" s="557"/>
    </row>
    <row r="391" spans="13:84" ht="16.25" customHeight="1">
      <c r="M391" s="553"/>
      <c r="N391" s="554"/>
      <c r="O391" s="560"/>
      <c r="Y391" s="553"/>
      <c r="AA391" s="553"/>
      <c r="AR391" s="557"/>
      <c r="BJ391" s="559"/>
      <c r="BK391" s="553"/>
      <c r="BL391" s="553"/>
      <c r="BM391" s="553"/>
      <c r="BS391" s="559"/>
      <c r="CF391" s="557"/>
    </row>
    <row r="392" spans="13:84" ht="16.25" customHeight="1">
      <c r="M392" s="553"/>
      <c r="N392" s="554"/>
      <c r="O392" s="560"/>
      <c r="Y392" s="553"/>
      <c r="AA392" s="553"/>
      <c r="AR392" s="557"/>
      <c r="BJ392" s="559"/>
      <c r="BK392" s="553"/>
      <c r="BL392" s="553"/>
      <c r="BM392" s="553"/>
      <c r="BS392" s="559"/>
      <c r="CF392" s="557"/>
    </row>
    <row r="393" spans="13:84" ht="16.25" customHeight="1">
      <c r="M393" s="553"/>
      <c r="N393" s="554"/>
      <c r="O393" s="560"/>
      <c r="Y393" s="553"/>
      <c r="AA393" s="553"/>
      <c r="AR393" s="557"/>
      <c r="BJ393" s="559"/>
      <c r="BK393" s="553"/>
      <c r="BL393" s="553"/>
      <c r="BM393" s="553"/>
      <c r="BS393" s="559"/>
      <c r="CF393" s="557"/>
    </row>
    <row r="394" spans="13:84" ht="16.25" customHeight="1">
      <c r="M394" s="553"/>
      <c r="N394" s="554"/>
      <c r="O394" s="560"/>
      <c r="Y394" s="553"/>
      <c r="AA394" s="553"/>
      <c r="AR394" s="557"/>
      <c r="BJ394" s="559"/>
      <c r="BK394" s="553"/>
      <c r="BL394" s="553"/>
      <c r="BM394" s="553"/>
      <c r="BS394" s="559"/>
      <c r="CF394" s="557"/>
    </row>
    <row r="395" spans="13:84" ht="16.25" customHeight="1">
      <c r="M395" s="553"/>
      <c r="N395" s="554"/>
      <c r="O395" s="560"/>
      <c r="Y395" s="553"/>
      <c r="AA395" s="553"/>
      <c r="AR395" s="557"/>
      <c r="BJ395" s="559"/>
      <c r="BK395" s="553"/>
      <c r="BL395" s="553"/>
      <c r="BM395" s="553"/>
      <c r="BS395" s="559"/>
      <c r="CF395" s="557"/>
    </row>
    <row r="396" spans="13:84" ht="16.25" customHeight="1">
      <c r="M396" s="553"/>
      <c r="N396" s="554"/>
      <c r="O396" s="560"/>
      <c r="Y396" s="553"/>
      <c r="AA396" s="553"/>
      <c r="AR396" s="557"/>
      <c r="BJ396" s="559"/>
      <c r="BK396" s="553"/>
      <c r="BL396" s="553"/>
      <c r="BM396" s="553"/>
      <c r="BS396" s="559"/>
      <c r="CF396" s="557"/>
    </row>
    <row r="397" spans="13:84" ht="16.25" customHeight="1">
      <c r="M397" s="553"/>
      <c r="N397" s="554"/>
      <c r="O397" s="560"/>
      <c r="Y397" s="553"/>
      <c r="AA397" s="553"/>
      <c r="AR397" s="557"/>
      <c r="BJ397" s="559"/>
      <c r="BK397" s="553"/>
      <c r="BL397" s="553"/>
      <c r="BM397" s="553"/>
      <c r="BS397" s="559"/>
      <c r="CF397" s="557"/>
    </row>
    <row r="398" spans="13:84" ht="16.25" customHeight="1">
      <c r="M398" s="553"/>
      <c r="N398" s="554"/>
      <c r="O398" s="560"/>
      <c r="Y398" s="553"/>
      <c r="AA398" s="553"/>
      <c r="AR398" s="557"/>
      <c r="BJ398" s="559"/>
      <c r="BK398" s="553"/>
      <c r="BL398" s="553"/>
      <c r="BM398" s="553"/>
      <c r="BS398" s="559"/>
      <c r="CF398" s="557"/>
    </row>
    <row r="399" spans="13:84" ht="16.25" customHeight="1">
      <c r="M399" s="553"/>
      <c r="N399" s="554"/>
      <c r="O399" s="560"/>
      <c r="Y399" s="553"/>
      <c r="AA399" s="553"/>
      <c r="AR399" s="557"/>
      <c r="BJ399" s="559"/>
      <c r="BK399" s="553"/>
      <c r="BL399" s="553"/>
      <c r="BM399" s="553"/>
      <c r="BS399" s="559"/>
      <c r="CF399" s="557"/>
    </row>
    <row r="400" spans="13:84" ht="16.25" customHeight="1">
      <c r="M400" s="553"/>
      <c r="N400" s="554"/>
      <c r="O400" s="560"/>
      <c r="Y400" s="553"/>
      <c r="AA400" s="553"/>
      <c r="AR400" s="557"/>
      <c r="BJ400" s="559"/>
      <c r="BK400" s="553"/>
      <c r="BL400" s="553"/>
      <c r="BM400" s="553"/>
      <c r="BS400" s="559"/>
      <c r="CF400" s="557"/>
    </row>
    <row r="401" spans="13:84" ht="16.25" customHeight="1">
      <c r="M401" s="553"/>
      <c r="N401" s="554"/>
      <c r="O401" s="560"/>
      <c r="Y401" s="553"/>
      <c r="AA401" s="553"/>
      <c r="AR401" s="557"/>
      <c r="BJ401" s="559"/>
      <c r="BK401" s="553"/>
      <c r="BL401" s="553"/>
      <c r="BM401" s="553"/>
      <c r="BS401" s="559"/>
      <c r="CF401" s="557"/>
    </row>
    <row r="402" spans="13:84" ht="16.25" customHeight="1">
      <c r="M402" s="553"/>
      <c r="N402" s="554"/>
      <c r="O402" s="560"/>
      <c r="Y402" s="553"/>
      <c r="AA402" s="553"/>
      <c r="AR402" s="557"/>
      <c r="BJ402" s="559"/>
      <c r="BK402" s="553"/>
      <c r="BL402" s="553"/>
      <c r="BM402" s="553"/>
      <c r="BS402" s="559"/>
      <c r="CF402" s="557"/>
    </row>
    <row r="403" spans="13:84" ht="16.25" customHeight="1">
      <c r="M403" s="553"/>
      <c r="N403" s="554"/>
      <c r="O403" s="560"/>
      <c r="Y403" s="553"/>
      <c r="AA403" s="553"/>
      <c r="AR403" s="557"/>
      <c r="BJ403" s="559"/>
      <c r="BK403" s="553"/>
      <c r="BL403" s="553"/>
      <c r="BM403" s="553"/>
      <c r="BS403" s="559"/>
      <c r="CF403" s="557"/>
    </row>
    <row r="404" spans="13:84" ht="16.25" customHeight="1">
      <c r="M404" s="553"/>
      <c r="N404" s="554"/>
      <c r="O404" s="560"/>
      <c r="Y404" s="553"/>
      <c r="AA404" s="553"/>
      <c r="AR404" s="557"/>
      <c r="BJ404" s="559"/>
      <c r="BK404" s="553"/>
      <c r="BL404" s="553"/>
      <c r="BM404" s="553"/>
      <c r="BS404" s="559"/>
      <c r="CF404" s="557"/>
    </row>
    <row r="405" spans="13:84" ht="16.25" customHeight="1">
      <c r="M405" s="553"/>
      <c r="N405" s="554"/>
      <c r="O405" s="560"/>
      <c r="Y405" s="553"/>
      <c r="AA405" s="553"/>
      <c r="AR405" s="557"/>
      <c r="BJ405" s="559"/>
      <c r="BK405" s="553"/>
      <c r="BL405" s="553"/>
      <c r="BM405" s="553"/>
      <c r="BS405" s="559"/>
      <c r="CF405" s="557"/>
    </row>
    <row r="406" spans="13:84" ht="16.25" customHeight="1">
      <c r="M406" s="553"/>
      <c r="N406" s="554"/>
      <c r="O406" s="560"/>
      <c r="Y406" s="553"/>
      <c r="AA406" s="553"/>
      <c r="AR406" s="557"/>
      <c r="BJ406" s="559"/>
      <c r="BK406" s="553"/>
      <c r="BL406" s="553"/>
      <c r="BM406" s="553"/>
      <c r="BS406" s="559"/>
      <c r="CF406" s="557"/>
    </row>
    <row r="407" spans="13:84" ht="16.25" customHeight="1">
      <c r="M407" s="553"/>
      <c r="N407" s="554"/>
      <c r="O407" s="560"/>
      <c r="Y407" s="553"/>
      <c r="AA407" s="553"/>
      <c r="AR407" s="557"/>
      <c r="BJ407" s="559"/>
      <c r="BK407" s="553"/>
      <c r="BL407" s="553"/>
      <c r="BM407" s="553"/>
      <c r="BS407" s="559"/>
      <c r="CF407" s="557"/>
    </row>
    <row r="408" spans="13:84" ht="16.25" customHeight="1">
      <c r="M408" s="553"/>
      <c r="N408" s="554"/>
      <c r="O408" s="560"/>
      <c r="Y408" s="553"/>
      <c r="AA408" s="553"/>
      <c r="AR408" s="557"/>
      <c r="BJ408" s="559"/>
      <c r="BK408" s="553"/>
      <c r="BL408" s="553"/>
      <c r="BM408" s="553"/>
      <c r="BS408" s="559"/>
      <c r="CF408" s="557"/>
    </row>
    <row r="409" spans="13:84" ht="16.25" customHeight="1">
      <c r="M409" s="553"/>
      <c r="N409" s="554"/>
      <c r="O409" s="560"/>
      <c r="Y409" s="553"/>
      <c r="AA409" s="553"/>
      <c r="AR409" s="557"/>
      <c r="BJ409" s="559"/>
      <c r="BK409" s="553"/>
      <c r="BL409" s="553"/>
      <c r="BM409" s="553"/>
      <c r="BS409" s="559"/>
      <c r="CF409" s="557"/>
    </row>
    <row r="410" spans="13:84" ht="16.25" customHeight="1">
      <c r="M410" s="553"/>
      <c r="N410" s="554"/>
      <c r="O410" s="560"/>
      <c r="Y410" s="553"/>
      <c r="AA410" s="553"/>
      <c r="AR410" s="557"/>
      <c r="BJ410" s="559"/>
      <c r="BK410" s="553"/>
      <c r="BL410" s="553"/>
      <c r="BM410" s="553"/>
      <c r="BS410" s="559"/>
      <c r="CF410" s="557"/>
    </row>
    <row r="411" spans="13:84" ht="16.25" customHeight="1">
      <c r="M411" s="553"/>
      <c r="N411" s="554"/>
      <c r="O411" s="560"/>
      <c r="Y411" s="553"/>
      <c r="AA411" s="553"/>
      <c r="AR411" s="557"/>
      <c r="BJ411" s="559"/>
      <c r="BK411" s="553"/>
      <c r="BL411" s="553"/>
      <c r="BM411" s="553"/>
      <c r="BS411" s="559"/>
      <c r="CF411" s="557"/>
    </row>
    <row r="412" spans="13:84" ht="16.25" customHeight="1">
      <c r="M412" s="553"/>
      <c r="N412" s="554"/>
      <c r="O412" s="560"/>
      <c r="Y412" s="553"/>
      <c r="AA412" s="553"/>
      <c r="AR412" s="557"/>
      <c r="BJ412" s="559"/>
      <c r="BK412" s="553"/>
      <c r="BL412" s="553"/>
      <c r="BM412" s="553"/>
      <c r="BS412" s="559"/>
      <c r="CF412" s="557"/>
    </row>
    <row r="413" spans="13:84" ht="16.25" customHeight="1">
      <c r="M413" s="553"/>
      <c r="N413" s="554"/>
      <c r="O413" s="560"/>
      <c r="Y413" s="553"/>
      <c r="AA413" s="553"/>
      <c r="AR413" s="557"/>
      <c r="BJ413" s="559"/>
      <c r="BK413" s="553"/>
      <c r="BL413" s="553"/>
      <c r="BM413" s="553"/>
      <c r="BS413" s="559"/>
      <c r="CF413" s="557"/>
    </row>
    <row r="414" spans="13:84" ht="16.25" customHeight="1">
      <c r="M414" s="553"/>
      <c r="N414" s="554"/>
      <c r="O414" s="560"/>
      <c r="Y414" s="553"/>
      <c r="AA414" s="553"/>
      <c r="AR414" s="557"/>
      <c r="BJ414" s="559"/>
      <c r="BK414" s="553"/>
      <c r="BL414" s="553"/>
      <c r="BM414" s="553"/>
      <c r="BS414" s="559"/>
      <c r="CF414" s="557"/>
    </row>
    <row r="415" spans="13:84" ht="16.25" customHeight="1">
      <c r="M415" s="553"/>
      <c r="N415" s="554"/>
      <c r="O415" s="560"/>
      <c r="Y415" s="553"/>
      <c r="AA415" s="553"/>
      <c r="AR415" s="557"/>
      <c r="BJ415" s="559"/>
      <c r="BK415" s="553"/>
      <c r="BL415" s="553"/>
      <c r="BM415" s="553"/>
      <c r="BS415" s="559"/>
      <c r="CF415" s="557"/>
    </row>
    <row r="416" spans="13:84" ht="16.25" customHeight="1">
      <c r="M416" s="553"/>
      <c r="N416" s="554"/>
      <c r="O416" s="560"/>
      <c r="Y416" s="553"/>
      <c r="AA416" s="553"/>
      <c r="AR416" s="557"/>
      <c r="BJ416" s="559"/>
      <c r="BK416" s="553"/>
      <c r="BL416" s="553"/>
      <c r="BM416" s="553"/>
      <c r="BS416" s="559"/>
      <c r="CF416" s="557"/>
    </row>
    <row r="417" spans="13:84" ht="16.25" customHeight="1">
      <c r="M417" s="553"/>
      <c r="N417" s="554"/>
      <c r="O417" s="560"/>
      <c r="Y417" s="553"/>
      <c r="AA417" s="553"/>
      <c r="AR417" s="557"/>
      <c r="BJ417" s="559"/>
      <c r="BK417" s="553"/>
      <c r="BL417" s="553"/>
      <c r="BM417" s="553"/>
      <c r="BS417" s="559"/>
      <c r="CF417" s="557"/>
    </row>
    <row r="418" spans="13:84" ht="16.25" customHeight="1">
      <c r="M418" s="553"/>
      <c r="N418" s="554"/>
      <c r="O418" s="560"/>
      <c r="Y418" s="553"/>
      <c r="AA418" s="553"/>
      <c r="AR418" s="557"/>
      <c r="BJ418" s="559"/>
      <c r="BK418" s="553"/>
      <c r="BL418" s="553"/>
      <c r="BM418" s="553"/>
      <c r="BS418" s="559"/>
      <c r="CF418" s="557"/>
    </row>
    <row r="419" spans="13:84" ht="16.25" customHeight="1">
      <c r="M419" s="553"/>
      <c r="N419" s="554"/>
      <c r="O419" s="560"/>
      <c r="Y419" s="553"/>
      <c r="AA419" s="553"/>
      <c r="AR419" s="557"/>
      <c r="BJ419" s="559"/>
      <c r="BK419" s="553"/>
      <c r="BL419" s="553"/>
      <c r="BM419" s="553"/>
      <c r="BS419" s="559"/>
      <c r="CF419" s="557"/>
    </row>
    <row r="420" spans="13:84" ht="16.25" customHeight="1">
      <c r="M420" s="553"/>
      <c r="N420" s="554"/>
      <c r="O420" s="560"/>
      <c r="Y420" s="553"/>
      <c r="AA420" s="553"/>
      <c r="AR420" s="557"/>
      <c r="BJ420" s="559"/>
      <c r="BK420" s="553"/>
      <c r="BL420" s="553"/>
      <c r="BM420" s="553"/>
      <c r="BS420" s="559"/>
      <c r="CF420" s="557"/>
    </row>
    <row r="421" spans="13:84" ht="16.25" customHeight="1">
      <c r="M421" s="553"/>
      <c r="N421" s="554"/>
      <c r="O421" s="560"/>
      <c r="Y421" s="553"/>
      <c r="AA421" s="553"/>
      <c r="AR421" s="557"/>
      <c r="BJ421" s="559"/>
      <c r="BK421" s="553"/>
      <c r="BL421" s="553"/>
      <c r="BM421" s="553"/>
      <c r="BS421" s="559"/>
      <c r="CF421" s="557"/>
    </row>
    <row r="422" spans="13:84" ht="16.25" customHeight="1">
      <c r="M422" s="553"/>
      <c r="N422" s="554"/>
      <c r="O422" s="560"/>
      <c r="Y422" s="553"/>
      <c r="AA422" s="553"/>
      <c r="AR422" s="557"/>
      <c r="BJ422" s="559"/>
      <c r="BK422" s="553"/>
      <c r="BL422" s="553"/>
      <c r="BM422" s="553"/>
      <c r="BS422" s="559"/>
      <c r="CF422" s="557"/>
    </row>
    <row r="423" spans="13:84" ht="16.25" customHeight="1">
      <c r="M423" s="553"/>
      <c r="N423" s="554"/>
      <c r="O423" s="560"/>
      <c r="Y423" s="553"/>
      <c r="AA423" s="553"/>
      <c r="AR423" s="557"/>
      <c r="BJ423" s="559"/>
      <c r="BK423" s="553"/>
      <c r="BL423" s="553"/>
      <c r="BM423" s="553"/>
      <c r="BS423" s="559"/>
      <c r="CF423" s="557"/>
    </row>
    <row r="424" spans="13:84" ht="16.25" customHeight="1">
      <c r="M424" s="553"/>
      <c r="N424" s="554"/>
      <c r="O424" s="560"/>
      <c r="Y424" s="553"/>
      <c r="AA424" s="553"/>
      <c r="AR424" s="557"/>
      <c r="BJ424" s="559"/>
      <c r="BK424" s="553"/>
      <c r="BL424" s="553"/>
      <c r="BM424" s="553"/>
      <c r="BS424" s="559"/>
      <c r="CF424" s="557"/>
    </row>
    <row r="425" spans="13:84" ht="16.25" customHeight="1">
      <c r="M425" s="553"/>
      <c r="N425" s="554"/>
      <c r="O425" s="560"/>
      <c r="Y425" s="553"/>
      <c r="AA425" s="553"/>
      <c r="AR425" s="557"/>
      <c r="BJ425" s="559"/>
      <c r="BK425" s="553"/>
      <c r="BL425" s="553"/>
      <c r="BM425" s="553"/>
      <c r="BS425" s="559"/>
      <c r="CF425" s="557"/>
    </row>
    <row r="426" spans="13:84" ht="16.25" customHeight="1">
      <c r="M426" s="553"/>
      <c r="N426" s="554"/>
      <c r="O426" s="560"/>
      <c r="Y426" s="553"/>
      <c r="AA426" s="553"/>
      <c r="AR426" s="557"/>
      <c r="BJ426" s="559"/>
      <c r="BK426" s="553"/>
      <c r="BL426" s="553"/>
      <c r="BM426" s="553"/>
      <c r="BS426" s="559"/>
      <c r="CF426" s="557"/>
    </row>
    <row r="427" spans="13:84" ht="16.25" customHeight="1">
      <c r="M427" s="553"/>
      <c r="N427" s="554"/>
      <c r="O427" s="560"/>
      <c r="Y427" s="553"/>
      <c r="AA427" s="553"/>
      <c r="AR427" s="557"/>
      <c r="BJ427" s="559"/>
      <c r="BK427" s="553"/>
      <c r="BL427" s="553"/>
      <c r="BM427" s="553"/>
      <c r="BS427" s="559"/>
      <c r="CF427" s="557"/>
    </row>
    <row r="428" spans="13:84" ht="16.25" customHeight="1">
      <c r="M428" s="553"/>
      <c r="N428" s="554"/>
      <c r="O428" s="560"/>
      <c r="Y428" s="553"/>
      <c r="AA428" s="553"/>
      <c r="AR428" s="557"/>
      <c r="BJ428" s="559"/>
      <c r="BK428" s="553"/>
      <c r="BL428" s="553"/>
      <c r="BM428" s="553"/>
      <c r="BS428" s="559"/>
      <c r="CF428" s="557"/>
    </row>
    <row r="429" spans="13:84" ht="16.25" customHeight="1">
      <c r="M429" s="553"/>
      <c r="N429" s="554"/>
      <c r="O429" s="560"/>
      <c r="Y429" s="553"/>
      <c r="AA429" s="553"/>
      <c r="AR429" s="557"/>
      <c r="BJ429" s="559"/>
      <c r="BK429" s="553"/>
      <c r="BL429" s="553"/>
      <c r="BM429" s="553"/>
      <c r="BS429" s="559"/>
      <c r="CF429" s="557"/>
    </row>
    <row r="430" spans="13:84" ht="16.25" customHeight="1">
      <c r="M430" s="553"/>
      <c r="N430" s="554"/>
      <c r="O430" s="560"/>
      <c r="Y430" s="553"/>
      <c r="AA430" s="553"/>
      <c r="AR430" s="557"/>
      <c r="BJ430" s="559"/>
      <c r="BK430" s="553"/>
      <c r="BL430" s="553"/>
      <c r="BM430" s="553"/>
      <c r="BS430" s="559"/>
      <c r="CF430" s="557"/>
    </row>
    <row r="431" spans="13:84" ht="16.25" customHeight="1">
      <c r="M431" s="553"/>
      <c r="N431" s="554"/>
      <c r="O431" s="560"/>
      <c r="Y431" s="553"/>
      <c r="AA431" s="553"/>
      <c r="AR431" s="557"/>
      <c r="BJ431" s="559"/>
      <c r="BK431" s="553"/>
      <c r="BL431" s="553"/>
      <c r="BM431" s="553"/>
      <c r="BS431" s="559"/>
      <c r="CF431" s="557"/>
    </row>
    <row r="432" spans="13:84" ht="16.25" customHeight="1">
      <c r="M432" s="553"/>
      <c r="N432" s="554"/>
      <c r="O432" s="560"/>
      <c r="Y432" s="553"/>
      <c r="AA432" s="553"/>
      <c r="AR432" s="557"/>
      <c r="BJ432" s="559"/>
      <c r="BK432" s="553"/>
      <c r="BL432" s="553"/>
      <c r="BM432" s="553"/>
      <c r="BS432" s="559"/>
      <c r="CF432" s="557"/>
    </row>
    <row r="433" spans="13:84" ht="16.25" customHeight="1">
      <c r="M433" s="553"/>
      <c r="N433" s="554"/>
      <c r="O433" s="560"/>
      <c r="Y433" s="553"/>
      <c r="AA433" s="553"/>
      <c r="AR433" s="557"/>
      <c r="BJ433" s="559"/>
      <c r="BK433" s="553"/>
      <c r="BL433" s="553"/>
      <c r="BM433" s="553"/>
      <c r="BS433" s="559"/>
      <c r="CF433" s="557"/>
    </row>
    <row r="434" spans="13:84" ht="16.25" customHeight="1">
      <c r="M434" s="553"/>
      <c r="N434" s="554"/>
      <c r="O434" s="560"/>
      <c r="Y434" s="553"/>
      <c r="AA434" s="553"/>
      <c r="AR434" s="557"/>
      <c r="BJ434" s="559"/>
      <c r="BK434" s="553"/>
      <c r="BL434" s="553"/>
      <c r="BM434" s="553"/>
      <c r="BS434" s="559"/>
      <c r="CF434" s="557"/>
    </row>
    <row r="435" spans="13:84" ht="16.25" customHeight="1">
      <c r="M435" s="553"/>
      <c r="N435" s="554"/>
      <c r="O435" s="560"/>
      <c r="Y435" s="553"/>
      <c r="AA435" s="553"/>
      <c r="AR435" s="557"/>
      <c r="BJ435" s="559"/>
      <c r="BK435" s="553"/>
      <c r="BL435" s="553"/>
      <c r="BM435" s="553"/>
      <c r="BS435" s="559"/>
      <c r="CF435" s="557"/>
    </row>
    <row r="436" spans="13:84" ht="16.25" customHeight="1">
      <c r="M436" s="553"/>
      <c r="N436" s="554"/>
      <c r="O436" s="560"/>
      <c r="Y436" s="553"/>
      <c r="AA436" s="553"/>
      <c r="AR436" s="557"/>
      <c r="BJ436" s="559"/>
      <c r="BK436" s="553"/>
      <c r="BL436" s="553"/>
      <c r="BM436" s="553"/>
      <c r="BS436" s="559"/>
      <c r="CF436" s="557"/>
    </row>
    <row r="437" spans="13:84" ht="16.25" customHeight="1">
      <c r="M437" s="553"/>
      <c r="N437" s="554"/>
      <c r="O437" s="560"/>
      <c r="Y437" s="553"/>
      <c r="AA437" s="553"/>
      <c r="AR437" s="557"/>
      <c r="BJ437" s="559"/>
      <c r="BK437" s="553"/>
      <c r="BL437" s="553"/>
      <c r="BM437" s="553"/>
      <c r="BS437" s="559"/>
      <c r="CF437" s="557"/>
    </row>
    <row r="438" spans="13:84" ht="16.25" customHeight="1">
      <c r="M438" s="553"/>
      <c r="N438" s="554"/>
      <c r="O438" s="560"/>
      <c r="Y438" s="553"/>
      <c r="AA438" s="553"/>
      <c r="AR438" s="557"/>
      <c r="BJ438" s="559"/>
      <c r="BK438" s="553"/>
      <c r="BL438" s="553"/>
      <c r="BM438" s="553"/>
      <c r="BS438" s="559"/>
      <c r="CF438" s="557"/>
    </row>
    <row r="439" spans="13:84" ht="16.25" customHeight="1">
      <c r="M439" s="553"/>
      <c r="N439" s="554"/>
      <c r="O439" s="560"/>
      <c r="Y439" s="553"/>
      <c r="AA439" s="553"/>
      <c r="AR439" s="557"/>
      <c r="BJ439" s="559"/>
      <c r="BK439" s="553"/>
      <c r="BL439" s="553"/>
      <c r="BM439" s="553"/>
      <c r="BS439" s="559"/>
      <c r="CF439" s="557"/>
    </row>
    <row r="440" spans="13:84" ht="16.25" customHeight="1">
      <c r="M440" s="553"/>
      <c r="N440" s="554"/>
      <c r="O440" s="560"/>
      <c r="Y440" s="553"/>
      <c r="AA440" s="553"/>
      <c r="AR440" s="557"/>
      <c r="BJ440" s="559"/>
      <c r="BK440" s="553"/>
      <c r="BL440" s="553"/>
      <c r="BM440" s="553"/>
      <c r="BS440" s="559"/>
      <c r="CF440" s="557"/>
    </row>
    <row r="441" spans="13:84" ht="16.25" customHeight="1">
      <c r="M441" s="553"/>
      <c r="N441" s="554"/>
      <c r="O441" s="560"/>
      <c r="Y441" s="553"/>
      <c r="AA441" s="553"/>
      <c r="AR441" s="557"/>
      <c r="BJ441" s="559"/>
      <c r="BK441" s="553"/>
      <c r="BL441" s="553"/>
      <c r="BM441" s="553"/>
      <c r="BS441" s="559"/>
      <c r="CF441" s="557"/>
    </row>
    <row r="442" spans="13:84" ht="16.25" customHeight="1">
      <c r="M442" s="553"/>
      <c r="N442" s="554"/>
      <c r="O442" s="560"/>
      <c r="Y442" s="553"/>
      <c r="AA442" s="553"/>
      <c r="AR442" s="557"/>
      <c r="BJ442" s="559"/>
      <c r="BK442" s="553"/>
      <c r="BL442" s="553"/>
      <c r="BM442" s="553"/>
      <c r="BS442" s="559"/>
      <c r="CF442" s="557"/>
    </row>
    <row r="443" spans="13:84" ht="16.25" customHeight="1">
      <c r="M443" s="553"/>
      <c r="N443" s="554"/>
      <c r="O443" s="560"/>
      <c r="Y443" s="553"/>
      <c r="AA443" s="553"/>
      <c r="AR443" s="557"/>
      <c r="BJ443" s="559"/>
      <c r="BK443" s="553"/>
      <c r="BL443" s="553"/>
      <c r="BM443" s="553"/>
      <c r="BS443" s="559"/>
      <c r="CF443" s="557"/>
    </row>
    <row r="444" spans="13:84" ht="16.25" customHeight="1">
      <c r="M444" s="553"/>
      <c r="N444" s="554"/>
      <c r="O444" s="560"/>
      <c r="Y444" s="553"/>
      <c r="AA444" s="553"/>
      <c r="AR444" s="557"/>
      <c r="BJ444" s="559"/>
      <c r="BK444" s="553"/>
      <c r="BL444" s="553"/>
      <c r="BM444" s="553"/>
      <c r="BS444" s="559"/>
      <c r="CF444" s="557"/>
    </row>
    <row r="445" spans="13:84" ht="16.25" customHeight="1">
      <c r="M445" s="553"/>
      <c r="N445" s="554"/>
      <c r="O445" s="560"/>
      <c r="Y445" s="553"/>
      <c r="AA445" s="553"/>
      <c r="AR445" s="557"/>
      <c r="BJ445" s="559"/>
      <c r="BK445" s="553"/>
      <c r="BL445" s="553"/>
      <c r="BM445" s="553"/>
      <c r="BS445" s="559"/>
      <c r="CF445" s="557"/>
    </row>
    <row r="446" spans="13:84" ht="16.25" customHeight="1">
      <c r="M446" s="553"/>
      <c r="N446" s="554"/>
      <c r="O446" s="560"/>
      <c r="Y446" s="553"/>
      <c r="AA446" s="553"/>
      <c r="AR446" s="557"/>
      <c r="BJ446" s="559"/>
      <c r="BK446" s="553"/>
      <c r="BL446" s="553"/>
      <c r="BM446" s="553"/>
      <c r="BS446" s="559"/>
      <c r="CF446" s="557"/>
    </row>
    <row r="447" spans="13:84" ht="16.25" customHeight="1">
      <c r="M447" s="553"/>
      <c r="N447" s="554"/>
      <c r="O447" s="560"/>
      <c r="Y447" s="553"/>
      <c r="AA447" s="553"/>
      <c r="AR447" s="557"/>
      <c r="BJ447" s="559"/>
      <c r="BK447" s="553"/>
      <c r="BL447" s="553"/>
      <c r="BM447" s="553"/>
      <c r="BS447" s="559"/>
      <c r="CF447" s="557"/>
    </row>
    <row r="448" spans="13:84" ht="16.25" customHeight="1">
      <c r="M448" s="553"/>
      <c r="N448" s="554"/>
      <c r="O448" s="560"/>
      <c r="Y448" s="553"/>
      <c r="AA448" s="553"/>
      <c r="AR448" s="557"/>
      <c r="BJ448" s="559"/>
      <c r="BK448" s="553"/>
      <c r="BL448" s="553"/>
      <c r="BM448" s="553"/>
      <c r="BS448" s="559"/>
      <c r="CF448" s="557"/>
    </row>
    <row r="449" spans="13:84" ht="16.25" customHeight="1">
      <c r="M449" s="553"/>
      <c r="N449" s="554"/>
      <c r="O449" s="560"/>
      <c r="Y449" s="553"/>
      <c r="AA449" s="553"/>
      <c r="AR449" s="557"/>
      <c r="BJ449" s="559"/>
      <c r="BK449" s="553"/>
      <c r="BL449" s="553"/>
      <c r="BM449" s="553"/>
      <c r="BS449" s="559"/>
      <c r="CF449" s="557"/>
    </row>
    <row r="450" spans="13:84" ht="16.25" customHeight="1">
      <c r="M450" s="553"/>
      <c r="N450" s="554"/>
      <c r="O450" s="560"/>
      <c r="Y450" s="553"/>
      <c r="AA450" s="553"/>
      <c r="AR450" s="557"/>
      <c r="BJ450" s="559"/>
      <c r="BK450" s="553"/>
      <c r="BL450" s="553"/>
      <c r="BM450" s="553"/>
      <c r="BS450" s="559"/>
      <c r="CF450" s="557"/>
    </row>
    <row r="451" spans="13:84" ht="16.25" customHeight="1">
      <c r="M451" s="553"/>
      <c r="N451" s="554"/>
      <c r="O451" s="560"/>
      <c r="Y451" s="553"/>
      <c r="AA451" s="553"/>
      <c r="AR451" s="557"/>
      <c r="BJ451" s="559"/>
      <c r="BK451" s="553"/>
      <c r="BL451" s="553"/>
      <c r="BM451" s="553"/>
      <c r="BS451" s="559"/>
      <c r="CF451" s="557"/>
    </row>
    <row r="452" spans="13:84" ht="16.25" customHeight="1">
      <c r="M452" s="553"/>
      <c r="N452" s="554"/>
      <c r="O452" s="560"/>
      <c r="Y452" s="553"/>
      <c r="AA452" s="553"/>
      <c r="AR452" s="557"/>
      <c r="BJ452" s="559"/>
      <c r="BK452" s="553"/>
      <c r="BL452" s="553"/>
      <c r="BM452" s="553"/>
      <c r="BS452" s="559"/>
      <c r="CF452" s="557"/>
    </row>
    <row r="453" spans="13:84" ht="16.25" customHeight="1">
      <c r="M453" s="553"/>
      <c r="N453" s="554"/>
      <c r="O453" s="560"/>
      <c r="Y453" s="553"/>
      <c r="AA453" s="553"/>
      <c r="AR453" s="557"/>
      <c r="BJ453" s="559"/>
      <c r="BK453" s="553"/>
      <c r="BL453" s="553"/>
      <c r="BM453" s="553"/>
      <c r="BS453" s="559"/>
      <c r="CF453" s="557"/>
    </row>
    <row r="454" spans="13:84" ht="16.25" customHeight="1">
      <c r="M454" s="553"/>
      <c r="N454" s="554"/>
      <c r="O454" s="560"/>
      <c r="Y454" s="553"/>
      <c r="AA454" s="553"/>
      <c r="AR454" s="557"/>
      <c r="BJ454" s="559"/>
      <c r="BK454" s="553"/>
      <c r="BL454" s="553"/>
      <c r="BM454" s="553"/>
      <c r="BS454" s="559"/>
      <c r="CF454" s="557"/>
    </row>
    <row r="455" spans="13:84" ht="16.25" customHeight="1">
      <c r="M455" s="553"/>
      <c r="N455" s="554"/>
      <c r="O455" s="560"/>
      <c r="Y455" s="553"/>
      <c r="AA455" s="553"/>
      <c r="AR455" s="557"/>
      <c r="BJ455" s="559"/>
      <c r="BK455" s="553"/>
      <c r="BL455" s="553"/>
      <c r="BM455" s="553"/>
      <c r="BS455" s="559"/>
      <c r="CF455" s="557"/>
    </row>
    <row r="456" spans="13:84" ht="16.25" customHeight="1">
      <c r="M456" s="553"/>
      <c r="N456" s="554"/>
      <c r="O456" s="560"/>
      <c r="Y456" s="553"/>
      <c r="AA456" s="553"/>
      <c r="AR456" s="557"/>
      <c r="BJ456" s="559"/>
      <c r="BK456" s="553"/>
      <c r="BL456" s="553"/>
      <c r="BM456" s="553"/>
      <c r="BS456" s="559"/>
      <c r="CF456" s="557"/>
    </row>
    <row r="457" spans="13:84" ht="16.25" customHeight="1">
      <c r="M457" s="553"/>
      <c r="N457" s="554"/>
      <c r="O457" s="560"/>
      <c r="Y457" s="553"/>
      <c r="AA457" s="553"/>
      <c r="AR457" s="557"/>
      <c r="BJ457" s="559"/>
      <c r="BK457" s="553"/>
      <c r="BL457" s="553"/>
      <c r="BM457" s="553"/>
      <c r="BS457" s="559"/>
      <c r="CF457" s="557"/>
    </row>
    <row r="458" spans="13:84" ht="16.25" customHeight="1">
      <c r="M458" s="553"/>
      <c r="N458" s="554"/>
      <c r="O458" s="560"/>
      <c r="Y458" s="553"/>
      <c r="AA458" s="553"/>
      <c r="AR458" s="557"/>
      <c r="BJ458" s="559"/>
      <c r="BK458" s="553"/>
      <c r="BL458" s="553"/>
      <c r="BM458" s="553"/>
      <c r="BS458" s="559"/>
      <c r="CF458" s="557"/>
    </row>
    <row r="459" spans="13:84" ht="16.25" customHeight="1">
      <c r="M459" s="553"/>
      <c r="N459" s="554"/>
      <c r="O459" s="560"/>
      <c r="Y459" s="553"/>
      <c r="AA459" s="553"/>
      <c r="AR459" s="557"/>
      <c r="BJ459" s="559"/>
      <c r="BK459" s="553"/>
      <c r="BL459" s="553"/>
      <c r="BM459" s="553"/>
      <c r="BS459" s="559"/>
      <c r="CF459" s="557"/>
    </row>
    <row r="460" spans="13:84" ht="16.25" customHeight="1">
      <c r="M460" s="553"/>
      <c r="N460" s="554"/>
      <c r="O460" s="560"/>
      <c r="Y460" s="553"/>
      <c r="AA460" s="553"/>
      <c r="AR460" s="557"/>
      <c r="BJ460" s="559"/>
      <c r="BK460" s="553"/>
      <c r="BL460" s="553"/>
      <c r="BM460" s="553"/>
      <c r="BS460" s="559"/>
      <c r="CF460" s="557"/>
    </row>
    <row r="461" spans="13:84" ht="16.25" customHeight="1">
      <c r="M461" s="553"/>
      <c r="N461" s="554"/>
      <c r="O461" s="560"/>
      <c r="Y461" s="553"/>
      <c r="AA461" s="553"/>
      <c r="AR461" s="557"/>
      <c r="BJ461" s="559"/>
      <c r="BK461" s="553"/>
      <c r="BL461" s="553"/>
      <c r="BM461" s="553"/>
      <c r="BS461" s="559"/>
      <c r="CF461" s="557"/>
    </row>
    <row r="462" spans="13:84" ht="16.25" customHeight="1">
      <c r="M462" s="553"/>
      <c r="N462" s="554"/>
      <c r="O462" s="560"/>
      <c r="Y462" s="553"/>
      <c r="AA462" s="553"/>
      <c r="AR462" s="557"/>
      <c r="BJ462" s="559"/>
      <c r="BK462" s="553"/>
      <c r="BL462" s="553"/>
      <c r="BM462" s="553"/>
      <c r="BS462" s="559"/>
      <c r="CF462" s="557"/>
    </row>
    <row r="463" spans="13:84" ht="16.25" customHeight="1">
      <c r="M463" s="553"/>
      <c r="N463" s="554"/>
      <c r="O463" s="560"/>
      <c r="Y463" s="553"/>
      <c r="AA463" s="553"/>
      <c r="AR463" s="557"/>
      <c r="BJ463" s="559"/>
      <c r="BK463" s="553"/>
      <c r="BL463" s="553"/>
      <c r="BM463" s="553"/>
      <c r="BS463" s="559"/>
      <c r="CF463" s="557"/>
    </row>
    <row r="464" spans="13:84" ht="16.25" customHeight="1">
      <c r="M464" s="553"/>
      <c r="N464" s="554"/>
      <c r="O464" s="560"/>
      <c r="Y464" s="553"/>
      <c r="AA464" s="553"/>
      <c r="AR464" s="557"/>
      <c r="BJ464" s="559"/>
      <c r="BK464" s="553"/>
      <c r="BL464" s="553"/>
      <c r="BM464" s="553"/>
      <c r="BS464" s="559"/>
      <c r="CF464" s="557"/>
    </row>
    <row r="465" spans="13:84" ht="16.25" customHeight="1">
      <c r="M465" s="553"/>
      <c r="N465" s="554"/>
      <c r="O465" s="560"/>
      <c r="Y465" s="553"/>
      <c r="AA465" s="553"/>
      <c r="AR465" s="557"/>
      <c r="BJ465" s="559"/>
      <c r="BK465" s="553"/>
      <c r="BL465" s="553"/>
      <c r="BM465" s="553"/>
      <c r="BS465" s="559"/>
      <c r="CF465" s="557"/>
    </row>
    <row r="466" spans="13:84" ht="16.25" customHeight="1">
      <c r="M466" s="553"/>
      <c r="N466" s="554"/>
      <c r="O466" s="560"/>
      <c r="Y466" s="553"/>
      <c r="AA466" s="553"/>
      <c r="AR466" s="557"/>
      <c r="BJ466" s="559"/>
      <c r="BK466" s="553"/>
      <c r="BL466" s="553"/>
      <c r="BM466" s="553"/>
      <c r="BS466" s="559"/>
      <c r="CF466" s="557"/>
    </row>
    <row r="467" spans="13:84" ht="16.25" customHeight="1">
      <c r="M467" s="553"/>
      <c r="N467" s="554"/>
      <c r="O467" s="560"/>
      <c r="Y467" s="553"/>
      <c r="AA467" s="553"/>
      <c r="AR467" s="557"/>
      <c r="BJ467" s="559"/>
      <c r="BK467" s="553"/>
      <c r="BL467" s="553"/>
      <c r="BM467" s="553"/>
      <c r="BS467" s="559"/>
      <c r="CF467" s="557"/>
    </row>
    <row r="468" spans="13:84" ht="16.25" customHeight="1">
      <c r="M468" s="553"/>
      <c r="N468" s="554"/>
      <c r="O468" s="560"/>
      <c r="Y468" s="553"/>
      <c r="AA468" s="553"/>
      <c r="AR468" s="557"/>
      <c r="BJ468" s="559"/>
      <c r="BK468" s="553"/>
      <c r="BL468" s="553"/>
      <c r="BM468" s="553"/>
      <c r="BS468" s="559"/>
      <c r="CF468" s="557"/>
    </row>
    <row r="469" spans="13:84" ht="16.25" customHeight="1">
      <c r="M469" s="553"/>
      <c r="N469" s="554"/>
      <c r="O469" s="560"/>
      <c r="Y469" s="553"/>
      <c r="AA469" s="553"/>
      <c r="AR469" s="557"/>
      <c r="BJ469" s="559"/>
      <c r="BK469" s="553"/>
      <c r="BL469" s="553"/>
      <c r="BM469" s="553"/>
      <c r="BS469" s="559"/>
      <c r="CF469" s="557"/>
    </row>
    <row r="470" spans="13:84" ht="16.25" customHeight="1">
      <c r="M470" s="553"/>
      <c r="N470" s="554"/>
      <c r="O470" s="560"/>
      <c r="Y470" s="553"/>
      <c r="AA470" s="553"/>
      <c r="AR470" s="557"/>
      <c r="BJ470" s="559"/>
      <c r="BK470" s="553"/>
      <c r="BL470" s="553"/>
      <c r="BM470" s="553"/>
      <c r="BS470" s="559"/>
      <c r="CF470" s="557"/>
    </row>
    <row r="471" spans="13:84" ht="16.25" customHeight="1">
      <c r="M471" s="553"/>
      <c r="N471" s="554"/>
      <c r="O471" s="560"/>
      <c r="Y471" s="553"/>
      <c r="AA471" s="553"/>
      <c r="AR471" s="557"/>
      <c r="BJ471" s="559"/>
      <c r="BK471" s="553"/>
      <c r="BL471" s="553"/>
      <c r="BM471" s="553"/>
      <c r="BS471" s="559"/>
      <c r="CF471" s="557"/>
    </row>
    <row r="472" spans="13:84" ht="16.25" customHeight="1">
      <c r="M472" s="553"/>
      <c r="N472" s="554"/>
      <c r="O472" s="560"/>
      <c r="Y472" s="553"/>
      <c r="AA472" s="553"/>
      <c r="AR472" s="557"/>
      <c r="BJ472" s="559"/>
      <c r="BK472" s="553"/>
      <c r="BL472" s="553"/>
      <c r="BM472" s="553"/>
      <c r="BS472" s="559"/>
      <c r="CF472" s="557"/>
    </row>
    <row r="473" spans="13:84" ht="16.25" customHeight="1">
      <c r="M473" s="553"/>
      <c r="N473" s="554"/>
      <c r="O473" s="560"/>
      <c r="Y473" s="553"/>
      <c r="AA473" s="553"/>
      <c r="AR473" s="557"/>
      <c r="BJ473" s="559"/>
      <c r="BK473" s="553"/>
      <c r="BL473" s="553"/>
      <c r="BM473" s="553"/>
      <c r="BS473" s="559"/>
      <c r="CF473" s="557"/>
    </row>
    <row r="474" spans="13:84" ht="16.25" customHeight="1">
      <c r="M474" s="553"/>
      <c r="N474" s="554"/>
      <c r="O474" s="560"/>
      <c r="Y474" s="553"/>
      <c r="AA474" s="553"/>
      <c r="AR474" s="557"/>
      <c r="BJ474" s="559"/>
      <c r="BK474" s="553"/>
      <c r="BL474" s="553"/>
      <c r="BM474" s="553"/>
      <c r="BS474" s="559"/>
      <c r="CF474" s="557"/>
    </row>
    <row r="475" spans="13:84" ht="16.25" customHeight="1">
      <c r="M475" s="553"/>
      <c r="N475" s="554"/>
      <c r="O475" s="560"/>
      <c r="Y475" s="553"/>
      <c r="AA475" s="553"/>
      <c r="AR475" s="557"/>
      <c r="BJ475" s="559"/>
      <c r="BK475" s="553"/>
      <c r="BL475" s="553"/>
      <c r="BM475" s="553"/>
      <c r="BS475" s="559"/>
      <c r="CF475" s="557"/>
    </row>
    <row r="476" spans="13:84" ht="16.25" customHeight="1">
      <c r="M476" s="553"/>
      <c r="N476" s="554"/>
      <c r="O476" s="560"/>
      <c r="Y476" s="553"/>
      <c r="AA476" s="553"/>
      <c r="AR476" s="557"/>
      <c r="BJ476" s="559"/>
      <c r="BK476" s="553"/>
      <c r="BL476" s="553"/>
      <c r="BM476" s="553"/>
      <c r="BS476" s="559"/>
      <c r="CF476" s="557"/>
    </row>
    <row r="477" spans="13:84" ht="16.25" customHeight="1">
      <c r="M477" s="553"/>
      <c r="N477" s="554"/>
      <c r="O477" s="560"/>
      <c r="Y477" s="553"/>
      <c r="AA477" s="553"/>
      <c r="AR477" s="557"/>
      <c r="BJ477" s="559"/>
      <c r="BK477" s="553"/>
      <c r="BL477" s="553"/>
      <c r="BM477" s="553"/>
      <c r="BS477" s="559"/>
      <c r="CF477" s="557"/>
    </row>
    <row r="478" spans="13:84" ht="16.25" customHeight="1">
      <c r="M478" s="553"/>
      <c r="N478" s="554"/>
      <c r="O478" s="560"/>
      <c r="Y478" s="553"/>
      <c r="AA478" s="553"/>
      <c r="AR478" s="557"/>
      <c r="BJ478" s="559"/>
      <c r="BK478" s="553"/>
      <c r="BL478" s="553"/>
      <c r="BM478" s="553"/>
      <c r="BS478" s="559"/>
      <c r="CF478" s="557"/>
    </row>
    <row r="479" spans="13:84" ht="16.25" customHeight="1">
      <c r="M479" s="553"/>
      <c r="N479" s="554"/>
      <c r="O479" s="560"/>
      <c r="Y479" s="553"/>
      <c r="AA479" s="553"/>
      <c r="AR479" s="557"/>
      <c r="BJ479" s="559"/>
      <c r="BK479" s="553"/>
      <c r="BL479" s="553"/>
      <c r="BM479" s="553"/>
      <c r="BS479" s="559"/>
      <c r="CF479" s="557"/>
    </row>
    <row r="480" spans="13:84" ht="16.25" customHeight="1">
      <c r="M480" s="553"/>
      <c r="N480" s="554"/>
      <c r="O480" s="560"/>
      <c r="Y480" s="553"/>
      <c r="AA480" s="553"/>
      <c r="AR480" s="557"/>
      <c r="BJ480" s="559"/>
      <c r="BK480" s="553"/>
      <c r="BL480" s="553"/>
      <c r="BM480" s="553"/>
      <c r="BS480" s="559"/>
      <c r="CF480" s="557"/>
    </row>
    <row r="481" spans="13:84" ht="16.25" customHeight="1">
      <c r="M481" s="553"/>
      <c r="N481" s="554"/>
      <c r="O481" s="560"/>
      <c r="Y481" s="553"/>
      <c r="AA481" s="553"/>
      <c r="AR481" s="557"/>
      <c r="BJ481" s="559"/>
      <c r="BK481" s="553"/>
      <c r="BL481" s="553"/>
      <c r="BM481" s="553"/>
      <c r="BS481" s="559"/>
      <c r="CF481" s="557"/>
    </row>
    <row r="482" spans="13:84" ht="16.25" customHeight="1">
      <c r="M482" s="553"/>
      <c r="N482" s="554"/>
      <c r="O482" s="560"/>
      <c r="Y482" s="553"/>
      <c r="AA482" s="553"/>
      <c r="AR482" s="557"/>
      <c r="BJ482" s="559"/>
      <c r="BK482" s="553"/>
      <c r="BL482" s="553"/>
      <c r="BM482" s="553"/>
      <c r="BS482" s="559"/>
      <c r="CF482" s="557"/>
    </row>
    <row r="483" spans="13:84" ht="16.25" customHeight="1">
      <c r="M483" s="553"/>
      <c r="N483" s="554"/>
      <c r="O483" s="560"/>
      <c r="Y483" s="553"/>
      <c r="AA483" s="553"/>
      <c r="AR483" s="557"/>
      <c r="BJ483" s="559"/>
      <c r="BK483" s="553"/>
      <c r="BL483" s="553"/>
      <c r="BM483" s="553"/>
      <c r="BS483" s="559"/>
      <c r="CF483" s="557"/>
    </row>
    <row r="484" spans="13:84" ht="16.25" customHeight="1">
      <c r="M484" s="553"/>
      <c r="N484" s="554"/>
      <c r="O484" s="560"/>
      <c r="Y484" s="553"/>
      <c r="AA484" s="553"/>
      <c r="AR484" s="557"/>
      <c r="BJ484" s="559"/>
      <c r="BK484" s="553"/>
      <c r="BL484" s="553"/>
      <c r="BM484" s="553"/>
      <c r="BS484" s="559"/>
      <c r="CF484" s="557"/>
    </row>
    <row r="485" spans="13:84" ht="16.25" customHeight="1">
      <c r="M485" s="553"/>
      <c r="N485" s="554"/>
      <c r="O485" s="560"/>
      <c r="Y485" s="553"/>
      <c r="AA485" s="553"/>
      <c r="AR485" s="557"/>
      <c r="BJ485" s="559"/>
      <c r="BK485" s="553"/>
      <c r="BL485" s="553"/>
      <c r="BM485" s="553"/>
      <c r="BS485" s="559"/>
      <c r="CF485" s="557"/>
    </row>
    <row r="486" spans="13:84" ht="16.25" customHeight="1">
      <c r="M486" s="553"/>
      <c r="N486" s="554"/>
      <c r="O486" s="560"/>
      <c r="Y486" s="553"/>
      <c r="AA486" s="553"/>
      <c r="AR486" s="557"/>
      <c r="BJ486" s="559"/>
      <c r="BK486" s="553"/>
      <c r="BL486" s="553"/>
      <c r="BM486" s="553"/>
      <c r="BS486" s="559"/>
      <c r="CF486" s="557"/>
    </row>
    <row r="487" spans="13:84" ht="16.25" customHeight="1">
      <c r="M487" s="553"/>
      <c r="N487" s="554"/>
      <c r="O487" s="560"/>
      <c r="Y487" s="553"/>
      <c r="AA487" s="553"/>
      <c r="AR487" s="557"/>
      <c r="BJ487" s="559"/>
      <c r="BK487" s="553"/>
      <c r="BL487" s="553"/>
      <c r="BM487" s="553"/>
      <c r="BS487" s="559"/>
      <c r="CF487" s="557"/>
    </row>
    <row r="488" spans="13:84" ht="16.25" customHeight="1">
      <c r="M488" s="553"/>
      <c r="N488" s="554"/>
      <c r="O488" s="560"/>
      <c r="Y488" s="553"/>
      <c r="AA488" s="553"/>
      <c r="AR488" s="557"/>
      <c r="BJ488" s="559"/>
      <c r="BK488" s="553"/>
      <c r="BL488" s="553"/>
      <c r="BM488" s="553"/>
      <c r="BS488" s="559"/>
      <c r="CF488" s="557"/>
    </row>
    <row r="489" spans="13:84" ht="16.25" customHeight="1">
      <c r="M489" s="553"/>
      <c r="N489" s="554"/>
      <c r="O489" s="560"/>
      <c r="Y489" s="553"/>
      <c r="AA489" s="553"/>
      <c r="AR489" s="557"/>
      <c r="BJ489" s="559"/>
      <c r="BK489" s="553"/>
      <c r="BL489" s="553"/>
      <c r="BM489" s="553"/>
      <c r="BS489" s="559"/>
      <c r="CF489" s="557"/>
    </row>
    <row r="490" spans="13:84" ht="16.25" customHeight="1">
      <c r="M490" s="553"/>
      <c r="N490" s="554"/>
      <c r="O490" s="560"/>
      <c r="Y490" s="553"/>
      <c r="AA490" s="553"/>
      <c r="AR490" s="557"/>
      <c r="BJ490" s="559"/>
      <c r="BK490" s="553"/>
      <c r="BL490" s="553"/>
      <c r="BM490" s="553"/>
      <c r="BS490" s="559"/>
      <c r="CF490" s="557"/>
    </row>
    <row r="491" spans="13:84" ht="16.25" customHeight="1">
      <c r="M491" s="553"/>
      <c r="N491" s="554"/>
      <c r="O491" s="560"/>
      <c r="Y491" s="553"/>
      <c r="AA491" s="553"/>
      <c r="AR491" s="557"/>
      <c r="BJ491" s="559"/>
      <c r="BK491" s="553"/>
      <c r="BL491" s="553"/>
      <c r="BM491" s="553"/>
      <c r="BS491" s="559"/>
      <c r="CF491" s="557"/>
    </row>
    <row r="492" spans="13:84" ht="16.25" customHeight="1">
      <c r="M492" s="553"/>
      <c r="N492" s="554"/>
      <c r="O492" s="560"/>
      <c r="Y492" s="553"/>
      <c r="AA492" s="553"/>
      <c r="AR492" s="557"/>
      <c r="BJ492" s="559"/>
      <c r="BK492" s="553"/>
      <c r="BL492" s="553"/>
      <c r="BM492" s="553"/>
      <c r="BS492" s="559"/>
      <c r="CF492" s="557"/>
    </row>
    <row r="493" spans="13:84" ht="16.25" customHeight="1">
      <c r="M493" s="553"/>
      <c r="N493" s="554"/>
      <c r="O493" s="560"/>
      <c r="Y493" s="553"/>
      <c r="AA493" s="553"/>
      <c r="AR493" s="557"/>
      <c r="BJ493" s="559"/>
      <c r="BK493" s="553"/>
      <c r="BL493" s="553"/>
      <c r="BM493" s="553"/>
      <c r="BS493" s="559"/>
      <c r="CF493" s="557"/>
    </row>
    <row r="494" spans="13:84" ht="16.25" customHeight="1">
      <c r="M494" s="553"/>
      <c r="N494" s="554"/>
      <c r="O494" s="560"/>
      <c r="Y494" s="553"/>
      <c r="AA494" s="553"/>
      <c r="AR494" s="557"/>
      <c r="BJ494" s="559"/>
      <c r="BK494" s="553"/>
      <c r="BL494" s="553"/>
      <c r="BM494" s="553"/>
      <c r="BS494" s="559"/>
      <c r="CF494" s="557"/>
    </row>
    <row r="495" spans="13:84" ht="16.25" customHeight="1">
      <c r="M495" s="553"/>
      <c r="N495" s="554"/>
      <c r="O495" s="560"/>
      <c r="Y495" s="553"/>
      <c r="AA495" s="553"/>
      <c r="AR495" s="557"/>
      <c r="BJ495" s="559"/>
      <c r="BK495" s="553"/>
      <c r="BL495" s="553"/>
      <c r="BM495" s="553"/>
      <c r="BS495" s="559"/>
      <c r="CF495" s="557"/>
    </row>
    <row r="496" spans="13:84" ht="16.25" customHeight="1">
      <c r="M496" s="553"/>
      <c r="N496" s="554"/>
      <c r="O496" s="560"/>
      <c r="Y496" s="553"/>
      <c r="AA496" s="553"/>
      <c r="AR496" s="557"/>
      <c r="BJ496" s="559"/>
      <c r="BK496" s="553"/>
      <c r="BL496" s="553"/>
      <c r="BM496" s="553"/>
      <c r="BS496" s="559"/>
      <c r="CF496" s="557"/>
    </row>
    <row r="497" spans="13:84" ht="16.25" customHeight="1">
      <c r="M497" s="553"/>
      <c r="N497" s="554"/>
      <c r="O497" s="560"/>
      <c r="Y497" s="553"/>
      <c r="AA497" s="553"/>
      <c r="AR497" s="557"/>
      <c r="BJ497" s="559"/>
      <c r="BK497" s="553"/>
      <c r="BL497" s="553"/>
      <c r="BM497" s="553"/>
      <c r="BS497" s="559"/>
      <c r="CF497" s="557"/>
    </row>
    <row r="498" spans="13:84" ht="16.25" customHeight="1">
      <c r="M498" s="553"/>
      <c r="N498" s="554"/>
      <c r="O498" s="560"/>
      <c r="Y498" s="553"/>
      <c r="AA498" s="553"/>
      <c r="AR498" s="557"/>
      <c r="BJ498" s="559"/>
      <c r="BK498" s="553"/>
      <c r="BL498" s="553"/>
      <c r="BM498" s="553"/>
      <c r="BS498" s="559"/>
      <c r="CF498" s="557"/>
    </row>
    <row r="499" spans="13:84" ht="16.25" customHeight="1">
      <c r="M499" s="553"/>
      <c r="N499" s="554"/>
      <c r="O499" s="560"/>
      <c r="Y499" s="553"/>
      <c r="AA499" s="553"/>
      <c r="AR499" s="557"/>
      <c r="BJ499" s="559"/>
      <c r="BK499" s="553"/>
      <c r="BL499" s="553"/>
      <c r="BM499" s="553"/>
      <c r="BS499" s="559"/>
      <c r="CF499" s="557"/>
    </row>
    <row r="500" spans="13:84" ht="16.25" customHeight="1">
      <c r="M500" s="553"/>
      <c r="N500" s="554"/>
      <c r="O500" s="560"/>
      <c r="Y500" s="553"/>
      <c r="AA500" s="553"/>
      <c r="AR500" s="557"/>
      <c r="BJ500" s="559"/>
      <c r="BK500" s="553"/>
      <c r="BL500" s="553"/>
      <c r="BM500" s="553"/>
      <c r="BS500" s="559"/>
      <c r="CF500" s="557"/>
    </row>
    <row r="501" spans="13:84" ht="16.25" customHeight="1">
      <c r="M501" s="553"/>
      <c r="N501" s="554"/>
      <c r="O501" s="560"/>
      <c r="Y501" s="553"/>
      <c r="AA501" s="553"/>
      <c r="AR501" s="557"/>
      <c r="BJ501" s="559"/>
      <c r="BK501" s="553"/>
      <c r="BL501" s="553"/>
      <c r="BM501" s="553"/>
      <c r="BS501" s="559"/>
      <c r="CF501" s="557"/>
    </row>
    <row r="502" spans="13:84" ht="16.25" customHeight="1">
      <c r="M502" s="553"/>
      <c r="N502" s="554"/>
      <c r="O502" s="560"/>
      <c r="Y502" s="553"/>
      <c r="AA502" s="553"/>
      <c r="AR502" s="557"/>
      <c r="BJ502" s="559"/>
      <c r="BK502" s="553"/>
      <c r="BL502" s="553"/>
      <c r="BM502" s="553"/>
      <c r="BS502" s="559"/>
      <c r="CF502" s="557"/>
    </row>
    <row r="503" spans="13:84" ht="16.25" customHeight="1">
      <c r="M503" s="553"/>
      <c r="N503" s="554"/>
      <c r="O503" s="560"/>
      <c r="Y503" s="553"/>
      <c r="AA503" s="553"/>
      <c r="AR503" s="557"/>
      <c r="BJ503" s="559"/>
      <c r="BK503" s="553"/>
      <c r="BL503" s="553"/>
      <c r="BM503" s="553"/>
      <c r="BS503" s="559"/>
      <c r="CF503" s="557"/>
    </row>
    <row r="504" spans="13:84" ht="16.25" customHeight="1">
      <c r="M504" s="553"/>
      <c r="N504" s="554"/>
      <c r="O504" s="560"/>
      <c r="Y504" s="553"/>
      <c r="AA504" s="553"/>
      <c r="AR504" s="557"/>
      <c r="BJ504" s="559"/>
      <c r="BK504" s="553"/>
      <c r="BL504" s="553"/>
      <c r="BM504" s="553"/>
      <c r="BS504" s="559"/>
      <c r="CF504" s="557"/>
    </row>
    <row r="505" spans="13:84" ht="16.25" customHeight="1">
      <c r="M505" s="553"/>
      <c r="N505" s="554"/>
      <c r="O505" s="560"/>
      <c r="Y505" s="553"/>
      <c r="AA505" s="553"/>
      <c r="AR505" s="557"/>
      <c r="BJ505" s="559"/>
      <c r="BK505" s="553"/>
      <c r="BL505" s="553"/>
      <c r="BM505" s="553"/>
      <c r="BS505" s="559"/>
      <c r="CF505" s="557"/>
    </row>
    <row r="506" spans="13:84" ht="16.25" customHeight="1">
      <c r="M506" s="553"/>
      <c r="N506" s="554"/>
      <c r="O506" s="560"/>
      <c r="Y506" s="553"/>
      <c r="AA506" s="553"/>
      <c r="AR506" s="557"/>
      <c r="BJ506" s="559"/>
      <c r="BK506" s="553"/>
      <c r="BL506" s="553"/>
      <c r="BM506" s="553"/>
      <c r="BS506" s="559"/>
      <c r="CF506" s="557"/>
    </row>
    <row r="507" spans="13:84" ht="16.25" customHeight="1">
      <c r="M507" s="553"/>
      <c r="N507" s="554"/>
      <c r="O507" s="560"/>
      <c r="Y507" s="553"/>
      <c r="AA507" s="553"/>
      <c r="AR507" s="557"/>
      <c r="BJ507" s="559"/>
      <c r="BK507" s="553"/>
      <c r="BL507" s="553"/>
      <c r="BM507" s="553"/>
      <c r="BS507" s="559"/>
      <c r="CF507" s="557"/>
    </row>
    <row r="508" spans="13:84" ht="16.25" customHeight="1">
      <c r="M508" s="553"/>
      <c r="N508" s="554"/>
      <c r="O508" s="560"/>
      <c r="Y508" s="553"/>
      <c r="AA508" s="553"/>
      <c r="AR508" s="557"/>
      <c r="BJ508" s="559"/>
      <c r="BK508" s="553"/>
      <c r="BL508" s="553"/>
      <c r="BM508" s="553"/>
      <c r="BS508" s="559"/>
      <c r="CF508" s="557"/>
    </row>
    <row r="509" spans="13:84" ht="16.25" customHeight="1">
      <c r="M509" s="553"/>
      <c r="N509" s="554"/>
      <c r="O509" s="560"/>
      <c r="Y509" s="553"/>
      <c r="AA509" s="553"/>
      <c r="AR509" s="557"/>
      <c r="BJ509" s="559"/>
      <c r="BK509" s="553"/>
      <c r="BL509" s="553"/>
      <c r="BM509" s="553"/>
      <c r="BS509" s="559"/>
      <c r="CF509" s="557"/>
    </row>
    <row r="510" spans="13:84" ht="16.25" customHeight="1">
      <c r="M510" s="553"/>
      <c r="N510" s="554"/>
      <c r="O510" s="560"/>
      <c r="Y510" s="553"/>
      <c r="AA510" s="553"/>
      <c r="AR510" s="557"/>
      <c r="BJ510" s="559"/>
      <c r="BK510" s="553"/>
      <c r="BL510" s="553"/>
      <c r="BM510" s="553"/>
      <c r="BS510" s="559"/>
      <c r="CF510" s="557"/>
    </row>
    <row r="511" spans="13:84" ht="16.25" customHeight="1">
      <c r="M511" s="553"/>
      <c r="N511" s="554"/>
      <c r="O511" s="560"/>
      <c r="Y511" s="553"/>
      <c r="AA511" s="553"/>
      <c r="AR511" s="557"/>
      <c r="BJ511" s="559"/>
      <c r="BK511" s="553"/>
      <c r="BL511" s="553"/>
      <c r="BM511" s="553"/>
      <c r="BS511" s="559"/>
      <c r="CF511" s="557"/>
    </row>
    <row r="512" spans="13:84" ht="16.25" customHeight="1">
      <c r="M512" s="553"/>
      <c r="N512" s="554"/>
      <c r="O512" s="560"/>
      <c r="Y512" s="553"/>
      <c r="AA512" s="553"/>
      <c r="AR512" s="557"/>
      <c r="BJ512" s="559"/>
      <c r="BK512" s="553"/>
      <c r="BL512" s="553"/>
      <c r="BM512" s="553"/>
      <c r="BS512" s="559"/>
      <c r="CF512" s="557"/>
    </row>
    <row r="513" spans="13:84" ht="16.25" customHeight="1">
      <c r="M513" s="553"/>
      <c r="N513" s="554"/>
      <c r="O513" s="560"/>
      <c r="Y513" s="553"/>
      <c r="AA513" s="553"/>
      <c r="AR513" s="557"/>
      <c r="BJ513" s="559"/>
      <c r="BK513" s="553"/>
      <c r="BL513" s="553"/>
      <c r="BM513" s="553"/>
      <c r="BS513" s="559"/>
      <c r="CF513" s="557"/>
    </row>
    <row r="514" spans="13:84" ht="16.25" customHeight="1">
      <c r="M514" s="553"/>
      <c r="N514" s="554"/>
      <c r="O514" s="560"/>
      <c r="Y514" s="553"/>
      <c r="AA514" s="553"/>
      <c r="AR514" s="557"/>
      <c r="BJ514" s="559"/>
      <c r="BK514" s="553"/>
      <c r="BL514" s="553"/>
      <c r="BM514" s="553"/>
      <c r="BS514" s="559"/>
      <c r="CF514" s="557"/>
    </row>
    <row r="515" spans="13:84" ht="16.25" customHeight="1">
      <c r="M515" s="553"/>
      <c r="N515" s="554"/>
      <c r="O515" s="560"/>
      <c r="Y515" s="553"/>
      <c r="AA515" s="553"/>
      <c r="AR515" s="557"/>
      <c r="BJ515" s="559"/>
      <c r="BK515" s="553"/>
      <c r="BL515" s="553"/>
      <c r="BM515" s="553"/>
      <c r="BS515" s="559"/>
      <c r="CF515" s="557"/>
    </row>
    <row r="516" spans="13:84" ht="16.25" customHeight="1">
      <c r="M516" s="553"/>
      <c r="N516" s="554"/>
      <c r="O516" s="560"/>
      <c r="Y516" s="553"/>
      <c r="AA516" s="553"/>
      <c r="AR516" s="557"/>
      <c r="BJ516" s="559"/>
      <c r="BK516" s="553"/>
      <c r="BL516" s="553"/>
      <c r="BM516" s="553"/>
      <c r="BS516" s="559"/>
      <c r="CF516" s="557"/>
    </row>
    <row r="517" spans="13:84" ht="16.25" customHeight="1">
      <c r="M517" s="553"/>
      <c r="N517" s="554"/>
      <c r="O517" s="560"/>
      <c r="Y517" s="553"/>
      <c r="AA517" s="553"/>
      <c r="AR517" s="557"/>
      <c r="BJ517" s="559"/>
      <c r="BK517" s="553"/>
      <c r="BL517" s="553"/>
      <c r="BM517" s="553"/>
      <c r="BS517" s="559"/>
      <c r="CF517" s="557"/>
    </row>
    <row r="518" spans="13:84" ht="16.25" customHeight="1">
      <c r="M518" s="553"/>
      <c r="N518" s="554"/>
      <c r="O518" s="560"/>
      <c r="Y518" s="553"/>
      <c r="AA518" s="553"/>
      <c r="AR518" s="557"/>
      <c r="BJ518" s="559"/>
      <c r="BK518" s="553"/>
      <c r="BL518" s="553"/>
      <c r="BM518" s="553"/>
      <c r="BS518" s="559"/>
      <c r="CF518" s="557"/>
    </row>
    <row r="519" spans="13:84" ht="16.25" customHeight="1">
      <c r="M519" s="553"/>
      <c r="N519" s="554"/>
      <c r="O519" s="560"/>
      <c r="Y519" s="553"/>
      <c r="AA519" s="553"/>
      <c r="AR519" s="557"/>
      <c r="BJ519" s="559"/>
      <c r="BK519" s="553"/>
      <c r="BL519" s="553"/>
      <c r="BM519" s="553"/>
      <c r="BS519" s="559"/>
      <c r="CF519" s="557"/>
    </row>
    <row r="520" spans="13:84" ht="16.25" customHeight="1">
      <c r="M520" s="553"/>
      <c r="N520" s="554"/>
      <c r="O520" s="560"/>
      <c r="Y520" s="553"/>
      <c r="AA520" s="553"/>
      <c r="AR520" s="557"/>
      <c r="BJ520" s="559"/>
      <c r="BK520" s="553"/>
      <c r="BL520" s="553"/>
      <c r="BM520" s="553"/>
      <c r="BS520" s="559"/>
      <c r="CF520" s="557"/>
    </row>
    <row r="521" spans="13:84" ht="16.25" customHeight="1">
      <c r="M521" s="553"/>
      <c r="N521" s="554"/>
      <c r="O521" s="560"/>
      <c r="Y521" s="553"/>
      <c r="AA521" s="553"/>
      <c r="AR521" s="557"/>
      <c r="BJ521" s="559"/>
      <c r="BK521" s="553"/>
      <c r="BL521" s="553"/>
      <c r="BM521" s="553"/>
      <c r="BS521" s="559"/>
      <c r="CF521" s="557"/>
    </row>
    <row r="522" spans="13:84" ht="16.25" customHeight="1">
      <c r="M522" s="553"/>
      <c r="N522" s="554"/>
      <c r="O522" s="560"/>
      <c r="Y522" s="553"/>
      <c r="AA522" s="553"/>
      <c r="AR522" s="557"/>
      <c r="BJ522" s="559"/>
      <c r="BK522" s="553"/>
      <c r="BL522" s="553"/>
      <c r="BM522" s="553"/>
      <c r="BS522" s="559"/>
      <c r="CF522" s="557"/>
    </row>
    <row r="523" spans="13:84" ht="16.25" customHeight="1">
      <c r="M523" s="553"/>
      <c r="N523" s="554"/>
      <c r="O523" s="560"/>
      <c r="Y523" s="553"/>
      <c r="AA523" s="553"/>
      <c r="AR523" s="557"/>
      <c r="BJ523" s="559"/>
      <c r="BK523" s="553"/>
      <c r="BL523" s="553"/>
      <c r="BM523" s="553"/>
      <c r="BS523" s="559"/>
      <c r="CF523" s="557"/>
    </row>
    <row r="524" spans="13:84" ht="16.25" customHeight="1">
      <c r="M524" s="553"/>
      <c r="N524" s="554"/>
      <c r="O524" s="560"/>
      <c r="Y524" s="553"/>
      <c r="AA524" s="553"/>
      <c r="AR524" s="557"/>
      <c r="BJ524" s="559"/>
      <c r="BK524" s="553"/>
      <c r="BL524" s="553"/>
      <c r="BM524" s="553"/>
      <c r="BS524" s="559"/>
      <c r="CF524" s="557"/>
    </row>
    <row r="525" spans="13:84" ht="16.25" customHeight="1">
      <c r="M525" s="553"/>
      <c r="N525" s="554"/>
      <c r="O525" s="560"/>
      <c r="Y525" s="553"/>
      <c r="AA525" s="553"/>
      <c r="AR525" s="557"/>
      <c r="BJ525" s="559"/>
      <c r="BK525" s="553"/>
      <c r="BL525" s="553"/>
      <c r="BM525" s="553"/>
      <c r="BS525" s="559"/>
      <c r="CF525" s="557"/>
    </row>
    <row r="526" spans="13:84" ht="16.25" customHeight="1">
      <c r="M526" s="553"/>
      <c r="N526" s="554"/>
      <c r="O526" s="560"/>
      <c r="Y526" s="553"/>
      <c r="AA526" s="553"/>
      <c r="AR526" s="557"/>
      <c r="BJ526" s="559"/>
      <c r="BK526" s="553"/>
      <c r="BL526" s="553"/>
      <c r="BM526" s="553"/>
      <c r="BS526" s="559"/>
      <c r="CF526" s="557"/>
    </row>
    <row r="527" spans="13:84" ht="16.25" customHeight="1">
      <c r="M527" s="553"/>
      <c r="N527" s="554"/>
      <c r="O527" s="560"/>
      <c r="Y527" s="553"/>
      <c r="AA527" s="553"/>
      <c r="AR527" s="557"/>
      <c r="BJ527" s="559"/>
      <c r="BK527" s="553"/>
      <c r="BL527" s="553"/>
      <c r="BM527" s="553"/>
      <c r="BS527" s="559"/>
      <c r="CF527" s="557"/>
    </row>
    <row r="528" spans="13:84" ht="16.25" customHeight="1">
      <c r="M528" s="553"/>
      <c r="N528" s="554"/>
      <c r="O528" s="560"/>
      <c r="Y528" s="553"/>
      <c r="AA528" s="553"/>
      <c r="AR528" s="557"/>
      <c r="BJ528" s="559"/>
      <c r="BK528" s="553"/>
      <c r="BL528" s="553"/>
      <c r="BM528" s="553"/>
      <c r="BS528" s="559"/>
      <c r="CF528" s="557"/>
    </row>
    <row r="529" spans="13:84" ht="16.25" customHeight="1">
      <c r="M529" s="553"/>
      <c r="N529" s="554"/>
      <c r="O529" s="560"/>
      <c r="Y529" s="553"/>
      <c r="AA529" s="553"/>
      <c r="AR529" s="557"/>
      <c r="BJ529" s="559"/>
      <c r="BK529" s="553"/>
      <c r="BL529" s="553"/>
      <c r="BM529" s="553"/>
      <c r="BS529" s="559"/>
      <c r="CF529" s="557"/>
    </row>
    <row r="530" spans="13:84" ht="16.25" customHeight="1">
      <c r="M530" s="553"/>
      <c r="N530" s="554"/>
      <c r="O530" s="560"/>
      <c r="Y530" s="553"/>
      <c r="AA530" s="553"/>
      <c r="AR530" s="557"/>
      <c r="BJ530" s="559"/>
      <c r="BK530" s="553"/>
      <c r="BL530" s="553"/>
      <c r="BM530" s="553"/>
      <c r="BS530" s="559"/>
      <c r="CF530" s="557"/>
    </row>
    <row r="531" spans="13:84" ht="16.25" customHeight="1">
      <c r="M531" s="553"/>
      <c r="N531" s="554"/>
      <c r="O531" s="560"/>
      <c r="Y531" s="553"/>
      <c r="AA531" s="553"/>
      <c r="AR531" s="557"/>
      <c r="BJ531" s="559"/>
      <c r="BK531" s="553"/>
      <c r="BL531" s="553"/>
      <c r="BM531" s="553"/>
      <c r="BS531" s="559"/>
      <c r="CF531" s="557"/>
    </row>
    <row r="532" spans="13:84" ht="16.25" customHeight="1">
      <c r="M532" s="553"/>
      <c r="N532" s="554"/>
      <c r="O532" s="560"/>
      <c r="Y532" s="553"/>
      <c r="AA532" s="553"/>
      <c r="AR532" s="557"/>
      <c r="BJ532" s="559"/>
      <c r="BK532" s="553"/>
      <c r="BL532" s="553"/>
      <c r="BM532" s="553"/>
      <c r="BS532" s="559"/>
      <c r="CF532" s="557"/>
    </row>
    <row r="533" spans="13:84" ht="16.25" customHeight="1">
      <c r="M533" s="553"/>
      <c r="N533" s="554"/>
      <c r="O533" s="560"/>
      <c r="Y533" s="553"/>
      <c r="AA533" s="553"/>
      <c r="AR533" s="557"/>
      <c r="BJ533" s="559"/>
      <c r="BK533" s="553"/>
      <c r="BL533" s="553"/>
      <c r="BM533" s="553"/>
      <c r="BS533" s="559"/>
      <c r="CF533" s="557"/>
    </row>
    <row r="534" spans="13:84" ht="16.25" customHeight="1">
      <c r="M534" s="553"/>
      <c r="N534" s="554"/>
      <c r="O534" s="560"/>
      <c r="Y534" s="553"/>
      <c r="AA534" s="553"/>
      <c r="AR534" s="557"/>
      <c r="BJ534" s="559"/>
      <c r="BK534" s="553"/>
      <c r="BL534" s="553"/>
      <c r="BM534" s="553"/>
      <c r="BS534" s="559"/>
      <c r="CF534" s="557"/>
    </row>
    <row r="535" spans="13:84" ht="16.25" customHeight="1">
      <c r="M535" s="553"/>
      <c r="N535" s="554"/>
      <c r="O535" s="560"/>
      <c r="Y535" s="553"/>
      <c r="AA535" s="553"/>
      <c r="AR535" s="557"/>
      <c r="BJ535" s="559"/>
      <c r="BK535" s="553"/>
      <c r="BL535" s="553"/>
      <c r="BM535" s="553"/>
      <c r="BS535" s="559"/>
      <c r="CF535" s="557"/>
    </row>
    <row r="536" spans="13:84" ht="16.25" customHeight="1">
      <c r="M536" s="553"/>
      <c r="N536" s="554"/>
      <c r="O536" s="560"/>
      <c r="Y536" s="553"/>
      <c r="AA536" s="553"/>
      <c r="AR536" s="557"/>
      <c r="BJ536" s="559"/>
      <c r="BK536" s="553"/>
      <c r="BL536" s="553"/>
      <c r="BM536" s="553"/>
      <c r="BS536" s="559"/>
      <c r="CF536" s="557"/>
    </row>
    <row r="537" spans="13:84" ht="16.25" customHeight="1">
      <c r="M537" s="553"/>
      <c r="N537" s="554"/>
      <c r="O537" s="560"/>
      <c r="Y537" s="553"/>
      <c r="AA537" s="553"/>
      <c r="AR537" s="557"/>
      <c r="BJ537" s="559"/>
      <c r="BK537" s="553"/>
      <c r="BL537" s="553"/>
      <c r="BM537" s="553"/>
      <c r="BS537" s="559"/>
      <c r="CF537" s="557"/>
    </row>
    <row r="538" spans="13:84" ht="16.25" customHeight="1">
      <c r="M538" s="553"/>
      <c r="N538" s="554"/>
      <c r="O538" s="560"/>
      <c r="Y538" s="553"/>
      <c r="AA538" s="553"/>
      <c r="AR538" s="557"/>
      <c r="BJ538" s="559"/>
      <c r="BK538" s="553"/>
      <c r="BL538" s="553"/>
      <c r="BM538" s="553"/>
      <c r="BS538" s="559"/>
      <c r="CF538" s="557"/>
    </row>
    <row r="539" spans="13:84" ht="16.25" customHeight="1">
      <c r="M539" s="553"/>
      <c r="N539" s="554"/>
      <c r="O539" s="560"/>
      <c r="Y539" s="553"/>
      <c r="AA539" s="553"/>
      <c r="AR539" s="557"/>
      <c r="BJ539" s="559"/>
      <c r="BK539" s="553"/>
      <c r="BL539" s="553"/>
      <c r="BM539" s="553"/>
      <c r="BS539" s="559"/>
      <c r="CF539" s="557"/>
    </row>
    <row r="540" spans="13:84" ht="16.25" customHeight="1">
      <c r="M540" s="553"/>
      <c r="N540" s="554"/>
      <c r="O540" s="560"/>
      <c r="Y540" s="553"/>
      <c r="AA540" s="553"/>
      <c r="AR540" s="557"/>
      <c r="BJ540" s="559"/>
      <c r="BK540" s="553"/>
      <c r="BL540" s="553"/>
      <c r="BM540" s="553"/>
      <c r="BS540" s="559"/>
      <c r="CF540" s="557"/>
    </row>
    <row r="541" spans="13:84" ht="16.25" customHeight="1">
      <c r="M541" s="553"/>
      <c r="N541" s="554"/>
      <c r="O541" s="560"/>
      <c r="Y541" s="553"/>
      <c r="AA541" s="553"/>
      <c r="AR541" s="557"/>
      <c r="BJ541" s="559"/>
      <c r="BK541" s="553"/>
      <c r="BL541" s="553"/>
      <c r="BM541" s="553"/>
      <c r="BS541" s="559"/>
      <c r="CF541" s="557"/>
    </row>
    <row r="542" spans="13:84" ht="16.25" customHeight="1">
      <c r="M542" s="553"/>
      <c r="N542" s="554"/>
      <c r="O542" s="560"/>
      <c r="Y542" s="553"/>
      <c r="AA542" s="553"/>
      <c r="AR542" s="557"/>
      <c r="BJ542" s="559"/>
      <c r="BK542" s="553"/>
      <c r="BL542" s="553"/>
      <c r="BM542" s="553"/>
      <c r="BS542" s="559"/>
      <c r="CF542" s="557"/>
    </row>
    <row r="543" spans="13:84" ht="16.25" customHeight="1">
      <c r="M543" s="553"/>
      <c r="N543" s="554"/>
      <c r="O543" s="560"/>
      <c r="Y543" s="553"/>
      <c r="AA543" s="553"/>
      <c r="AR543" s="557"/>
      <c r="BJ543" s="559"/>
      <c r="BK543" s="553"/>
      <c r="BL543" s="553"/>
      <c r="BM543" s="553"/>
      <c r="BS543" s="559"/>
      <c r="CF543" s="557"/>
    </row>
    <row r="544" spans="13:84" ht="16.25" customHeight="1">
      <c r="M544" s="553"/>
      <c r="N544" s="554"/>
      <c r="O544" s="560"/>
      <c r="Y544" s="553"/>
      <c r="AA544" s="553"/>
      <c r="AR544" s="557"/>
      <c r="BJ544" s="559"/>
      <c r="BK544" s="553"/>
      <c r="BL544" s="553"/>
      <c r="BM544" s="553"/>
      <c r="BS544" s="559"/>
      <c r="CF544" s="557"/>
    </row>
    <row r="545" spans="13:84" ht="16.25" customHeight="1">
      <c r="M545" s="553"/>
      <c r="N545" s="554"/>
      <c r="O545" s="560"/>
      <c r="Y545" s="553"/>
      <c r="AA545" s="553"/>
      <c r="AR545" s="557"/>
      <c r="BJ545" s="559"/>
      <c r="BK545" s="553"/>
      <c r="BL545" s="553"/>
      <c r="BM545" s="553"/>
      <c r="BS545" s="559"/>
      <c r="CF545" s="557"/>
    </row>
    <row r="546" spans="13:84" ht="16.25" customHeight="1">
      <c r="M546" s="553"/>
      <c r="N546" s="554"/>
      <c r="O546" s="560"/>
      <c r="Y546" s="553"/>
      <c r="AA546" s="553"/>
      <c r="AR546" s="557"/>
      <c r="BJ546" s="559"/>
      <c r="BK546" s="553"/>
      <c r="BL546" s="553"/>
      <c r="BM546" s="553"/>
      <c r="BS546" s="559"/>
      <c r="CF546" s="557"/>
    </row>
    <row r="547" spans="13:84" ht="16.25" customHeight="1">
      <c r="M547" s="553"/>
      <c r="N547" s="554"/>
      <c r="O547" s="560"/>
      <c r="Y547" s="553"/>
      <c r="AA547" s="553"/>
      <c r="AR547" s="557"/>
      <c r="BJ547" s="559"/>
      <c r="BK547" s="553"/>
      <c r="BL547" s="553"/>
      <c r="BM547" s="553"/>
      <c r="BS547" s="559"/>
      <c r="CF547" s="557"/>
    </row>
    <row r="548" spans="13:84" ht="16.25" customHeight="1">
      <c r="M548" s="553"/>
      <c r="N548" s="554"/>
      <c r="O548" s="560"/>
      <c r="Y548" s="553"/>
      <c r="AA548" s="553"/>
      <c r="AR548" s="557"/>
      <c r="BJ548" s="559"/>
      <c r="BK548" s="553"/>
      <c r="BL548" s="553"/>
      <c r="BM548" s="553"/>
      <c r="BS548" s="559"/>
      <c r="CF548" s="557"/>
    </row>
    <row r="549" spans="13:84" ht="16.25" customHeight="1">
      <c r="M549" s="553"/>
      <c r="N549" s="554"/>
      <c r="O549" s="560"/>
      <c r="Y549" s="553"/>
      <c r="AA549" s="553"/>
      <c r="AR549" s="557"/>
      <c r="BJ549" s="559"/>
      <c r="BK549" s="553"/>
      <c r="BL549" s="553"/>
      <c r="BM549" s="553"/>
      <c r="BS549" s="559"/>
      <c r="CF549" s="557"/>
    </row>
    <row r="550" spans="13:84" ht="16.25" customHeight="1">
      <c r="M550" s="553"/>
      <c r="N550" s="554"/>
      <c r="O550" s="560"/>
      <c r="Y550" s="553"/>
      <c r="AA550" s="553"/>
      <c r="AR550" s="557"/>
      <c r="BJ550" s="559"/>
      <c r="BK550" s="553"/>
      <c r="BL550" s="553"/>
      <c r="BM550" s="553"/>
      <c r="BS550" s="559"/>
      <c r="CF550" s="557"/>
    </row>
    <row r="551" spans="13:84" ht="16.25" customHeight="1">
      <c r="M551" s="553"/>
      <c r="N551" s="554"/>
      <c r="O551" s="560"/>
      <c r="Y551" s="553"/>
      <c r="AA551" s="553"/>
      <c r="AR551" s="557"/>
      <c r="BJ551" s="559"/>
      <c r="BK551" s="553"/>
      <c r="BL551" s="553"/>
      <c r="BM551" s="553"/>
      <c r="BS551" s="559"/>
      <c r="CF551" s="557"/>
    </row>
    <row r="552" spans="13:84" ht="16.25" customHeight="1">
      <c r="M552" s="553"/>
      <c r="N552" s="554"/>
      <c r="O552" s="560"/>
      <c r="Y552" s="553"/>
      <c r="AA552" s="553"/>
      <c r="AR552" s="557"/>
      <c r="BJ552" s="559"/>
      <c r="BK552" s="553"/>
      <c r="BL552" s="553"/>
      <c r="BM552" s="553"/>
      <c r="BS552" s="559"/>
      <c r="CF552" s="557"/>
    </row>
    <row r="553" spans="13:84" ht="16.25" customHeight="1">
      <c r="M553" s="553"/>
      <c r="N553" s="554"/>
      <c r="O553" s="560"/>
      <c r="Y553" s="553"/>
      <c r="AA553" s="553"/>
      <c r="AR553" s="557"/>
      <c r="BJ553" s="559"/>
      <c r="BK553" s="553"/>
      <c r="BL553" s="553"/>
      <c r="BM553" s="553"/>
      <c r="BS553" s="559"/>
      <c r="CF553" s="557"/>
    </row>
    <row r="554" spans="13:84" ht="16.25" customHeight="1">
      <c r="M554" s="553"/>
      <c r="N554" s="554"/>
      <c r="O554" s="560"/>
      <c r="Y554" s="553"/>
      <c r="AA554" s="553"/>
      <c r="AR554" s="557"/>
      <c r="BJ554" s="559"/>
      <c r="BK554" s="553"/>
      <c r="BL554" s="553"/>
      <c r="BM554" s="553"/>
      <c r="BS554" s="559"/>
      <c r="CF554" s="557"/>
    </row>
    <row r="555" spans="13:84" ht="16.25" customHeight="1">
      <c r="M555" s="553"/>
      <c r="N555" s="554"/>
      <c r="O555" s="560"/>
      <c r="Y555" s="553"/>
      <c r="AA555" s="553"/>
      <c r="AR555" s="557"/>
      <c r="BJ555" s="559"/>
      <c r="BK555" s="553"/>
      <c r="BL555" s="553"/>
      <c r="BM555" s="553"/>
      <c r="BS555" s="559"/>
      <c r="CF555" s="557"/>
    </row>
    <row r="556" spans="13:84" ht="16.25" customHeight="1">
      <c r="M556" s="553"/>
      <c r="N556" s="554"/>
      <c r="O556" s="560"/>
      <c r="Y556" s="553"/>
      <c r="AA556" s="553"/>
      <c r="AR556" s="557"/>
      <c r="BJ556" s="559"/>
      <c r="BK556" s="553"/>
      <c r="BL556" s="553"/>
      <c r="BM556" s="553"/>
      <c r="BS556" s="559"/>
      <c r="CF556" s="557"/>
    </row>
    <row r="557" spans="13:84" ht="16.25" customHeight="1">
      <c r="M557" s="553"/>
      <c r="N557" s="554"/>
      <c r="O557" s="560"/>
      <c r="Y557" s="553"/>
      <c r="AA557" s="553"/>
      <c r="AR557" s="557"/>
      <c r="BJ557" s="559"/>
      <c r="BK557" s="553"/>
      <c r="BL557" s="553"/>
      <c r="BM557" s="553"/>
      <c r="BS557" s="559"/>
      <c r="CF557" s="557"/>
    </row>
    <row r="558" spans="13:84" ht="16.25" customHeight="1">
      <c r="M558" s="553"/>
      <c r="N558" s="554"/>
      <c r="O558" s="560"/>
      <c r="Y558" s="553"/>
      <c r="AA558" s="553"/>
      <c r="AR558" s="557"/>
      <c r="BJ558" s="559"/>
      <c r="BK558" s="553"/>
      <c r="BL558" s="553"/>
      <c r="BM558" s="553"/>
      <c r="BS558" s="559"/>
      <c r="CF558" s="557"/>
    </row>
    <row r="559" spans="13:84" ht="16.25" customHeight="1">
      <c r="M559" s="553"/>
      <c r="N559" s="554"/>
      <c r="O559" s="560"/>
      <c r="Y559" s="553"/>
      <c r="AA559" s="553"/>
      <c r="AR559" s="557"/>
      <c r="BJ559" s="559"/>
      <c r="BK559" s="553"/>
      <c r="BL559" s="553"/>
      <c r="BM559" s="553"/>
      <c r="BS559" s="559"/>
      <c r="CF559" s="557"/>
    </row>
    <row r="560" spans="13:84" ht="16.25" customHeight="1">
      <c r="M560" s="553"/>
      <c r="N560" s="554"/>
      <c r="O560" s="560"/>
      <c r="Y560" s="553"/>
      <c r="AA560" s="553"/>
      <c r="AR560" s="557"/>
      <c r="BJ560" s="559"/>
      <c r="BK560" s="553"/>
      <c r="BL560" s="553"/>
      <c r="BM560" s="553"/>
      <c r="BS560" s="559"/>
      <c r="CF560" s="557"/>
    </row>
    <row r="561" spans="13:84" ht="16.25" customHeight="1">
      <c r="M561" s="553"/>
      <c r="N561" s="554"/>
      <c r="O561" s="560"/>
      <c r="Y561" s="553"/>
      <c r="AA561" s="553"/>
      <c r="AR561" s="557"/>
      <c r="BJ561" s="559"/>
      <c r="BK561" s="553"/>
      <c r="BL561" s="553"/>
      <c r="BM561" s="553"/>
      <c r="BS561" s="559"/>
      <c r="CF561" s="557"/>
    </row>
    <row r="562" spans="13:84" ht="16.25" customHeight="1">
      <c r="M562" s="553"/>
      <c r="N562" s="554"/>
      <c r="O562" s="560"/>
      <c r="Y562" s="553"/>
      <c r="AA562" s="553"/>
      <c r="AR562" s="557"/>
      <c r="BJ562" s="559"/>
      <c r="BK562" s="553"/>
      <c r="BL562" s="553"/>
      <c r="BM562" s="553"/>
      <c r="BS562" s="559"/>
      <c r="CF562" s="557"/>
    </row>
    <row r="563" spans="13:84" ht="16.25" customHeight="1">
      <c r="M563" s="553"/>
      <c r="N563" s="554"/>
      <c r="O563" s="560"/>
      <c r="Y563" s="553"/>
      <c r="AA563" s="553"/>
      <c r="AR563" s="557"/>
      <c r="BJ563" s="559"/>
      <c r="BK563" s="553"/>
      <c r="BL563" s="553"/>
      <c r="BM563" s="553"/>
      <c r="BS563" s="559"/>
      <c r="CF563" s="557"/>
    </row>
    <row r="564" spans="13:84" ht="16.25" customHeight="1">
      <c r="M564" s="553"/>
      <c r="N564" s="554"/>
      <c r="O564" s="560"/>
      <c r="Y564" s="553"/>
      <c r="AA564" s="553"/>
      <c r="AR564" s="557"/>
      <c r="BJ564" s="559"/>
      <c r="BK564" s="553"/>
      <c r="BL564" s="553"/>
      <c r="BM564" s="553"/>
      <c r="BS564" s="559"/>
      <c r="CF564" s="557"/>
    </row>
    <row r="565" spans="13:84" ht="16.25" customHeight="1">
      <c r="M565" s="553"/>
      <c r="N565" s="554"/>
      <c r="O565" s="560"/>
      <c r="Y565" s="553"/>
      <c r="AA565" s="553"/>
      <c r="AR565" s="557"/>
      <c r="BJ565" s="559"/>
      <c r="BK565" s="553"/>
      <c r="BL565" s="553"/>
      <c r="BM565" s="553"/>
      <c r="BS565" s="559"/>
      <c r="CF565" s="557"/>
    </row>
    <row r="566" spans="13:84" ht="16.25" customHeight="1">
      <c r="M566" s="553"/>
      <c r="N566" s="554"/>
      <c r="O566" s="560"/>
      <c r="Y566" s="553"/>
      <c r="AA566" s="553"/>
      <c r="AR566" s="557"/>
      <c r="BJ566" s="559"/>
      <c r="BK566" s="553"/>
      <c r="BL566" s="553"/>
      <c r="BM566" s="553"/>
      <c r="BS566" s="559"/>
      <c r="CF566" s="557"/>
    </row>
    <row r="567" spans="13:84" ht="16.25" customHeight="1">
      <c r="M567" s="553"/>
      <c r="N567" s="554"/>
      <c r="O567" s="560"/>
      <c r="Y567" s="553"/>
      <c r="AA567" s="553"/>
      <c r="AR567" s="557"/>
      <c r="BJ567" s="559"/>
      <c r="BK567" s="553"/>
      <c r="BL567" s="553"/>
      <c r="BM567" s="553"/>
      <c r="BS567" s="559"/>
      <c r="CF567" s="557"/>
    </row>
    <row r="568" spans="13:84" ht="16.25" customHeight="1">
      <c r="M568" s="553"/>
      <c r="N568" s="554"/>
      <c r="O568" s="560"/>
      <c r="Y568" s="553"/>
      <c r="AA568" s="553"/>
      <c r="AR568" s="557"/>
      <c r="BJ568" s="559"/>
      <c r="BK568" s="553"/>
      <c r="BL568" s="553"/>
      <c r="BM568" s="553"/>
      <c r="BS568" s="559"/>
      <c r="CF568" s="557"/>
    </row>
    <row r="569" spans="13:84" ht="16.25" customHeight="1">
      <c r="M569" s="553"/>
      <c r="N569" s="554"/>
      <c r="O569" s="560"/>
      <c r="Y569" s="553"/>
      <c r="AA569" s="553"/>
      <c r="AR569" s="557"/>
      <c r="BJ569" s="559"/>
      <c r="BK569" s="553"/>
      <c r="BL569" s="553"/>
      <c r="BM569" s="553"/>
      <c r="BS569" s="559"/>
      <c r="CF569" s="557"/>
    </row>
    <row r="570" spans="13:84" ht="16.25" customHeight="1">
      <c r="M570" s="553"/>
      <c r="N570" s="554"/>
      <c r="O570" s="560"/>
      <c r="Y570" s="553"/>
      <c r="AA570" s="553"/>
      <c r="AR570" s="557"/>
      <c r="BJ570" s="559"/>
      <c r="BK570" s="553"/>
      <c r="BL570" s="553"/>
      <c r="BM570" s="553"/>
      <c r="BS570" s="559"/>
      <c r="CF570" s="557"/>
    </row>
    <row r="571" spans="13:84" ht="16.25" customHeight="1">
      <c r="M571" s="553"/>
      <c r="N571" s="554"/>
      <c r="O571" s="560"/>
      <c r="Y571" s="553"/>
      <c r="AA571" s="553"/>
      <c r="AR571" s="557"/>
      <c r="BJ571" s="559"/>
      <c r="BK571" s="553"/>
      <c r="BL571" s="553"/>
      <c r="BM571" s="553"/>
      <c r="BS571" s="559"/>
      <c r="CF571" s="557"/>
    </row>
    <row r="572" spans="13:84" ht="16.25" customHeight="1">
      <c r="M572" s="553"/>
      <c r="N572" s="554"/>
      <c r="O572" s="560"/>
      <c r="Y572" s="553"/>
      <c r="AA572" s="553"/>
      <c r="AR572" s="557"/>
      <c r="BJ572" s="559"/>
      <c r="BK572" s="553"/>
      <c r="BL572" s="553"/>
      <c r="BM572" s="553"/>
      <c r="BS572" s="559"/>
      <c r="CF572" s="557"/>
    </row>
    <row r="573" spans="13:84" ht="16.25" customHeight="1">
      <c r="M573" s="553"/>
      <c r="N573" s="554"/>
      <c r="O573" s="560"/>
      <c r="Y573" s="553"/>
      <c r="AA573" s="553"/>
      <c r="AR573" s="557"/>
      <c r="BJ573" s="559"/>
      <c r="BK573" s="553"/>
      <c r="BL573" s="553"/>
      <c r="BM573" s="553"/>
      <c r="BS573" s="559"/>
      <c r="CF573" s="557"/>
    </row>
    <row r="574" spans="13:84" ht="16.25" customHeight="1">
      <c r="M574" s="553"/>
      <c r="N574" s="554"/>
      <c r="O574" s="560"/>
      <c r="Y574" s="553"/>
      <c r="AA574" s="553"/>
      <c r="AR574" s="557"/>
      <c r="BJ574" s="559"/>
      <c r="BK574" s="553"/>
      <c r="BL574" s="553"/>
      <c r="BM574" s="553"/>
      <c r="BS574" s="559"/>
      <c r="CF574" s="557"/>
    </row>
    <row r="575" spans="13:84" ht="16.25" customHeight="1">
      <c r="M575" s="553"/>
      <c r="N575" s="554"/>
      <c r="O575" s="560"/>
      <c r="Y575" s="553"/>
      <c r="AA575" s="553"/>
      <c r="AR575" s="557"/>
      <c r="BJ575" s="559"/>
      <c r="BK575" s="553"/>
      <c r="BL575" s="553"/>
      <c r="BM575" s="553"/>
      <c r="BS575" s="559"/>
      <c r="CF575" s="557"/>
    </row>
    <row r="576" spans="13:84" ht="16.25" customHeight="1">
      <c r="M576" s="553"/>
      <c r="N576" s="554"/>
      <c r="O576" s="560"/>
      <c r="Y576" s="553"/>
      <c r="AA576" s="553"/>
      <c r="AR576" s="557"/>
      <c r="BJ576" s="559"/>
      <c r="BK576" s="553"/>
      <c r="BL576" s="553"/>
      <c r="BM576" s="553"/>
      <c r="BS576" s="559"/>
      <c r="CF576" s="557"/>
    </row>
    <row r="577" spans="13:84" ht="16.25" customHeight="1">
      <c r="M577" s="553"/>
      <c r="N577" s="554"/>
      <c r="O577" s="560"/>
      <c r="Y577" s="553"/>
      <c r="AA577" s="553"/>
      <c r="AR577" s="557"/>
      <c r="BJ577" s="559"/>
      <c r="BK577" s="553"/>
      <c r="BL577" s="553"/>
      <c r="BM577" s="553"/>
      <c r="BS577" s="559"/>
      <c r="CF577" s="557"/>
    </row>
    <row r="578" spans="13:84" ht="16.25" customHeight="1">
      <c r="M578" s="553"/>
      <c r="N578" s="554"/>
      <c r="O578" s="560"/>
      <c r="Y578" s="553"/>
      <c r="AA578" s="553"/>
      <c r="AR578" s="557"/>
      <c r="BJ578" s="559"/>
      <c r="BK578" s="553"/>
      <c r="BL578" s="553"/>
      <c r="BM578" s="553"/>
      <c r="BS578" s="559"/>
      <c r="CF578" s="557"/>
    </row>
    <row r="579" spans="13:84" ht="16.25" customHeight="1">
      <c r="M579" s="553"/>
      <c r="N579" s="554"/>
      <c r="O579" s="560"/>
      <c r="Y579" s="553"/>
      <c r="AA579" s="553"/>
      <c r="AR579" s="557"/>
      <c r="BJ579" s="559"/>
      <c r="BK579" s="553"/>
      <c r="BL579" s="553"/>
      <c r="BM579" s="553"/>
      <c r="BS579" s="559"/>
      <c r="CF579" s="557"/>
    </row>
    <row r="580" spans="13:84" ht="16.25" customHeight="1">
      <c r="M580" s="553"/>
      <c r="N580" s="554"/>
      <c r="O580" s="560"/>
      <c r="Y580" s="553"/>
      <c r="AA580" s="553"/>
      <c r="AR580" s="557"/>
      <c r="BJ580" s="559"/>
      <c r="BK580" s="553"/>
      <c r="BL580" s="553"/>
      <c r="BM580" s="553"/>
      <c r="BS580" s="559"/>
      <c r="CF580" s="557"/>
    </row>
    <row r="581" spans="13:84" ht="16.25" customHeight="1">
      <c r="M581" s="553"/>
      <c r="N581" s="554"/>
      <c r="O581" s="560"/>
      <c r="Y581" s="553"/>
      <c r="AA581" s="553"/>
      <c r="AR581" s="557"/>
      <c r="BJ581" s="559"/>
      <c r="BK581" s="553"/>
      <c r="BL581" s="553"/>
      <c r="BM581" s="553"/>
      <c r="BS581" s="559"/>
      <c r="CF581" s="557"/>
    </row>
    <row r="582" spans="13:84" ht="16.25" customHeight="1">
      <c r="M582" s="553"/>
      <c r="N582" s="554"/>
      <c r="O582" s="560"/>
      <c r="Y582" s="553"/>
      <c r="AA582" s="553"/>
      <c r="AR582" s="557"/>
      <c r="BJ582" s="559"/>
      <c r="BK582" s="553"/>
      <c r="BL582" s="553"/>
      <c r="BM582" s="553"/>
      <c r="BS582" s="559"/>
      <c r="CF582" s="557"/>
    </row>
    <row r="583" spans="13:84" ht="16.25" customHeight="1">
      <c r="M583" s="553"/>
      <c r="N583" s="554"/>
      <c r="O583" s="560"/>
      <c r="Y583" s="553"/>
      <c r="AA583" s="553"/>
      <c r="AR583" s="557"/>
      <c r="BJ583" s="559"/>
      <c r="BK583" s="553"/>
      <c r="BL583" s="553"/>
      <c r="BM583" s="553"/>
      <c r="BS583" s="559"/>
      <c r="CF583" s="557"/>
    </row>
    <row r="584" spans="13:84" ht="16.25" customHeight="1">
      <c r="M584" s="553"/>
      <c r="N584" s="554"/>
      <c r="O584" s="560"/>
      <c r="Y584" s="553"/>
      <c r="AA584" s="553"/>
      <c r="AR584" s="557"/>
      <c r="BJ584" s="559"/>
      <c r="BK584" s="553"/>
      <c r="BL584" s="553"/>
      <c r="BM584" s="553"/>
      <c r="BS584" s="559"/>
      <c r="CF584" s="557"/>
    </row>
    <row r="585" spans="13:84" ht="16.25" customHeight="1">
      <c r="M585" s="553"/>
      <c r="N585" s="554"/>
      <c r="O585" s="560"/>
      <c r="Y585" s="553"/>
      <c r="AA585" s="553"/>
      <c r="AR585" s="557"/>
      <c r="BJ585" s="559"/>
      <c r="BK585" s="553"/>
      <c r="BL585" s="553"/>
      <c r="BM585" s="553"/>
      <c r="BS585" s="559"/>
      <c r="CF585" s="557"/>
    </row>
    <row r="586" spans="13:84" ht="16.25" customHeight="1">
      <c r="M586" s="553"/>
      <c r="N586" s="554"/>
      <c r="O586" s="560"/>
      <c r="Y586" s="553"/>
      <c r="AA586" s="553"/>
      <c r="AR586" s="557"/>
      <c r="BJ586" s="559"/>
      <c r="BK586" s="553"/>
      <c r="BL586" s="553"/>
      <c r="BM586" s="553"/>
      <c r="BS586" s="559"/>
      <c r="CF586" s="557"/>
    </row>
    <row r="587" spans="13:84" ht="16.25" customHeight="1">
      <c r="M587" s="553"/>
      <c r="N587" s="554"/>
      <c r="O587" s="560"/>
      <c r="Y587" s="553"/>
      <c r="AA587" s="553"/>
      <c r="AR587" s="557"/>
      <c r="BJ587" s="559"/>
      <c r="BK587" s="553"/>
      <c r="BL587" s="553"/>
      <c r="BM587" s="553"/>
      <c r="BS587" s="559"/>
      <c r="CF587" s="557"/>
    </row>
    <row r="588" spans="13:84" ht="16.25" customHeight="1">
      <c r="M588" s="553"/>
      <c r="N588" s="554"/>
      <c r="O588" s="560"/>
      <c r="Y588" s="553"/>
      <c r="AA588" s="553"/>
      <c r="AR588" s="557"/>
      <c r="BJ588" s="559"/>
      <c r="BK588" s="553"/>
      <c r="BL588" s="553"/>
      <c r="BM588" s="553"/>
      <c r="BS588" s="559"/>
      <c r="CF588" s="557"/>
    </row>
    <row r="589" spans="13:84" ht="16.25" customHeight="1">
      <c r="M589" s="553"/>
      <c r="N589" s="554"/>
      <c r="O589" s="560"/>
      <c r="Y589" s="553"/>
      <c r="AA589" s="553"/>
      <c r="AR589" s="557"/>
      <c r="BJ589" s="559"/>
      <c r="BK589" s="553"/>
      <c r="BL589" s="553"/>
      <c r="BM589" s="553"/>
      <c r="BS589" s="559"/>
      <c r="CF589" s="557"/>
    </row>
    <row r="590" spans="13:84" ht="16.25" customHeight="1">
      <c r="M590" s="553"/>
      <c r="N590" s="554"/>
      <c r="O590" s="560"/>
      <c r="Y590" s="553"/>
      <c r="AA590" s="553"/>
      <c r="AR590" s="557"/>
      <c r="BJ590" s="559"/>
      <c r="BK590" s="553"/>
      <c r="BL590" s="553"/>
      <c r="BM590" s="553"/>
      <c r="BS590" s="559"/>
      <c r="CF590" s="557"/>
    </row>
    <row r="591" spans="13:84" ht="16.25" customHeight="1">
      <c r="M591" s="553"/>
      <c r="N591" s="554"/>
      <c r="O591" s="560"/>
      <c r="Y591" s="553"/>
      <c r="AA591" s="553"/>
      <c r="AR591" s="557"/>
      <c r="BJ591" s="559"/>
      <c r="BK591" s="553"/>
      <c r="BL591" s="553"/>
      <c r="BM591" s="553"/>
      <c r="BS591" s="559"/>
      <c r="CF591" s="557"/>
    </row>
    <row r="592" spans="13:84" ht="16.25" customHeight="1">
      <c r="M592" s="553"/>
      <c r="N592" s="554"/>
      <c r="O592" s="560"/>
      <c r="Y592" s="553"/>
      <c r="AA592" s="553"/>
      <c r="AR592" s="557"/>
      <c r="BJ592" s="559"/>
      <c r="BK592" s="553"/>
      <c r="BL592" s="553"/>
      <c r="BM592" s="553"/>
      <c r="BS592" s="559"/>
      <c r="CF592" s="557"/>
    </row>
    <row r="593" spans="13:84" ht="16.25" customHeight="1">
      <c r="M593" s="553"/>
      <c r="N593" s="554"/>
      <c r="O593" s="560"/>
      <c r="Y593" s="553"/>
      <c r="AA593" s="553"/>
      <c r="AR593" s="557"/>
      <c r="BJ593" s="559"/>
      <c r="BK593" s="553"/>
      <c r="BL593" s="553"/>
      <c r="BM593" s="553"/>
      <c r="BS593" s="559"/>
      <c r="CF593" s="557"/>
    </row>
    <row r="594" spans="13:84" ht="16.25" customHeight="1">
      <c r="M594" s="553"/>
      <c r="N594" s="554"/>
      <c r="O594" s="560"/>
      <c r="Y594" s="553"/>
      <c r="AA594" s="553"/>
      <c r="AR594" s="557"/>
      <c r="BJ594" s="559"/>
      <c r="BK594" s="553"/>
      <c r="BL594" s="553"/>
      <c r="BM594" s="553"/>
      <c r="BS594" s="559"/>
      <c r="CF594" s="557"/>
    </row>
    <row r="595" spans="13:84" ht="16.25" customHeight="1">
      <c r="M595" s="553"/>
      <c r="N595" s="554"/>
      <c r="O595" s="560"/>
      <c r="Y595" s="553"/>
      <c r="AA595" s="553"/>
      <c r="AR595" s="557"/>
      <c r="BJ595" s="559"/>
      <c r="BK595" s="553"/>
      <c r="BL595" s="553"/>
      <c r="BM595" s="553"/>
      <c r="BS595" s="559"/>
      <c r="CF595" s="557"/>
    </row>
    <row r="596" spans="13:84" ht="16.25" customHeight="1">
      <c r="M596" s="553"/>
      <c r="N596" s="554"/>
      <c r="O596" s="560"/>
      <c r="Y596" s="553"/>
      <c r="AA596" s="553"/>
      <c r="AR596" s="557"/>
      <c r="BJ596" s="559"/>
      <c r="BK596" s="553"/>
      <c r="BL596" s="553"/>
      <c r="BM596" s="553"/>
      <c r="BS596" s="559"/>
      <c r="CF596" s="557"/>
    </row>
    <row r="597" spans="13:84" ht="16.25" customHeight="1">
      <c r="M597" s="553"/>
      <c r="N597" s="554"/>
      <c r="O597" s="560"/>
      <c r="Y597" s="553"/>
      <c r="AA597" s="553"/>
      <c r="AR597" s="557"/>
      <c r="BJ597" s="559"/>
      <c r="BK597" s="553"/>
      <c r="BL597" s="553"/>
      <c r="BM597" s="553"/>
      <c r="BS597" s="559"/>
      <c r="CF597" s="557"/>
    </row>
    <row r="598" spans="13:84" ht="16.25" customHeight="1">
      <c r="M598" s="553"/>
      <c r="N598" s="554"/>
      <c r="O598" s="560"/>
      <c r="Y598" s="553"/>
      <c r="AA598" s="553"/>
      <c r="AR598" s="557"/>
      <c r="BJ598" s="559"/>
      <c r="BK598" s="553"/>
      <c r="BL598" s="553"/>
      <c r="BM598" s="553"/>
      <c r="BS598" s="559"/>
      <c r="CF598" s="557"/>
    </row>
    <row r="599" spans="13:84" ht="16.25" customHeight="1">
      <c r="M599" s="553"/>
      <c r="N599" s="554"/>
      <c r="O599" s="560"/>
      <c r="Y599" s="553"/>
      <c r="AA599" s="553"/>
      <c r="AR599" s="557"/>
      <c r="BJ599" s="559"/>
      <c r="BK599" s="553"/>
      <c r="BL599" s="553"/>
      <c r="BM599" s="553"/>
      <c r="BS599" s="559"/>
      <c r="CF599" s="557"/>
    </row>
    <row r="600" spans="13:84" ht="16.25" customHeight="1">
      <c r="M600" s="553"/>
      <c r="N600" s="554"/>
      <c r="O600" s="560"/>
      <c r="Y600" s="553"/>
      <c r="AA600" s="553"/>
      <c r="AR600" s="557"/>
      <c r="BJ600" s="559"/>
      <c r="BK600" s="553"/>
      <c r="BL600" s="553"/>
      <c r="BM600" s="553"/>
      <c r="BS600" s="559"/>
      <c r="CF600" s="557"/>
    </row>
    <row r="601" spans="13:84" ht="16.25" customHeight="1">
      <c r="M601" s="553"/>
      <c r="N601" s="554"/>
      <c r="O601" s="560"/>
      <c r="Y601" s="553"/>
      <c r="AA601" s="553"/>
      <c r="AR601" s="557"/>
      <c r="BJ601" s="559"/>
      <c r="BK601" s="553"/>
      <c r="BL601" s="553"/>
      <c r="BM601" s="553"/>
      <c r="BS601" s="559"/>
      <c r="CF601" s="557"/>
    </row>
    <row r="602" spans="13:84" ht="16.25" customHeight="1">
      <c r="M602" s="553"/>
      <c r="N602" s="554"/>
      <c r="O602" s="560"/>
      <c r="Y602" s="553"/>
      <c r="AA602" s="553"/>
      <c r="AR602" s="557"/>
      <c r="BJ602" s="559"/>
      <c r="BK602" s="553"/>
      <c r="BL602" s="553"/>
      <c r="BM602" s="553"/>
      <c r="BS602" s="559"/>
      <c r="CF602" s="557"/>
    </row>
    <row r="603" spans="13:84" ht="16.25" customHeight="1">
      <c r="M603" s="553"/>
      <c r="N603" s="554"/>
      <c r="O603" s="560"/>
      <c r="Y603" s="553"/>
      <c r="AA603" s="553"/>
      <c r="AR603" s="557"/>
      <c r="BJ603" s="559"/>
      <c r="BK603" s="553"/>
      <c r="BL603" s="553"/>
      <c r="BM603" s="553"/>
      <c r="BS603" s="559"/>
      <c r="CF603" s="557"/>
    </row>
    <row r="604" spans="13:84" ht="16.25" customHeight="1">
      <c r="M604" s="553"/>
      <c r="N604" s="554"/>
      <c r="O604" s="560"/>
      <c r="Y604" s="553"/>
      <c r="AA604" s="553"/>
      <c r="AR604" s="557"/>
      <c r="BJ604" s="559"/>
      <c r="BK604" s="553"/>
      <c r="BL604" s="553"/>
      <c r="BM604" s="553"/>
      <c r="BS604" s="559"/>
      <c r="CF604" s="557"/>
    </row>
    <row r="605" spans="13:84" ht="16.25" customHeight="1">
      <c r="M605" s="553"/>
      <c r="N605" s="554"/>
      <c r="O605" s="560"/>
      <c r="Y605" s="553"/>
      <c r="AA605" s="553"/>
      <c r="AR605" s="557"/>
      <c r="BJ605" s="559"/>
      <c r="BK605" s="553"/>
      <c r="BL605" s="553"/>
      <c r="BM605" s="553"/>
      <c r="BS605" s="559"/>
      <c r="CF605" s="557"/>
    </row>
    <row r="606" spans="13:84" ht="16.25" customHeight="1">
      <c r="M606" s="553"/>
      <c r="N606" s="554"/>
      <c r="O606" s="560"/>
      <c r="Y606" s="553"/>
      <c r="AA606" s="553"/>
      <c r="AR606" s="557"/>
      <c r="BJ606" s="559"/>
      <c r="BK606" s="553"/>
      <c r="BL606" s="553"/>
      <c r="BM606" s="553"/>
      <c r="BS606" s="559"/>
      <c r="CF606" s="557"/>
    </row>
    <row r="607" spans="13:84" ht="16.25" customHeight="1">
      <c r="M607" s="553"/>
      <c r="N607" s="554"/>
      <c r="O607" s="560"/>
      <c r="Y607" s="553"/>
      <c r="AA607" s="553"/>
      <c r="AR607" s="557"/>
      <c r="BJ607" s="559"/>
      <c r="BK607" s="553"/>
      <c r="BL607" s="553"/>
      <c r="BM607" s="553"/>
      <c r="BS607" s="559"/>
      <c r="CF607" s="557"/>
    </row>
    <row r="608" spans="13:84" ht="16.25" customHeight="1">
      <c r="M608" s="553"/>
      <c r="N608" s="554"/>
      <c r="O608" s="560"/>
      <c r="Y608" s="553"/>
      <c r="AA608" s="553"/>
      <c r="AR608" s="557"/>
      <c r="BJ608" s="559"/>
      <c r="BK608" s="553"/>
      <c r="BL608" s="553"/>
      <c r="BM608" s="553"/>
      <c r="BS608" s="559"/>
      <c r="CF608" s="557"/>
    </row>
    <row r="609" spans="13:84" ht="16.25" customHeight="1">
      <c r="M609" s="553"/>
      <c r="N609" s="554"/>
      <c r="O609" s="560"/>
      <c r="Y609" s="553"/>
      <c r="AA609" s="553"/>
      <c r="AR609" s="557"/>
      <c r="BJ609" s="559"/>
      <c r="BK609" s="553"/>
      <c r="BL609" s="553"/>
      <c r="BM609" s="553"/>
      <c r="BS609" s="559"/>
      <c r="CF609" s="557"/>
    </row>
    <row r="610" spans="13:84" ht="16.25" customHeight="1">
      <c r="M610" s="553"/>
      <c r="N610" s="554"/>
      <c r="O610" s="560"/>
      <c r="Y610" s="553"/>
      <c r="AA610" s="553"/>
      <c r="AR610" s="557"/>
      <c r="BJ610" s="559"/>
      <c r="BK610" s="553"/>
      <c r="BL610" s="553"/>
      <c r="BM610" s="553"/>
      <c r="BS610" s="559"/>
      <c r="CF610" s="557"/>
    </row>
    <row r="611" spans="13:84" ht="16.25" customHeight="1">
      <c r="M611" s="553"/>
      <c r="N611" s="554"/>
      <c r="O611" s="560"/>
      <c r="Y611" s="553"/>
      <c r="AA611" s="553"/>
      <c r="AR611" s="557"/>
      <c r="BJ611" s="559"/>
      <c r="BK611" s="553"/>
      <c r="BL611" s="553"/>
      <c r="BM611" s="553"/>
      <c r="BS611" s="559"/>
      <c r="CF611" s="557"/>
    </row>
    <row r="612" spans="13:84" ht="16.25" customHeight="1">
      <c r="M612" s="553"/>
      <c r="N612" s="554"/>
      <c r="O612" s="560"/>
      <c r="Y612" s="553"/>
      <c r="AA612" s="553"/>
      <c r="AR612" s="557"/>
      <c r="BJ612" s="559"/>
      <c r="BK612" s="553"/>
      <c r="BL612" s="553"/>
      <c r="BM612" s="553"/>
      <c r="BS612" s="559"/>
      <c r="CF612" s="557"/>
    </row>
    <row r="613" spans="13:84" ht="16.25" customHeight="1">
      <c r="M613" s="553"/>
      <c r="N613" s="554"/>
      <c r="O613" s="560"/>
      <c r="Y613" s="553"/>
      <c r="AA613" s="553"/>
      <c r="AR613" s="557"/>
      <c r="BJ613" s="559"/>
      <c r="BK613" s="553"/>
      <c r="BL613" s="553"/>
      <c r="BM613" s="553"/>
      <c r="BS613" s="559"/>
      <c r="CF613" s="557"/>
    </row>
    <row r="614" spans="13:84" ht="16.25" customHeight="1">
      <c r="M614" s="553"/>
      <c r="N614" s="554"/>
      <c r="O614" s="560"/>
      <c r="Y614" s="553"/>
      <c r="AA614" s="553"/>
      <c r="AR614" s="557"/>
      <c r="BJ614" s="559"/>
      <c r="BK614" s="553"/>
      <c r="BL614" s="553"/>
      <c r="BM614" s="553"/>
      <c r="BS614" s="559"/>
      <c r="CF614" s="557"/>
    </row>
    <row r="615" spans="13:84" ht="16.25" customHeight="1">
      <c r="M615" s="553"/>
      <c r="N615" s="554"/>
      <c r="O615" s="560"/>
      <c r="Y615" s="553"/>
      <c r="AA615" s="553"/>
      <c r="AR615" s="557"/>
      <c r="BJ615" s="559"/>
      <c r="BK615" s="553"/>
      <c r="BL615" s="553"/>
      <c r="BM615" s="553"/>
      <c r="BS615" s="559"/>
      <c r="CF615" s="557"/>
    </row>
    <row r="616" spans="13:84" ht="16.25" customHeight="1">
      <c r="M616" s="553"/>
      <c r="N616" s="554"/>
      <c r="O616" s="560"/>
      <c r="Y616" s="553"/>
      <c r="AA616" s="553"/>
      <c r="AR616" s="557"/>
      <c r="BJ616" s="559"/>
      <c r="BK616" s="553"/>
      <c r="BL616" s="553"/>
      <c r="BM616" s="553"/>
      <c r="BS616" s="559"/>
      <c r="CF616" s="557"/>
    </row>
    <row r="617" spans="13:84" ht="16.25" customHeight="1">
      <c r="M617" s="553"/>
      <c r="N617" s="554"/>
      <c r="O617" s="560"/>
      <c r="Y617" s="553"/>
      <c r="AA617" s="553"/>
      <c r="AR617" s="557"/>
      <c r="BJ617" s="559"/>
      <c r="BK617" s="553"/>
      <c r="BL617" s="553"/>
      <c r="BM617" s="553"/>
      <c r="BS617" s="559"/>
      <c r="CF617" s="557"/>
    </row>
    <row r="618" spans="13:84" ht="16.25" customHeight="1">
      <c r="M618" s="553"/>
      <c r="N618" s="554"/>
      <c r="O618" s="560"/>
      <c r="Y618" s="553"/>
      <c r="AA618" s="553"/>
      <c r="AR618" s="557"/>
      <c r="BJ618" s="559"/>
      <c r="BK618" s="553"/>
      <c r="BL618" s="553"/>
      <c r="BM618" s="553"/>
      <c r="BS618" s="559"/>
      <c r="CF618" s="557"/>
    </row>
    <row r="619" spans="13:84" ht="16.25" customHeight="1">
      <c r="M619" s="553"/>
      <c r="N619" s="554"/>
      <c r="O619" s="560"/>
      <c r="Y619" s="553"/>
      <c r="AA619" s="553"/>
      <c r="AR619" s="557"/>
      <c r="BJ619" s="559"/>
      <c r="BK619" s="553"/>
      <c r="BL619" s="553"/>
      <c r="BM619" s="553"/>
      <c r="BS619" s="559"/>
      <c r="CF619" s="557"/>
    </row>
    <row r="620" spans="13:84" ht="16.25" customHeight="1">
      <c r="M620" s="553"/>
      <c r="N620" s="554"/>
      <c r="O620" s="560"/>
      <c r="Y620" s="553"/>
      <c r="AA620" s="553"/>
      <c r="AR620" s="557"/>
      <c r="BJ620" s="559"/>
      <c r="BK620" s="553"/>
      <c r="BL620" s="553"/>
      <c r="BM620" s="553"/>
      <c r="BS620" s="559"/>
      <c r="CF620" s="557"/>
    </row>
    <row r="621" spans="13:84" ht="16.25" customHeight="1">
      <c r="M621" s="553"/>
      <c r="N621" s="554"/>
      <c r="O621" s="560"/>
      <c r="Y621" s="553"/>
      <c r="AA621" s="553"/>
      <c r="AR621" s="557"/>
      <c r="BJ621" s="559"/>
      <c r="BK621" s="553"/>
      <c r="BL621" s="553"/>
      <c r="BM621" s="553"/>
      <c r="BS621" s="559"/>
      <c r="CF621" s="557"/>
    </row>
    <row r="622" spans="13:84" ht="16.25" customHeight="1">
      <c r="M622" s="553"/>
      <c r="N622" s="554"/>
      <c r="O622" s="560"/>
      <c r="Y622" s="553"/>
      <c r="AA622" s="553"/>
      <c r="AR622" s="557"/>
      <c r="BJ622" s="559"/>
      <c r="BK622" s="553"/>
      <c r="BL622" s="553"/>
      <c r="BM622" s="553"/>
      <c r="BS622" s="559"/>
      <c r="CF622" s="557"/>
    </row>
    <row r="623" spans="13:84" ht="16.25" customHeight="1">
      <c r="M623" s="553"/>
      <c r="N623" s="554"/>
      <c r="O623" s="560"/>
      <c r="Y623" s="553"/>
      <c r="AA623" s="553"/>
      <c r="AR623" s="557"/>
      <c r="BJ623" s="559"/>
      <c r="BK623" s="553"/>
      <c r="BL623" s="553"/>
      <c r="BM623" s="553"/>
      <c r="BS623" s="559"/>
      <c r="CF623" s="557"/>
    </row>
    <row r="624" spans="13:84" ht="16.25" customHeight="1">
      <c r="M624" s="553"/>
      <c r="N624" s="554"/>
      <c r="O624" s="560"/>
      <c r="Y624" s="553"/>
      <c r="AA624" s="553"/>
      <c r="AR624" s="557"/>
      <c r="BJ624" s="559"/>
      <c r="BK624" s="553"/>
      <c r="BL624" s="553"/>
      <c r="BM624" s="553"/>
      <c r="BS624" s="559"/>
      <c r="CF624" s="557"/>
    </row>
    <row r="625" spans="13:84" ht="16.25" customHeight="1">
      <c r="M625" s="553"/>
      <c r="N625" s="554"/>
      <c r="O625" s="560"/>
      <c r="Y625" s="553"/>
      <c r="AA625" s="553"/>
      <c r="AR625" s="557"/>
      <c r="BJ625" s="559"/>
      <c r="BK625" s="553"/>
      <c r="BL625" s="553"/>
      <c r="BM625" s="553"/>
      <c r="BS625" s="559"/>
      <c r="CF625" s="557"/>
    </row>
    <row r="626" spans="13:84" ht="16.25" customHeight="1">
      <c r="M626" s="553"/>
      <c r="N626" s="554"/>
      <c r="O626" s="560"/>
      <c r="Y626" s="553"/>
      <c r="AA626" s="553"/>
      <c r="AR626" s="557"/>
      <c r="BJ626" s="559"/>
      <c r="BK626" s="553"/>
      <c r="BL626" s="553"/>
      <c r="BM626" s="553"/>
      <c r="BS626" s="559"/>
      <c r="CF626" s="557"/>
    </row>
    <row r="627" spans="13:84" ht="16.25" customHeight="1">
      <c r="M627" s="553"/>
      <c r="N627" s="554"/>
      <c r="O627" s="560"/>
      <c r="Y627" s="553"/>
      <c r="AA627" s="553"/>
      <c r="AR627" s="557"/>
      <c r="BJ627" s="559"/>
      <c r="BK627" s="553"/>
      <c r="BL627" s="553"/>
      <c r="BM627" s="553"/>
      <c r="BS627" s="559"/>
      <c r="CF627" s="557"/>
    </row>
    <row r="628" spans="13:84" ht="16.25" customHeight="1">
      <c r="M628" s="553"/>
      <c r="N628" s="554"/>
      <c r="O628" s="560"/>
      <c r="Y628" s="553"/>
      <c r="AA628" s="553"/>
      <c r="AR628" s="557"/>
      <c r="BJ628" s="559"/>
      <c r="BK628" s="553"/>
      <c r="BL628" s="553"/>
      <c r="BM628" s="553"/>
      <c r="BS628" s="559"/>
      <c r="CF628" s="557"/>
    </row>
    <row r="629" spans="13:84" ht="16.25" customHeight="1">
      <c r="M629" s="553"/>
      <c r="N629" s="554"/>
      <c r="O629" s="560"/>
      <c r="Y629" s="553"/>
      <c r="AA629" s="553"/>
      <c r="AR629" s="557"/>
      <c r="BJ629" s="559"/>
      <c r="BK629" s="553"/>
      <c r="BL629" s="553"/>
      <c r="BM629" s="553"/>
      <c r="BS629" s="559"/>
      <c r="CF629" s="557"/>
    </row>
    <row r="630" spans="13:84" ht="16.25" customHeight="1">
      <c r="M630" s="553"/>
      <c r="N630" s="554"/>
      <c r="O630" s="560"/>
      <c r="Y630" s="553"/>
      <c r="AA630" s="553"/>
      <c r="AR630" s="557"/>
      <c r="BJ630" s="559"/>
      <c r="BK630" s="553"/>
      <c r="BL630" s="553"/>
      <c r="BM630" s="553"/>
      <c r="BS630" s="559"/>
      <c r="CF630" s="557"/>
    </row>
    <row r="631" spans="13:84" ht="16.25" customHeight="1">
      <c r="M631" s="553"/>
      <c r="N631" s="554"/>
      <c r="O631" s="560"/>
      <c r="Y631" s="553"/>
      <c r="AA631" s="553"/>
      <c r="AR631" s="557"/>
      <c r="BJ631" s="559"/>
      <c r="BK631" s="553"/>
      <c r="BL631" s="553"/>
      <c r="BM631" s="553"/>
      <c r="BS631" s="559"/>
      <c r="CF631" s="557"/>
    </row>
    <row r="632" spans="13:84" ht="16.25" customHeight="1">
      <c r="M632" s="553"/>
      <c r="N632" s="554"/>
      <c r="O632" s="560"/>
      <c r="Y632" s="553"/>
      <c r="AA632" s="553"/>
      <c r="AR632" s="557"/>
      <c r="BJ632" s="559"/>
      <c r="BK632" s="553"/>
      <c r="BL632" s="553"/>
      <c r="BM632" s="553"/>
      <c r="BS632" s="559"/>
      <c r="CF632" s="557"/>
    </row>
    <row r="633" spans="13:84" ht="16.25" customHeight="1">
      <c r="M633" s="553"/>
      <c r="N633" s="554"/>
      <c r="O633" s="560"/>
      <c r="Y633" s="553"/>
      <c r="AA633" s="553"/>
      <c r="AR633" s="557"/>
      <c r="BJ633" s="559"/>
      <c r="BK633" s="553"/>
      <c r="BL633" s="553"/>
      <c r="BM633" s="553"/>
      <c r="BS633" s="559"/>
      <c r="CF633" s="557"/>
    </row>
    <row r="634" spans="13:84" ht="16.25" customHeight="1">
      <c r="M634" s="553"/>
      <c r="N634" s="554"/>
      <c r="O634" s="560"/>
      <c r="Y634" s="553"/>
      <c r="AA634" s="553"/>
      <c r="AR634" s="557"/>
      <c r="BJ634" s="559"/>
      <c r="BK634" s="553"/>
      <c r="BL634" s="553"/>
      <c r="BM634" s="553"/>
      <c r="BS634" s="559"/>
      <c r="CF634" s="557"/>
    </row>
    <row r="635" spans="13:84" ht="16.25" customHeight="1">
      <c r="M635" s="553"/>
      <c r="N635" s="554"/>
      <c r="O635" s="560"/>
      <c r="Y635" s="553"/>
      <c r="AA635" s="553"/>
      <c r="AR635" s="557"/>
      <c r="BJ635" s="559"/>
      <c r="BK635" s="553"/>
      <c r="BL635" s="553"/>
      <c r="BM635" s="553"/>
      <c r="BS635" s="559"/>
      <c r="CF635" s="557"/>
    </row>
    <row r="636" spans="13:84" ht="16.25" customHeight="1">
      <c r="M636" s="553"/>
      <c r="N636" s="554"/>
      <c r="O636" s="560"/>
      <c r="Y636" s="553"/>
      <c r="AA636" s="553"/>
      <c r="AR636" s="557"/>
      <c r="BJ636" s="559"/>
      <c r="BK636" s="553"/>
      <c r="BL636" s="553"/>
      <c r="BM636" s="553"/>
      <c r="BS636" s="559"/>
      <c r="CF636" s="557"/>
    </row>
    <row r="637" spans="13:84" ht="16.25" customHeight="1">
      <c r="M637" s="553"/>
      <c r="N637" s="554"/>
      <c r="O637" s="560"/>
      <c r="Y637" s="553"/>
      <c r="AA637" s="553"/>
      <c r="AR637" s="557"/>
      <c r="BJ637" s="559"/>
      <c r="BK637" s="553"/>
      <c r="BL637" s="553"/>
      <c r="BM637" s="553"/>
      <c r="BS637" s="559"/>
      <c r="CF637" s="557"/>
    </row>
    <row r="638" spans="13:84" ht="16.25" customHeight="1">
      <c r="M638" s="553"/>
      <c r="N638" s="554"/>
      <c r="O638" s="560"/>
      <c r="Y638" s="553"/>
      <c r="AA638" s="553"/>
      <c r="AR638" s="557"/>
      <c r="BJ638" s="559"/>
      <c r="BK638" s="553"/>
      <c r="BL638" s="553"/>
      <c r="BM638" s="553"/>
      <c r="BS638" s="559"/>
      <c r="CF638" s="557"/>
    </row>
    <row r="639" spans="13:84" ht="16.25" customHeight="1">
      <c r="M639" s="553"/>
      <c r="N639" s="554"/>
      <c r="O639" s="560"/>
      <c r="Y639" s="553"/>
      <c r="AA639" s="553"/>
      <c r="AR639" s="557"/>
      <c r="BJ639" s="559"/>
      <c r="BK639" s="553"/>
      <c r="BL639" s="553"/>
      <c r="BM639" s="553"/>
      <c r="BS639" s="559"/>
      <c r="CF639" s="557"/>
    </row>
    <row r="640" spans="13:84" ht="16.25" customHeight="1">
      <c r="M640" s="553"/>
      <c r="N640" s="554"/>
      <c r="O640" s="560"/>
      <c r="Y640" s="553"/>
      <c r="AA640" s="553"/>
      <c r="AR640" s="557"/>
      <c r="BJ640" s="559"/>
      <c r="BK640" s="553"/>
      <c r="BL640" s="553"/>
      <c r="BM640" s="553"/>
      <c r="BS640" s="559"/>
      <c r="CF640" s="557"/>
    </row>
    <row r="641" spans="13:84" ht="16.25" customHeight="1">
      <c r="M641" s="553"/>
      <c r="N641" s="554"/>
      <c r="O641" s="560"/>
      <c r="Y641" s="553"/>
      <c r="AA641" s="553"/>
      <c r="AR641" s="557"/>
      <c r="BJ641" s="559"/>
      <c r="BK641" s="553"/>
      <c r="BL641" s="553"/>
      <c r="BM641" s="553"/>
      <c r="BS641" s="559"/>
      <c r="CF641" s="557"/>
    </row>
    <row r="642" spans="13:84" ht="16.25" customHeight="1">
      <c r="M642" s="553"/>
      <c r="N642" s="554"/>
      <c r="O642" s="560"/>
      <c r="Y642" s="553"/>
      <c r="AA642" s="553"/>
      <c r="AR642" s="557"/>
      <c r="BJ642" s="559"/>
      <c r="BK642" s="553"/>
      <c r="BL642" s="553"/>
      <c r="BM642" s="553"/>
      <c r="BS642" s="559"/>
      <c r="CF642" s="557"/>
    </row>
    <row r="643" spans="13:84" ht="16.25" customHeight="1">
      <c r="M643" s="553"/>
      <c r="N643" s="554"/>
      <c r="O643" s="560"/>
      <c r="Y643" s="553"/>
      <c r="AA643" s="553"/>
      <c r="AR643" s="557"/>
      <c r="BJ643" s="559"/>
      <c r="BK643" s="553"/>
      <c r="BL643" s="553"/>
      <c r="BM643" s="553"/>
      <c r="BS643" s="559"/>
      <c r="CF643" s="557"/>
    </row>
    <row r="644" spans="13:84" ht="16.25" customHeight="1">
      <c r="M644" s="553"/>
      <c r="N644" s="554"/>
      <c r="O644" s="560"/>
      <c r="Y644" s="553"/>
      <c r="AA644" s="553"/>
      <c r="AR644" s="557"/>
      <c r="BJ644" s="559"/>
      <c r="BK644" s="553"/>
      <c r="BL644" s="553"/>
      <c r="BM644" s="553"/>
      <c r="BS644" s="559"/>
      <c r="CF644" s="557"/>
    </row>
    <row r="645" spans="13:84" ht="16.25" customHeight="1">
      <c r="M645" s="553"/>
      <c r="N645" s="554"/>
      <c r="O645" s="560"/>
      <c r="Y645" s="553"/>
      <c r="AA645" s="553"/>
      <c r="AR645" s="557"/>
      <c r="BJ645" s="559"/>
      <c r="BK645" s="553"/>
      <c r="BL645" s="553"/>
      <c r="BM645" s="553"/>
      <c r="BS645" s="559"/>
      <c r="CF645" s="557"/>
    </row>
    <row r="646" spans="13:84" ht="16.25" customHeight="1">
      <c r="M646" s="553"/>
      <c r="N646" s="554"/>
      <c r="O646" s="560"/>
      <c r="Y646" s="553"/>
      <c r="AA646" s="553"/>
      <c r="AR646" s="557"/>
      <c r="BJ646" s="559"/>
      <c r="BK646" s="553"/>
      <c r="BL646" s="553"/>
      <c r="BM646" s="553"/>
      <c r="BS646" s="559"/>
      <c r="CF646" s="557"/>
    </row>
    <row r="647" spans="13:84" ht="16.25" customHeight="1">
      <c r="M647" s="553"/>
      <c r="N647" s="554"/>
      <c r="O647" s="560"/>
      <c r="Y647" s="553"/>
      <c r="AA647" s="553"/>
      <c r="AR647" s="557"/>
      <c r="BJ647" s="559"/>
      <c r="BK647" s="553"/>
      <c r="BL647" s="553"/>
      <c r="BM647" s="553"/>
      <c r="BS647" s="559"/>
      <c r="CF647" s="557"/>
    </row>
    <row r="648" spans="13:84" ht="16.25" customHeight="1">
      <c r="M648" s="553"/>
      <c r="N648" s="554"/>
      <c r="O648" s="560"/>
      <c r="Y648" s="553"/>
      <c r="AA648" s="553"/>
      <c r="AR648" s="557"/>
      <c r="BJ648" s="559"/>
      <c r="BK648" s="553"/>
      <c r="BL648" s="553"/>
      <c r="BM648" s="553"/>
      <c r="BS648" s="559"/>
      <c r="CF648" s="557"/>
    </row>
    <row r="649" spans="13:84" ht="16.25" customHeight="1">
      <c r="M649" s="553"/>
      <c r="N649" s="554"/>
      <c r="O649" s="560"/>
      <c r="Y649" s="553"/>
      <c r="AA649" s="553"/>
      <c r="AR649" s="557"/>
      <c r="BJ649" s="559"/>
      <c r="BK649" s="553"/>
      <c r="BL649" s="553"/>
      <c r="BM649" s="553"/>
      <c r="BS649" s="559"/>
      <c r="CF649" s="557"/>
    </row>
    <row r="650" spans="13:84" ht="16.25" customHeight="1">
      <c r="M650" s="553"/>
      <c r="N650" s="554"/>
      <c r="O650" s="560"/>
      <c r="Y650" s="553"/>
      <c r="AA650" s="553"/>
      <c r="AR650" s="557"/>
      <c r="BJ650" s="559"/>
      <c r="BK650" s="553"/>
      <c r="BL650" s="553"/>
      <c r="BM650" s="553"/>
      <c r="BS650" s="559"/>
      <c r="CF650" s="557"/>
    </row>
    <row r="651" spans="13:84" ht="16.25" customHeight="1">
      <c r="M651" s="553"/>
      <c r="N651" s="554"/>
      <c r="O651" s="560"/>
      <c r="Y651" s="553"/>
      <c r="AA651" s="553"/>
      <c r="AR651" s="557"/>
      <c r="BJ651" s="559"/>
      <c r="BK651" s="553"/>
      <c r="BL651" s="553"/>
      <c r="BM651" s="553"/>
      <c r="BS651" s="559"/>
      <c r="CF651" s="557"/>
    </row>
    <row r="652" spans="13:84" ht="16.25" customHeight="1">
      <c r="M652" s="553"/>
      <c r="N652" s="554"/>
      <c r="O652" s="560"/>
      <c r="Y652" s="553"/>
      <c r="AA652" s="553"/>
      <c r="AR652" s="557"/>
      <c r="BJ652" s="559"/>
      <c r="BK652" s="553"/>
      <c r="BL652" s="553"/>
      <c r="BM652" s="553"/>
      <c r="BS652" s="559"/>
      <c r="CF652" s="557"/>
    </row>
    <row r="653" spans="13:84" ht="16.25" customHeight="1">
      <c r="M653" s="553"/>
      <c r="N653" s="554"/>
      <c r="O653" s="560"/>
      <c r="Y653" s="553"/>
      <c r="AA653" s="553"/>
      <c r="AR653" s="557"/>
      <c r="BJ653" s="559"/>
      <c r="BK653" s="553"/>
      <c r="BL653" s="553"/>
      <c r="BM653" s="553"/>
      <c r="BS653" s="559"/>
      <c r="CF653" s="557"/>
    </row>
    <row r="654" spans="13:84" ht="16.25" customHeight="1">
      <c r="M654" s="553"/>
      <c r="N654" s="554"/>
      <c r="O654" s="560"/>
      <c r="Y654" s="553"/>
      <c r="AA654" s="553"/>
      <c r="AR654" s="557"/>
      <c r="BJ654" s="559"/>
      <c r="BK654" s="553"/>
      <c r="BL654" s="553"/>
      <c r="BM654" s="553"/>
      <c r="BS654" s="559"/>
      <c r="CF654" s="557"/>
    </row>
    <row r="655" spans="13:84" ht="16.25" customHeight="1">
      <c r="M655" s="553"/>
      <c r="N655" s="554"/>
      <c r="O655" s="560"/>
      <c r="Y655" s="553"/>
      <c r="AA655" s="553"/>
      <c r="AR655" s="557"/>
      <c r="BJ655" s="559"/>
      <c r="BK655" s="553"/>
      <c r="BL655" s="553"/>
      <c r="BM655" s="553"/>
      <c r="BS655" s="559"/>
      <c r="CF655" s="557"/>
    </row>
    <row r="656" spans="13:84" ht="16.25" customHeight="1">
      <c r="M656" s="553"/>
      <c r="N656" s="554"/>
      <c r="O656" s="560"/>
      <c r="Y656" s="553"/>
      <c r="AA656" s="553"/>
      <c r="AR656" s="557"/>
      <c r="BJ656" s="559"/>
      <c r="BK656" s="553"/>
      <c r="BL656" s="553"/>
      <c r="BM656" s="553"/>
      <c r="BS656" s="559"/>
      <c r="CF656" s="557"/>
    </row>
    <row r="657" spans="13:84" ht="16.25" customHeight="1">
      <c r="M657" s="553"/>
      <c r="N657" s="554"/>
      <c r="O657" s="560"/>
      <c r="Y657" s="553"/>
      <c r="AA657" s="553"/>
      <c r="AR657" s="557"/>
      <c r="BJ657" s="559"/>
      <c r="BK657" s="553"/>
      <c r="BL657" s="553"/>
      <c r="BM657" s="553"/>
      <c r="BS657" s="559"/>
      <c r="CF657" s="557"/>
    </row>
    <row r="658" spans="13:84" ht="16.25" customHeight="1">
      <c r="M658" s="553"/>
      <c r="N658" s="554"/>
      <c r="O658" s="560"/>
      <c r="Y658" s="553"/>
      <c r="AA658" s="553"/>
      <c r="AR658" s="557"/>
      <c r="BJ658" s="559"/>
      <c r="BK658" s="553"/>
      <c r="BL658" s="553"/>
      <c r="BM658" s="553"/>
      <c r="BS658" s="559"/>
      <c r="CF658" s="557"/>
    </row>
    <row r="659" spans="13:84" ht="16.25" customHeight="1">
      <c r="M659" s="553"/>
      <c r="N659" s="554"/>
      <c r="O659" s="560"/>
      <c r="Y659" s="553"/>
      <c r="AA659" s="553"/>
      <c r="AR659" s="557"/>
      <c r="BJ659" s="559"/>
      <c r="BK659" s="553"/>
      <c r="BL659" s="553"/>
      <c r="BM659" s="553"/>
      <c r="BS659" s="559"/>
      <c r="CF659" s="557"/>
    </row>
    <row r="660" spans="13:84" ht="16.25" customHeight="1">
      <c r="M660" s="553"/>
      <c r="N660" s="554"/>
      <c r="O660" s="560"/>
      <c r="Y660" s="553"/>
      <c r="AA660" s="553"/>
      <c r="AR660" s="557"/>
      <c r="BJ660" s="559"/>
      <c r="BK660" s="553"/>
      <c r="BL660" s="553"/>
      <c r="BM660" s="553"/>
      <c r="BS660" s="559"/>
      <c r="CF660" s="557"/>
    </row>
    <row r="661" spans="13:84" ht="16.25" customHeight="1">
      <c r="M661" s="553"/>
      <c r="N661" s="554"/>
      <c r="O661" s="560"/>
      <c r="Y661" s="553"/>
      <c r="AA661" s="553"/>
      <c r="AR661" s="557"/>
      <c r="BJ661" s="559"/>
      <c r="BK661" s="553"/>
      <c r="BL661" s="553"/>
      <c r="BM661" s="553"/>
      <c r="BS661" s="559"/>
      <c r="CF661" s="557"/>
    </row>
    <row r="662" spans="13:84" ht="16.25" customHeight="1">
      <c r="M662" s="553"/>
      <c r="N662" s="554"/>
      <c r="O662" s="560"/>
      <c r="Y662" s="553"/>
      <c r="AA662" s="553"/>
      <c r="AR662" s="557"/>
      <c r="BJ662" s="559"/>
      <c r="BK662" s="553"/>
      <c r="BL662" s="553"/>
      <c r="BM662" s="553"/>
      <c r="BS662" s="559"/>
      <c r="CF662" s="557"/>
    </row>
    <row r="663" spans="13:84" ht="16.25" customHeight="1">
      <c r="M663" s="553"/>
      <c r="N663" s="554"/>
      <c r="O663" s="560"/>
      <c r="Y663" s="553"/>
      <c r="AA663" s="553"/>
      <c r="AR663" s="557"/>
      <c r="BJ663" s="559"/>
      <c r="BK663" s="553"/>
      <c r="BL663" s="553"/>
      <c r="BM663" s="553"/>
      <c r="BS663" s="559"/>
      <c r="CF663" s="557"/>
    </row>
    <row r="664" spans="13:84" ht="16.25" customHeight="1">
      <c r="M664" s="553"/>
      <c r="N664" s="554"/>
      <c r="O664" s="560"/>
      <c r="Y664" s="553"/>
      <c r="AA664" s="553"/>
      <c r="AR664" s="557"/>
      <c r="BJ664" s="559"/>
      <c r="BK664" s="553"/>
      <c r="BL664" s="553"/>
      <c r="BM664" s="553"/>
      <c r="BS664" s="559"/>
      <c r="CF664" s="557"/>
    </row>
    <row r="665" spans="13:84" ht="16.25" customHeight="1">
      <c r="M665" s="553"/>
      <c r="N665" s="554"/>
      <c r="O665" s="560"/>
      <c r="Y665" s="553"/>
      <c r="AA665" s="553"/>
      <c r="AR665" s="557"/>
      <c r="BJ665" s="559"/>
      <c r="BK665" s="553"/>
      <c r="BL665" s="553"/>
      <c r="BM665" s="553"/>
      <c r="BS665" s="559"/>
      <c r="CF665" s="557"/>
    </row>
    <row r="666" spans="13:84" ht="16.25" customHeight="1">
      <c r="M666" s="553"/>
      <c r="N666" s="554"/>
      <c r="O666" s="560"/>
      <c r="Y666" s="553"/>
      <c r="AA666" s="553"/>
      <c r="AR666" s="557"/>
      <c r="BJ666" s="559"/>
      <c r="BK666" s="553"/>
      <c r="BL666" s="553"/>
      <c r="BM666" s="553"/>
      <c r="BS666" s="559"/>
      <c r="CF666" s="557"/>
    </row>
    <row r="667" spans="13:84" ht="16.25" customHeight="1">
      <c r="M667" s="553"/>
      <c r="N667" s="554"/>
      <c r="O667" s="560"/>
      <c r="Y667" s="553"/>
      <c r="AA667" s="553"/>
      <c r="AR667" s="557"/>
      <c r="BJ667" s="559"/>
      <c r="BK667" s="553"/>
      <c r="BL667" s="553"/>
      <c r="BM667" s="553"/>
      <c r="BS667" s="559"/>
      <c r="CF667" s="557"/>
    </row>
    <row r="668" spans="13:84" ht="16.25" customHeight="1">
      <c r="M668" s="553"/>
      <c r="N668" s="554"/>
      <c r="O668" s="560"/>
      <c r="Y668" s="553"/>
      <c r="AA668" s="553"/>
      <c r="AR668" s="557"/>
      <c r="BJ668" s="559"/>
      <c r="BK668" s="553"/>
      <c r="BL668" s="553"/>
      <c r="BM668" s="553"/>
      <c r="BS668" s="559"/>
      <c r="CF668" s="557"/>
    </row>
    <row r="669" spans="13:84" ht="16.25" customHeight="1">
      <c r="M669" s="553"/>
      <c r="N669" s="554"/>
      <c r="O669" s="560"/>
      <c r="Y669" s="553"/>
      <c r="AA669" s="553"/>
      <c r="AR669" s="557"/>
      <c r="BJ669" s="559"/>
      <c r="BK669" s="553"/>
      <c r="BL669" s="553"/>
      <c r="BM669" s="553"/>
      <c r="BS669" s="559"/>
      <c r="CF669" s="557"/>
    </row>
    <row r="670" spans="13:84" ht="16.25" customHeight="1">
      <c r="M670" s="553"/>
      <c r="N670" s="554"/>
      <c r="O670" s="560"/>
      <c r="Y670" s="553"/>
      <c r="AA670" s="553"/>
      <c r="AR670" s="557"/>
      <c r="BJ670" s="559"/>
      <c r="BK670" s="553"/>
      <c r="BL670" s="553"/>
      <c r="BM670" s="553"/>
      <c r="BS670" s="559"/>
      <c r="CF670" s="557"/>
    </row>
    <row r="671" spans="13:84" ht="16.25" customHeight="1">
      <c r="M671" s="553"/>
      <c r="N671" s="554"/>
      <c r="O671" s="560"/>
      <c r="Y671" s="553"/>
      <c r="AA671" s="553"/>
      <c r="AR671" s="557"/>
      <c r="BJ671" s="559"/>
      <c r="BK671" s="553"/>
      <c r="BL671" s="553"/>
      <c r="BM671" s="553"/>
      <c r="BS671" s="559"/>
      <c r="CF671" s="557"/>
    </row>
    <row r="672" spans="13:84" ht="16.25" customHeight="1">
      <c r="M672" s="553"/>
      <c r="N672" s="554"/>
      <c r="O672" s="560"/>
      <c r="Y672" s="553"/>
      <c r="AA672" s="553"/>
      <c r="AR672" s="557"/>
      <c r="BJ672" s="559"/>
      <c r="BK672" s="553"/>
      <c r="BL672" s="553"/>
      <c r="BM672" s="553"/>
      <c r="BS672" s="559"/>
      <c r="CF672" s="557"/>
    </row>
    <row r="673" spans="13:84" ht="16.25" customHeight="1">
      <c r="M673" s="553"/>
      <c r="N673" s="554"/>
      <c r="O673" s="560"/>
      <c r="Y673" s="553"/>
      <c r="AA673" s="553"/>
      <c r="AR673" s="557"/>
      <c r="BJ673" s="559"/>
      <c r="BK673" s="553"/>
      <c r="BL673" s="553"/>
      <c r="BM673" s="553"/>
      <c r="BS673" s="559"/>
      <c r="CF673" s="557"/>
    </row>
    <row r="674" spans="13:84" ht="16.25" customHeight="1">
      <c r="M674" s="553"/>
      <c r="N674" s="554"/>
      <c r="O674" s="560"/>
      <c r="Y674" s="553"/>
      <c r="AA674" s="553"/>
      <c r="AR674" s="557"/>
      <c r="BJ674" s="559"/>
      <c r="BK674" s="553"/>
      <c r="BL674" s="553"/>
      <c r="BM674" s="553"/>
      <c r="BS674" s="559"/>
      <c r="CF674" s="557"/>
    </row>
    <row r="675" spans="13:84" ht="16.25" customHeight="1">
      <c r="M675" s="553"/>
      <c r="N675" s="554"/>
      <c r="O675" s="560"/>
      <c r="Y675" s="553"/>
      <c r="AA675" s="553"/>
      <c r="AR675" s="557"/>
      <c r="BJ675" s="559"/>
      <c r="BK675" s="553"/>
      <c r="BL675" s="553"/>
      <c r="BM675" s="553"/>
      <c r="BS675" s="559"/>
      <c r="CF675" s="557"/>
    </row>
  </sheetData>
  <autoFilter ref="A1:DC675" xr:uid="{00000000-0009-0000-0000-000005000000}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677"/>
  <sheetViews>
    <sheetView workbookViewId="0">
      <selection activeCell="I28" sqref="I28"/>
    </sheetView>
  </sheetViews>
  <sheetFormatPr baseColWidth="10" defaultColWidth="9.1640625" defaultRowHeight="16"/>
  <cols>
    <col min="1" max="1" width="5.5" style="369" customWidth="1"/>
    <col min="2" max="5" width="3.6640625" style="369" customWidth="1"/>
    <col min="6" max="7" width="14.5" style="370" customWidth="1"/>
    <col min="8" max="8" width="8.1640625" style="370" customWidth="1"/>
    <col min="9" max="9" width="19" style="370" customWidth="1"/>
    <col min="10" max="10" width="7.33203125" style="370" customWidth="1"/>
    <col min="11" max="11" width="13.5" style="369" customWidth="1"/>
    <col min="12" max="17" width="8" style="369" customWidth="1"/>
    <col min="18" max="18" width="6.5" style="369" customWidth="1"/>
    <col min="19" max="19" width="21.83203125" style="372" customWidth="1"/>
    <col min="20" max="20" width="20.83203125" style="369" customWidth="1"/>
    <col min="21" max="21" width="10.33203125" style="369" customWidth="1"/>
    <col min="22" max="33" width="9.1640625" style="369"/>
    <col min="34" max="34" width="15.83203125" style="373" customWidth="1"/>
    <col min="35" max="16384" width="9.1640625" style="369"/>
  </cols>
  <sheetData>
    <row r="1" spans="1:34" s="367" customFormat="1" ht="49.5" customHeight="1">
      <c r="A1" s="363" t="s">
        <v>551</v>
      </c>
      <c r="B1" s="363" t="s">
        <v>1698</v>
      </c>
      <c r="C1" s="363" t="s">
        <v>1797</v>
      </c>
      <c r="D1" s="363" t="s">
        <v>1799</v>
      </c>
      <c r="E1" s="363" t="s">
        <v>1697</v>
      </c>
      <c r="F1" s="393" t="s">
        <v>1884</v>
      </c>
      <c r="G1" s="393" t="s">
        <v>1760</v>
      </c>
      <c r="H1" s="393" t="s">
        <v>1828</v>
      </c>
      <c r="I1" s="393" t="s">
        <v>1883</v>
      </c>
      <c r="J1" s="476" t="s">
        <v>1885</v>
      </c>
      <c r="K1" s="363" t="s">
        <v>1796</v>
      </c>
      <c r="L1" s="363" t="s">
        <v>552</v>
      </c>
      <c r="M1" s="363" t="s">
        <v>553</v>
      </c>
      <c r="N1" s="363" t="s">
        <v>554</v>
      </c>
      <c r="O1" s="363" t="s">
        <v>555</v>
      </c>
      <c r="P1" s="363" t="s">
        <v>1889</v>
      </c>
      <c r="Q1" s="363" t="s">
        <v>1890</v>
      </c>
      <c r="R1" s="363" t="s">
        <v>1891</v>
      </c>
      <c r="S1" s="365" t="s">
        <v>304</v>
      </c>
      <c r="T1" s="363" t="s">
        <v>305</v>
      </c>
      <c r="U1" s="364" t="s">
        <v>244</v>
      </c>
      <c r="V1" s="367" t="s">
        <v>693</v>
      </c>
      <c r="W1" s="367" t="s">
        <v>694</v>
      </c>
      <c r="X1" s="367" t="s">
        <v>695</v>
      </c>
      <c r="Y1" s="367" t="s">
        <v>696</v>
      </c>
      <c r="Z1" s="367" t="s">
        <v>697</v>
      </c>
      <c r="AA1" s="367" t="s">
        <v>698</v>
      </c>
      <c r="AB1" s="367" t="s">
        <v>699</v>
      </c>
      <c r="AC1" s="367" t="s">
        <v>700</v>
      </c>
      <c r="AD1" s="367" t="s">
        <v>701</v>
      </c>
      <c r="AE1" s="367" t="s">
        <v>702</v>
      </c>
      <c r="AF1" s="367" t="s">
        <v>703</v>
      </c>
      <c r="AG1" s="367" t="s">
        <v>704</v>
      </c>
      <c r="AH1" s="367" t="s">
        <v>46</v>
      </c>
    </row>
    <row r="2" spans="1:34" ht="18" customHeight="1">
      <c r="A2" s="368">
        <v>710</v>
      </c>
      <c r="B2" s="369" t="s">
        <v>1699</v>
      </c>
      <c r="C2" s="369" t="s">
        <v>1790</v>
      </c>
      <c r="D2" s="376">
        <v>1</v>
      </c>
      <c r="E2" s="369" t="s">
        <v>1700</v>
      </c>
      <c r="F2" s="370" t="s">
        <v>1886</v>
      </c>
      <c r="G2" s="370" t="s">
        <v>1635</v>
      </c>
      <c r="H2" s="370">
        <v>2012</v>
      </c>
      <c r="I2" s="370" t="str">
        <f t="shared" ref="I2:I65" si="0">G2&amp;"-"&amp;H2</f>
        <v>GILC1001-2012</v>
      </c>
      <c r="J2" s="370">
        <v>0</v>
      </c>
      <c r="K2" s="375" t="d">
        <v>2012-06-18</v>
      </c>
      <c r="L2" s="369">
        <v>0</v>
      </c>
      <c r="M2" s="369">
        <v>3</v>
      </c>
      <c r="N2" s="369">
        <v>0</v>
      </c>
      <c r="O2" s="369">
        <v>0</v>
      </c>
      <c r="Q2" s="369">
        <f>SUM(L2:N2)</f>
        <v>3</v>
      </c>
      <c r="R2" s="369">
        <f>SUM(L2:O2)</f>
        <v>3</v>
      </c>
      <c r="S2" s="379" t="s">
        <v>101</v>
      </c>
      <c r="T2" s="378"/>
      <c r="U2" s="378" t="s">
        <v>587</v>
      </c>
      <c r="V2" s="369">
        <v>15</v>
      </c>
      <c r="W2" s="369">
        <v>0</v>
      </c>
      <c r="X2" s="369">
        <v>0</v>
      </c>
      <c r="Y2" s="369">
        <v>75</v>
      </c>
      <c r="Z2" s="369">
        <v>80</v>
      </c>
      <c r="AA2" s="369">
        <v>80</v>
      </c>
      <c r="AB2" s="369">
        <v>59</v>
      </c>
      <c r="AC2" s="369">
        <v>58</v>
      </c>
      <c r="AD2" s="369">
        <v>57</v>
      </c>
      <c r="AE2" s="369">
        <v>3</v>
      </c>
      <c r="AF2" s="369">
        <v>4</v>
      </c>
      <c r="AG2" s="369">
        <v>4</v>
      </c>
      <c r="AH2" s="369"/>
    </row>
    <row r="3" spans="1:34" ht="18" customHeight="1">
      <c r="A3" s="368">
        <v>711</v>
      </c>
      <c r="B3" s="369" t="s">
        <v>1699</v>
      </c>
      <c r="C3" s="369" t="s">
        <v>1790</v>
      </c>
      <c r="D3" s="376">
        <v>1</v>
      </c>
      <c r="E3" s="369" t="s">
        <v>1700</v>
      </c>
      <c r="F3" s="370" t="s">
        <v>1886</v>
      </c>
      <c r="G3" s="370" t="s">
        <v>1636</v>
      </c>
      <c r="H3" s="370">
        <v>2012</v>
      </c>
      <c r="I3" s="370" t="str">
        <f t="shared" si="0"/>
        <v>GILC1002-2012</v>
      </c>
      <c r="J3" s="370">
        <v>0</v>
      </c>
      <c r="K3" s="375" t="d">
        <v>2012-06-18</v>
      </c>
      <c r="L3" s="369">
        <v>0</v>
      </c>
      <c r="M3" s="369">
        <v>3</v>
      </c>
      <c r="N3" s="369">
        <v>0</v>
      </c>
      <c r="O3" s="369">
        <v>0</v>
      </c>
      <c r="Q3" s="369">
        <f t="shared" ref="Q3:Q66" si="1">SUM(L3:N3)</f>
        <v>3</v>
      </c>
      <c r="R3" s="369">
        <f t="shared" ref="R3:R66" si="2">SUM(L3:O3)</f>
        <v>3</v>
      </c>
      <c r="S3" s="379" t="s">
        <v>102</v>
      </c>
      <c r="T3" s="378"/>
      <c r="U3" s="378" t="s">
        <v>587</v>
      </c>
      <c r="V3" s="369">
        <v>15</v>
      </c>
      <c r="W3" s="369">
        <v>0</v>
      </c>
      <c r="X3" s="369">
        <v>0</v>
      </c>
      <c r="Y3" s="369">
        <v>100</v>
      </c>
      <c r="Z3" s="369">
        <v>25</v>
      </c>
      <c r="AA3" s="369">
        <v>20</v>
      </c>
      <c r="AB3" s="369">
        <v>58</v>
      </c>
      <c r="AC3" s="369">
        <v>57</v>
      </c>
      <c r="AD3" s="369">
        <v>49</v>
      </c>
      <c r="AE3" s="369">
        <v>3</v>
      </c>
      <c r="AF3" s="369">
        <v>4</v>
      </c>
      <c r="AG3" s="369">
        <v>5</v>
      </c>
      <c r="AH3" s="369"/>
    </row>
    <row r="4" spans="1:34" ht="18" customHeight="1">
      <c r="A4" s="368">
        <v>712</v>
      </c>
      <c r="B4" s="369" t="s">
        <v>1699</v>
      </c>
      <c r="C4" s="369" t="s">
        <v>1790</v>
      </c>
      <c r="D4" s="376">
        <v>1</v>
      </c>
      <c r="E4" s="369" t="s">
        <v>1700</v>
      </c>
      <c r="F4" s="370" t="s">
        <v>1886</v>
      </c>
      <c r="G4" s="370" t="s">
        <v>1637</v>
      </c>
      <c r="H4" s="370">
        <v>2012</v>
      </c>
      <c r="I4" s="370" t="str">
        <f t="shared" si="0"/>
        <v>GILC1003-2012</v>
      </c>
      <c r="J4" s="370">
        <v>0</v>
      </c>
      <c r="K4" s="375" t="d">
        <v>2012-06-18</v>
      </c>
      <c r="L4" s="369">
        <v>0</v>
      </c>
      <c r="M4" s="369">
        <v>3</v>
      </c>
      <c r="N4" s="369">
        <v>0</v>
      </c>
      <c r="O4" s="369">
        <v>2</v>
      </c>
      <c r="Q4" s="369">
        <f t="shared" si="1"/>
        <v>3</v>
      </c>
      <c r="R4" s="369">
        <f t="shared" si="2"/>
        <v>5</v>
      </c>
      <c r="S4" s="379" t="s">
        <v>103</v>
      </c>
      <c r="T4" s="378"/>
      <c r="U4" s="378" t="s">
        <v>587</v>
      </c>
      <c r="V4" s="369">
        <v>120</v>
      </c>
      <c r="W4" s="369">
        <v>80</v>
      </c>
      <c r="X4" s="369">
        <v>20</v>
      </c>
      <c r="Y4" s="369">
        <v>110</v>
      </c>
      <c r="Z4" s="369">
        <v>60</v>
      </c>
      <c r="AA4" s="369">
        <v>35</v>
      </c>
      <c r="AB4" s="369">
        <v>49</v>
      </c>
      <c r="AC4" s="369">
        <v>45</v>
      </c>
      <c r="AD4" s="369">
        <v>43</v>
      </c>
      <c r="AE4" s="369">
        <v>2</v>
      </c>
      <c r="AF4" s="369">
        <v>2</v>
      </c>
      <c r="AG4" s="369">
        <v>2</v>
      </c>
      <c r="AH4" s="369"/>
    </row>
    <row r="5" spans="1:34" ht="18" customHeight="1">
      <c r="A5" s="368">
        <v>709</v>
      </c>
      <c r="B5" s="369" t="s">
        <v>1699</v>
      </c>
      <c r="C5" s="369" t="s">
        <v>1817</v>
      </c>
      <c r="D5" s="376">
        <v>1</v>
      </c>
      <c r="E5" s="369" t="s">
        <v>1701</v>
      </c>
      <c r="F5" s="370" t="s">
        <v>1886</v>
      </c>
      <c r="G5" s="370" t="s">
        <v>1632</v>
      </c>
      <c r="H5" s="370">
        <v>2012</v>
      </c>
      <c r="I5" s="370" t="str">
        <f t="shared" si="0"/>
        <v>GILN1001-2012</v>
      </c>
      <c r="J5" s="370">
        <v>0</v>
      </c>
      <c r="K5" s="375" t="d">
        <v>2012-06-18</v>
      </c>
      <c r="L5" s="369">
        <v>0</v>
      </c>
      <c r="M5" s="369">
        <v>7</v>
      </c>
      <c r="N5" s="369">
        <v>0</v>
      </c>
      <c r="O5" s="369">
        <v>0</v>
      </c>
      <c r="Q5" s="369">
        <f t="shared" si="1"/>
        <v>7</v>
      </c>
      <c r="R5" s="369">
        <f t="shared" si="2"/>
        <v>7</v>
      </c>
      <c r="S5" s="372" t="s">
        <v>105</v>
      </c>
      <c r="U5" s="369" t="s">
        <v>587</v>
      </c>
      <c r="V5" s="369">
        <v>28</v>
      </c>
      <c r="W5" s="369">
        <v>0</v>
      </c>
      <c r="X5" s="369">
        <v>19</v>
      </c>
      <c r="Y5" s="369">
        <v>80</v>
      </c>
      <c r="Z5" s="369">
        <v>120</v>
      </c>
      <c r="AA5" s="369">
        <v>75</v>
      </c>
      <c r="AB5" s="369">
        <v>61</v>
      </c>
      <c r="AC5" s="369">
        <v>58</v>
      </c>
      <c r="AD5" s="369">
        <v>56</v>
      </c>
      <c r="AE5" s="369">
        <v>5</v>
      </c>
      <c r="AF5" s="369">
        <v>5</v>
      </c>
      <c r="AG5" s="369">
        <v>5</v>
      </c>
    </row>
    <row r="6" spans="1:34" ht="18" customHeight="1">
      <c r="A6" s="368">
        <v>654</v>
      </c>
      <c r="B6" s="369" t="s">
        <v>1702</v>
      </c>
      <c r="C6" s="369" t="s">
        <v>1790</v>
      </c>
      <c r="D6" s="376">
        <v>1</v>
      </c>
      <c r="E6" s="369" t="s">
        <v>1703</v>
      </c>
      <c r="F6" s="370" t="s">
        <v>1886</v>
      </c>
      <c r="G6" s="370" t="s">
        <v>1532</v>
      </c>
      <c r="H6" s="370">
        <v>2012</v>
      </c>
      <c r="I6" s="370" t="str">
        <f t="shared" si="0"/>
        <v>LTRC1001-2012</v>
      </c>
      <c r="J6" s="370">
        <v>0</v>
      </c>
      <c r="K6" s="375" t="d">
        <v>2012-06-25</v>
      </c>
      <c r="L6" s="369">
        <v>0</v>
      </c>
      <c r="M6" s="369">
        <v>2</v>
      </c>
      <c r="N6" s="369">
        <v>2</v>
      </c>
      <c r="O6" s="369">
        <v>0</v>
      </c>
      <c r="Q6" s="369">
        <f t="shared" si="1"/>
        <v>4</v>
      </c>
      <c r="R6" s="369">
        <f t="shared" si="2"/>
        <v>4</v>
      </c>
      <c r="S6" s="372" t="s">
        <v>245</v>
      </c>
      <c r="U6" s="369" t="s">
        <v>246</v>
      </c>
      <c r="V6" s="369">
        <v>0</v>
      </c>
      <c r="W6" s="369">
        <v>0</v>
      </c>
      <c r="X6" s="369">
        <v>0</v>
      </c>
      <c r="Y6" s="369">
        <v>70</v>
      </c>
      <c r="Z6" s="369">
        <v>102</v>
      </c>
      <c r="AA6" s="369">
        <v>100</v>
      </c>
      <c r="AB6" s="369">
        <v>43</v>
      </c>
      <c r="AC6" s="369">
        <v>42</v>
      </c>
      <c r="AD6" s="369">
        <v>42</v>
      </c>
      <c r="AE6" s="369" t="s">
        <v>1247</v>
      </c>
      <c r="AF6" s="369" t="s">
        <v>1247</v>
      </c>
      <c r="AG6" s="369">
        <v>6</v>
      </c>
    </row>
    <row r="7" spans="1:34" ht="18" customHeight="1">
      <c r="A7" s="368">
        <v>701</v>
      </c>
      <c r="B7" s="369" t="s">
        <v>1702</v>
      </c>
      <c r="C7" s="369" t="s">
        <v>1790</v>
      </c>
      <c r="D7" s="376">
        <v>2</v>
      </c>
      <c r="E7" s="369" t="s">
        <v>1704</v>
      </c>
      <c r="F7" s="370" t="s">
        <v>1886</v>
      </c>
      <c r="G7" s="370" t="s">
        <v>1618</v>
      </c>
      <c r="H7" s="370">
        <v>2012</v>
      </c>
      <c r="I7" s="370" t="str">
        <f t="shared" si="0"/>
        <v>LTRC2001-2012</v>
      </c>
      <c r="J7" s="370">
        <v>0</v>
      </c>
      <c r="K7" s="375" t="d">
        <v>2012-06-13</v>
      </c>
      <c r="L7" s="369">
        <v>1</v>
      </c>
      <c r="M7" s="369">
        <v>6</v>
      </c>
      <c r="N7" s="369">
        <v>0</v>
      </c>
      <c r="O7" s="369">
        <v>1</v>
      </c>
      <c r="Q7" s="369">
        <f t="shared" si="1"/>
        <v>7</v>
      </c>
      <c r="R7" s="369">
        <f t="shared" si="2"/>
        <v>8</v>
      </c>
      <c r="S7" s="372" t="s">
        <v>106</v>
      </c>
      <c r="U7" s="369" t="s">
        <v>587</v>
      </c>
      <c r="V7" s="369">
        <v>0</v>
      </c>
      <c r="W7" s="369">
        <v>0</v>
      </c>
      <c r="X7" s="369">
        <v>0</v>
      </c>
      <c r="Y7" s="369">
        <v>50</v>
      </c>
      <c r="Z7" s="369">
        <v>40</v>
      </c>
      <c r="AA7" s="369">
        <v>50</v>
      </c>
      <c r="AB7" s="369">
        <v>52</v>
      </c>
      <c r="AC7" s="369">
        <v>47</v>
      </c>
      <c r="AD7" s="369">
        <v>43</v>
      </c>
      <c r="AE7" s="369">
        <v>6</v>
      </c>
      <c r="AF7" s="369" t="s">
        <v>1628</v>
      </c>
      <c r="AG7" s="369" t="s">
        <v>1629</v>
      </c>
    </row>
    <row r="8" spans="1:34" ht="18" customHeight="1">
      <c r="A8" s="368">
        <v>702</v>
      </c>
      <c r="B8" s="369" t="s">
        <v>1702</v>
      </c>
      <c r="C8" s="369" t="s">
        <v>1790</v>
      </c>
      <c r="D8" s="376">
        <v>2</v>
      </c>
      <c r="E8" s="369" t="s">
        <v>1704</v>
      </c>
      <c r="F8" s="370" t="s">
        <v>1886</v>
      </c>
      <c r="G8" s="370" t="s">
        <v>1619</v>
      </c>
      <c r="H8" s="370">
        <v>2012</v>
      </c>
      <c r="I8" s="370" t="str">
        <f t="shared" si="0"/>
        <v>LTRC2002-2012</v>
      </c>
      <c r="J8" s="370">
        <v>0</v>
      </c>
      <c r="K8" s="375" t="d">
        <v>2012-06-13</v>
      </c>
      <c r="L8" s="369">
        <v>0</v>
      </c>
      <c r="M8" s="369">
        <v>1</v>
      </c>
      <c r="N8" s="369">
        <v>0</v>
      </c>
      <c r="O8" s="369">
        <v>2</v>
      </c>
      <c r="Q8" s="369">
        <f t="shared" si="1"/>
        <v>1</v>
      </c>
      <c r="R8" s="369">
        <f t="shared" si="2"/>
        <v>3</v>
      </c>
      <c r="S8" s="372" t="s">
        <v>107</v>
      </c>
      <c r="T8" s="369" t="s">
        <v>380</v>
      </c>
      <c r="U8" s="369" t="s">
        <v>587</v>
      </c>
      <c r="V8" s="369">
        <v>0</v>
      </c>
      <c r="Y8" s="369">
        <v>120</v>
      </c>
      <c r="AB8" s="369">
        <v>40</v>
      </c>
    </row>
    <row r="9" spans="1:34" ht="18" customHeight="1">
      <c r="A9" s="368">
        <v>703</v>
      </c>
      <c r="B9" s="369" t="s">
        <v>1702</v>
      </c>
      <c r="C9" s="369" t="s">
        <v>1790</v>
      </c>
      <c r="D9" s="376">
        <v>2</v>
      </c>
      <c r="E9" s="369" t="s">
        <v>1704</v>
      </c>
      <c r="F9" s="370" t="s">
        <v>1886</v>
      </c>
      <c r="G9" s="370" t="s">
        <v>1620</v>
      </c>
      <c r="H9" s="370">
        <v>2012</v>
      </c>
      <c r="I9" s="370" t="str">
        <f t="shared" si="0"/>
        <v>LTRC2003-2012</v>
      </c>
      <c r="J9" s="370">
        <v>0</v>
      </c>
      <c r="K9" s="375" t="d">
        <v>2012-06-13</v>
      </c>
      <c r="L9" s="369">
        <v>0</v>
      </c>
      <c r="M9" s="369">
        <v>1</v>
      </c>
      <c r="N9" s="369">
        <v>0</v>
      </c>
      <c r="O9" s="369">
        <v>0</v>
      </c>
      <c r="Q9" s="369">
        <f t="shared" si="1"/>
        <v>1</v>
      </c>
      <c r="R9" s="369">
        <f t="shared" si="2"/>
        <v>1</v>
      </c>
      <c r="S9" s="372" t="s">
        <v>108</v>
      </c>
      <c r="U9" s="369" t="s">
        <v>587</v>
      </c>
      <c r="V9" s="369">
        <v>0</v>
      </c>
      <c r="Y9" s="369">
        <v>150</v>
      </c>
      <c r="AB9" s="369">
        <v>57</v>
      </c>
    </row>
    <row r="10" spans="1:34" ht="18" customHeight="1">
      <c r="A10" s="368">
        <v>704</v>
      </c>
      <c r="B10" s="369" t="s">
        <v>1702</v>
      </c>
      <c r="C10" s="369" t="s">
        <v>1790</v>
      </c>
      <c r="D10" s="376">
        <v>2</v>
      </c>
      <c r="E10" s="369" t="s">
        <v>1704</v>
      </c>
      <c r="F10" s="370" t="s">
        <v>1886</v>
      </c>
      <c r="G10" s="370" t="s">
        <v>1621</v>
      </c>
      <c r="H10" s="370">
        <v>2012</v>
      </c>
      <c r="I10" s="370" t="str">
        <f t="shared" si="0"/>
        <v>LTRC2004-2012</v>
      </c>
      <c r="J10" s="370">
        <v>0</v>
      </c>
      <c r="K10" s="375" t="d">
        <v>2012-06-13</v>
      </c>
      <c r="L10" s="369">
        <v>0</v>
      </c>
      <c r="M10" s="369">
        <v>1</v>
      </c>
      <c r="N10" s="369">
        <v>0</v>
      </c>
      <c r="O10" s="369">
        <v>1</v>
      </c>
      <c r="Q10" s="369">
        <f t="shared" si="1"/>
        <v>1</v>
      </c>
      <c r="R10" s="369">
        <f t="shared" si="2"/>
        <v>2</v>
      </c>
      <c r="S10" s="372" t="s">
        <v>109</v>
      </c>
      <c r="U10" s="369" t="s">
        <v>587</v>
      </c>
      <c r="V10" s="369">
        <v>0</v>
      </c>
      <c r="Y10" s="369">
        <v>40</v>
      </c>
      <c r="AB10" s="369">
        <v>47</v>
      </c>
    </row>
    <row r="11" spans="1:34" ht="18" customHeight="1">
      <c r="A11" s="368">
        <v>705</v>
      </c>
      <c r="B11" s="369" t="s">
        <v>1702</v>
      </c>
      <c r="C11" s="369" t="s">
        <v>1790</v>
      </c>
      <c r="D11" s="376">
        <v>2</v>
      </c>
      <c r="E11" s="369" t="s">
        <v>1704</v>
      </c>
      <c r="F11" s="370" t="s">
        <v>1886</v>
      </c>
      <c r="G11" s="370" t="s">
        <v>1622</v>
      </c>
      <c r="H11" s="370">
        <v>2012</v>
      </c>
      <c r="I11" s="370" t="str">
        <f t="shared" si="0"/>
        <v>LTRC2005-2012</v>
      </c>
      <c r="J11" s="370">
        <v>0</v>
      </c>
      <c r="K11" s="375" t="d">
        <v>2012-06-13</v>
      </c>
      <c r="L11" s="369">
        <v>0</v>
      </c>
      <c r="M11" s="369">
        <v>1</v>
      </c>
      <c r="N11" s="369">
        <v>0</v>
      </c>
      <c r="O11" s="369">
        <v>3</v>
      </c>
      <c r="Q11" s="369">
        <f t="shared" si="1"/>
        <v>1</v>
      </c>
      <c r="R11" s="369">
        <f t="shared" si="2"/>
        <v>4</v>
      </c>
      <c r="S11" s="372" t="s">
        <v>110</v>
      </c>
      <c r="U11" s="369" t="s">
        <v>587</v>
      </c>
      <c r="V11" s="369">
        <v>0</v>
      </c>
      <c r="W11" s="369">
        <v>0</v>
      </c>
      <c r="X11" s="369">
        <v>0</v>
      </c>
      <c r="Y11" s="369">
        <v>50</v>
      </c>
      <c r="Z11" s="369">
        <v>0</v>
      </c>
      <c r="AA11" s="369">
        <v>0</v>
      </c>
      <c r="AB11" s="369">
        <v>55</v>
      </c>
      <c r="AC11" s="369">
        <v>41</v>
      </c>
      <c r="AD11" s="369">
        <v>37</v>
      </c>
    </row>
    <row r="12" spans="1:34" ht="18" customHeight="1">
      <c r="A12" s="368">
        <v>706</v>
      </c>
      <c r="B12" s="369" t="s">
        <v>1702</v>
      </c>
      <c r="C12" s="369" t="s">
        <v>1790</v>
      </c>
      <c r="D12" s="376">
        <v>2</v>
      </c>
      <c r="E12" s="369" t="s">
        <v>1704</v>
      </c>
      <c r="F12" s="370" t="s">
        <v>1886</v>
      </c>
      <c r="G12" s="370" t="s">
        <v>1623</v>
      </c>
      <c r="H12" s="370">
        <v>2012</v>
      </c>
      <c r="I12" s="370" t="str">
        <f t="shared" si="0"/>
        <v>LTRC2006-2012</v>
      </c>
      <c r="J12" s="370">
        <v>0</v>
      </c>
      <c r="K12" s="375" t="d">
        <v>2012-06-13</v>
      </c>
      <c r="L12" s="369">
        <v>0</v>
      </c>
      <c r="M12" s="369">
        <v>2</v>
      </c>
      <c r="N12" s="369">
        <v>2</v>
      </c>
      <c r="O12" s="369">
        <v>4</v>
      </c>
      <c r="Q12" s="369">
        <f t="shared" si="1"/>
        <v>4</v>
      </c>
      <c r="R12" s="369">
        <f t="shared" si="2"/>
        <v>8</v>
      </c>
      <c r="S12" s="372" t="s">
        <v>111</v>
      </c>
      <c r="U12" s="369" t="s">
        <v>587</v>
      </c>
      <c r="V12" s="369">
        <v>0</v>
      </c>
      <c r="W12" s="369">
        <v>0</v>
      </c>
      <c r="X12" s="369">
        <v>0</v>
      </c>
      <c r="Y12" s="369">
        <v>55</v>
      </c>
      <c r="Z12" s="369">
        <v>60</v>
      </c>
      <c r="AA12" s="369">
        <v>70</v>
      </c>
      <c r="AB12" s="369">
        <v>45</v>
      </c>
      <c r="AC12" s="369">
        <v>44</v>
      </c>
      <c r="AD12" s="369">
        <v>44</v>
      </c>
      <c r="AE12" s="369">
        <v>7</v>
      </c>
      <c r="AF12" s="369">
        <v>7</v>
      </c>
      <c r="AG12" s="369">
        <v>7</v>
      </c>
    </row>
    <row r="13" spans="1:34" ht="18" customHeight="1">
      <c r="A13" s="368">
        <v>707</v>
      </c>
      <c r="B13" s="369" t="s">
        <v>1702</v>
      </c>
      <c r="C13" s="369" t="s">
        <v>1790</v>
      </c>
      <c r="D13" s="376">
        <v>2</v>
      </c>
      <c r="E13" s="369" t="s">
        <v>1704</v>
      </c>
      <c r="F13" s="370" t="s">
        <v>1886</v>
      </c>
      <c r="G13" s="370" t="s">
        <v>1624</v>
      </c>
      <c r="H13" s="370">
        <v>2012</v>
      </c>
      <c r="I13" s="370" t="str">
        <f t="shared" si="0"/>
        <v>LTRC2007-2012</v>
      </c>
      <c r="J13" s="370">
        <v>0</v>
      </c>
      <c r="K13" s="375" t="d">
        <v>2012-06-13</v>
      </c>
      <c r="L13" s="369">
        <v>0</v>
      </c>
      <c r="M13" s="369">
        <v>3</v>
      </c>
      <c r="N13" s="369">
        <v>0</v>
      </c>
      <c r="O13" s="369">
        <v>0</v>
      </c>
      <c r="Q13" s="369">
        <f t="shared" si="1"/>
        <v>3</v>
      </c>
      <c r="R13" s="369">
        <f t="shared" si="2"/>
        <v>3</v>
      </c>
      <c r="S13" s="381" t="s">
        <v>112</v>
      </c>
      <c r="T13" s="382"/>
      <c r="U13" s="369" t="s">
        <v>587</v>
      </c>
      <c r="V13" s="369">
        <v>0</v>
      </c>
      <c r="W13" s="369">
        <v>0</v>
      </c>
      <c r="X13" s="369">
        <v>0</v>
      </c>
      <c r="Y13" s="369">
        <v>30</v>
      </c>
      <c r="Z13" s="369">
        <v>40</v>
      </c>
      <c r="AA13" s="369">
        <v>40</v>
      </c>
      <c r="AB13" s="369">
        <v>45</v>
      </c>
      <c r="AC13" s="369">
        <v>44</v>
      </c>
      <c r="AD13" s="369">
        <v>40</v>
      </c>
      <c r="AE13" s="369" t="s">
        <v>1630</v>
      </c>
      <c r="AF13" s="369" t="s">
        <v>1631</v>
      </c>
      <c r="AG13" s="369" t="s">
        <v>1247</v>
      </c>
    </row>
    <row r="14" spans="1:34" ht="18" customHeight="1">
      <c r="A14" s="368">
        <v>708</v>
      </c>
      <c r="B14" s="369" t="s">
        <v>1702</v>
      </c>
      <c r="C14" s="369" t="s">
        <v>1790</v>
      </c>
      <c r="D14" s="376">
        <v>2</v>
      </c>
      <c r="E14" s="369" t="s">
        <v>1704</v>
      </c>
      <c r="F14" s="370" t="s">
        <v>1886</v>
      </c>
      <c r="G14" s="370" t="s">
        <v>1625</v>
      </c>
      <c r="H14" s="370">
        <v>2012</v>
      </c>
      <c r="I14" s="370" t="str">
        <f t="shared" si="0"/>
        <v>LTRC2008-2012</v>
      </c>
      <c r="J14" s="370">
        <v>0</v>
      </c>
      <c r="K14" s="375" t="d">
        <v>2012-06-13</v>
      </c>
      <c r="L14" s="369">
        <v>0</v>
      </c>
      <c r="M14" s="369">
        <v>6</v>
      </c>
      <c r="N14" s="369">
        <v>0</v>
      </c>
      <c r="O14" s="369">
        <v>0</v>
      </c>
      <c r="Q14" s="369">
        <f t="shared" si="1"/>
        <v>6</v>
      </c>
      <c r="R14" s="369">
        <f t="shared" si="2"/>
        <v>6</v>
      </c>
      <c r="S14" s="381" t="s">
        <v>113</v>
      </c>
      <c r="T14" s="382" t="s">
        <v>379</v>
      </c>
      <c r="U14" s="369" t="s">
        <v>587</v>
      </c>
      <c r="V14" s="369">
        <v>0</v>
      </c>
      <c r="W14" s="369">
        <v>0</v>
      </c>
      <c r="X14" s="369">
        <v>0</v>
      </c>
      <c r="Y14" s="369">
        <v>70</v>
      </c>
      <c r="Z14" s="369">
        <v>50</v>
      </c>
      <c r="AA14" s="369">
        <v>60</v>
      </c>
      <c r="AB14" s="369">
        <v>47</v>
      </c>
      <c r="AC14" s="369">
        <v>47</v>
      </c>
      <c r="AD14" s="369">
        <v>46</v>
      </c>
      <c r="AE14" s="369" t="s">
        <v>1628</v>
      </c>
      <c r="AF14" s="369" t="s">
        <v>1628</v>
      </c>
      <c r="AG14" s="369" t="s">
        <v>1629</v>
      </c>
    </row>
    <row r="15" spans="1:34" ht="18" customHeight="1">
      <c r="A15" s="368">
        <v>762</v>
      </c>
      <c r="B15" s="369" t="s">
        <v>1702</v>
      </c>
      <c r="C15" s="369" t="s">
        <v>1790</v>
      </c>
      <c r="D15" s="376">
        <v>2</v>
      </c>
      <c r="E15" s="369" t="s">
        <v>1704</v>
      </c>
      <c r="F15" s="370" t="s">
        <v>1886</v>
      </c>
      <c r="G15" s="370" t="s">
        <v>381</v>
      </c>
      <c r="H15" s="370">
        <v>2012</v>
      </c>
      <c r="I15" s="370" t="str">
        <f t="shared" si="0"/>
        <v>LTRC2009-2012</v>
      </c>
      <c r="J15" s="370">
        <v>0</v>
      </c>
      <c r="K15" s="375" t="d">
        <v>2012-06-13</v>
      </c>
      <c r="L15" s="369">
        <v>1</v>
      </c>
      <c r="M15" s="369">
        <v>24</v>
      </c>
      <c r="N15" s="369">
        <v>0</v>
      </c>
      <c r="O15" s="369">
        <v>0</v>
      </c>
      <c r="Q15" s="369">
        <f t="shared" si="1"/>
        <v>25</v>
      </c>
      <c r="R15" s="369">
        <f t="shared" si="2"/>
        <v>25</v>
      </c>
      <c r="T15" s="369" t="s">
        <v>383</v>
      </c>
      <c r="U15" s="369" t="s">
        <v>587</v>
      </c>
      <c r="AH15" s="373" t="s">
        <v>385</v>
      </c>
    </row>
    <row r="16" spans="1:34" ht="18" customHeight="1">
      <c r="A16" s="368">
        <v>697</v>
      </c>
      <c r="B16" s="369" t="s">
        <v>1702</v>
      </c>
      <c r="C16" s="369" t="s">
        <v>1815</v>
      </c>
      <c r="D16" s="376">
        <v>1</v>
      </c>
      <c r="E16" s="369" t="s">
        <v>1705</v>
      </c>
      <c r="F16" s="370" t="s">
        <v>1886</v>
      </c>
      <c r="G16" s="370" t="s">
        <v>1611</v>
      </c>
      <c r="H16" s="370">
        <v>2012</v>
      </c>
      <c r="I16" s="370" t="str">
        <f t="shared" si="0"/>
        <v>LTRE1001-2012</v>
      </c>
      <c r="J16" s="370">
        <v>0</v>
      </c>
      <c r="K16" s="375" t="d">
        <v>2012-06-13</v>
      </c>
      <c r="L16" s="369">
        <v>3</v>
      </c>
      <c r="M16" s="369">
        <v>1</v>
      </c>
      <c r="N16" s="369">
        <v>0</v>
      </c>
      <c r="O16" s="369">
        <v>0</v>
      </c>
      <c r="Q16" s="369">
        <f t="shared" si="1"/>
        <v>4</v>
      </c>
      <c r="R16" s="369">
        <f t="shared" si="2"/>
        <v>4</v>
      </c>
      <c r="S16" s="372" t="s">
        <v>114</v>
      </c>
      <c r="U16" s="369" t="s">
        <v>587</v>
      </c>
      <c r="V16" s="369">
        <v>0</v>
      </c>
      <c r="W16" s="369">
        <v>0</v>
      </c>
      <c r="Y16" s="369">
        <v>73</v>
      </c>
      <c r="Z16" s="369">
        <v>45</v>
      </c>
      <c r="AB16" s="369">
        <v>63</v>
      </c>
      <c r="AC16" s="369">
        <v>59</v>
      </c>
      <c r="AE16" s="369">
        <v>6</v>
      </c>
      <c r="AF16" s="369">
        <v>6</v>
      </c>
    </row>
    <row r="17" spans="1:34" ht="18" customHeight="1">
      <c r="A17" s="368">
        <v>698</v>
      </c>
      <c r="B17" s="369" t="s">
        <v>1702</v>
      </c>
      <c r="C17" s="369" t="s">
        <v>1815</v>
      </c>
      <c r="D17" s="376">
        <v>1</v>
      </c>
      <c r="E17" s="369" t="s">
        <v>1705</v>
      </c>
      <c r="F17" s="370" t="s">
        <v>1886</v>
      </c>
      <c r="G17" s="370" t="s">
        <v>1612</v>
      </c>
      <c r="H17" s="370">
        <v>2012</v>
      </c>
      <c r="I17" s="370" t="str">
        <f t="shared" si="0"/>
        <v>LTRE1002-2012</v>
      </c>
      <c r="J17" s="370">
        <v>0</v>
      </c>
      <c r="K17" s="375" t="d">
        <v>2012-06-13</v>
      </c>
      <c r="L17" s="369">
        <v>0</v>
      </c>
      <c r="M17" s="369">
        <v>2</v>
      </c>
      <c r="N17" s="369">
        <v>0</v>
      </c>
      <c r="O17" s="369">
        <v>0</v>
      </c>
      <c r="Q17" s="369">
        <f t="shared" si="1"/>
        <v>2</v>
      </c>
      <c r="R17" s="369">
        <f t="shared" si="2"/>
        <v>2</v>
      </c>
      <c r="S17" s="372" t="s">
        <v>115</v>
      </c>
      <c r="U17" s="369" t="s">
        <v>587</v>
      </c>
      <c r="V17" s="369">
        <v>0</v>
      </c>
      <c r="W17" s="369">
        <v>0</v>
      </c>
      <c r="Y17" s="369">
        <v>105</v>
      </c>
      <c r="Z17" s="369">
        <v>60</v>
      </c>
      <c r="AB17" s="369">
        <v>64</v>
      </c>
      <c r="AC17" s="369">
        <v>60</v>
      </c>
      <c r="AE17" s="369">
        <v>6</v>
      </c>
      <c r="AF17" s="369">
        <v>6</v>
      </c>
    </row>
    <row r="18" spans="1:34" ht="18" customHeight="1">
      <c r="A18" s="368">
        <v>699</v>
      </c>
      <c r="B18" s="369" t="s">
        <v>1702</v>
      </c>
      <c r="C18" s="369" t="s">
        <v>1815</v>
      </c>
      <c r="D18" s="376">
        <v>1</v>
      </c>
      <c r="E18" s="369" t="s">
        <v>1705</v>
      </c>
      <c r="F18" s="370" t="s">
        <v>1886</v>
      </c>
      <c r="G18" s="370" t="s">
        <v>1613</v>
      </c>
      <c r="H18" s="370">
        <v>2012</v>
      </c>
      <c r="I18" s="370" t="str">
        <f t="shared" si="0"/>
        <v>LTRE1003-2012</v>
      </c>
      <c r="J18" s="370">
        <v>0</v>
      </c>
      <c r="K18" s="375" t="d">
        <v>2012-06-13</v>
      </c>
      <c r="L18" s="369">
        <v>1</v>
      </c>
      <c r="M18" s="369">
        <v>2</v>
      </c>
      <c r="N18" s="369">
        <v>0</v>
      </c>
      <c r="O18" s="369">
        <v>0</v>
      </c>
      <c r="Q18" s="369">
        <f t="shared" si="1"/>
        <v>3</v>
      </c>
      <c r="R18" s="369">
        <f t="shared" si="2"/>
        <v>3</v>
      </c>
      <c r="S18" s="372" t="s">
        <v>116</v>
      </c>
      <c r="U18" s="369" t="s">
        <v>587</v>
      </c>
      <c r="V18" s="369">
        <v>0</v>
      </c>
      <c r="W18" s="369">
        <v>0</v>
      </c>
      <c r="X18" s="369">
        <v>0</v>
      </c>
      <c r="Y18" s="369">
        <v>90</v>
      </c>
      <c r="Z18" s="369">
        <v>85</v>
      </c>
      <c r="AA18" s="369">
        <v>80</v>
      </c>
      <c r="AB18" s="369">
        <v>59</v>
      </c>
      <c r="AC18" s="369">
        <v>57</v>
      </c>
      <c r="AD18" s="369">
        <v>57</v>
      </c>
      <c r="AE18" s="369">
        <v>5</v>
      </c>
      <c r="AF18" s="369">
        <v>6</v>
      </c>
      <c r="AG18" s="369">
        <v>6</v>
      </c>
    </row>
    <row r="19" spans="1:34" ht="18" customHeight="1">
      <c r="A19" s="368">
        <v>700</v>
      </c>
      <c r="B19" s="369" t="s">
        <v>1702</v>
      </c>
      <c r="C19" s="369" t="s">
        <v>1815</v>
      </c>
      <c r="D19" s="376">
        <v>1</v>
      </c>
      <c r="E19" s="369" t="s">
        <v>1705</v>
      </c>
      <c r="F19" s="370" t="s">
        <v>1886</v>
      </c>
      <c r="G19" s="370" t="s">
        <v>1616</v>
      </c>
      <c r="H19" s="370">
        <v>2012</v>
      </c>
      <c r="I19" s="370" t="str">
        <f t="shared" si="0"/>
        <v>LTRE1004-2012</v>
      </c>
      <c r="J19" s="370">
        <v>0</v>
      </c>
      <c r="K19" s="375" t="d">
        <v>2012-06-13</v>
      </c>
      <c r="L19" s="369">
        <v>0</v>
      </c>
      <c r="M19" s="369">
        <v>1</v>
      </c>
      <c r="N19" s="369">
        <v>0</v>
      </c>
      <c r="O19" s="369">
        <v>1</v>
      </c>
      <c r="Q19" s="369">
        <f t="shared" si="1"/>
        <v>1</v>
      </c>
      <c r="R19" s="369">
        <f t="shared" si="2"/>
        <v>2</v>
      </c>
      <c r="S19" s="372" t="s">
        <v>245</v>
      </c>
      <c r="U19" s="369" t="s">
        <v>246</v>
      </c>
      <c r="V19" s="369">
        <v>65</v>
      </c>
      <c r="W19" s="369">
        <v>0</v>
      </c>
      <c r="Y19" s="369">
        <v>94</v>
      </c>
      <c r="Z19" s="369">
        <v>0</v>
      </c>
      <c r="AB19" s="369">
        <v>59</v>
      </c>
      <c r="AC19" s="369">
        <v>8</v>
      </c>
      <c r="AE19" s="369">
        <v>4</v>
      </c>
      <c r="AF19" s="369">
        <v>0</v>
      </c>
    </row>
    <row r="20" spans="1:34" ht="18" customHeight="1">
      <c r="A20" s="368">
        <v>650</v>
      </c>
      <c r="B20" s="369" t="s">
        <v>1702</v>
      </c>
      <c r="C20" s="369" t="s">
        <v>1815</v>
      </c>
      <c r="D20" s="376">
        <v>2</v>
      </c>
      <c r="E20" s="369" t="s">
        <v>1706</v>
      </c>
      <c r="F20" s="370" t="s">
        <v>1886</v>
      </c>
      <c r="G20" s="370" t="s">
        <v>1524</v>
      </c>
      <c r="H20" s="370">
        <v>2012</v>
      </c>
      <c r="I20" s="370" t="str">
        <f t="shared" si="0"/>
        <v>LTRE2001-2012</v>
      </c>
      <c r="J20" s="370">
        <v>0</v>
      </c>
      <c r="K20" s="375" t="d">
        <v>2012-06-13</v>
      </c>
      <c r="L20" s="369">
        <v>0</v>
      </c>
      <c r="M20" s="369">
        <v>5</v>
      </c>
      <c r="N20" s="369">
        <v>0</v>
      </c>
      <c r="O20" s="369">
        <v>0</v>
      </c>
      <c r="Q20" s="369">
        <f t="shared" si="1"/>
        <v>5</v>
      </c>
      <c r="R20" s="369">
        <f t="shared" si="2"/>
        <v>5</v>
      </c>
      <c r="S20" s="372" t="s">
        <v>117</v>
      </c>
      <c r="U20" s="369" t="s">
        <v>587</v>
      </c>
      <c r="V20" s="369">
        <v>0</v>
      </c>
      <c r="W20" s="369">
        <v>0</v>
      </c>
      <c r="X20" s="369">
        <v>0</v>
      </c>
      <c r="Y20" s="369">
        <v>28</v>
      </c>
      <c r="Z20" s="369">
        <v>55</v>
      </c>
      <c r="AA20" s="369">
        <v>52</v>
      </c>
      <c r="AB20" s="369">
        <v>37</v>
      </c>
      <c r="AC20" s="369">
        <v>36</v>
      </c>
      <c r="AD20" s="369">
        <v>36</v>
      </c>
      <c r="AE20" s="369">
        <v>6</v>
      </c>
      <c r="AF20" s="369">
        <v>7</v>
      </c>
      <c r="AG20" s="369">
        <v>7</v>
      </c>
    </row>
    <row r="21" spans="1:34" ht="18" customHeight="1">
      <c r="A21" s="368">
        <v>651</v>
      </c>
      <c r="B21" s="369" t="s">
        <v>1702</v>
      </c>
      <c r="C21" s="369" t="s">
        <v>1815</v>
      </c>
      <c r="D21" s="376">
        <v>2</v>
      </c>
      <c r="E21" s="369" t="s">
        <v>1706</v>
      </c>
      <c r="F21" s="370" t="s">
        <v>1886</v>
      </c>
      <c r="G21" s="370" t="s">
        <v>1525</v>
      </c>
      <c r="H21" s="370">
        <v>2012</v>
      </c>
      <c r="I21" s="370" t="str">
        <f t="shared" si="0"/>
        <v>LTRE2002-2012</v>
      </c>
      <c r="J21" s="370">
        <v>0</v>
      </c>
      <c r="K21" s="375" t="d">
        <v>2012-06-13</v>
      </c>
      <c r="L21" s="369">
        <v>0</v>
      </c>
      <c r="M21" s="369">
        <v>1</v>
      </c>
      <c r="N21" s="369">
        <v>0</v>
      </c>
      <c r="O21" s="369">
        <v>2</v>
      </c>
      <c r="Q21" s="369">
        <f t="shared" si="1"/>
        <v>1</v>
      </c>
      <c r="R21" s="369">
        <f t="shared" si="2"/>
        <v>3</v>
      </c>
      <c r="S21" s="372" t="s">
        <v>118</v>
      </c>
      <c r="U21" s="369" t="s">
        <v>587</v>
      </c>
      <c r="V21" s="369">
        <v>0</v>
      </c>
      <c r="W21" s="369">
        <v>0</v>
      </c>
      <c r="X21" s="369">
        <v>0</v>
      </c>
      <c r="Y21" s="369">
        <v>70</v>
      </c>
      <c r="Z21" s="369">
        <v>0</v>
      </c>
      <c r="AA21" s="369">
        <v>0</v>
      </c>
      <c r="AB21" s="369">
        <v>42</v>
      </c>
      <c r="AC21" s="369">
        <v>30</v>
      </c>
      <c r="AD21" s="369">
        <v>28</v>
      </c>
      <c r="AE21" s="369">
        <v>6</v>
      </c>
      <c r="AF21" s="369">
        <v>0</v>
      </c>
      <c r="AG21" s="369">
        <v>0</v>
      </c>
    </row>
    <row r="22" spans="1:34" ht="18" customHeight="1">
      <c r="A22" s="368">
        <v>652</v>
      </c>
      <c r="B22" s="369" t="s">
        <v>1702</v>
      </c>
      <c r="C22" s="369" t="s">
        <v>1815</v>
      </c>
      <c r="D22" s="376">
        <v>2</v>
      </c>
      <c r="E22" s="369" t="s">
        <v>1706</v>
      </c>
      <c r="F22" s="370" t="s">
        <v>1886</v>
      </c>
      <c r="G22" s="370" t="s">
        <v>1526</v>
      </c>
      <c r="H22" s="370">
        <v>2012</v>
      </c>
      <c r="I22" s="370" t="str">
        <f t="shared" si="0"/>
        <v>LTRE2003-2012</v>
      </c>
      <c r="J22" s="370">
        <v>0</v>
      </c>
      <c r="K22" s="375" t="d">
        <v>2012-06-13</v>
      </c>
      <c r="L22" s="369">
        <v>1</v>
      </c>
      <c r="M22" s="369">
        <v>18</v>
      </c>
      <c r="N22" s="369">
        <v>0</v>
      </c>
      <c r="O22" s="369">
        <v>0</v>
      </c>
      <c r="Q22" s="369">
        <f t="shared" si="1"/>
        <v>19</v>
      </c>
      <c r="R22" s="369">
        <f t="shared" si="2"/>
        <v>19</v>
      </c>
      <c r="S22" s="372" t="s">
        <v>119</v>
      </c>
      <c r="U22" s="369" t="s">
        <v>587</v>
      </c>
      <c r="V22" s="369">
        <v>0</v>
      </c>
      <c r="W22" s="369">
        <v>0</v>
      </c>
      <c r="X22" s="369">
        <v>5</v>
      </c>
      <c r="Y22" s="369">
        <v>85</v>
      </c>
      <c r="Z22" s="369">
        <v>75</v>
      </c>
      <c r="AA22" s="369">
        <v>85</v>
      </c>
      <c r="AB22" s="369">
        <v>48</v>
      </c>
      <c r="AC22" s="369">
        <v>48</v>
      </c>
      <c r="AD22" s="369">
        <v>46</v>
      </c>
      <c r="AE22" s="369">
        <v>5</v>
      </c>
      <c r="AF22" s="369">
        <v>5</v>
      </c>
      <c r="AG22" s="369">
        <v>5</v>
      </c>
    </row>
    <row r="23" spans="1:34" ht="18" customHeight="1">
      <c r="A23" s="368">
        <v>653</v>
      </c>
      <c r="B23" s="369" t="s">
        <v>1702</v>
      </c>
      <c r="C23" s="369" t="s">
        <v>1815</v>
      </c>
      <c r="D23" s="376">
        <v>2</v>
      </c>
      <c r="E23" s="369" t="s">
        <v>1706</v>
      </c>
      <c r="F23" s="370" t="s">
        <v>1886</v>
      </c>
      <c r="G23" s="370" t="s">
        <v>1529</v>
      </c>
      <c r="H23" s="370">
        <v>2012</v>
      </c>
      <c r="I23" s="370" t="str">
        <f t="shared" si="0"/>
        <v>LTRE2004-2012</v>
      </c>
      <c r="J23" s="370">
        <v>0</v>
      </c>
      <c r="K23" s="375" t="d">
        <v>2012-06-13</v>
      </c>
      <c r="L23" s="369">
        <v>1</v>
      </c>
      <c r="M23" s="369">
        <v>1</v>
      </c>
      <c r="N23" s="369">
        <v>0</v>
      </c>
      <c r="O23" s="369">
        <v>0</v>
      </c>
      <c r="Q23" s="369">
        <f t="shared" si="1"/>
        <v>2</v>
      </c>
      <c r="R23" s="369">
        <f t="shared" si="2"/>
        <v>2</v>
      </c>
      <c r="S23" s="372" t="s">
        <v>120</v>
      </c>
      <c r="U23" s="369" t="s">
        <v>587</v>
      </c>
      <c r="V23" s="369">
        <v>3</v>
      </c>
      <c r="W23" s="369">
        <v>17</v>
      </c>
      <c r="Y23" s="369">
        <v>45</v>
      </c>
      <c r="Z23" s="369">
        <v>0</v>
      </c>
      <c r="AE23" s="369">
        <v>6</v>
      </c>
      <c r="AF23" s="369">
        <v>1</v>
      </c>
    </row>
    <row r="24" spans="1:34" ht="18" customHeight="1">
      <c r="A24" s="368">
        <v>655</v>
      </c>
      <c r="B24" s="369" t="s">
        <v>1702</v>
      </c>
      <c r="C24" s="369" t="s">
        <v>1816</v>
      </c>
      <c r="D24" s="376">
        <v>2</v>
      </c>
      <c r="E24" s="369" t="s">
        <v>1707</v>
      </c>
      <c r="F24" s="370" t="s">
        <v>1886</v>
      </c>
      <c r="G24" s="370" t="s">
        <v>1534</v>
      </c>
      <c r="H24" s="370">
        <v>2012</v>
      </c>
      <c r="I24" s="370" t="str">
        <f t="shared" si="0"/>
        <v>LTRW2001-2012</v>
      </c>
      <c r="J24" s="370">
        <v>0</v>
      </c>
      <c r="K24" s="375" t="d">
        <v>2012-06-19</v>
      </c>
      <c r="L24" s="369">
        <v>0</v>
      </c>
      <c r="M24" s="369">
        <v>2</v>
      </c>
      <c r="N24" s="369">
        <v>0</v>
      </c>
      <c r="O24" s="369">
        <v>0</v>
      </c>
      <c r="Q24" s="369">
        <f t="shared" si="1"/>
        <v>2</v>
      </c>
      <c r="R24" s="369">
        <f t="shared" si="2"/>
        <v>2</v>
      </c>
      <c r="S24" s="383" t="s">
        <v>121</v>
      </c>
      <c r="T24" s="383"/>
      <c r="U24" s="369" t="s">
        <v>587</v>
      </c>
      <c r="V24" s="369">
        <v>12</v>
      </c>
      <c r="W24" s="369">
        <v>0</v>
      </c>
      <c r="Y24" s="369">
        <v>55</v>
      </c>
      <c r="Z24" s="369">
        <v>50</v>
      </c>
      <c r="AB24" s="369">
        <v>53</v>
      </c>
      <c r="AC24" s="369">
        <v>49</v>
      </c>
      <c r="AE24" s="369">
        <v>4</v>
      </c>
      <c r="AF24" s="369">
        <v>5</v>
      </c>
    </row>
    <row r="25" spans="1:34" ht="18" customHeight="1">
      <c r="A25" s="368">
        <v>2</v>
      </c>
      <c r="B25" s="369" t="s">
        <v>1708</v>
      </c>
      <c r="C25" s="369" t="s">
        <v>1815</v>
      </c>
      <c r="D25" s="376">
        <v>1</v>
      </c>
      <c r="E25" s="369" t="s">
        <v>1709</v>
      </c>
      <c r="F25" s="370" t="s">
        <v>1887</v>
      </c>
      <c r="G25" s="386" t="s">
        <v>584</v>
      </c>
      <c r="H25" s="370">
        <v>2012</v>
      </c>
      <c r="I25" s="370" t="str">
        <f t="shared" si="0"/>
        <v>PAWE1001-2012</v>
      </c>
      <c r="J25" s="370" t="s">
        <v>296</v>
      </c>
      <c r="K25" s="391" t="d">
        <v>2012-06-21</v>
      </c>
      <c r="L25" s="390">
        <v>1</v>
      </c>
      <c r="M25" s="390">
        <v>2</v>
      </c>
      <c r="N25" s="390">
        <v>0</v>
      </c>
      <c r="O25" s="390">
        <v>1</v>
      </c>
      <c r="P25" s="390"/>
      <c r="Q25" s="369">
        <f t="shared" si="1"/>
        <v>3</v>
      </c>
      <c r="R25" s="369">
        <f t="shared" si="2"/>
        <v>4</v>
      </c>
      <c r="S25" s="383" t="s">
        <v>122</v>
      </c>
      <c r="T25" s="383"/>
      <c r="U25" s="369" t="s">
        <v>587</v>
      </c>
      <c r="V25" s="372"/>
      <c r="W25" s="372"/>
      <c r="X25" s="372"/>
      <c r="Y25" s="372"/>
      <c r="Z25" s="372"/>
      <c r="AA25" s="372"/>
      <c r="AB25" s="372"/>
      <c r="AC25" s="372"/>
      <c r="AD25" s="372"/>
      <c r="AE25" s="372"/>
      <c r="AF25" s="372"/>
      <c r="AG25" s="372"/>
      <c r="AH25" s="372"/>
    </row>
    <row r="26" spans="1:34" ht="18" customHeight="1">
      <c r="A26" s="368">
        <v>5</v>
      </c>
      <c r="B26" s="369" t="s">
        <v>1708</v>
      </c>
      <c r="C26" s="369" t="s">
        <v>1815</v>
      </c>
      <c r="D26" s="376">
        <v>1</v>
      </c>
      <c r="E26" s="369" t="s">
        <v>1709</v>
      </c>
      <c r="F26" s="370" t="s">
        <v>1887</v>
      </c>
      <c r="G26" s="386" t="s">
        <v>600</v>
      </c>
      <c r="H26" s="370">
        <v>2012</v>
      </c>
      <c r="I26" s="370" t="str">
        <f t="shared" si="0"/>
        <v>PAWE1004-2012</v>
      </c>
      <c r="J26" s="370" t="s">
        <v>296</v>
      </c>
      <c r="K26" s="375" t="d">
        <v>2012-06-21</v>
      </c>
      <c r="L26" s="390">
        <v>1</v>
      </c>
      <c r="M26" s="390">
        <v>5</v>
      </c>
      <c r="N26" s="390">
        <v>0</v>
      </c>
      <c r="O26" s="390">
        <v>2</v>
      </c>
      <c r="P26" s="390"/>
      <c r="Q26" s="369">
        <f t="shared" si="1"/>
        <v>6</v>
      </c>
      <c r="R26" s="369">
        <f t="shared" si="2"/>
        <v>8</v>
      </c>
      <c r="S26" s="383" t="s">
        <v>123</v>
      </c>
      <c r="T26" s="383"/>
      <c r="U26" s="369" t="s">
        <v>587</v>
      </c>
      <c r="V26" s="372"/>
      <c r="W26" s="372"/>
      <c r="X26" s="372"/>
      <c r="Y26" s="372"/>
      <c r="Z26" s="372"/>
      <c r="AA26" s="372"/>
      <c r="AB26" s="372"/>
      <c r="AC26" s="372"/>
      <c r="AD26" s="372"/>
      <c r="AE26" s="372"/>
      <c r="AF26" s="372"/>
      <c r="AG26" s="372"/>
      <c r="AH26" s="372"/>
    </row>
    <row r="27" spans="1:34" ht="18" customHeight="1">
      <c r="A27" s="368">
        <v>6</v>
      </c>
      <c r="B27" s="369" t="s">
        <v>1708</v>
      </c>
      <c r="C27" s="369" t="s">
        <v>1815</v>
      </c>
      <c r="D27" s="376">
        <v>1</v>
      </c>
      <c r="E27" s="369" t="s">
        <v>1709</v>
      </c>
      <c r="F27" s="370" t="s">
        <v>1887</v>
      </c>
      <c r="G27" s="386" t="s">
        <v>604</v>
      </c>
      <c r="H27" s="370">
        <v>2012</v>
      </c>
      <c r="I27" s="370" t="str">
        <f t="shared" si="0"/>
        <v>PAWE1005-2012</v>
      </c>
      <c r="J27" s="370" t="s">
        <v>296</v>
      </c>
      <c r="K27" s="375" t="d">
        <v>2012-06-21</v>
      </c>
      <c r="L27" s="390">
        <v>0</v>
      </c>
      <c r="M27" s="390">
        <v>1</v>
      </c>
      <c r="N27" s="390">
        <v>0</v>
      </c>
      <c r="O27" s="390">
        <v>0</v>
      </c>
      <c r="P27" s="390"/>
      <c r="Q27" s="369">
        <f t="shared" si="1"/>
        <v>1</v>
      </c>
      <c r="R27" s="369">
        <f t="shared" si="2"/>
        <v>1</v>
      </c>
      <c r="S27" s="381" t="s">
        <v>124</v>
      </c>
      <c r="T27" s="382"/>
      <c r="U27" s="369" t="s">
        <v>587</v>
      </c>
      <c r="V27" s="372"/>
      <c r="W27" s="372"/>
      <c r="X27" s="372"/>
      <c r="Y27" s="372"/>
      <c r="Z27" s="372"/>
      <c r="AA27" s="372"/>
      <c r="AB27" s="372"/>
      <c r="AC27" s="372"/>
      <c r="AD27" s="372"/>
      <c r="AE27" s="372"/>
      <c r="AF27" s="372"/>
      <c r="AG27" s="372"/>
      <c r="AH27" s="372"/>
    </row>
    <row r="28" spans="1:34" ht="18" customHeight="1">
      <c r="A28" s="368">
        <v>7</v>
      </c>
      <c r="B28" s="369" t="s">
        <v>1708</v>
      </c>
      <c r="C28" s="369" t="s">
        <v>1815</v>
      </c>
      <c r="D28" s="376">
        <v>1</v>
      </c>
      <c r="E28" s="369" t="s">
        <v>1709</v>
      </c>
      <c r="F28" s="370" t="s">
        <v>1887</v>
      </c>
      <c r="G28" s="386" t="s">
        <v>607</v>
      </c>
      <c r="H28" s="370">
        <v>2012</v>
      </c>
      <c r="I28" s="370" t="str">
        <f t="shared" si="0"/>
        <v>PAWE1006-2012</v>
      </c>
      <c r="J28" s="370" t="s">
        <v>296</v>
      </c>
      <c r="K28" s="375" t="d">
        <v>2012-06-21</v>
      </c>
      <c r="L28" s="390">
        <v>0</v>
      </c>
      <c r="M28" s="390">
        <v>2</v>
      </c>
      <c r="N28" s="390">
        <v>0</v>
      </c>
      <c r="O28" s="390">
        <v>0</v>
      </c>
      <c r="P28" s="390"/>
      <c r="Q28" s="369">
        <f t="shared" si="1"/>
        <v>2</v>
      </c>
      <c r="R28" s="369">
        <f t="shared" si="2"/>
        <v>2</v>
      </c>
      <c r="S28" s="381" t="s">
        <v>125</v>
      </c>
      <c r="T28" s="382"/>
      <c r="U28" s="369" t="s">
        <v>587</v>
      </c>
      <c r="V28" s="372"/>
      <c r="W28" s="372"/>
      <c r="X28" s="372"/>
      <c r="Y28" s="372"/>
      <c r="Z28" s="372"/>
      <c r="AA28" s="372"/>
      <c r="AB28" s="372"/>
      <c r="AC28" s="372"/>
      <c r="AD28" s="372"/>
      <c r="AE28" s="372"/>
      <c r="AF28" s="372"/>
      <c r="AG28" s="372"/>
      <c r="AH28" s="372"/>
    </row>
    <row r="29" spans="1:34" ht="18" customHeight="1">
      <c r="A29" s="368">
        <v>8</v>
      </c>
      <c r="B29" s="369" t="s">
        <v>1708</v>
      </c>
      <c r="C29" s="369" t="s">
        <v>1815</v>
      </c>
      <c r="D29" s="376">
        <v>1</v>
      </c>
      <c r="E29" s="369" t="s">
        <v>1709</v>
      </c>
      <c r="F29" s="370" t="s">
        <v>1887</v>
      </c>
      <c r="G29" s="386" t="s">
        <v>610</v>
      </c>
      <c r="H29" s="370">
        <v>2012</v>
      </c>
      <c r="I29" s="370" t="str">
        <f t="shared" si="0"/>
        <v>PAWE1007-2012</v>
      </c>
      <c r="J29" s="370" t="s">
        <v>296</v>
      </c>
      <c r="K29" s="375" t="d">
        <v>2012-06-21</v>
      </c>
      <c r="L29" s="390">
        <v>1</v>
      </c>
      <c r="M29" s="390">
        <v>2</v>
      </c>
      <c r="N29" s="390">
        <v>0</v>
      </c>
      <c r="O29" s="390">
        <v>1</v>
      </c>
      <c r="P29" s="390"/>
      <c r="Q29" s="369">
        <f t="shared" si="1"/>
        <v>3</v>
      </c>
      <c r="R29" s="369">
        <f t="shared" si="2"/>
        <v>4</v>
      </c>
      <c r="S29" s="381" t="s">
        <v>126</v>
      </c>
      <c r="T29" s="382"/>
      <c r="U29" s="369" t="s">
        <v>587</v>
      </c>
      <c r="V29" s="372"/>
      <c r="W29" s="372"/>
      <c r="X29" s="372"/>
      <c r="Y29" s="372"/>
      <c r="Z29" s="372"/>
      <c r="AA29" s="372"/>
      <c r="AB29" s="372"/>
      <c r="AC29" s="372"/>
      <c r="AD29" s="372"/>
      <c r="AE29" s="372"/>
      <c r="AF29" s="372"/>
      <c r="AG29" s="372"/>
      <c r="AH29" s="372"/>
    </row>
    <row r="30" spans="1:34" ht="18" customHeight="1">
      <c r="A30" s="368">
        <v>10</v>
      </c>
      <c r="B30" s="369" t="s">
        <v>1708</v>
      </c>
      <c r="C30" s="369" t="s">
        <v>1815</v>
      </c>
      <c r="D30" s="376">
        <v>2</v>
      </c>
      <c r="E30" s="369" t="s">
        <v>1710</v>
      </c>
      <c r="F30" s="370" t="s">
        <v>1887</v>
      </c>
      <c r="G30" s="386" t="s">
        <v>614</v>
      </c>
      <c r="H30" s="370">
        <v>2012</v>
      </c>
      <c r="I30" s="370" t="str">
        <f t="shared" si="0"/>
        <v>PAWE2002-2012</v>
      </c>
      <c r="J30" s="370" t="s">
        <v>296</v>
      </c>
      <c r="K30" s="375" t="d">
        <v>2012-06-21</v>
      </c>
      <c r="L30" s="383">
        <v>0</v>
      </c>
      <c r="M30" s="383">
        <v>1</v>
      </c>
      <c r="N30" s="383">
        <v>0</v>
      </c>
      <c r="O30" s="383">
        <v>2</v>
      </c>
      <c r="P30" s="383"/>
      <c r="Q30" s="369">
        <f t="shared" si="1"/>
        <v>1</v>
      </c>
      <c r="R30" s="369">
        <f t="shared" si="2"/>
        <v>3</v>
      </c>
      <c r="S30" s="383" t="s">
        <v>420</v>
      </c>
      <c r="T30" s="383"/>
      <c r="U30" s="382" t="s">
        <v>587</v>
      </c>
      <c r="V30" s="372">
        <v>0</v>
      </c>
      <c r="W30" s="372">
        <v>0</v>
      </c>
      <c r="X30" s="372">
        <v>0</v>
      </c>
      <c r="Y30" s="372">
        <v>85</v>
      </c>
      <c r="Z30" s="372">
        <v>0</v>
      </c>
      <c r="AA30" s="372">
        <v>0</v>
      </c>
      <c r="AB30" s="372">
        <v>60</v>
      </c>
      <c r="AC30" s="372">
        <v>51</v>
      </c>
      <c r="AD30" s="372">
        <v>49</v>
      </c>
      <c r="AE30" s="372">
        <v>5</v>
      </c>
      <c r="AF30" s="372">
        <v>0</v>
      </c>
      <c r="AG30" s="372">
        <v>0</v>
      </c>
      <c r="AH30" s="372"/>
    </row>
    <row r="31" spans="1:34" ht="18" customHeight="1">
      <c r="A31" s="368">
        <v>14</v>
      </c>
      <c r="B31" s="369" t="s">
        <v>1708</v>
      </c>
      <c r="C31" s="369" t="s">
        <v>1815</v>
      </c>
      <c r="D31" s="376">
        <v>2</v>
      </c>
      <c r="E31" s="369" t="s">
        <v>1710</v>
      </c>
      <c r="F31" s="370" t="s">
        <v>1887</v>
      </c>
      <c r="G31" s="386" t="s">
        <v>624</v>
      </c>
      <c r="H31" s="370">
        <v>2012</v>
      </c>
      <c r="I31" s="370" t="str">
        <f t="shared" si="0"/>
        <v>PAWE2006-2012</v>
      </c>
      <c r="J31" s="370" t="s">
        <v>296</v>
      </c>
      <c r="K31" s="375" t="d">
        <v>2012-06-21</v>
      </c>
      <c r="L31" s="369">
        <v>0</v>
      </c>
      <c r="M31" s="369">
        <v>3</v>
      </c>
      <c r="N31" s="369">
        <v>0</v>
      </c>
      <c r="O31" s="369">
        <v>0</v>
      </c>
      <c r="Q31" s="369">
        <f t="shared" si="1"/>
        <v>3</v>
      </c>
      <c r="R31" s="369">
        <f t="shared" si="2"/>
        <v>3</v>
      </c>
      <c r="S31" s="383" t="s">
        <v>421</v>
      </c>
      <c r="T31" s="383"/>
      <c r="U31" s="382" t="s">
        <v>587</v>
      </c>
      <c r="V31" s="369">
        <v>40</v>
      </c>
      <c r="W31" s="369">
        <v>0</v>
      </c>
      <c r="X31" s="369">
        <v>29</v>
      </c>
      <c r="Y31" s="369">
        <v>59</v>
      </c>
      <c r="Z31" s="369">
        <v>92</v>
      </c>
      <c r="AA31" s="369">
        <v>31</v>
      </c>
      <c r="AB31" s="369">
        <v>67</v>
      </c>
      <c r="AC31" s="369">
        <v>67</v>
      </c>
      <c r="AD31" s="369">
        <v>66</v>
      </c>
      <c r="AE31" s="369">
        <v>5</v>
      </c>
      <c r="AF31" s="369">
        <v>5</v>
      </c>
      <c r="AG31" s="369">
        <v>5</v>
      </c>
    </row>
    <row r="32" spans="1:34" ht="18" customHeight="1">
      <c r="A32" s="368">
        <v>17</v>
      </c>
      <c r="B32" s="369" t="s">
        <v>1708</v>
      </c>
      <c r="C32" s="369" t="s">
        <v>1815</v>
      </c>
      <c r="D32" s="376">
        <v>2</v>
      </c>
      <c r="E32" s="369" t="s">
        <v>1710</v>
      </c>
      <c r="F32" s="370" t="s">
        <v>1887</v>
      </c>
      <c r="G32" s="386" t="s">
        <v>627</v>
      </c>
      <c r="H32" s="370">
        <v>2012</v>
      </c>
      <c r="I32" s="370" t="str">
        <f t="shared" si="0"/>
        <v>PAWE2009-2012</v>
      </c>
      <c r="J32" s="370" t="s">
        <v>296</v>
      </c>
      <c r="K32" s="375" t="d">
        <v>2012-06-21</v>
      </c>
      <c r="L32" s="369">
        <v>0</v>
      </c>
      <c r="M32" s="369">
        <v>1</v>
      </c>
      <c r="N32" s="369">
        <v>0</v>
      </c>
      <c r="O32" s="369">
        <v>0</v>
      </c>
      <c r="Q32" s="369">
        <f t="shared" si="1"/>
        <v>1</v>
      </c>
      <c r="R32" s="369">
        <f t="shared" si="2"/>
        <v>1</v>
      </c>
      <c r="S32" s="383" t="s">
        <v>422</v>
      </c>
      <c r="T32" s="383"/>
      <c r="U32" s="382" t="s">
        <v>587</v>
      </c>
      <c r="V32" s="369">
        <v>45</v>
      </c>
      <c r="Y32" s="369">
        <v>65</v>
      </c>
      <c r="AB32" s="369">
        <v>58</v>
      </c>
      <c r="AE32" s="369">
        <v>4</v>
      </c>
    </row>
    <row r="33" spans="1:33" ht="18" customHeight="1">
      <c r="A33" s="368">
        <v>20</v>
      </c>
      <c r="B33" s="369" t="s">
        <v>1708</v>
      </c>
      <c r="C33" s="369" t="s">
        <v>1815</v>
      </c>
      <c r="D33" s="376">
        <v>2</v>
      </c>
      <c r="E33" s="369" t="s">
        <v>1710</v>
      </c>
      <c r="F33" s="370" t="s">
        <v>1887</v>
      </c>
      <c r="G33" s="386" t="s">
        <v>630</v>
      </c>
      <c r="H33" s="370">
        <v>2012</v>
      </c>
      <c r="I33" s="370" t="str">
        <f t="shared" si="0"/>
        <v>PAWE2012-2012</v>
      </c>
      <c r="J33" s="370" t="s">
        <v>296</v>
      </c>
      <c r="K33" s="375" t="d">
        <v>2012-06-21</v>
      </c>
      <c r="L33" s="369">
        <v>0</v>
      </c>
      <c r="M33" s="369">
        <v>3</v>
      </c>
      <c r="N33" s="369">
        <v>0</v>
      </c>
      <c r="O33" s="369">
        <v>0</v>
      </c>
      <c r="Q33" s="369">
        <f t="shared" si="1"/>
        <v>3</v>
      </c>
      <c r="R33" s="369">
        <f t="shared" si="2"/>
        <v>3</v>
      </c>
      <c r="S33" s="383" t="s">
        <v>431</v>
      </c>
      <c r="T33" s="383"/>
      <c r="U33" s="382" t="s">
        <v>587</v>
      </c>
      <c r="V33" s="369">
        <v>17</v>
      </c>
      <c r="W33" s="369">
        <v>24</v>
      </c>
      <c r="X33" s="369">
        <v>46</v>
      </c>
      <c r="Y33" s="369">
        <v>125</v>
      </c>
      <c r="Z33" s="369">
        <v>53</v>
      </c>
      <c r="AA33" s="369">
        <v>83</v>
      </c>
      <c r="AB33" s="369">
        <v>65</v>
      </c>
      <c r="AC33" s="369">
        <v>64</v>
      </c>
      <c r="AD33" s="369">
        <v>62</v>
      </c>
      <c r="AE33" s="369">
        <v>4</v>
      </c>
      <c r="AF33" s="369">
        <v>4</v>
      </c>
      <c r="AG33" s="369">
        <v>4</v>
      </c>
    </row>
    <row r="34" spans="1:33" ht="18" customHeight="1">
      <c r="A34" s="368">
        <v>21</v>
      </c>
      <c r="B34" s="369" t="s">
        <v>1708</v>
      </c>
      <c r="C34" s="369" t="s">
        <v>1815</v>
      </c>
      <c r="D34" s="376">
        <v>2</v>
      </c>
      <c r="E34" s="369" t="s">
        <v>1710</v>
      </c>
      <c r="F34" s="370" t="s">
        <v>1887</v>
      </c>
      <c r="G34" s="386" t="s">
        <v>631</v>
      </c>
      <c r="H34" s="370">
        <v>2012</v>
      </c>
      <c r="I34" s="370" t="str">
        <f t="shared" si="0"/>
        <v>PAWE2013-2012</v>
      </c>
      <c r="J34" s="370" t="s">
        <v>296</v>
      </c>
      <c r="K34" s="375" t="d">
        <v>2012-06-21</v>
      </c>
      <c r="L34" s="369">
        <v>0</v>
      </c>
      <c r="M34" s="369">
        <v>1</v>
      </c>
      <c r="N34" s="369">
        <v>0</v>
      </c>
      <c r="O34" s="369">
        <v>0</v>
      </c>
      <c r="Q34" s="369">
        <f t="shared" si="1"/>
        <v>1</v>
      </c>
      <c r="R34" s="369">
        <f t="shared" si="2"/>
        <v>1</v>
      </c>
      <c r="S34" s="383" t="s">
        <v>432</v>
      </c>
      <c r="T34" s="383"/>
      <c r="U34" s="382" t="s">
        <v>587</v>
      </c>
      <c r="V34" s="369">
        <v>25</v>
      </c>
      <c r="Y34" s="369">
        <v>29</v>
      </c>
      <c r="AB34" s="369">
        <v>63</v>
      </c>
      <c r="AE34" s="369">
        <v>5</v>
      </c>
    </row>
    <row r="35" spans="1:33" ht="18" customHeight="1">
      <c r="A35" s="368">
        <v>22</v>
      </c>
      <c r="B35" s="369" t="s">
        <v>1708</v>
      </c>
      <c r="C35" s="369" t="s">
        <v>1815</v>
      </c>
      <c r="D35" s="376">
        <v>2</v>
      </c>
      <c r="E35" s="369" t="s">
        <v>1710</v>
      </c>
      <c r="F35" s="370" t="s">
        <v>1887</v>
      </c>
      <c r="G35" s="386" t="s">
        <v>632</v>
      </c>
      <c r="H35" s="370">
        <v>2012</v>
      </c>
      <c r="I35" s="370" t="str">
        <f t="shared" si="0"/>
        <v>PAWE2014-2012</v>
      </c>
      <c r="J35" s="370" t="s">
        <v>296</v>
      </c>
      <c r="K35" s="375" t="d">
        <v>2012-06-21</v>
      </c>
      <c r="L35" s="369">
        <v>0</v>
      </c>
      <c r="M35" s="369">
        <v>4</v>
      </c>
      <c r="N35" s="369">
        <v>0</v>
      </c>
      <c r="O35" s="369">
        <v>0</v>
      </c>
      <c r="Q35" s="369">
        <f t="shared" si="1"/>
        <v>4</v>
      </c>
      <c r="R35" s="369">
        <f t="shared" si="2"/>
        <v>4</v>
      </c>
      <c r="S35" s="383" t="s">
        <v>433</v>
      </c>
      <c r="T35" s="383"/>
      <c r="U35" s="382" t="s">
        <v>587</v>
      </c>
      <c r="V35" s="369">
        <v>37</v>
      </c>
      <c r="W35" s="369">
        <v>20</v>
      </c>
      <c r="X35" s="369">
        <v>18</v>
      </c>
      <c r="Y35" s="369">
        <v>75</v>
      </c>
      <c r="Z35" s="369">
        <v>77</v>
      </c>
      <c r="AA35" s="369">
        <v>75</v>
      </c>
      <c r="AB35" s="369">
        <v>60</v>
      </c>
      <c r="AC35" s="369">
        <v>59</v>
      </c>
      <c r="AD35" s="369">
        <v>58</v>
      </c>
      <c r="AE35" s="369">
        <v>4</v>
      </c>
      <c r="AF35" s="369">
        <v>4</v>
      </c>
      <c r="AG35" s="369">
        <v>4</v>
      </c>
    </row>
    <row r="36" spans="1:33" ht="18" customHeight="1">
      <c r="A36" s="368">
        <v>23</v>
      </c>
      <c r="B36" s="369" t="s">
        <v>1708</v>
      </c>
      <c r="C36" s="369" t="s">
        <v>1815</v>
      </c>
      <c r="D36" s="376">
        <v>2</v>
      </c>
      <c r="E36" s="369" t="s">
        <v>1710</v>
      </c>
      <c r="F36" s="370" t="s">
        <v>1887</v>
      </c>
      <c r="G36" s="386" t="s">
        <v>633</v>
      </c>
      <c r="H36" s="370">
        <v>2012</v>
      </c>
      <c r="I36" s="370" t="str">
        <f t="shared" si="0"/>
        <v>PAWE2015-2012</v>
      </c>
      <c r="J36" s="370" t="s">
        <v>296</v>
      </c>
      <c r="K36" s="375" t="d">
        <v>2012-06-21</v>
      </c>
      <c r="L36" s="369">
        <v>0</v>
      </c>
      <c r="M36" s="369">
        <v>2</v>
      </c>
      <c r="N36" s="369">
        <v>0</v>
      </c>
      <c r="O36" s="369">
        <v>1</v>
      </c>
      <c r="Q36" s="369">
        <f t="shared" si="1"/>
        <v>2</v>
      </c>
      <c r="R36" s="369">
        <f t="shared" si="2"/>
        <v>3</v>
      </c>
      <c r="S36" s="383" t="s">
        <v>434</v>
      </c>
      <c r="T36" s="383"/>
      <c r="U36" s="382" t="s">
        <v>587</v>
      </c>
      <c r="V36" s="369">
        <v>0</v>
      </c>
      <c r="W36" s="369">
        <v>0</v>
      </c>
      <c r="X36" s="369">
        <v>0</v>
      </c>
      <c r="Y36" s="369">
        <v>12</v>
      </c>
      <c r="Z36" s="369">
        <v>10</v>
      </c>
      <c r="AA36" s="369">
        <v>0</v>
      </c>
      <c r="AB36" s="369">
        <v>45</v>
      </c>
      <c r="AC36" s="369">
        <v>44</v>
      </c>
      <c r="AD36" s="369">
        <v>43</v>
      </c>
      <c r="AE36" s="369" t="s">
        <v>664</v>
      </c>
      <c r="AF36" s="369" t="s">
        <v>664</v>
      </c>
      <c r="AG36" s="369">
        <v>0</v>
      </c>
    </row>
    <row r="37" spans="1:33" ht="18" customHeight="1">
      <c r="A37" s="368">
        <v>52</v>
      </c>
      <c r="B37" s="369" t="s">
        <v>1708</v>
      </c>
      <c r="C37" s="369" t="s">
        <v>1815</v>
      </c>
      <c r="D37" s="376">
        <v>2</v>
      </c>
      <c r="E37" s="369" t="s">
        <v>1710</v>
      </c>
      <c r="F37" s="370" t="s">
        <v>1887</v>
      </c>
      <c r="G37" s="386" t="s">
        <v>662</v>
      </c>
      <c r="H37" s="370">
        <v>2012</v>
      </c>
      <c r="I37" s="370" t="str">
        <f t="shared" si="0"/>
        <v>PAWE2044-2012</v>
      </c>
      <c r="J37" s="370" t="s">
        <v>296</v>
      </c>
      <c r="K37" s="375" t="d">
        <v>2012-06-21</v>
      </c>
      <c r="L37" s="369">
        <v>0</v>
      </c>
      <c r="M37" s="369">
        <v>1</v>
      </c>
      <c r="N37" s="369">
        <v>0</v>
      </c>
      <c r="O37" s="369">
        <v>0</v>
      </c>
      <c r="Q37" s="369">
        <f t="shared" si="1"/>
        <v>1</v>
      </c>
      <c r="R37" s="369">
        <f t="shared" si="2"/>
        <v>1</v>
      </c>
      <c r="S37" s="383" t="s">
        <v>435</v>
      </c>
      <c r="T37" s="383"/>
      <c r="U37" s="382" t="s">
        <v>587</v>
      </c>
      <c r="V37" s="369">
        <v>29</v>
      </c>
      <c r="Y37" s="369">
        <v>90</v>
      </c>
      <c r="AB37" s="369">
        <v>65</v>
      </c>
      <c r="AE37" s="369">
        <v>5</v>
      </c>
    </row>
    <row r="38" spans="1:33" ht="18" customHeight="1">
      <c r="A38" s="368">
        <v>53</v>
      </c>
      <c r="B38" s="369" t="s">
        <v>1708</v>
      </c>
      <c r="C38" s="369" t="s">
        <v>1815</v>
      </c>
      <c r="D38" s="376">
        <v>2</v>
      </c>
      <c r="E38" s="369" t="s">
        <v>1710</v>
      </c>
      <c r="F38" s="370" t="s">
        <v>1887</v>
      </c>
      <c r="G38" s="386" t="s">
        <v>663</v>
      </c>
      <c r="H38" s="370">
        <v>2012</v>
      </c>
      <c r="I38" s="370" t="str">
        <f t="shared" si="0"/>
        <v>PAWE2045-2012</v>
      </c>
      <c r="J38" s="370" t="s">
        <v>296</v>
      </c>
      <c r="K38" s="375" t="d">
        <v>2012-06-21</v>
      </c>
      <c r="L38" s="369">
        <v>0</v>
      </c>
      <c r="M38" s="369">
        <v>6</v>
      </c>
      <c r="N38" s="369">
        <v>0</v>
      </c>
      <c r="O38" s="369">
        <v>0</v>
      </c>
      <c r="Q38" s="369">
        <f t="shared" si="1"/>
        <v>6</v>
      </c>
      <c r="R38" s="369">
        <f t="shared" si="2"/>
        <v>6</v>
      </c>
      <c r="S38" s="383" t="s">
        <v>436</v>
      </c>
      <c r="T38" s="383"/>
      <c r="U38" s="382" t="s">
        <v>587</v>
      </c>
      <c r="V38" s="369">
        <v>8</v>
      </c>
      <c r="W38" s="369">
        <v>4</v>
      </c>
      <c r="X38" s="369">
        <v>0</v>
      </c>
      <c r="Y38" s="369">
        <v>80</v>
      </c>
      <c r="Z38" s="369">
        <v>43</v>
      </c>
      <c r="AA38" s="369">
        <v>59</v>
      </c>
      <c r="AB38" s="369">
        <v>66</v>
      </c>
      <c r="AC38" s="369">
        <v>63</v>
      </c>
      <c r="AD38" s="369">
        <v>62</v>
      </c>
      <c r="AE38" s="369">
        <v>5</v>
      </c>
      <c r="AF38" s="369">
        <v>5</v>
      </c>
      <c r="AG38" s="369">
        <v>5</v>
      </c>
    </row>
    <row r="39" spans="1:33" ht="18" customHeight="1">
      <c r="A39" s="368">
        <v>67</v>
      </c>
      <c r="B39" s="369" t="s">
        <v>1708</v>
      </c>
      <c r="C39" s="369" t="s">
        <v>1788</v>
      </c>
      <c r="D39" s="376">
        <v>1</v>
      </c>
      <c r="E39" s="369" t="s">
        <v>1711</v>
      </c>
      <c r="F39" s="370" t="s">
        <v>1887</v>
      </c>
      <c r="G39" s="370" t="s">
        <v>680</v>
      </c>
      <c r="H39" s="370">
        <v>2012</v>
      </c>
      <c r="I39" s="370" t="str">
        <f t="shared" si="0"/>
        <v>PAWS1001-2012</v>
      </c>
      <c r="J39" s="370" t="s">
        <v>296</v>
      </c>
      <c r="K39" s="375" t="d">
        <v>2012-06-21</v>
      </c>
      <c r="L39" s="369">
        <v>0</v>
      </c>
      <c r="M39" s="369">
        <v>4</v>
      </c>
      <c r="N39" s="369">
        <v>0</v>
      </c>
      <c r="O39" s="369">
        <v>0</v>
      </c>
      <c r="Q39" s="369">
        <f t="shared" si="1"/>
        <v>4</v>
      </c>
      <c r="R39" s="369">
        <f t="shared" si="2"/>
        <v>4</v>
      </c>
      <c r="S39" s="381" t="s">
        <v>127</v>
      </c>
      <c r="T39" s="382"/>
      <c r="U39" s="382" t="s">
        <v>587</v>
      </c>
      <c r="V39" s="369">
        <v>12</v>
      </c>
      <c r="W39" s="369">
        <v>1</v>
      </c>
      <c r="X39" s="369">
        <v>0</v>
      </c>
      <c r="Y39" s="369">
        <v>130</v>
      </c>
      <c r="Z39" s="369">
        <v>140</v>
      </c>
      <c r="AA39" s="369">
        <v>74</v>
      </c>
      <c r="AB39" s="369">
        <v>70</v>
      </c>
      <c r="AC39" s="369">
        <v>67</v>
      </c>
      <c r="AD39" s="369">
        <v>67</v>
      </c>
      <c r="AE39" s="369">
        <v>5</v>
      </c>
      <c r="AF39" s="369">
        <v>5</v>
      </c>
      <c r="AG39" s="369">
        <v>5</v>
      </c>
    </row>
    <row r="40" spans="1:33" ht="18" customHeight="1">
      <c r="A40" s="368">
        <v>68</v>
      </c>
      <c r="B40" s="369" t="s">
        <v>1708</v>
      </c>
      <c r="C40" s="369" t="s">
        <v>1788</v>
      </c>
      <c r="D40" s="376">
        <v>1</v>
      </c>
      <c r="E40" s="369" t="s">
        <v>1711</v>
      </c>
      <c r="F40" s="370" t="s">
        <v>1887</v>
      </c>
      <c r="G40" s="370" t="s">
        <v>681</v>
      </c>
      <c r="H40" s="370">
        <v>2012</v>
      </c>
      <c r="I40" s="370" t="str">
        <f t="shared" si="0"/>
        <v>PAWS1002-2012</v>
      </c>
      <c r="J40" s="370" t="s">
        <v>296</v>
      </c>
      <c r="K40" s="375" t="d">
        <v>2012-06-21</v>
      </c>
      <c r="L40" s="369">
        <v>2</v>
      </c>
      <c r="M40" s="369">
        <v>2</v>
      </c>
      <c r="N40" s="369">
        <v>0</v>
      </c>
      <c r="O40" s="369">
        <v>0</v>
      </c>
      <c r="Q40" s="369">
        <f t="shared" si="1"/>
        <v>4</v>
      </c>
      <c r="R40" s="369">
        <f t="shared" si="2"/>
        <v>4</v>
      </c>
      <c r="S40" s="381" t="s">
        <v>128</v>
      </c>
      <c r="T40" s="382"/>
      <c r="U40" s="382" t="s">
        <v>587</v>
      </c>
      <c r="V40" s="369">
        <v>70</v>
      </c>
      <c r="W40" s="369">
        <v>159</v>
      </c>
      <c r="Y40" s="369">
        <v>70</v>
      </c>
      <c r="Z40" s="369">
        <v>27</v>
      </c>
      <c r="AB40" s="369">
        <v>69</v>
      </c>
      <c r="AC40" s="369">
        <v>64</v>
      </c>
      <c r="AE40" s="369">
        <v>3</v>
      </c>
      <c r="AF40" s="369">
        <v>2</v>
      </c>
    </row>
    <row r="41" spans="1:33" ht="18" customHeight="1">
      <c r="A41" s="368">
        <v>72</v>
      </c>
      <c r="B41" s="369" t="s">
        <v>1708</v>
      </c>
      <c r="C41" s="369" t="s">
        <v>1788</v>
      </c>
      <c r="D41" s="376">
        <v>1</v>
      </c>
      <c r="E41" s="369" t="s">
        <v>1711</v>
      </c>
      <c r="F41" s="370" t="s">
        <v>1887</v>
      </c>
      <c r="G41" s="370" t="s">
        <v>685</v>
      </c>
      <c r="H41" s="370">
        <v>2012</v>
      </c>
      <c r="I41" s="370" t="str">
        <f t="shared" si="0"/>
        <v>PAWS1006-2012</v>
      </c>
      <c r="J41" s="370" t="s">
        <v>296</v>
      </c>
      <c r="K41" s="375" t="d">
        <v>2012-06-21</v>
      </c>
      <c r="L41" s="369">
        <v>0</v>
      </c>
      <c r="M41" s="369">
        <v>14</v>
      </c>
      <c r="N41" s="369">
        <v>0</v>
      </c>
      <c r="O41" s="369">
        <v>0</v>
      </c>
      <c r="Q41" s="369">
        <f t="shared" si="1"/>
        <v>14</v>
      </c>
      <c r="R41" s="369">
        <f t="shared" si="2"/>
        <v>14</v>
      </c>
      <c r="S41" s="381" t="s">
        <v>129</v>
      </c>
      <c r="T41" s="382"/>
      <c r="U41" s="382" t="s">
        <v>587</v>
      </c>
      <c r="V41" s="369">
        <v>10</v>
      </c>
      <c r="W41" s="369">
        <v>6</v>
      </c>
      <c r="X41" s="369">
        <v>16</v>
      </c>
      <c r="Y41" s="369">
        <v>75</v>
      </c>
      <c r="Z41" s="369">
        <v>90</v>
      </c>
      <c r="AA41" s="369">
        <v>97</v>
      </c>
      <c r="AB41" s="369">
        <v>60</v>
      </c>
      <c r="AC41" s="369">
        <v>56</v>
      </c>
      <c r="AD41" s="369">
        <v>54</v>
      </c>
      <c r="AE41" s="369">
        <v>5</v>
      </c>
      <c r="AF41" s="369">
        <v>5</v>
      </c>
      <c r="AG41" s="369">
        <v>5</v>
      </c>
    </row>
    <row r="42" spans="1:33" ht="18" customHeight="1">
      <c r="A42" s="368">
        <v>73</v>
      </c>
      <c r="B42" s="369" t="s">
        <v>1708</v>
      </c>
      <c r="C42" s="369" t="s">
        <v>1788</v>
      </c>
      <c r="D42" s="376">
        <v>1</v>
      </c>
      <c r="E42" s="369" t="s">
        <v>1711</v>
      </c>
      <c r="F42" s="370" t="s">
        <v>1887</v>
      </c>
      <c r="G42" s="370" t="s">
        <v>686</v>
      </c>
      <c r="H42" s="370">
        <v>2012</v>
      </c>
      <c r="I42" s="370" t="str">
        <f t="shared" si="0"/>
        <v>PAWS1007-2012</v>
      </c>
      <c r="J42" s="370" t="s">
        <v>296</v>
      </c>
      <c r="K42" s="375" t="d">
        <v>2012-06-21</v>
      </c>
      <c r="L42" s="369">
        <v>0</v>
      </c>
      <c r="M42" s="369">
        <v>3</v>
      </c>
      <c r="N42" s="369">
        <v>0</v>
      </c>
      <c r="O42" s="369">
        <v>0</v>
      </c>
      <c r="Q42" s="369">
        <f t="shared" si="1"/>
        <v>3</v>
      </c>
      <c r="R42" s="369">
        <f t="shared" si="2"/>
        <v>3</v>
      </c>
      <c r="S42" s="381" t="s">
        <v>130</v>
      </c>
      <c r="T42" s="382"/>
      <c r="U42" s="382" t="s">
        <v>587</v>
      </c>
      <c r="V42" s="369">
        <v>9</v>
      </c>
      <c r="W42" s="369">
        <v>0</v>
      </c>
      <c r="X42" s="369">
        <v>47</v>
      </c>
      <c r="Y42" s="369">
        <v>142</v>
      </c>
      <c r="Z42" s="369">
        <v>71</v>
      </c>
      <c r="AA42" s="369">
        <v>80</v>
      </c>
      <c r="AB42" s="369">
        <v>50</v>
      </c>
      <c r="AC42" s="369">
        <v>54</v>
      </c>
      <c r="AD42" s="369">
        <v>54</v>
      </c>
      <c r="AE42" s="369">
        <v>5</v>
      </c>
      <c r="AF42" s="369">
        <v>5</v>
      </c>
      <c r="AG42" s="369">
        <v>4</v>
      </c>
    </row>
    <row r="43" spans="1:33" ht="18" customHeight="1">
      <c r="A43" s="368">
        <v>660</v>
      </c>
      <c r="B43" s="369" t="s">
        <v>1708</v>
      </c>
      <c r="C43" s="369" t="s">
        <v>1788</v>
      </c>
      <c r="D43" s="376">
        <v>2</v>
      </c>
      <c r="E43" s="369" t="s">
        <v>1712</v>
      </c>
      <c r="F43" s="370" t="s">
        <v>1887</v>
      </c>
      <c r="G43" s="370" t="s">
        <v>1540</v>
      </c>
      <c r="H43" s="370">
        <v>2012</v>
      </c>
      <c r="I43" s="370" t="str">
        <f t="shared" si="0"/>
        <v>PAWS2004-2012</v>
      </c>
      <c r="J43" s="370" t="s">
        <v>296</v>
      </c>
      <c r="K43" s="375" t="d">
        <v>2012-06-25</v>
      </c>
      <c r="L43" s="369">
        <v>0</v>
      </c>
      <c r="M43" s="369">
        <v>1</v>
      </c>
      <c r="N43" s="369">
        <v>0</v>
      </c>
      <c r="O43" s="369">
        <v>0</v>
      </c>
      <c r="Q43" s="369">
        <f t="shared" si="1"/>
        <v>1</v>
      </c>
      <c r="R43" s="369">
        <f t="shared" si="2"/>
        <v>1</v>
      </c>
      <c r="S43" s="381" t="s">
        <v>131</v>
      </c>
      <c r="T43" s="382"/>
      <c r="U43" s="382" t="s">
        <v>587</v>
      </c>
      <c r="V43" s="369">
        <v>45</v>
      </c>
      <c r="Y43" s="369">
        <v>130</v>
      </c>
      <c r="AB43" s="369">
        <v>65</v>
      </c>
      <c r="AE43" s="369">
        <v>4</v>
      </c>
    </row>
    <row r="44" spans="1:33" ht="18" customHeight="1">
      <c r="A44" s="368">
        <v>661</v>
      </c>
      <c r="B44" s="369" t="s">
        <v>1708</v>
      </c>
      <c r="C44" s="369" t="s">
        <v>1788</v>
      </c>
      <c r="D44" s="376">
        <v>2</v>
      </c>
      <c r="E44" s="369" t="s">
        <v>1712</v>
      </c>
      <c r="F44" s="370" t="s">
        <v>1887</v>
      </c>
      <c r="G44" s="370" t="s">
        <v>1541</v>
      </c>
      <c r="H44" s="370">
        <v>2012</v>
      </c>
      <c r="I44" s="370" t="str">
        <f t="shared" si="0"/>
        <v>PAWS2005-2012</v>
      </c>
      <c r="J44" s="370" t="s">
        <v>296</v>
      </c>
      <c r="K44" s="375" t="d">
        <v>2012-06-25</v>
      </c>
      <c r="L44" s="369">
        <v>0</v>
      </c>
      <c r="M44" s="369">
        <v>2</v>
      </c>
      <c r="N44" s="369">
        <v>0</v>
      </c>
      <c r="O44" s="369">
        <v>0</v>
      </c>
      <c r="Q44" s="369">
        <f t="shared" si="1"/>
        <v>2</v>
      </c>
      <c r="R44" s="369">
        <f t="shared" si="2"/>
        <v>2</v>
      </c>
      <c r="S44" s="381" t="s">
        <v>132</v>
      </c>
      <c r="T44" s="382"/>
      <c r="U44" s="382" t="s">
        <v>587</v>
      </c>
      <c r="V44" s="369">
        <v>50</v>
      </c>
      <c r="W44" s="369">
        <v>120</v>
      </c>
      <c r="Y44" s="369">
        <v>100</v>
      </c>
      <c r="Z44" s="369">
        <v>140</v>
      </c>
      <c r="AB44" s="369">
        <v>70</v>
      </c>
      <c r="AC44" s="369">
        <v>68</v>
      </c>
      <c r="AE44" s="369">
        <v>4</v>
      </c>
      <c r="AF44" s="369">
        <v>3</v>
      </c>
    </row>
    <row r="45" spans="1:33" ht="18" customHeight="1">
      <c r="A45" s="368">
        <v>662</v>
      </c>
      <c r="B45" s="369" t="s">
        <v>1708</v>
      </c>
      <c r="C45" s="369" t="s">
        <v>1788</v>
      </c>
      <c r="D45" s="376">
        <v>2</v>
      </c>
      <c r="E45" s="369" t="s">
        <v>1712</v>
      </c>
      <c r="F45" s="370" t="s">
        <v>1887</v>
      </c>
      <c r="G45" s="370" t="s">
        <v>1542</v>
      </c>
      <c r="H45" s="370">
        <v>2012</v>
      </c>
      <c r="I45" s="370" t="str">
        <f t="shared" si="0"/>
        <v>PAWS2006-2012</v>
      </c>
      <c r="J45" s="370" t="s">
        <v>296</v>
      </c>
      <c r="K45" s="375" t="d">
        <v>2012-06-25</v>
      </c>
      <c r="L45" s="369">
        <v>0</v>
      </c>
      <c r="M45" s="369">
        <v>3</v>
      </c>
      <c r="N45" s="369">
        <v>0</v>
      </c>
      <c r="O45" s="369">
        <v>0</v>
      </c>
      <c r="Q45" s="369">
        <f t="shared" si="1"/>
        <v>3</v>
      </c>
      <c r="R45" s="369">
        <f t="shared" si="2"/>
        <v>3</v>
      </c>
      <c r="S45" s="381" t="s">
        <v>133</v>
      </c>
      <c r="T45" s="382"/>
      <c r="U45" s="382" t="s">
        <v>587</v>
      </c>
      <c r="V45" s="369">
        <v>18</v>
      </c>
      <c r="W45" s="369">
        <v>80</v>
      </c>
      <c r="X45" s="369">
        <v>60</v>
      </c>
      <c r="Y45" s="369">
        <v>100</v>
      </c>
      <c r="Z45" s="369">
        <v>55</v>
      </c>
      <c r="AA45" s="369">
        <v>25</v>
      </c>
      <c r="AB45" s="369">
        <v>72</v>
      </c>
      <c r="AC45" s="369">
        <v>61</v>
      </c>
      <c r="AD45" s="369">
        <v>52</v>
      </c>
      <c r="AE45" s="369">
        <v>5</v>
      </c>
      <c r="AF45" s="369">
        <v>3</v>
      </c>
      <c r="AG45" s="369">
        <v>3</v>
      </c>
    </row>
    <row r="46" spans="1:33" ht="18" customHeight="1">
      <c r="A46" s="368">
        <v>663</v>
      </c>
      <c r="B46" s="369" t="s">
        <v>1708</v>
      </c>
      <c r="C46" s="369" t="s">
        <v>1788</v>
      </c>
      <c r="D46" s="376">
        <v>2</v>
      </c>
      <c r="E46" s="369" t="s">
        <v>1712</v>
      </c>
      <c r="F46" s="370" t="s">
        <v>1887</v>
      </c>
      <c r="G46" s="370" t="s">
        <v>1543</v>
      </c>
      <c r="H46" s="370">
        <v>2012</v>
      </c>
      <c r="I46" s="370" t="str">
        <f t="shared" si="0"/>
        <v>PAWS2007-2012</v>
      </c>
      <c r="J46" s="370" t="s">
        <v>296</v>
      </c>
      <c r="K46" s="375" t="d">
        <v>2012-06-25</v>
      </c>
      <c r="L46" s="369">
        <v>0</v>
      </c>
      <c r="M46" s="369">
        <v>3</v>
      </c>
      <c r="N46" s="369">
        <v>0</v>
      </c>
      <c r="O46" s="369">
        <v>1</v>
      </c>
      <c r="Q46" s="369">
        <f t="shared" si="1"/>
        <v>3</v>
      </c>
      <c r="R46" s="369">
        <f t="shared" si="2"/>
        <v>4</v>
      </c>
      <c r="S46" s="381" t="s">
        <v>134</v>
      </c>
      <c r="T46" s="382"/>
      <c r="U46" s="382" t="s">
        <v>587</v>
      </c>
      <c r="V46" s="369">
        <v>0</v>
      </c>
      <c r="W46" s="369">
        <v>0</v>
      </c>
      <c r="X46" s="369">
        <v>0</v>
      </c>
      <c r="Y46" s="369">
        <v>70</v>
      </c>
      <c r="Z46" s="369">
        <v>60</v>
      </c>
      <c r="AA46" s="369">
        <v>60</v>
      </c>
      <c r="AB46" s="369">
        <v>76</v>
      </c>
      <c r="AC46" s="369">
        <v>75</v>
      </c>
      <c r="AD46" s="369">
        <v>72</v>
      </c>
      <c r="AE46" s="369">
        <v>5</v>
      </c>
      <c r="AF46" s="369">
        <v>6</v>
      </c>
      <c r="AG46" s="369">
        <v>6</v>
      </c>
    </row>
    <row r="47" spans="1:33" ht="18" customHeight="1">
      <c r="A47" s="368">
        <v>668</v>
      </c>
      <c r="B47" s="369" t="s">
        <v>1708</v>
      </c>
      <c r="C47" s="369" t="s">
        <v>1788</v>
      </c>
      <c r="D47" s="376">
        <v>2</v>
      </c>
      <c r="E47" s="369" t="s">
        <v>1712</v>
      </c>
      <c r="F47" s="370" t="s">
        <v>1887</v>
      </c>
      <c r="G47" s="370" t="s">
        <v>1548</v>
      </c>
      <c r="H47" s="370">
        <v>2012</v>
      </c>
      <c r="I47" s="370" t="str">
        <f t="shared" si="0"/>
        <v>PAWS2012-2012</v>
      </c>
      <c r="J47" s="370" t="s">
        <v>296</v>
      </c>
      <c r="K47" s="375" t="d">
        <v>2012-06-25</v>
      </c>
      <c r="L47" s="369">
        <v>0</v>
      </c>
      <c r="M47" s="369">
        <v>3</v>
      </c>
      <c r="N47" s="369">
        <v>1</v>
      </c>
      <c r="O47" s="369">
        <v>0</v>
      </c>
      <c r="Q47" s="369">
        <f t="shared" si="1"/>
        <v>4</v>
      </c>
      <c r="R47" s="369">
        <f t="shared" si="2"/>
        <v>4</v>
      </c>
      <c r="S47" s="381" t="s">
        <v>135</v>
      </c>
      <c r="T47" s="382"/>
      <c r="U47" s="382" t="s">
        <v>587</v>
      </c>
      <c r="V47" s="369">
        <v>0</v>
      </c>
      <c r="W47" s="369">
        <v>0</v>
      </c>
      <c r="X47" s="369">
        <v>0</v>
      </c>
      <c r="Y47" s="369">
        <v>120</v>
      </c>
      <c r="Z47" s="369">
        <v>80</v>
      </c>
      <c r="AA47" s="369">
        <v>70</v>
      </c>
      <c r="AB47" s="369">
        <v>67</v>
      </c>
      <c r="AC47" s="369">
        <v>66</v>
      </c>
      <c r="AD47" s="369">
        <v>61</v>
      </c>
      <c r="AE47" s="369">
        <v>5</v>
      </c>
      <c r="AF47" s="369">
        <v>6</v>
      </c>
      <c r="AG47" s="369">
        <v>5</v>
      </c>
    </row>
    <row r="48" spans="1:33" ht="18" customHeight="1">
      <c r="A48" s="368">
        <v>669</v>
      </c>
      <c r="B48" s="369" t="s">
        <v>1708</v>
      </c>
      <c r="C48" s="369" t="s">
        <v>1788</v>
      </c>
      <c r="D48" s="376">
        <v>2</v>
      </c>
      <c r="E48" s="369" t="s">
        <v>1712</v>
      </c>
      <c r="F48" s="370" t="s">
        <v>1887</v>
      </c>
      <c r="G48" s="370" t="s">
        <v>1549</v>
      </c>
      <c r="H48" s="370">
        <v>2012</v>
      </c>
      <c r="I48" s="370" t="str">
        <f t="shared" si="0"/>
        <v>PAWS2013-2012</v>
      </c>
      <c r="J48" s="370" t="s">
        <v>296</v>
      </c>
      <c r="K48" s="375" t="d">
        <v>2012-06-25</v>
      </c>
      <c r="L48" s="369">
        <v>0</v>
      </c>
      <c r="M48" s="369">
        <v>1</v>
      </c>
      <c r="N48" s="369">
        <v>0</v>
      </c>
      <c r="O48" s="369">
        <v>0</v>
      </c>
      <c r="Q48" s="369">
        <f t="shared" si="1"/>
        <v>1</v>
      </c>
      <c r="R48" s="369">
        <f t="shared" si="2"/>
        <v>1</v>
      </c>
      <c r="S48" s="381" t="s">
        <v>136</v>
      </c>
      <c r="T48" s="382"/>
      <c r="U48" s="382" t="s">
        <v>587</v>
      </c>
      <c r="V48" s="369">
        <v>25</v>
      </c>
      <c r="Y48" s="369">
        <v>70</v>
      </c>
      <c r="AB48" s="369">
        <v>56</v>
      </c>
      <c r="AE48" s="369">
        <v>3</v>
      </c>
    </row>
    <row r="49" spans="1:34" ht="18" customHeight="1">
      <c r="A49" s="368">
        <v>77</v>
      </c>
      <c r="B49" s="369" t="s">
        <v>1708</v>
      </c>
      <c r="C49" s="369" t="s">
        <v>1816</v>
      </c>
      <c r="D49" s="376">
        <v>1</v>
      </c>
      <c r="E49" s="369" t="s">
        <v>1713</v>
      </c>
      <c r="F49" s="370" t="s">
        <v>1887</v>
      </c>
      <c r="G49" s="370" t="s">
        <v>710</v>
      </c>
      <c r="H49" s="370">
        <v>2012</v>
      </c>
      <c r="I49" s="370" t="str">
        <f t="shared" si="0"/>
        <v>PAWW1001-2012</v>
      </c>
      <c r="J49" s="370" t="s">
        <v>296</v>
      </c>
      <c r="K49" s="375" t="d">
        <v>2012-06-25</v>
      </c>
      <c r="L49" s="369">
        <v>0</v>
      </c>
      <c r="M49" s="369">
        <v>5</v>
      </c>
      <c r="N49" s="369">
        <v>0</v>
      </c>
      <c r="O49" s="369">
        <v>0</v>
      </c>
      <c r="Q49" s="369">
        <f t="shared" si="1"/>
        <v>5</v>
      </c>
      <c r="R49" s="369">
        <f t="shared" si="2"/>
        <v>5</v>
      </c>
      <c r="S49" s="381" t="s">
        <v>137</v>
      </c>
      <c r="T49" s="382"/>
      <c r="U49" s="382" t="s">
        <v>587</v>
      </c>
      <c r="V49" s="369">
        <v>7</v>
      </c>
      <c r="W49" s="369">
        <v>22</v>
      </c>
      <c r="X49" s="369">
        <v>8</v>
      </c>
      <c r="Y49" s="369">
        <v>125</v>
      </c>
      <c r="Z49" s="369">
        <v>130</v>
      </c>
      <c r="AA49" s="369">
        <v>140</v>
      </c>
      <c r="AB49" s="369">
        <v>74</v>
      </c>
      <c r="AC49" s="369">
        <v>72</v>
      </c>
      <c r="AD49" s="369">
        <v>72</v>
      </c>
      <c r="AE49" s="369">
        <v>6</v>
      </c>
      <c r="AF49" s="369">
        <v>5</v>
      </c>
      <c r="AG49" s="369">
        <v>5</v>
      </c>
    </row>
    <row r="50" spans="1:34" ht="18" customHeight="1">
      <c r="A50" s="368">
        <v>78</v>
      </c>
      <c r="B50" s="369" t="s">
        <v>1708</v>
      </c>
      <c r="C50" s="369" t="s">
        <v>1816</v>
      </c>
      <c r="D50" s="376">
        <v>1</v>
      </c>
      <c r="E50" s="369" t="s">
        <v>1713</v>
      </c>
      <c r="F50" s="370" t="s">
        <v>1887</v>
      </c>
      <c r="G50" s="370" t="s">
        <v>711</v>
      </c>
      <c r="H50" s="370">
        <v>2012</v>
      </c>
      <c r="I50" s="370" t="str">
        <f t="shared" si="0"/>
        <v>PAWW1002-2012</v>
      </c>
      <c r="J50" s="370" t="s">
        <v>296</v>
      </c>
      <c r="K50" s="375" t="d">
        <v>2012-06-25</v>
      </c>
      <c r="L50" s="369">
        <v>0</v>
      </c>
      <c r="M50" s="369">
        <v>1</v>
      </c>
      <c r="N50" s="369">
        <v>0</v>
      </c>
      <c r="O50" s="369">
        <v>0</v>
      </c>
      <c r="Q50" s="369">
        <f t="shared" si="1"/>
        <v>1</v>
      </c>
      <c r="R50" s="369">
        <f t="shared" si="2"/>
        <v>1</v>
      </c>
      <c r="S50" s="381" t="s">
        <v>138</v>
      </c>
      <c r="T50" s="382"/>
      <c r="U50" s="382" t="s">
        <v>587</v>
      </c>
      <c r="V50" s="369">
        <v>75</v>
      </c>
      <c r="Y50" s="369">
        <v>75</v>
      </c>
      <c r="AB50" s="369">
        <v>63</v>
      </c>
      <c r="AE50" s="369">
        <v>4</v>
      </c>
    </row>
    <row r="51" spans="1:34" ht="18" customHeight="1">
      <c r="A51" s="368">
        <v>79</v>
      </c>
      <c r="B51" s="369" t="s">
        <v>1708</v>
      </c>
      <c r="C51" s="369" t="s">
        <v>1816</v>
      </c>
      <c r="D51" s="376">
        <v>1</v>
      </c>
      <c r="E51" s="369" t="s">
        <v>1713</v>
      </c>
      <c r="F51" s="370" t="s">
        <v>1887</v>
      </c>
      <c r="G51" s="370" t="s">
        <v>712</v>
      </c>
      <c r="H51" s="370">
        <v>2012</v>
      </c>
      <c r="I51" s="370" t="str">
        <f t="shared" si="0"/>
        <v>PAWW1003-2012</v>
      </c>
      <c r="J51" s="370" t="s">
        <v>296</v>
      </c>
      <c r="K51" s="375" t="d">
        <v>2012-06-25</v>
      </c>
      <c r="L51" s="369">
        <v>0</v>
      </c>
      <c r="M51" s="369">
        <v>1</v>
      </c>
      <c r="N51" s="369">
        <v>0</v>
      </c>
      <c r="O51" s="369">
        <v>0</v>
      </c>
      <c r="Q51" s="369">
        <f t="shared" si="1"/>
        <v>1</v>
      </c>
      <c r="R51" s="369">
        <f t="shared" si="2"/>
        <v>1</v>
      </c>
      <c r="S51" s="381" t="s">
        <v>139</v>
      </c>
      <c r="T51" s="382"/>
      <c r="U51" s="382" t="s">
        <v>587</v>
      </c>
      <c r="V51" s="369">
        <v>124</v>
      </c>
      <c r="Y51" s="369">
        <v>360</v>
      </c>
      <c r="AB51" s="369">
        <v>69</v>
      </c>
      <c r="AE51" s="369">
        <v>5</v>
      </c>
    </row>
    <row r="52" spans="1:34" ht="18" customHeight="1">
      <c r="A52" s="368">
        <v>80</v>
      </c>
      <c r="B52" s="369" t="s">
        <v>1708</v>
      </c>
      <c r="C52" s="369" t="s">
        <v>1816</v>
      </c>
      <c r="D52" s="376">
        <v>1</v>
      </c>
      <c r="E52" s="369" t="s">
        <v>1713</v>
      </c>
      <c r="F52" s="370" t="s">
        <v>1887</v>
      </c>
      <c r="G52" s="370" t="s">
        <v>713</v>
      </c>
      <c r="H52" s="370">
        <v>2012</v>
      </c>
      <c r="I52" s="370" t="str">
        <f t="shared" si="0"/>
        <v>PAWW1004-2012</v>
      </c>
      <c r="J52" s="370" t="s">
        <v>296</v>
      </c>
      <c r="K52" s="375" t="d">
        <v>2012-06-25</v>
      </c>
      <c r="L52" s="369">
        <v>0</v>
      </c>
      <c r="M52" s="369">
        <v>2</v>
      </c>
      <c r="N52" s="369">
        <v>0</v>
      </c>
      <c r="O52" s="369">
        <v>0</v>
      </c>
      <c r="Q52" s="369">
        <f t="shared" si="1"/>
        <v>2</v>
      </c>
      <c r="R52" s="369">
        <f t="shared" si="2"/>
        <v>2</v>
      </c>
      <c r="S52" s="381" t="s">
        <v>140</v>
      </c>
      <c r="T52" s="382"/>
      <c r="U52" s="382" t="s">
        <v>587</v>
      </c>
      <c r="V52" s="369">
        <v>5</v>
      </c>
      <c r="W52" s="369">
        <v>35</v>
      </c>
      <c r="Y52" s="369">
        <v>15</v>
      </c>
      <c r="Z52" s="369">
        <v>5</v>
      </c>
      <c r="AB52" s="369">
        <v>61</v>
      </c>
      <c r="AC52" s="369">
        <v>59</v>
      </c>
      <c r="AE52" s="369">
        <v>5</v>
      </c>
      <c r="AF52" s="369">
        <v>4</v>
      </c>
    </row>
    <row r="53" spans="1:34" ht="18" customHeight="1">
      <c r="A53" s="368">
        <v>81</v>
      </c>
      <c r="B53" s="369" t="s">
        <v>1708</v>
      </c>
      <c r="C53" s="369" t="s">
        <v>1816</v>
      </c>
      <c r="D53" s="376">
        <v>1</v>
      </c>
      <c r="E53" s="369" t="s">
        <v>1713</v>
      </c>
      <c r="F53" s="370" t="s">
        <v>1887</v>
      </c>
      <c r="G53" s="370" t="s">
        <v>714</v>
      </c>
      <c r="H53" s="370">
        <v>2012</v>
      </c>
      <c r="I53" s="370" t="str">
        <f t="shared" si="0"/>
        <v>PAWW1005-2012</v>
      </c>
      <c r="J53" s="370" t="s">
        <v>296</v>
      </c>
      <c r="K53" s="375" t="d">
        <v>2012-06-25</v>
      </c>
      <c r="L53" s="369">
        <v>1</v>
      </c>
      <c r="M53" s="369">
        <v>2</v>
      </c>
      <c r="N53" s="369">
        <v>0</v>
      </c>
      <c r="O53" s="369">
        <v>0</v>
      </c>
      <c r="Q53" s="369">
        <f t="shared" si="1"/>
        <v>3</v>
      </c>
      <c r="R53" s="369">
        <f t="shared" si="2"/>
        <v>3</v>
      </c>
      <c r="S53" s="381" t="s">
        <v>141</v>
      </c>
      <c r="T53" s="382"/>
      <c r="U53" s="382" t="s">
        <v>587</v>
      </c>
      <c r="V53" s="369">
        <v>60</v>
      </c>
      <c r="W53" s="369">
        <v>60</v>
      </c>
      <c r="X53" s="369">
        <v>50</v>
      </c>
      <c r="Y53" s="369">
        <v>100</v>
      </c>
      <c r="Z53" s="369">
        <v>55</v>
      </c>
      <c r="AA53" s="369">
        <v>0</v>
      </c>
      <c r="AB53" s="369">
        <v>83</v>
      </c>
      <c r="AC53" s="369">
        <v>81</v>
      </c>
      <c r="AD53" s="369">
        <v>67</v>
      </c>
      <c r="AE53" s="369">
        <v>4</v>
      </c>
      <c r="AF53" s="369">
        <v>4</v>
      </c>
      <c r="AG53" s="369">
        <v>1</v>
      </c>
    </row>
    <row r="54" spans="1:34" ht="18" customHeight="1">
      <c r="A54" s="368">
        <v>82</v>
      </c>
      <c r="B54" s="369" t="s">
        <v>1708</v>
      </c>
      <c r="C54" s="369" t="s">
        <v>1816</v>
      </c>
      <c r="D54" s="376">
        <v>1</v>
      </c>
      <c r="E54" s="369" t="s">
        <v>1713</v>
      </c>
      <c r="F54" s="370" t="s">
        <v>1887</v>
      </c>
      <c r="G54" s="370" t="s">
        <v>715</v>
      </c>
      <c r="H54" s="370">
        <v>2012</v>
      </c>
      <c r="I54" s="370" t="str">
        <f t="shared" si="0"/>
        <v>PAWW1006-2012</v>
      </c>
      <c r="J54" s="370" t="s">
        <v>296</v>
      </c>
      <c r="K54" s="375" t="d">
        <v>2012-06-25</v>
      </c>
      <c r="L54" s="369">
        <v>0</v>
      </c>
      <c r="M54" s="369">
        <v>1</v>
      </c>
      <c r="N54" s="369">
        <v>0</v>
      </c>
      <c r="O54" s="369">
        <v>0</v>
      </c>
      <c r="Q54" s="369">
        <f t="shared" si="1"/>
        <v>1</v>
      </c>
      <c r="R54" s="369">
        <f t="shared" si="2"/>
        <v>1</v>
      </c>
      <c r="S54" s="381" t="s">
        <v>142</v>
      </c>
      <c r="T54" s="382"/>
      <c r="U54" s="382" t="s">
        <v>587</v>
      </c>
      <c r="V54" s="369">
        <v>55</v>
      </c>
      <c r="Y54" s="369">
        <v>55</v>
      </c>
      <c r="AB54" s="369">
        <v>71</v>
      </c>
      <c r="AE54" s="369">
        <v>4</v>
      </c>
    </row>
    <row r="55" spans="1:34" ht="18" customHeight="1">
      <c r="A55" s="368">
        <v>83</v>
      </c>
      <c r="B55" s="369" t="s">
        <v>1708</v>
      </c>
      <c r="C55" s="369" t="s">
        <v>1816</v>
      </c>
      <c r="D55" s="376">
        <v>1</v>
      </c>
      <c r="E55" s="369" t="s">
        <v>1713</v>
      </c>
      <c r="F55" s="370" t="s">
        <v>1887</v>
      </c>
      <c r="G55" s="370" t="s">
        <v>716</v>
      </c>
      <c r="H55" s="370">
        <v>2012</v>
      </c>
      <c r="I55" s="370" t="str">
        <f t="shared" si="0"/>
        <v>PAWW1007-2012</v>
      </c>
      <c r="J55" s="370" t="s">
        <v>296</v>
      </c>
      <c r="K55" s="375" t="d">
        <v>2012-06-25</v>
      </c>
      <c r="L55" s="369">
        <v>0</v>
      </c>
      <c r="M55" s="369">
        <v>3</v>
      </c>
      <c r="N55" s="369">
        <v>0</v>
      </c>
      <c r="O55" s="369">
        <v>0</v>
      </c>
      <c r="Q55" s="369">
        <f t="shared" si="1"/>
        <v>3</v>
      </c>
      <c r="R55" s="369">
        <f t="shared" si="2"/>
        <v>3</v>
      </c>
      <c r="S55" s="381" t="s">
        <v>143</v>
      </c>
      <c r="T55" s="382"/>
      <c r="U55" s="382" t="s">
        <v>587</v>
      </c>
      <c r="V55" s="369">
        <v>5</v>
      </c>
      <c r="W55" s="369">
        <v>20</v>
      </c>
      <c r="X55" s="369">
        <v>20</v>
      </c>
      <c r="Y55" s="369">
        <v>58</v>
      </c>
      <c r="Z55" s="369">
        <v>60</v>
      </c>
      <c r="AA55" s="369">
        <v>70</v>
      </c>
      <c r="AB55" s="369">
        <v>60</v>
      </c>
      <c r="AC55" s="369">
        <v>56</v>
      </c>
      <c r="AD55" s="369">
        <v>49</v>
      </c>
      <c r="AE55" s="369">
        <v>6</v>
      </c>
      <c r="AF55" s="369">
        <v>5</v>
      </c>
      <c r="AG55" s="369">
        <v>4</v>
      </c>
    </row>
    <row r="56" spans="1:34" ht="18" customHeight="1">
      <c r="A56" s="368">
        <v>84</v>
      </c>
      <c r="B56" s="369" t="s">
        <v>1708</v>
      </c>
      <c r="C56" s="369" t="s">
        <v>1816</v>
      </c>
      <c r="D56" s="376">
        <v>1</v>
      </c>
      <c r="E56" s="369" t="s">
        <v>1713</v>
      </c>
      <c r="F56" s="370" t="s">
        <v>1887</v>
      </c>
      <c r="G56" s="370" t="s">
        <v>717</v>
      </c>
      <c r="H56" s="370">
        <v>2012</v>
      </c>
      <c r="I56" s="370" t="str">
        <f t="shared" si="0"/>
        <v>PAWW1008-2012</v>
      </c>
      <c r="J56" s="370" t="s">
        <v>296</v>
      </c>
      <c r="K56" s="375" t="d">
        <v>2012-06-25</v>
      </c>
      <c r="L56" s="369">
        <v>0</v>
      </c>
      <c r="M56" s="369">
        <v>1</v>
      </c>
      <c r="N56" s="369">
        <v>0</v>
      </c>
      <c r="O56" s="369">
        <v>0</v>
      </c>
      <c r="Q56" s="369">
        <f t="shared" si="1"/>
        <v>1</v>
      </c>
      <c r="R56" s="369">
        <f t="shared" si="2"/>
        <v>1</v>
      </c>
      <c r="S56" s="381" t="s">
        <v>144</v>
      </c>
      <c r="T56" s="382"/>
      <c r="U56" s="382" t="s">
        <v>587</v>
      </c>
      <c r="V56" s="369">
        <v>25</v>
      </c>
      <c r="Y56" s="369">
        <v>40</v>
      </c>
      <c r="AB56" s="369">
        <v>48</v>
      </c>
      <c r="AE56" s="369">
        <v>4</v>
      </c>
    </row>
    <row r="57" spans="1:34" ht="18" customHeight="1">
      <c r="A57" s="368">
        <v>85</v>
      </c>
      <c r="B57" s="369" t="s">
        <v>1708</v>
      </c>
      <c r="C57" s="369" t="s">
        <v>1816</v>
      </c>
      <c r="D57" s="376">
        <v>1</v>
      </c>
      <c r="E57" s="369" t="s">
        <v>1713</v>
      </c>
      <c r="F57" s="370" t="s">
        <v>1887</v>
      </c>
      <c r="G57" s="370" t="s">
        <v>718</v>
      </c>
      <c r="H57" s="370">
        <v>2012</v>
      </c>
      <c r="I57" s="370" t="str">
        <f t="shared" si="0"/>
        <v>PAWW1009-2012</v>
      </c>
      <c r="J57" s="370" t="s">
        <v>296</v>
      </c>
      <c r="K57" s="375" t="d">
        <v>2012-06-25</v>
      </c>
      <c r="L57" s="369">
        <v>0</v>
      </c>
      <c r="M57" s="369">
        <v>3</v>
      </c>
      <c r="N57" s="369">
        <v>0</v>
      </c>
      <c r="O57" s="369">
        <v>0</v>
      </c>
      <c r="Q57" s="369">
        <f t="shared" si="1"/>
        <v>3</v>
      </c>
      <c r="R57" s="369">
        <f t="shared" si="2"/>
        <v>3</v>
      </c>
      <c r="S57" s="381" t="s">
        <v>145</v>
      </c>
      <c r="T57" s="382"/>
      <c r="U57" s="382" t="s">
        <v>587</v>
      </c>
      <c r="V57" s="369">
        <v>35</v>
      </c>
      <c r="W57" s="369">
        <v>3</v>
      </c>
      <c r="X57" s="369">
        <v>0</v>
      </c>
      <c r="Y57" s="369">
        <v>15</v>
      </c>
      <c r="Z57" s="369">
        <v>60</v>
      </c>
      <c r="AA57" s="369">
        <v>65</v>
      </c>
      <c r="AB57" s="369">
        <v>61</v>
      </c>
      <c r="AC57" s="369">
        <v>55</v>
      </c>
      <c r="AD57" s="369">
        <v>50</v>
      </c>
      <c r="AE57" s="369">
        <v>3</v>
      </c>
      <c r="AF57" s="369">
        <v>4</v>
      </c>
      <c r="AG57" s="369">
        <v>4</v>
      </c>
    </row>
    <row r="58" spans="1:34" s="468" customFormat="1" ht="18" customHeight="1">
      <c r="A58" s="470">
        <v>89</v>
      </c>
      <c r="B58" s="468" t="s">
        <v>1708</v>
      </c>
      <c r="C58" s="468" t="s">
        <v>1816</v>
      </c>
      <c r="D58" s="475">
        <v>2</v>
      </c>
      <c r="E58" s="468" t="s">
        <v>1714</v>
      </c>
      <c r="F58" s="469" t="s">
        <v>1887</v>
      </c>
      <c r="G58" s="469" t="s">
        <v>709</v>
      </c>
      <c r="H58" s="469">
        <v>2012</v>
      </c>
      <c r="I58" s="469" t="str">
        <f t="shared" si="0"/>
        <v>PAWW2001-2012</v>
      </c>
      <c r="J58" s="469" t="s">
        <v>296</v>
      </c>
      <c r="K58" s="474" t="d">
        <v>2012-06-16</v>
      </c>
      <c r="L58" s="468">
        <v>2</v>
      </c>
      <c r="M58" s="468">
        <v>1</v>
      </c>
      <c r="N58" s="468">
        <v>0</v>
      </c>
      <c r="O58" s="468">
        <v>0</v>
      </c>
      <c r="Q58" s="369">
        <f t="shared" si="1"/>
        <v>3</v>
      </c>
      <c r="R58" s="369">
        <f t="shared" si="2"/>
        <v>3</v>
      </c>
      <c r="S58" s="471" t="s">
        <v>146</v>
      </c>
      <c r="T58" s="472"/>
      <c r="U58" s="472" t="s">
        <v>408</v>
      </c>
      <c r="V58" s="468">
        <v>45</v>
      </c>
      <c r="W58" s="468">
        <v>80</v>
      </c>
      <c r="X58" s="468">
        <v>80</v>
      </c>
      <c r="Y58" s="468">
        <v>18</v>
      </c>
      <c r="Z58" s="468">
        <v>0</v>
      </c>
      <c r="AA58" s="468">
        <v>0</v>
      </c>
      <c r="AB58" s="468">
        <v>71</v>
      </c>
      <c r="AC58" s="468">
        <v>60</v>
      </c>
      <c r="AD58" s="468">
        <v>56</v>
      </c>
      <c r="AE58" s="468">
        <v>2</v>
      </c>
      <c r="AF58" s="468">
        <v>1</v>
      </c>
      <c r="AG58" s="468">
        <v>1</v>
      </c>
      <c r="AH58" s="473"/>
    </row>
    <row r="59" spans="1:34" ht="18" customHeight="1">
      <c r="A59" s="368">
        <v>90</v>
      </c>
      <c r="B59" s="369" t="s">
        <v>1708</v>
      </c>
      <c r="C59" s="369" t="s">
        <v>1816</v>
      </c>
      <c r="D59" s="376">
        <v>2</v>
      </c>
      <c r="E59" s="369" t="s">
        <v>1714</v>
      </c>
      <c r="F59" s="370" t="s">
        <v>1887</v>
      </c>
      <c r="G59" s="370" t="s">
        <v>722</v>
      </c>
      <c r="H59" s="370">
        <v>2012</v>
      </c>
      <c r="I59" s="370" t="str">
        <f t="shared" si="0"/>
        <v>PAWW2002-2012</v>
      </c>
      <c r="J59" s="370" t="s">
        <v>296</v>
      </c>
      <c r="K59" s="375" t="d">
        <v>2012-06-16</v>
      </c>
      <c r="L59" s="369">
        <v>1</v>
      </c>
      <c r="M59" s="369">
        <v>4</v>
      </c>
      <c r="N59" s="369">
        <v>0</v>
      </c>
      <c r="O59" s="369">
        <v>0</v>
      </c>
      <c r="Q59" s="369">
        <f t="shared" si="1"/>
        <v>5</v>
      </c>
      <c r="R59" s="369">
        <f t="shared" si="2"/>
        <v>5</v>
      </c>
      <c r="S59" s="381" t="s">
        <v>147</v>
      </c>
      <c r="T59" s="382"/>
      <c r="U59" s="382" t="s">
        <v>587</v>
      </c>
      <c r="V59" s="369">
        <v>160</v>
      </c>
      <c r="W59" s="369">
        <v>200</v>
      </c>
      <c r="X59" s="369">
        <v>230</v>
      </c>
      <c r="Y59" s="369">
        <v>68</v>
      </c>
      <c r="Z59" s="369">
        <v>74</v>
      </c>
      <c r="AA59" s="369">
        <v>45</v>
      </c>
      <c r="AB59" s="369">
        <v>70</v>
      </c>
      <c r="AC59" s="369">
        <v>66</v>
      </c>
      <c r="AD59" s="369">
        <v>65</v>
      </c>
      <c r="AE59" s="369">
        <v>3</v>
      </c>
      <c r="AF59" s="369">
        <v>3</v>
      </c>
      <c r="AG59" s="369">
        <v>2</v>
      </c>
    </row>
    <row r="60" spans="1:34" ht="18" customHeight="1">
      <c r="A60" s="368">
        <v>91</v>
      </c>
      <c r="B60" s="369" t="s">
        <v>1708</v>
      </c>
      <c r="C60" s="369" t="s">
        <v>1816</v>
      </c>
      <c r="D60" s="376">
        <v>2</v>
      </c>
      <c r="E60" s="369" t="s">
        <v>1714</v>
      </c>
      <c r="F60" s="370" t="s">
        <v>1887</v>
      </c>
      <c r="G60" s="370" t="s">
        <v>723</v>
      </c>
      <c r="H60" s="370">
        <v>2012</v>
      </c>
      <c r="I60" s="370" t="str">
        <f t="shared" si="0"/>
        <v>PAWW2003-2012</v>
      </c>
      <c r="J60" s="370" t="s">
        <v>296</v>
      </c>
      <c r="K60" s="375" t="d">
        <v>2012-06-16</v>
      </c>
      <c r="L60" s="369">
        <v>0</v>
      </c>
      <c r="M60" s="369">
        <v>2</v>
      </c>
      <c r="N60" s="369">
        <v>0</v>
      </c>
      <c r="O60" s="369">
        <v>0</v>
      </c>
      <c r="Q60" s="369">
        <f t="shared" si="1"/>
        <v>2</v>
      </c>
      <c r="R60" s="369">
        <f t="shared" si="2"/>
        <v>2</v>
      </c>
      <c r="S60" s="381" t="s">
        <v>148</v>
      </c>
      <c r="T60" s="382"/>
      <c r="U60" s="382" t="s">
        <v>587</v>
      </c>
      <c r="V60" s="369">
        <v>40</v>
      </c>
      <c r="W60" s="369">
        <v>13</v>
      </c>
      <c r="Y60" s="369">
        <v>58</v>
      </c>
      <c r="Z60" s="369">
        <v>25</v>
      </c>
      <c r="AB60" s="369">
        <v>51</v>
      </c>
      <c r="AC60" s="369">
        <v>51</v>
      </c>
      <c r="AE60" s="369">
        <v>4</v>
      </c>
      <c r="AF60" s="369">
        <v>4</v>
      </c>
    </row>
    <row r="61" spans="1:34" ht="18" customHeight="1">
      <c r="A61" s="368">
        <v>92</v>
      </c>
      <c r="B61" s="369" t="s">
        <v>1708</v>
      </c>
      <c r="C61" s="369" t="s">
        <v>1816</v>
      </c>
      <c r="D61" s="376">
        <v>2</v>
      </c>
      <c r="E61" s="369" t="s">
        <v>1714</v>
      </c>
      <c r="F61" s="370" t="s">
        <v>1887</v>
      </c>
      <c r="G61" s="370" t="s">
        <v>724</v>
      </c>
      <c r="H61" s="370">
        <v>2012</v>
      </c>
      <c r="I61" s="370" t="str">
        <f t="shared" si="0"/>
        <v>PAWW2004-2012</v>
      </c>
      <c r="J61" s="370" t="s">
        <v>296</v>
      </c>
      <c r="K61" s="375" t="d">
        <v>2012-06-16</v>
      </c>
      <c r="L61" s="369">
        <v>0</v>
      </c>
      <c r="M61" s="369">
        <v>4</v>
      </c>
      <c r="N61" s="369">
        <v>0</v>
      </c>
      <c r="O61" s="369">
        <v>0</v>
      </c>
      <c r="Q61" s="369">
        <f t="shared" si="1"/>
        <v>4</v>
      </c>
      <c r="R61" s="369">
        <f t="shared" si="2"/>
        <v>4</v>
      </c>
      <c r="S61" s="381" t="s">
        <v>149</v>
      </c>
      <c r="T61" s="382"/>
      <c r="U61" s="382" t="s">
        <v>587</v>
      </c>
      <c r="V61" s="369">
        <v>50</v>
      </c>
      <c r="W61" s="369">
        <v>0</v>
      </c>
      <c r="X61" s="369">
        <v>30</v>
      </c>
      <c r="Y61" s="369">
        <v>90</v>
      </c>
      <c r="Z61" s="369">
        <v>60</v>
      </c>
      <c r="AA61" s="369">
        <v>60</v>
      </c>
      <c r="AB61" s="369">
        <v>70</v>
      </c>
      <c r="AC61" s="369">
        <v>65</v>
      </c>
      <c r="AD61" s="369">
        <v>60</v>
      </c>
      <c r="AE61" s="369">
        <v>4</v>
      </c>
      <c r="AF61" s="369">
        <v>6</v>
      </c>
      <c r="AG61" s="369">
        <v>5</v>
      </c>
    </row>
    <row r="62" spans="1:34" ht="18" customHeight="1">
      <c r="A62" s="368">
        <v>93</v>
      </c>
      <c r="B62" s="369" t="s">
        <v>1708</v>
      </c>
      <c r="C62" s="369" t="s">
        <v>1816</v>
      </c>
      <c r="D62" s="376">
        <v>2</v>
      </c>
      <c r="E62" s="369" t="s">
        <v>1714</v>
      </c>
      <c r="F62" s="370" t="s">
        <v>1887</v>
      </c>
      <c r="G62" s="370" t="s">
        <v>725</v>
      </c>
      <c r="H62" s="370">
        <v>2012</v>
      </c>
      <c r="I62" s="370" t="str">
        <f t="shared" si="0"/>
        <v>PAWW2005-2012</v>
      </c>
      <c r="J62" s="370" t="s">
        <v>296</v>
      </c>
      <c r="K62" s="375" t="d">
        <v>2012-06-16</v>
      </c>
      <c r="L62" s="369">
        <v>1</v>
      </c>
      <c r="M62" s="369">
        <v>2</v>
      </c>
      <c r="N62" s="369">
        <v>0</v>
      </c>
      <c r="O62" s="369">
        <v>0</v>
      </c>
      <c r="Q62" s="369">
        <f t="shared" si="1"/>
        <v>3</v>
      </c>
      <c r="R62" s="369">
        <f t="shared" si="2"/>
        <v>3</v>
      </c>
      <c r="S62" s="381" t="s">
        <v>150</v>
      </c>
      <c r="T62" s="382"/>
      <c r="U62" s="382" t="s">
        <v>587</v>
      </c>
      <c r="V62" s="369">
        <v>50</v>
      </c>
      <c r="W62" s="369">
        <v>55</v>
      </c>
      <c r="X62" s="369">
        <v>33</v>
      </c>
      <c r="Y62" s="369">
        <v>150</v>
      </c>
      <c r="Z62" s="369">
        <v>0</v>
      </c>
      <c r="AA62" s="369">
        <v>97</v>
      </c>
      <c r="AB62" s="369">
        <v>68</v>
      </c>
      <c r="AC62" s="369">
        <v>65</v>
      </c>
      <c r="AD62" s="369">
        <v>65</v>
      </c>
      <c r="AE62" s="369">
        <v>4</v>
      </c>
      <c r="AF62" s="369">
        <v>1</v>
      </c>
      <c r="AG62" s="369">
        <v>4</v>
      </c>
    </row>
    <row r="63" spans="1:34" s="468" customFormat="1" ht="18" customHeight="1">
      <c r="A63" s="470">
        <v>94</v>
      </c>
      <c r="B63" s="468" t="s">
        <v>1708</v>
      </c>
      <c r="C63" s="468" t="s">
        <v>1816</v>
      </c>
      <c r="D63" s="475">
        <v>2</v>
      </c>
      <c r="E63" s="468" t="s">
        <v>1714</v>
      </c>
      <c r="F63" s="469" t="s">
        <v>1887</v>
      </c>
      <c r="G63" s="469" t="s">
        <v>726</v>
      </c>
      <c r="H63" s="469">
        <v>2012</v>
      </c>
      <c r="I63" s="469" t="str">
        <f t="shared" si="0"/>
        <v>PAWW2006-2012</v>
      </c>
      <c r="J63" s="469" t="s">
        <v>296</v>
      </c>
      <c r="K63" s="474" t="d">
        <v>2012-06-16</v>
      </c>
      <c r="L63" s="468">
        <v>3</v>
      </c>
      <c r="M63" s="468">
        <v>0</v>
      </c>
      <c r="N63" s="468">
        <v>0</v>
      </c>
      <c r="O63" s="468">
        <v>1</v>
      </c>
      <c r="Q63" s="369">
        <f t="shared" si="1"/>
        <v>3</v>
      </c>
      <c r="R63" s="369">
        <f t="shared" si="2"/>
        <v>4</v>
      </c>
      <c r="S63" s="471" t="s">
        <v>151</v>
      </c>
      <c r="T63" s="472"/>
      <c r="U63" s="472" t="s">
        <v>408</v>
      </c>
      <c r="V63" s="468">
        <v>80</v>
      </c>
      <c r="W63" s="468">
        <v>80</v>
      </c>
      <c r="X63" s="468">
        <v>65</v>
      </c>
      <c r="Y63" s="468">
        <v>0</v>
      </c>
      <c r="Z63" s="468">
        <v>0</v>
      </c>
      <c r="AA63" s="468">
        <v>0</v>
      </c>
      <c r="AB63" s="468">
        <v>70</v>
      </c>
      <c r="AC63" s="468">
        <v>70</v>
      </c>
      <c r="AD63" s="468">
        <v>68</v>
      </c>
      <c r="AE63" s="468">
        <v>1</v>
      </c>
      <c r="AF63" s="468">
        <v>1</v>
      </c>
      <c r="AG63" s="468">
        <v>1</v>
      </c>
      <c r="AH63" s="473"/>
    </row>
    <row r="64" spans="1:34" ht="18" customHeight="1">
      <c r="A64" s="368">
        <v>95</v>
      </c>
      <c r="B64" s="369" t="s">
        <v>1708</v>
      </c>
      <c r="C64" s="369" t="s">
        <v>1816</v>
      </c>
      <c r="D64" s="376">
        <v>2</v>
      </c>
      <c r="E64" s="369" t="s">
        <v>1714</v>
      </c>
      <c r="F64" s="370" t="s">
        <v>1887</v>
      </c>
      <c r="G64" s="370" t="s">
        <v>727</v>
      </c>
      <c r="H64" s="370">
        <v>2012</v>
      </c>
      <c r="I64" s="370" t="str">
        <f t="shared" si="0"/>
        <v>PAWW2007-2012</v>
      </c>
      <c r="J64" s="370" t="s">
        <v>296</v>
      </c>
      <c r="K64" s="375" t="d">
        <v>2012-06-16</v>
      </c>
      <c r="L64" s="369">
        <v>0</v>
      </c>
      <c r="M64" s="369">
        <v>0</v>
      </c>
      <c r="N64" s="369">
        <v>0</v>
      </c>
      <c r="O64" s="369">
        <v>1</v>
      </c>
      <c r="Q64" s="369">
        <f t="shared" si="1"/>
        <v>0</v>
      </c>
      <c r="R64" s="369">
        <f t="shared" si="2"/>
        <v>1</v>
      </c>
      <c r="S64" s="372" t="s">
        <v>620</v>
      </c>
      <c r="U64" s="369" t="s">
        <v>596</v>
      </c>
      <c r="V64" s="369">
        <v>0</v>
      </c>
      <c r="Y64" s="369">
        <v>0</v>
      </c>
      <c r="AB64" s="369">
        <v>45</v>
      </c>
      <c r="AE64" s="369">
        <v>0</v>
      </c>
    </row>
    <row r="65" spans="1:34" ht="18" customHeight="1">
      <c r="A65" s="368">
        <v>670</v>
      </c>
      <c r="B65" s="369" t="s">
        <v>1715</v>
      </c>
      <c r="C65" s="369" t="s">
        <v>1817</v>
      </c>
      <c r="D65" s="376">
        <v>1</v>
      </c>
      <c r="E65" s="369" t="s">
        <v>1716</v>
      </c>
      <c r="F65" s="370" t="s">
        <v>1888</v>
      </c>
      <c r="G65" s="370" t="s">
        <v>1560</v>
      </c>
      <c r="H65" s="370">
        <v>2012</v>
      </c>
      <c r="I65" s="370" t="str">
        <f t="shared" si="0"/>
        <v>PYNN1001-2012</v>
      </c>
      <c r="J65" s="370">
        <v>2</v>
      </c>
      <c r="K65" s="375" t="d">
        <v>2012-06-15</v>
      </c>
      <c r="L65" s="369">
        <v>0</v>
      </c>
      <c r="M65" s="369">
        <v>1</v>
      </c>
      <c r="N65" s="369">
        <v>0</v>
      </c>
      <c r="O65" s="369">
        <v>0</v>
      </c>
      <c r="Q65" s="369">
        <f t="shared" si="1"/>
        <v>1</v>
      </c>
      <c r="R65" s="369">
        <f t="shared" si="2"/>
        <v>1</v>
      </c>
      <c r="S65" s="381" t="s">
        <v>155</v>
      </c>
      <c r="T65" s="382" t="s">
        <v>386</v>
      </c>
      <c r="U65" s="382" t="s">
        <v>587</v>
      </c>
      <c r="V65" s="369">
        <v>75</v>
      </c>
      <c r="Y65" s="369">
        <v>145</v>
      </c>
      <c r="AB65" s="369">
        <v>68</v>
      </c>
      <c r="AE65" s="369">
        <v>3</v>
      </c>
    </row>
    <row r="66" spans="1:34" ht="18" customHeight="1">
      <c r="A66" s="368">
        <v>671</v>
      </c>
      <c r="B66" s="369" t="s">
        <v>1715</v>
      </c>
      <c r="C66" s="369" t="s">
        <v>1817</v>
      </c>
      <c r="D66" s="376">
        <v>1</v>
      </c>
      <c r="E66" s="369" t="s">
        <v>1716</v>
      </c>
      <c r="F66" s="370" t="s">
        <v>1888</v>
      </c>
      <c r="G66" s="370" t="s">
        <v>1561</v>
      </c>
      <c r="H66" s="370">
        <v>2012</v>
      </c>
      <c r="I66" s="370" t="str">
        <f t="shared" ref="I66:I129" si="3">G66&amp;"-"&amp;H66</f>
        <v>PYNN1002-2012</v>
      </c>
      <c r="J66" s="370">
        <v>2</v>
      </c>
      <c r="K66" s="375" t="d">
        <v>2012-06-15</v>
      </c>
      <c r="L66" s="369">
        <v>0</v>
      </c>
      <c r="M66" s="369">
        <v>1</v>
      </c>
      <c r="N66" s="369">
        <v>0</v>
      </c>
      <c r="O66" s="369">
        <v>0</v>
      </c>
      <c r="Q66" s="369">
        <f t="shared" si="1"/>
        <v>1</v>
      </c>
      <c r="R66" s="369">
        <f t="shared" si="2"/>
        <v>1</v>
      </c>
      <c r="S66" s="381" t="s">
        <v>153</v>
      </c>
      <c r="T66" s="382" t="s">
        <v>387</v>
      </c>
      <c r="U66" s="382" t="s">
        <v>587</v>
      </c>
      <c r="V66" s="369">
        <v>20</v>
      </c>
      <c r="Y66" s="369">
        <v>80</v>
      </c>
      <c r="AB66" s="369">
        <v>62</v>
      </c>
      <c r="AE66" s="369">
        <v>3</v>
      </c>
    </row>
    <row r="67" spans="1:34" ht="18" customHeight="1">
      <c r="A67" s="368">
        <v>672</v>
      </c>
      <c r="B67" s="369" t="s">
        <v>1715</v>
      </c>
      <c r="C67" s="369" t="s">
        <v>1817</v>
      </c>
      <c r="D67" s="376">
        <v>1</v>
      </c>
      <c r="E67" s="369" t="s">
        <v>1716</v>
      </c>
      <c r="F67" s="370" t="s">
        <v>1888</v>
      </c>
      <c r="G67" s="370" t="s">
        <v>1562</v>
      </c>
      <c r="H67" s="370">
        <v>2012</v>
      </c>
      <c r="I67" s="370" t="str">
        <f t="shared" si="3"/>
        <v>PYNN1003-2012</v>
      </c>
      <c r="J67" s="370">
        <v>2</v>
      </c>
      <c r="K67" s="375" t="d">
        <v>2012-06-15</v>
      </c>
      <c r="L67" s="369">
        <v>0</v>
      </c>
      <c r="M67" s="369">
        <v>1</v>
      </c>
      <c r="N67" s="369">
        <v>0</v>
      </c>
      <c r="O67" s="369">
        <v>1</v>
      </c>
      <c r="Q67" s="369">
        <f t="shared" ref="Q67:Q130" si="4">SUM(L67:N67)</f>
        <v>1</v>
      </c>
      <c r="R67" s="369">
        <f t="shared" ref="R67:R130" si="5">SUM(L67:O67)</f>
        <v>2</v>
      </c>
      <c r="S67" s="381" t="s">
        <v>154</v>
      </c>
      <c r="T67" s="382" t="s">
        <v>388</v>
      </c>
      <c r="U67" s="382" t="s">
        <v>587</v>
      </c>
      <c r="V67" s="369">
        <v>5</v>
      </c>
      <c r="W67" s="369">
        <v>0</v>
      </c>
      <c r="Y67" s="369">
        <v>40</v>
      </c>
      <c r="Z67" s="369">
        <v>0</v>
      </c>
      <c r="AB67" s="369">
        <v>56</v>
      </c>
      <c r="AC67" s="369">
        <v>29</v>
      </c>
      <c r="AE67" s="369">
        <v>5</v>
      </c>
      <c r="AF67" s="369">
        <v>0</v>
      </c>
    </row>
    <row r="68" spans="1:34" ht="18" customHeight="1">
      <c r="A68" s="368">
        <v>673</v>
      </c>
      <c r="B68" s="369" t="s">
        <v>1715</v>
      </c>
      <c r="C68" s="369" t="s">
        <v>1817</v>
      </c>
      <c r="D68" s="376">
        <v>1</v>
      </c>
      <c r="E68" s="369" t="s">
        <v>1716</v>
      </c>
      <c r="F68" s="370" t="s">
        <v>1888</v>
      </c>
      <c r="G68" s="370" t="s">
        <v>1563</v>
      </c>
      <c r="H68" s="370">
        <v>2012</v>
      </c>
      <c r="I68" s="370" t="str">
        <f t="shared" si="3"/>
        <v>PYNN1004-2012</v>
      </c>
      <c r="J68" s="370">
        <v>2</v>
      </c>
      <c r="K68" s="375" t="d">
        <v>2012-06-15</v>
      </c>
      <c r="L68" s="369">
        <v>0</v>
      </c>
      <c r="M68" s="369">
        <v>1</v>
      </c>
      <c r="N68" s="369">
        <v>0</v>
      </c>
      <c r="O68" s="369">
        <v>0</v>
      </c>
      <c r="Q68" s="369">
        <f t="shared" si="4"/>
        <v>1</v>
      </c>
      <c r="R68" s="369">
        <f t="shared" si="5"/>
        <v>1</v>
      </c>
      <c r="S68" s="381" t="s">
        <v>152</v>
      </c>
      <c r="T68" s="382" t="s">
        <v>389</v>
      </c>
      <c r="U68" s="382" t="s">
        <v>587</v>
      </c>
      <c r="V68" s="369">
        <v>10</v>
      </c>
      <c r="Y68" s="369">
        <v>40</v>
      </c>
      <c r="AB68" s="369">
        <v>57</v>
      </c>
      <c r="AE68" s="369">
        <v>4</v>
      </c>
    </row>
    <row r="69" spans="1:34" ht="18" customHeight="1">
      <c r="A69" s="368">
        <v>644</v>
      </c>
      <c r="B69" s="369" t="s">
        <v>1715</v>
      </c>
      <c r="C69" s="369" t="s">
        <v>1817</v>
      </c>
      <c r="D69" s="376">
        <v>2</v>
      </c>
      <c r="E69" s="369" t="s">
        <v>1717</v>
      </c>
      <c r="F69" s="370" t="s">
        <v>1888</v>
      </c>
      <c r="G69" s="370" t="s">
        <v>1512</v>
      </c>
      <c r="H69" s="370">
        <v>2012</v>
      </c>
      <c r="I69" s="370" t="str">
        <f t="shared" si="3"/>
        <v>PYNN2001-2012</v>
      </c>
      <c r="J69" s="370">
        <v>2</v>
      </c>
      <c r="K69" s="375" t="d">
        <v>2012-06-15</v>
      </c>
      <c r="L69" s="369">
        <v>5</v>
      </c>
      <c r="M69" s="369">
        <v>1</v>
      </c>
      <c r="N69" s="369">
        <v>0</v>
      </c>
      <c r="O69" s="369">
        <v>0</v>
      </c>
      <c r="Q69" s="369">
        <f t="shared" si="4"/>
        <v>6</v>
      </c>
      <c r="R69" s="369">
        <f t="shared" si="5"/>
        <v>6</v>
      </c>
      <c r="S69" s="381" t="s">
        <v>156</v>
      </c>
      <c r="T69" s="382"/>
      <c r="U69" s="382" t="s">
        <v>587</v>
      </c>
      <c r="V69" s="369">
        <v>40</v>
      </c>
      <c r="W69" s="369">
        <v>110</v>
      </c>
      <c r="X69" s="369">
        <v>120</v>
      </c>
      <c r="Y69" s="369">
        <v>30</v>
      </c>
      <c r="Z69" s="369">
        <v>0</v>
      </c>
      <c r="AA69" s="369">
        <v>0</v>
      </c>
      <c r="AB69" s="369">
        <v>68</v>
      </c>
      <c r="AC69" s="369">
        <v>67</v>
      </c>
      <c r="AD69" s="369">
        <v>64</v>
      </c>
      <c r="AE69" s="369">
        <v>2</v>
      </c>
      <c r="AF69" s="369">
        <v>1</v>
      </c>
      <c r="AG69" s="369">
        <v>1</v>
      </c>
    </row>
    <row r="70" spans="1:34" ht="18" customHeight="1">
      <c r="A70" s="368">
        <v>645</v>
      </c>
      <c r="B70" s="369" t="s">
        <v>1715</v>
      </c>
      <c r="C70" s="369" t="s">
        <v>1817</v>
      </c>
      <c r="D70" s="376">
        <v>2</v>
      </c>
      <c r="E70" s="369" t="s">
        <v>1717</v>
      </c>
      <c r="F70" s="370" t="s">
        <v>1888</v>
      </c>
      <c r="G70" s="370" t="s">
        <v>1513</v>
      </c>
      <c r="H70" s="370">
        <v>2012</v>
      </c>
      <c r="I70" s="370" t="str">
        <f t="shared" si="3"/>
        <v>PYNN2002-2012</v>
      </c>
      <c r="J70" s="370">
        <v>2</v>
      </c>
      <c r="K70" s="375" t="d">
        <v>2012-06-15</v>
      </c>
      <c r="L70" s="369">
        <v>0</v>
      </c>
      <c r="M70" s="369">
        <v>1</v>
      </c>
      <c r="N70" s="369">
        <v>0</v>
      </c>
      <c r="O70" s="369">
        <v>0</v>
      </c>
      <c r="Q70" s="369">
        <f t="shared" si="4"/>
        <v>1</v>
      </c>
      <c r="R70" s="369">
        <f t="shared" si="5"/>
        <v>1</v>
      </c>
      <c r="S70" s="381" t="s">
        <v>157</v>
      </c>
      <c r="T70" s="382"/>
      <c r="U70" s="382" t="s">
        <v>587</v>
      </c>
      <c r="V70" s="369">
        <v>20</v>
      </c>
      <c r="Y70" s="369">
        <v>80</v>
      </c>
      <c r="AB70" s="369">
        <v>55</v>
      </c>
      <c r="AE70" s="369">
        <v>3</v>
      </c>
    </row>
    <row r="71" spans="1:34" ht="18" customHeight="1">
      <c r="A71" s="368">
        <v>646</v>
      </c>
      <c r="B71" s="369" t="s">
        <v>1715</v>
      </c>
      <c r="C71" s="369" t="s">
        <v>1817</v>
      </c>
      <c r="D71" s="376">
        <v>2</v>
      </c>
      <c r="E71" s="369" t="s">
        <v>1717</v>
      </c>
      <c r="F71" s="370" t="s">
        <v>1888</v>
      </c>
      <c r="G71" s="370" t="s">
        <v>1514</v>
      </c>
      <c r="H71" s="370">
        <v>2012</v>
      </c>
      <c r="I71" s="370" t="str">
        <f t="shared" si="3"/>
        <v>PYNN2003-2012</v>
      </c>
      <c r="J71" s="370">
        <v>2</v>
      </c>
      <c r="K71" s="375" t="d">
        <v>2012-06-15</v>
      </c>
      <c r="L71" s="369">
        <v>0</v>
      </c>
      <c r="M71" s="369">
        <v>2</v>
      </c>
      <c r="N71" s="369">
        <v>0</v>
      </c>
      <c r="O71" s="369">
        <v>0</v>
      </c>
      <c r="Q71" s="369">
        <f t="shared" si="4"/>
        <v>2</v>
      </c>
      <c r="R71" s="369">
        <f t="shared" si="5"/>
        <v>2</v>
      </c>
      <c r="S71" s="381" t="s">
        <v>158</v>
      </c>
      <c r="T71" s="382"/>
      <c r="U71" s="382" t="s">
        <v>587</v>
      </c>
      <c r="V71" s="369">
        <v>50</v>
      </c>
      <c r="W71" s="369">
        <v>20</v>
      </c>
      <c r="Y71" s="369">
        <v>35</v>
      </c>
      <c r="Z71" s="369">
        <v>50</v>
      </c>
      <c r="AB71" s="369">
        <v>52</v>
      </c>
      <c r="AC71" s="369">
        <v>49</v>
      </c>
      <c r="AE71" s="369">
        <v>3</v>
      </c>
      <c r="AF71" s="369">
        <v>3</v>
      </c>
    </row>
    <row r="72" spans="1:34" ht="18" customHeight="1">
      <c r="A72" s="368">
        <v>647</v>
      </c>
      <c r="B72" s="369" t="s">
        <v>1715</v>
      </c>
      <c r="C72" s="369" t="s">
        <v>1817</v>
      </c>
      <c r="D72" s="376">
        <v>2</v>
      </c>
      <c r="E72" s="369" t="s">
        <v>1717</v>
      </c>
      <c r="F72" s="370" t="s">
        <v>1888</v>
      </c>
      <c r="G72" s="370" t="s">
        <v>1515</v>
      </c>
      <c r="H72" s="370">
        <v>2012</v>
      </c>
      <c r="I72" s="370" t="str">
        <f t="shared" si="3"/>
        <v>PYNN2004-2012</v>
      </c>
      <c r="J72" s="370">
        <v>2</v>
      </c>
      <c r="K72" s="375" t="d">
        <v>2012-06-15</v>
      </c>
      <c r="L72" s="369">
        <v>0</v>
      </c>
      <c r="M72" s="369">
        <v>4</v>
      </c>
      <c r="N72" s="369">
        <v>0</v>
      </c>
      <c r="O72" s="369">
        <v>0</v>
      </c>
      <c r="Q72" s="369">
        <f t="shared" si="4"/>
        <v>4</v>
      </c>
      <c r="R72" s="369">
        <f t="shared" si="5"/>
        <v>4</v>
      </c>
      <c r="S72" s="381" t="s">
        <v>159</v>
      </c>
      <c r="T72" s="382"/>
      <c r="U72" s="382" t="s">
        <v>587</v>
      </c>
      <c r="V72" s="369">
        <v>0</v>
      </c>
      <c r="W72" s="369">
        <v>15</v>
      </c>
      <c r="X72" s="369">
        <v>20</v>
      </c>
      <c r="Y72" s="369">
        <v>110</v>
      </c>
      <c r="Z72" s="369">
        <v>85</v>
      </c>
      <c r="AA72" s="369">
        <v>80</v>
      </c>
      <c r="AB72" s="369">
        <v>51</v>
      </c>
      <c r="AC72" s="369">
        <v>50</v>
      </c>
      <c r="AD72" s="369">
        <v>49</v>
      </c>
      <c r="AE72" s="369">
        <v>5</v>
      </c>
      <c r="AF72" s="369">
        <v>4</v>
      </c>
      <c r="AG72" s="369">
        <v>4</v>
      </c>
    </row>
    <row r="73" spans="1:34" ht="18" customHeight="1">
      <c r="A73" s="368">
        <v>648</v>
      </c>
      <c r="B73" s="369" t="s">
        <v>1715</v>
      </c>
      <c r="C73" s="369" t="s">
        <v>1817</v>
      </c>
      <c r="D73" s="376">
        <v>2</v>
      </c>
      <c r="E73" s="369" t="s">
        <v>1717</v>
      </c>
      <c r="F73" s="370" t="s">
        <v>1888</v>
      </c>
      <c r="G73" s="370" t="s">
        <v>1516</v>
      </c>
      <c r="H73" s="370">
        <v>2012</v>
      </c>
      <c r="I73" s="370" t="str">
        <f t="shared" si="3"/>
        <v>PYNN2005-2012</v>
      </c>
      <c r="J73" s="370">
        <v>2</v>
      </c>
      <c r="K73" s="375" t="d">
        <v>2012-06-15</v>
      </c>
      <c r="L73" s="369">
        <v>0</v>
      </c>
      <c r="M73" s="369">
        <v>3</v>
      </c>
      <c r="N73" s="369">
        <v>0</v>
      </c>
      <c r="O73" s="369">
        <v>0</v>
      </c>
      <c r="Q73" s="369">
        <f t="shared" si="4"/>
        <v>3</v>
      </c>
      <c r="R73" s="369">
        <f t="shared" si="5"/>
        <v>3</v>
      </c>
      <c r="S73" s="381" t="s">
        <v>160</v>
      </c>
      <c r="T73" s="382"/>
      <c r="U73" s="382" t="s">
        <v>587</v>
      </c>
      <c r="V73" s="369">
        <v>30</v>
      </c>
      <c r="W73" s="369">
        <v>20</v>
      </c>
      <c r="X73" s="369">
        <v>25</v>
      </c>
      <c r="Y73" s="369">
        <v>45</v>
      </c>
      <c r="Z73" s="369">
        <v>50</v>
      </c>
      <c r="AA73" s="369">
        <v>40</v>
      </c>
      <c r="AB73" s="369">
        <v>57</v>
      </c>
      <c r="AC73" s="369">
        <v>55</v>
      </c>
      <c r="AD73" s="369">
        <v>50</v>
      </c>
      <c r="AE73" s="369">
        <v>3</v>
      </c>
      <c r="AF73" s="369">
        <v>3</v>
      </c>
      <c r="AG73" s="369">
        <v>3</v>
      </c>
    </row>
    <row r="74" spans="1:34" ht="18" customHeight="1">
      <c r="A74" s="368">
        <v>675</v>
      </c>
      <c r="B74" s="369" t="s">
        <v>1715</v>
      </c>
      <c r="C74" s="369" t="s">
        <v>1788</v>
      </c>
      <c r="D74" s="376">
        <v>1</v>
      </c>
      <c r="E74" s="369" t="s">
        <v>1718</v>
      </c>
      <c r="F74" s="370" t="s">
        <v>1888</v>
      </c>
      <c r="G74" s="370" t="s">
        <v>1569</v>
      </c>
      <c r="H74" s="370">
        <v>2012</v>
      </c>
      <c r="I74" s="370" t="str">
        <f t="shared" si="3"/>
        <v>PYNS1001-2012</v>
      </c>
      <c r="J74" s="370">
        <v>0</v>
      </c>
      <c r="K74" s="375" t="d">
        <v>2012-06-15</v>
      </c>
      <c r="L74" s="369">
        <v>0</v>
      </c>
      <c r="M74" s="369">
        <v>4</v>
      </c>
      <c r="N74" s="369">
        <v>0</v>
      </c>
      <c r="O74" s="369">
        <v>0</v>
      </c>
      <c r="Q74" s="369">
        <f t="shared" si="4"/>
        <v>4</v>
      </c>
      <c r="R74" s="369">
        <f t="shared" si="5"/>
        <v>4</v>
      </c>
      <c r="S74" s="381" t="s">
        <v>161</v>
      </c>
      <c r="T74" s="382"/>
      <c r="U74" s="382" t="s">
        <v>587</v>
      </c>
      <c r="V74" s="369">
        <v>60</v>
      </c>
      <c r="W74" s="369">
        <v>0</v>
      </c>
      <c r="X74" s="369">
        <v>55</v>
      </c>
      <c r="Y74" s="369">
        <v>40</v>
      </c>
      <c r="Z74" s="369">
        <v>60</v>
      </c>
      <c r="AA74" s="369">
        <v>30</v>
      </c>
      <c r="AB74" s="369">
        <v>58</v>
      </c>
      <c r="AC74" s="369">
        <v>56</v>
      </c>
      <c r="AD74" s="369">
        <v>45</v>
      </c>
      <c r="AE74" s="369">
        <v>3</v>
      </c>
      <c r="AF74" s="369">
        <v>3</v>
      </c>
      <c r="AG74" s="369">
        <v>3</v>
      </c>
    </row>
    <row r="75" spans="1:34" ht="18" customHeight="1">
      <c r="A75" s="368">
        <v>676</v>
      </c>
      <c r="B75" s="369" t="s">
        <v>1715</v>
      </c>
      <c r="C75" s="369" t="s">
        <v>1788</v>
      </c>
      <c r="D75" s="376">
        <v>1</v>
      </c>
      <c r="E75" s="369" t="s">
        <v>1718</v>
      </c>
      <c r="F75" s="370" t="s">
        <v>1888</v>
      </c>
      <c r="G75" s="370" t="s">
        <v>1570</v>
      </c>
      <c r="H75" s="370">
        <v>2012</v>
      </c>
      <c r="I75" s="370" t="str">
        <f t="shared" si="3"/>
        <v>PYNS1002-2012</v>
      </c>
      <c r="J75" s="370">
        <v>0</v>
      </c>
      <c r="K75" s="375" t="d">
        <v>2012-06-15</v>
      </c>
      <c r="L75" s="369">
        <v>0</v>
      </c>
      <c r="M75" s="369">
        <v>2</v>
      </c>
      <c r="N75" s="369">
        <v>0</v>
      </c>
      <c r="O75" s="369">
        <v>0</v>
      </c>
      <c r="Q75" s="369">
        <f t="shared" si="4"/>
        <v>2</v>
      </c>
      <c r="R75" s="369">
        <f t="shared" si="5"/>
        <v>2</v>
      </c>
      <c r="S75" s="381" t="s">
        <v>162</v>
      </c>
      <c r="T75" s="382"/>
      <c r="U75" s="382" t="s">
        <v>587</v>
      </c>
      <c r="V75" s="369">
        <v>65</v>
      </c>
      <c r="W75" s="369">
        <v>10</v>
      </c>
      <c r="Y75" s="369">
        <v>80</v>
      </c>
      <c r="Z75" s="369">
        <v>12</v>
      </c>
      <c r="AB75" s="369">
        <v>55</v>
      </c>
      <c r="AC75" s="369">
        <v>40</v>
      </c>
      <c r="AE75" s="369">
        <v>3</v>
      </c>
      <c r="AF75" s="369">
        <v>3</v>
      </c>
    </row>
    <row r="76" spans="1:34" ht="18" customHeight="1">
      <c r="A76" s="368">
        <v>677</v>
      </c>
      <c r="B76" s="369" t="s">
        <v>1715</v>
      </c>
      <c r="C76" s="369" t="s">
        <v>1788</v>
      </c>
      <c r="D76" s="376">
        <v>1</v>
      </c>
      <c r="E76" s="369" t="s">
        <v>1718</v>
      </c>
      <c r="F76" s="370" t="s">
        <v>1888</v>
      </c>
      <c r="G76" s="370" t="s">
        <v>1571</v>
      </c>
      <c r="H76" s="370">
        <v>2012</v>
      </c>
      <c r="I76" s="370" t="str">
        <f t="shared" si="3"/>
        <v>PYNS1003-2012</v>
      </c>
      <c r="J76" s="370">
        <v>0</v>
      </c>
      <c r="K76" s="375" t="d">
        <v>2012-06-15</v>
      </c>
      <c r="L76" s="369">
        <v>0</v>
      </c>
      <c r="M76" s="369">
        <v>6</v>
      </c>
      <c r="N76" s="369">
        <v>0</v>
      </c>
      <c r="O76" s="369">
        <v>2</v>
      </c>
      <c r="Q76" s="369">
        <f t="shared" si="4"/>
        <v>6</v>
      </c>
      <c r="R76" s="369">
        <f t="shared" si="5"/>
        <v>8</v>
      </c>
      <c r="S76" s="381" t="s">
        <v>163</v>
      </c>
      <c r="T76" s="382"/>
      <c r="U76" s="382" t="s">
        <v>587</v>
      </c>
      <c r="V76" s="369">
        <v>10</v>
      </c>
      <c r="W76" s="369">
        <v>12</v>
      </c>
      <c r="X76" s="369">
        <v>0</v>
      </c>
      <c r="Y76" s="369">
        <v>30</v>
      </c>
      <c r="Z76" s="369">
        <v>65</v>
      </c>
      <c r="AA76" s="369">
        <v>40</v>
      </c>
      <c r="AB76" s="369">
        <v>90</v>
      </c>
      <c r="AC76" s="369">
        <v>89</v>
      </c>
      <c r="AD76" s="369">
        <v>89</v>
      </c>
      <c r="AE76" s="369">
        <v>3</v>
      </c>
      <c r="AF76" s="369">
        <v>3</v>
      </c>
      <c r="AG76" s="369">
        <v>5</v>
      </c>
    </row>
    <row r="77" spans="1:34" ht="18" customHeight="1">
      <c r="A77" s="368">
        <v>643</v>
      </c>
      <c r="B77" s="369" t="s">
        <v>1715</v>
      </c>
      <c r="C77" s="369" t="s">
        <v>1788</v>
      </c>
      <c r="D77" s="376">
        <v>2</v>
      </c>
      <c r="E77" s="369" t="s">
        <v>1719</v>
      </c>
      <c r="F77" s="370" t="s">
        <v>1888</v>
      </c>
      <c r="G77" s="370" t="s">
        <v>1508</v>
      </c>
      <c r="H77" s="370">
        <v>2012</v>
      </c>
      <c r="I77" s="370" t="str">
        <f t="shared" si="3"/>
        <v>PYNS2001-2012</v>
      </c>
      <c r="J77" s="370">
        <v>0</v>
      </c>
      <c r="K77" s="375" t="d">
        <v>2012-06-15</v>
      </c>
      <c r="L77" s="369">
        <v>0</v>
      </c>
      <c r="M77" s="369">
        <v>9</v>
      </c>
      <c r="N77" s="369">
        <v>0</v>
      </c>
      <c r="O77" s="369">
        <v>1</v>
      </c>
      <c r="Q77" s="369">
        <f t="shared" si="4"/>
        <v>9</v>
      </c>
      <c r="R77" s="369">
        <f t="shared" si="5"/>
        <v>10</v>
      </c>
      <c r="S77" s="381" t="s">
        <v>361</v>
      </c>
      <c r="T77" s="382"/>
      <c r="U77" s="382" t="s">
        <v>587</v>
      </c>
      <c r="V77" s="369">
        <v>5</v>
      </c>
      <c r="W77" s="369">
        <v>8</v>
      </c>
      <c r="X77" s="369">
        <v>10</v>
      </c>
      <c r="Y77" s="369">
        <v>65</v>
      </c>
      <c r="Z77" s="369">
        <v>40</v>
      </c>
      <c r="AA77" s="369">
        <v>60</v>
      </c>
      <c r="AB77" s="369">
        <v>50</v>
      </c>
      <c r="AC77" s="369">
        <v>46</v>
      </c>
      <c r="AD77" s="369">
        <v>45</v>
      </c>
      <c r="AE77" s="369">
        <v>4</v>
      </c>
      <c r="AF77" s="369">
        <v>4</v>
      </c>
      <c r="AG77" s="369">
        <v>3</v>
      </c>
    </row>
    <row r="78" spans="1:34" ht="18" customHeight="1">
      <c r="A78" s="368">
        <v>727</v>
      </c>
      <c r="B78" s="369" t="s">
        <v>1715</v>
      </c>
      <c r="C78" s="369" t="s">
        <v>1788</v>
      </c>
      <c r="D78" s="369">
        <v>3</v>
      </c>
      <c r="E78" s="369" t="s">
        <v>1821</v>
      </c>
      <c r="F78" s="370" t="s">
        <v>1888</v>
      </c>
      <c r="G78" s="370" t="s">
        <v>1859</v>
      </c>
      <c r="H78" s="370">
        <v>2012</v>
      </c>
      <c r="I78" s="370" t="str">
        <f t="shared" si="3"/>
        <v>PYNS3-101-2012</v>
      </c>
      <c r="J78" s="370">
        <v>0</v>
      </c>
      <c r="K78" s="377" t="d">
        <v>2012-07-19</v>
      </c>
      <c r="L78" s="369">
        <v>0</v>
      </c>
      <c r="M78" s="369">
        <v>0</v>
      </c>
      <c r="N78" s="369">
        <v>2</v>
      </c>
      <c r="O78" s="369">
        <v>0</v>
      </c>
      <c r="Q78" s="369">
        <f t="shared" si="4"/>
        <v>2</v>
      </c>
      <c r="R78" s="369">
        <f t="shared" si="5"/>
        <v>2</v>
      </c>
      <c r="S78" s="372" t="s">
        <v>394</v>
      </c>
      <c r="U78" s="369" t="s">
        <v>587</v>
      </c>
      <c r="V78" s="369">
        <v>0</v>
      </c>
      <c r="W78" s="369">
        <v>0</v>
      </c>
      <c r="Y78" s="369">
        <v>85</v>
      </c>
      <c r="Z78" s="369">
        <v>55</v>
      </c>
      <c r="AB78" s="369">
        <v>38</v>
      </c>
      <c r="AC78" s="369">
        <v>34</v>
      </c>
      <c r="AE78" s="369">
        <v>7</v>
      </c>
      <c r="AF78" s="369">
        <v>7</v>
      </c>
      <c r="AH78" s="369"/>
    </row>
    <row r="79" spans="1:34" ht="18" customHeight="1">
      <c r="A79" s="368">
        <v>728</v>
      </c>
      <c r="B79" s="369" t="s">
        <v>1715</v>
      </c>
      <c r="C79" s="369" t="s">
        <v>1788</v>
      </c>
      <c r="D79" s="369">
        <v>3</v>
      </c>
      <c r="E79" s="369" t="s">
        <v>1821</v>
      </c>
      <c r="F79" s="370" t="s">
        <v>1888</v>
      </c>
      <c r="G79" s="370" t="s">
        <v>1860</v>
      </c>
      <c r="H79" s="370">
        <v>2012</v>
      </c>
      <c r="I79" s="370" t="str">
        <f t="shared" si="3"/>
        <v>PYNS3-102-2012</v>
      </c>
      <c r="J79" s="370">
        <v>0</v>
      </c>
      <c r="K79" s="377" t="d">
        <v>2012-07-19</v>
      </c>
      <c r="L79" s="369">
        <v>0</v>
      </c>
      <c r="M79" s="369">
        <v>0</v>
      </c>
      <c r="N79" s="369">
        <v>8</v>
      </c>
      <c r="O79" s="369">
        <v>0</v>
      </c>
      <c r="Q79" s="369">
        <f t="shared" si="4"/>
        <v>8</v>
      </c>
      <c r="R79" s="369">
        <f t="shared" si="5"/>
        <v>8</v>
      </c>
      <c r="S79" s="372" t="s">
        <v>395</v>
      </c>
      <c r="U79" s="369" t="s">
        <v>587</v>
      </c>
      <c r="V79" s="369">
        <v>0</v>
      </c>
      <c r="W79" s="369">
        <v>0</v>
      </c>
      <c r="X79" s="369">
        <v>0</v>
      </c>
      <c r="Y79" s="369">
        <v>90</v>
      </c>
      <c r="Z79" s="369">
        <v>20</v>
      </c>
      <c r="AA79" s="369">
        <v>55</v>
      </c>
      <c r="AB79" s="369">
        <v>46</v>
      </c>
      <c r="AC79" s="369">
        <v>45</v>
      </c>
      <c r="AD79" s="369">
        <v>40</v>
      </c>
      <c r="AE79" s="369">
        <v>7</v>
      </c>
      <c r="AF79" s="369">
        <v>7</v>
      </c>
      <c r="AG79" s="369">
        <v>7</v>
      </c>
      <c r="AH79" s="369"/>
    </row>
    <row r="80" spans="1:34" ht="18" customHeight="1">
      <c r="A80" s="368">
        <v>729</v>
      </c>
      <c r="B80" s="369" t="s">
        <v>1715</v>
      </c>
      <c r="C80" s="369" t="s">
        <v>1788</v>
      </c>
      <c r="D80" s="369">
        <v>3</v>
      </c>
      <c r="E80" s="369" t="s">
        <v>1821</v>
      </c>
      <c r="F80" s="370" t="s">
        <v>1888</v>
      </c>
      <c r="G80" s="370" t="s">
        <v>1861</v>
      </c>
      <c r="H80" s="370">
        <v>2012</v>
      </c>
      <c r="I80" s="370" t="str">
        <f t="shared" si="3"/>
        <v>PYNS3-103-2012</v>
      </c>
      <c r="J80" s="370">
        <v>0</v>
      </c>
      <c r="K80" s="377" t="d">
        <v>2012-07-19</v>
      </c>
      <c r="L80" s="369">
        <v>1</v>
      </c>
      <c r="M80" s="369">
        <v>0</v>
      </c>
      <c r="N80" s="369">
        <v>0</v>
      </c>
      <c r="O80" s="369">
        <v>1</v>
      </c>
      <c r="Q80" s="369">
        <f t="shared" si="4"/>
        <v>1</v>
      </c>
      <c r="R80" s="369">
        <f t="shared" si="5"/>
        <v>2</v>
      </c>
      <c r="S80" s="372" t="s">
        <v>396</v>
      </c>
      <c r="U80" s="369" t="s">
        <v>587</v>
      </c>
      <c r="V80" s="369">
        <v>13</v>
      </c>
      <c r="W80" s="369">
        <v>0</v>
      </c>
      <c r="Y80" s="369">
        <v>0</v>
      </c>
      <c r="Z80" s="369">
        <v>0</v>
      </c>
      <c r="AB80" s="369">
        <v>47</v>
      </c>
      <c r="AC80" s="369">
        <v>45</v>
      </c>
      <c r="AE80" s="369">
        <v>1</v>
      </c>
      <c r="AF80" s="369">
        <v>0</v>
      </c>
      <c r="AH80" s="369"/>
    </row>
    <row r="81" spans="1:33" ht="18" customHeight="1">
      <c r="A81" s="368">
        <v>679</v>
      </c>
      <c r="B81" s="369" t="s">
        <v>1715</v>
      </c>
      <c r="C81" s="369" t="s">
        <v>1816</v>
      </c>
      <c r="D81" s="376">
        <v>1</v>
      </c>
      <c r="E81" s="369" t="s">
        <v>1720</v>
      </c>
      <c r="F81" s="370" t="s">
        <v>1888</v>
      </c>
      <c r="G81" s="370" t="s">
        <v>1578</v>
      </c>
      <c r="H81" s="370">
        <v>2012</v>
      </c>
      <c r="I81" s="370" t="str">
        <f t="shared" si="3"/>
        <v>PYNW1001-2012</v>
      </c>
      <c r="J81" s="370">
        <v>1</v>
      </c>
      <c r="K81" s="375" t="d">
        <v>2012-06-18</v>
      </c>
      <c r="L81" s="369">
        <v>0</v>
      </c>
      <c r="M81" s="369">
        <v>3</v>
      </c>
      <c r="N81" s="369">
        <v>0</v>
      </c>
      <c r="O81" s="369">
        <v>0</v>
      </c>
      <c r="Q81" s="369">
        <f t="shared" si="4"/>
        <v>3</v>
      </c>
      <c r="R81" s="369">
        <f t="shared" si="5"/>
        <v>3</v>
      </c>
      <c r="S81" s="372" t="s">
        <v>276</v>
      </c>
      <c r="U81" s="369" t="s">
        <v>587</v>
      </c>
      <c r="V81" s="369">
        <v>37</v>
      </c>
      <c r="W81" s="369">
        <v>18</v>
      </c>
      <c r="X81" s="369">
        <v>55</v>
      </c>
      <c r="Y81" s="369">
        <v>77</v>
      </c>
      <c r="Z81" s="369">
        <v>95</v>
      </c>
      <c r="AA81" s="369">
        <v>78</v>
      </c>
      <c r="AB81" s="369">
        <v>70</v>
      </c>
      <c r="AC81" s="369">
        <v>62</v>
      </c>
      <c r="AD81" s="369">
        <v>55</v>
      </c>
      <c r="AE81" s="369">
        <v>5</v>
      </c>
      <c r="AF81" s="369">
        <v>5</v>
      </c>
      <c r="AG81" s="369">
        <v>4</v>
      </c>
    </row>
    <row r="82" spans="1:33" ht="18" customHeight="1">
      <c r="A82" s="368">
        <v>680</v>
      </c>
      <c r="B82" s="369" t="s">
        <v>1715</v>
      </c>
      <c r="C82" s="369" t="s">
        <v>1816</v>
      </c>
      <c r="D82" s="376">
        <v>1</v>
      </c>
      <c r="E82" s="369" t="s">
        <v>1720</v>
      </c>
      <c r="F82" s="370" t="s">
        <v>1888</v>
      </c>
      <c r="G82" s="370" t="s">
        <v>1579</v>
      </c>
      <c r="H82" s="370">
        <v>2012</v>
      </c>
      <c r="I82" s="370" t="str">
        <f t="shared" si="3"/>
        <v>PYNW1002-2012</v>
      </c>
      <c r="J82" s="370">
        <v>1</v>
      </c>
      <c r="K82" s="375" t="d">
        <v>2012-06-18</v>
      </c>
      <c r="L82" s="369">
        <v>0</v>
      </c>
      <c r="M82" s="369">
        <v>2</v>
      </c>
      <c r="N82" s="369">
        <v>0</v>
      </c>
      <c r="O82" s="369">
        <v>0</v>
      </c>
      <c r="Q82" s="369">
        <f t="shared" si="4"/>
        <v>2</v>
      </c>
      <c r="R82" s="369">
        <f t="shared" si="5"/>
        <v>2</v>
      </c>
      <c r="S82" s="372" t="s">
        <v>277</v>
      </c>
      <c r="U82" s="369" t="s">
        <v>587</v>
      </c>
      <c r="V82" s="369">
        <v>130</v>
      </c>
      <c r="W82" s="369">
        <v>175</v>
      </c>
      <c r="Y82" s="369">
        <v>132</v>
      </c>
      <c r="Z82" s="369">
        <v>69</v>
      </c>
      <c r="AB82" s="369">
        <v>72</v>
      </c>
      <c r="AC82" s="369">
        <v>68</v>
      </c>
      <c r="AE82" s="369">
        <v>4</v>
      </c>
      <c r="AF82" s="369">
        <v>3</v>
      </c>
    </row>
    <row r="83" spans="1:33" ht="18" customHeight="1">
      <c r="A83" s="368">
        <v>682</v>
      </c>
      <c r="B83" s="369" t="s">
        <v>1715</v>
      </c>
      <c r="C83" s="369" t="s">
        <v>1816</v>
      </c>
      <c r="D83" s="376">
        <v>1</v>
      </c>
      <c r="E83" s="369" t="s">
        <v>1720</v>
      </c>
      <c r="F83" s="370" t="s">
        <v>1888</v>
      </c>
      <c r="G83" s="370" t="s">
        <v>1581</v>
      </c>
      <c r="H83" s="370">
        <v>2012</v>
      </c>
      <c r="I83" s="370" t="str">
        <f t="shared" si="3"/>
        <v>PYNW1004-2012</v>
      </c>
      <c r="J83" s="370">
        <v>1</v>
      </c>
      <c r="K83" s="375" t="d">
        <v>2012-06-18</v>
      </c>
      <c r="L83" s="369">
        <v>2</v>
      </c>
      <c r="M83" s="369">
        <v>4</v>
      </c>
      <c r="N83" s="369">
        <v>0</v>
      </c>
      <c r="O83" s="369">
        <v>0</v>
      </c>
      <c r="Q83" s="369">
        <f t="shared" si="4"/>
        <v>6</v>
      </c>
      <c r="R83" s="369">
        <f t="shared" si="5"/>
        <v>6</v>
      </c>
      <c r="S83" s="372" t="s">
        <v>278</v>
      </c>
      <c r="T83" s="369" t="s">
        <v>397</v>
      </c>
      <c r="U83" s="369" t="s">
        <v>587</v>
      </c>
      <c r="V83" s="369">
        <v>280</v>
      </c>
      <c r="W83" s="369">
        <v>210</v>
      </c>
      <c r="X83" s="369">
        <v>170</v>
      </c>
      <c r="Y83" s="369">
        <v>65</v>
      </c>
      <c r="Z83" s="369">
        <v>57</v>
      </c>
      <c r="AA83" s="369">
        <v>3</v>
      </c>
      <c r="AB83" s="369">
        <v>74</v>
      </c>
      <c r="AC83" s="369">
        <v>72</v>
      </c>
      <c r="AD83" s="369">
        <v>70</v>
      </c>
      <c r="AE83" s="369">
        <v>3</v>
      </c>
      <c r="AF83" s="369">
        <v>3</v>
      </c>
      <c r="AG83" s="369">
        <v>2</v>
      </c>
    </row>
    <row r="84" spans="1:33" ht="18" customHeight="1">
      <c r="A84" s="368">
        <v>684</v>
      </c>
      <c r="B84" s="369" t="s">
        <v>1715</v>
      </c>
      <c r="C84" s="369" t="s">
        <v>1816</v>
      </c>
      <c r="D84" s="376">
        <v>1</v>
      </c>
      <c r="E84" s="369" t="s">
        <v>1720</v>
      </c>
      <c r="F84" s="370" t="s">
        <v>1888</v>
      </c>
      <c r="G84" s="370" t="s">
        <v>1583</v>
      </c>
      <c r="H84" s="370">
        <v>2012</v>
      </c>
      <c r="I84" s="370" t="str">
        <f t="shared" si="3"/>
        <v>PYNW1006-2012</v>
      </c>
      <c r="J84" s="370">
        <v>1</v>
      </c>
      <c r="K84" s="375" t="d">
        <v>2012-06-18</v>
      </c>
      <c r="L84" s="369">
        <v>0</v>
      </c>
      <c r="M84" s="369">
        <v>1</v>
      </c>
      <c r="N84" s="369">
        <v>0</v>
      </c>
      <c r="O84" s="369">
        <v>0</v>
      </c>
      <c r="Q84" s="369">
        <f t="shared" si="4"/>
        <v>1</v>
      </c>
      <c r="R84" s="369">
        <f t="shared" si="5"/>
        <v>1</v>
      </c>
      <c r="S84" s="372" t="s">
        <v>279</v>
      </c>
      <c r="U84" s="369" t="s">
        <v>587</v>
      </c>
      <c r="V84" s="369">
        <v>440</v>
      </c>
      <c r="Y84" s="369">
        <v>70</v>
      </c>
      <c r="AB84" s="369">
        <v>78</v>
      </c>
      <c r="AE84" s="369">
        <v>2</v>
      </c>
    </row>
    <row r="85" spans="1:33" ht="18" customHeight="1">
      <c r="A85" s="368">
        <v>685</v>
      </c>
      <c r="B85" s="369" t="s">
        <v>1715</v>
      </c>
      <c r="C85" s="369" t="s">
        <v>1816</v>
      </c>
      <c r="D85" s="376">
        <v>1</v>
      </c>
      <c r="E85" s="369" t="s">
        <v>1720</v>
      </c>
      <c r="F85" s="370" t="s">
        <v>1888</v>
      </c>
      <c r="G85" s="370" t="s">
        <v>1584</v>
      </c>
      <c r="H85" s="370">
        <v>2012</v>
      </c>
      <c r="I85" s="370" t="str">
        <f t="shared" si="3"/>
        <v>PYNW1007-2012</v>
      </c>
      <c r="J85" s="370">
        <v>1</v>
      </c>
      <c r="K85" s="375" t="d">
        <v>2012-06-18</v>
      </c>
      <c r="L85" s="369">
        <v>0</v>
      </c>
      <c r="M85" s="369">
        <v>1</v>
      </c>
      <c r="N85" s="369">
        <v>0</v>
      </c>
      <c r="O85" s="369">
        <v>0</v>
      </c>
      <c r="Q85" s="369">
        <f t="shared" si="4"/>
        <v>1</v>
      </c>
      <c r="R85" s="369">
        <f t="shared" si="5"/>
        <v>1</v>
      </c>
      <c r="S85" s="372" t="s">
        <v>280</v>
      </c>
      <c r="U85" s="369" t="s">
        <v>587</v>
      </c>
      <c r="V85" s="369">
        <v>85</v>
      </c>
      <c r="Y85" s="369">
        <v>23</v>
      </c>
      <c r="AB85" s="369">
        <v>62</v>
      </c>
      <c r="AE85" s="369">
        <v>2</v>
      </c>
    </row>
    <row r="86" spans="1:33" ht="18" customHeight="1">
      <c r="A86" s="368">
        <v>686</v>
      </c>
      <c r="B86" s="369" t="s">
        <v>1715</v>
      </c>
      <c r="C86" s="369" t="s">
        <v>1816</v>
      </c>
      <c r="D86" s="376">
        <v>2</v>
      </c>
      <c r="E86" s="369" t="s">
        <v>1721</v>
      </c>
      <c r="F86" s="370" t="s">
        <v>1888</v>
      </c>
      <c r="G86" s="370" t="s">
        <v>1591</v>
      </c>
      <c r="H86" s="370">
        <v>2012</v>
      </c>
      <c r="I86" s="370" t="str">
        <f t="shared" si="3"/>
        <v>PYNW2001-2012</v>
      </c>
      <c r="J86" s="370">
        <v>1</v>
      </c>
      <c r="K86" s="375" t="d">
        <v>2012-06-18</v>
      </c>
      <c r="L86" s="369">
        <v>2</v>
      </c>
      <c r="M86" s="369">
        <v>2</v>
      </c>
      <c r="N86" s="369">
        <v>0</v>
      </c>
      <c r="O86" s="369">
        <v>0</v>
      </c>
      <c r="Q86" s="369">
        <f t="shared" si="4"/>
        <v>4</v>
      </c>
      <c r="R86" s="369">
        <f t="shared" si="5"/>
        <v>4</v>
      </c>
      <c r="S86" s="372" t="s">
        <v>282</v>
      </c>
      <c r="T86" s="369" t="s">
        <v>393</v>
      </c>
      <c r="U86" s="369" t="s">
        <v>587</v>
      </c>
      <c r="V86" s="369">
        <v>80</v>
      </c>
      <c r="W86" s="369">
        <v>68</v>
      </c>
      <c r="X86" s="369">
        <v>25</v>
      </c>
      <c r="Y86" s="369">
        <v>46</v>
      </c>
      <c r="Z86" s="369">
        <v>0</v>
      </c>
      <c r="AA86" s="369">
        <v>65</v>
      </c>
      <c r="AB86" s="369">
        <v>61</v>
      </c>
      <c r="AC86" s="369">
        <v>55</v>
      </c>
      <c r="AD86" s="369">
        <v>54</v>
      </c>
      <c r="AE86" s="369">
        <v>3</v>
      </c>
      <c r="AF86" s="369">
        <v>1</v>
      </c>
      <c r="AG86" s="369">
        <v>4</v>
      </c>
    </row>
    <row r="87" spans="1:33" ht="18" customHeight="1">
      <c r="A87" s="368">
        <v>688</v>
      </c>
      <c r="B87" s="369" t="s">
        <v>1715</v>
      </c>
      <c r="C87" s="369" t="s">
        <v>1816</v>
      </c>
      <c r="D87" s="376">
        <v>2</v>
      </c>
      <c r="E87" s="369" t="s">
        <v>1721</v>
      </c>
      <c r="F87" s="370" t="s">
        <v>1888</v>
      </c>
      <c r="G87" s="370" t="s">
        <v>1593</v>
      </c>
      <c r="H87" s="370">
        <v>2012</v>
      </c>
      <c r="I87" s="370" t="str">
        <f t="shared" si="3"/>
        <v>PYNW2003-2012</v>
      </c>
      <c r="J87" s="370">
        <v>1</v>
      </c>
      <c r="K87" s="375" t="d">
        <v>2012-06-18</v>
      </c>
      <c r="L87" s="369">
        <v>0</v>
      </c>
      <c r="M87" s="369">
        <v>6</v>
      </c>
      <c r="N87" s="369">
        <v>0</v>
      </c>
      <c r="O87" s="369">
        <v>1</v>
      </c>
      <c r="Q87" s="369">
        <f t="shared" si="4"/>
        <v>6</v>
      </c>
      <c r="R87" s="369">
        <f t="shared" si="5"/>
        <v>7</v>
      </c>
      <c r="S87" s="372" t="s">
        <v>283</v>
      </c>
      <c r="T87" s="369" t="s">
        <v>392</v>
      </c>
      <c r="U87" s="369" t="s">
        <v>587</v>
      </c>
      <c r="V87" s="369">
        <v>105</v>
      </c>
      <c r="W87" s="369">
        <v>42</v>
      </c>
      <c r="X87" s="369">
        <v>27</v>
      </c>
      <c r="Y87" s="369">
        <v>32</v>
      </c>
      <c r="Z87" s="369">
        <v>59</v>
      </c>
      <c r="AA87" s="369">
        <v>98</v>
      </c>
      <c r="AB87" s="369">
        <v>66</v>
      </c>
      <c r="AC87" s="369">
        <v>65</v>
      </c>
      <c r="AD87" s="369">
        <v>62</v>
      </c>
      <c r="AE87" s="369">
        <v>2</v>
      </c>
      <c r="AF87" s="369">
        <v>4</v>
      </c>
      <c r="AG87" s="369">
        <v>4</v>
      </c>
    </row>
    <row r="88" spans="1:33" ht="18" customHeight="1">
      <c r="A88" s="368">
        <v>689</v>
      </c>
      <c r="B88" s="369" t="s">
        <v>1715</v>
      </c>
      <c r="C88" s="369" t="s">
        <v>1816</v>
      </c>
      <c r="D88" s="376">
        <v>2</v>
      </c>
      <c r="E88" s="369" t="s">
        <v>1721</v>
      </c>
      <c r="F88" s="370" t="s">
        <v>1888</v>
      </c>
      <c r="G88" s="370" t="s">
        <v>1594</v>
      </c>
      <c r="H88" s="370">
        <v>2012</v>
      </c>
      <c r="I88" s="370" t="str">
        <f t="shared" si="3"/>
        <v>PYNW2004-2012</v>
      </c>
      <c r="J88" s="370">
        <v>1</v>
      </c>
      <c r="K88" s="375" t="d">
        <v>2012-06-18</v>
      </c>
      <c r="L88" s="369">
        <v>3</v>
      </c>
      <c r="M88" s="369">
        <v>1</v>
      </c>
      <c r="N88" s="369">
        <v>0</v>
      </c>
      <c r="O88" s="369">
        <v>0</v>
      </c>
      <c r="Q88" s="369">
        <f t="shared" si="4"/>
        <v>4</v>
      </c>
      <c r="R88" s="369">
        <f t="shared" si="5"/>
        <v>4</v>
      </c>
      <c r="S88" s="372" t="s">
        <v>284</v>
      </c>
      <c r="U88" s="369" t="s">
        <v>587</v>
      </c>
      <c r="V88" s="369">
        <v>180</v>
      </c>
      <c r="W88" s="369">
        <v>215</v>
      </c>
      <c r="X88" s="369">
        <v>170</v>
      </c>
      <c r="Y88" s="369">
        <v>80</v>
      </c>
      <c r="Z88" s="369">
        <v>0</v>
      </c>
      <c r="AA88" s="369">
        <v>0</v>
      </c>
      <c r="AB88" s="369">
        <v>73</v>
      </c>
      <c r="AC88" s="369">
        <v>70</v>
      </c>
      <c r="AD88" s="369">
        <v>57</v>
      </c>
      <c r="AE88" s="369">
        <v>3</v>
      </c>
      <c r="AF88" s="369">
        <v>1</v>
      </c>
      <c r="AG88" s="369">
        <v>1</v>
      </c>
    </row>
    <row r="89" spans="1:33" ht="18" customHeight="1">
      <c r="A89" s="368">
        <v>690</v>
      </c>
      <c r="B89" s="369" t="s">
        <v>1715</v>
      </c>
      <c r="C89" s="369" t="s">
        <v>1816</v>
      </c>
      <c r="D89" s="376">
        <v>2</v>
      </c>
      <c r="E89" s="369" t="s">
        <v>1721</v>
      </c>
      <c r="F89" s="370" t="s">
        <v>1888</v>
      </c>
      <c r="G89" s="370" t="s">
        <v>1595</v>
      </c>
      <c r="H89" s="370">
        <v>2012</v>
      </c>
      <c r="I89" s="370" t="str">
        <f t="shared" si="3"/>
        <v>PYNW2005-2012</v>
      </c>
      <c r="J89" s="370">
        <v>1</v>
      </c>
      <c r="K89" s="375" t="d">
        <v>2012-06-18</v>
      </c>
      <c r="L89" s="369">
        <v>0</v>
      </c>
      <c r="M89" s="369">
        <v>7</v>
      </c>
      <c r="N89" s="369">
        <v>0</v>
      </c>
      <c r="O89" s="369">
        <v>1</v>
      </c>
      <c r="Q89" s="369">
        <f t="shared" si="4"/>
        <v>7</v>
      </c>
      <c r="R89" s="369">
        <f t="shared" si="5"/>
        <v>8</v>
      </c>
      <c r="S89" s="372" t="s">
        <v>285</v>
      </c>
      <c r="U89" s="369" t="s">
        <v>587</v>
      </c>
      <c r="V89" s="369">
        <v>44</v>
      </c>
      <c r="W89" s="369">
        <v>70</v>
      </c>
      <c r="X89" s="369">
        <v>50</v>
      </c>
      <c r="Y89" s="369">
        <v>215</v>
      </c>
      <c r="Z89" s="369">
        <v>185</v>
      </c>
      <c r="AA89" s="369">
        <v>238</v>
      </c>
      <c r="AB89" s="369">
        <v>70</v>
      </c>
      <c r="AC89" s="369">
        <v>68</v>
      </c>
      <c r="AD89" s="369">
        <v>64</v>
      </c>
      <c r="AE89" s="369">
        <v>5</v>
      </c>
      <c r="AF89" s="369">
        <v>5</v>
      </c>
      <c r="AG89" s="369">
        <v>4</v>
      </c>
    </row>
    <row r="90" spans="1:33" ht="18" customHeight="1">
      <c r="A90" s="368">
        <v>691</v>
      </c>
      <c r="B90" s="369" t="s">
        <v>1715</v>
      </c>
      <c r="C90" s="369" t="s">
        <v>1816</v>
      </c>
      <c r="D90" s="376">
        <v>2</v>
      </c>
      <c r="E90" s="369" t="s">
        <v>1721</v>
      </c>
      <c r="F90" s="370" t="s">
        <v>1888</v>
      </c>
      <c r="G90" s="370" t="s">
        <v>1596</v>
      </c>
      <c r="H90" s="370">
        <v>2012</v>
      </c>
      <c r="I90" s="370" t="str">
        <f t="shared" si="3"/>
        <v>PYNW2006-2012</v>
      </c>
      <c r="J90" s="370">
        <v>1</v>
      </c>
      <c r="K90" s="375" t="d">
        <v>2012-06-18</v>
      </c>
      <c r="L90" s="369">
        <v>2</v>
      </c>
      <c r="M90" s="369">
        <v>7</v>
      </c>
      <c r="N90" s="369">
        <v>0</v>
      </c>
      <c r="O90" s="369">
        <v>0</v>
      </c>
      <c r="Q90" s="369">
        <f t="shared" si="4"/>
        <v>9</v>
      </c>
      <c r="R90" s="369">
        <f t="shared" si="5"/>
        <v>9</v>
      </c>
      <c r="S90" s="372" t="s">
        <v>286</v>
      </c>
      <c r="T90" s="369" t="s">
        <v>391</v>
      </c>
      <c r="U90" s="369" t="s">
        <v>587</v>
      </c>
      <c r="V90" s="369">
        <v>110</v>
      </c>
      <c r="W90" s="369">
        <v>63</v>
      </c>
      <c r="X90" s="369">
        <v>90</v>
      </c>
      <c r="Y90" s="369">
        <v>60</v>
      </c>
      <c r="Z90" s="369">
        <v>35</v>
      </c>
      <c r="AA90" s="369">
        <v>10</v>
      </c>
      <c r="AB90" s="369">
        <v>91</v>
      </c>
      <c r="AC90" s="369">
        <v>87</v>
      </c>
      <c r="AD90" s="369">
        <v>86</v>
      </c>
      <c r="AE90" s="369">
        <v>4</v>
      </c>
      <c r="AF90" s="369">
        <v>3</v>
      </c>
      <c r="AG90" s="369">
        <v>2</v>
      </c>
    </row>
    <row r="91" spans="1:33" ht="18" customHeight="1">
      <c r="A91" s="368">
        <v>692</v>
      </c>
      <c r="B91" s="369" t="s">
        <v>1715</v>
      </c>
      <c r="C91" s="369" t="s">
        <v>1816</v>
      </c>
      <c r="D91" s="376">
        <v>2</v>
      </c>
      <c r="E91" s="369" t="s">
        <v>1721</v>
      </c>
      <c r="F91" s="370" t="s">
        <v>1888</v>
      </c>
      <c r="G91" s="370" t="s">
        <v>1597</v>
      </c>
      <c r="H91" s="370">
        <v>2012</v>
      </c>
      <c r="I91" s="370" t="str">
        <f t="shared" si="3"/>
        <v>PYNW2007-2012</v>
      </c>
      <c r="J91" s="370">
        <v>1</v>
      </c>
      <c r="K91" s="375" t="d">
        <v>2012-06-18</v>
      </c>
      <c r="L91" s="369">
        <v>0</v>
      </c>
      <c r="M91" s="369">
        <v>4</v>
      </c>
      <c r="N91" s="369">
        <v>0</v>
      </c>
      <c r="O91" s="369">
        <v>0</v>
      </c>
      <c r="Q91" s="369">
        <f t="shared" si="4"/>
        <v>4</v>
      </c>
      <c r="R91" s="369">
        <f t="shared" si="5"/>
        <v>4</v>
      </c>
      <c r="S91" s="372" t="s">
        <v>287</v>
      </c>
      <c r="T91" s="369" t="s">
        <v>390</v>
      </c>
      <c r="U91" s="369" t="s">
        <v>587</v>
      </c>
    </row>
    <row r="92" spans="1:33" ht="18" customHeight="1">
      <c r="A92" s="368">
        <v>695</v>
      </c>
      <c r="B92" s="369" t="s">
        <v>1715</v>
      </c>
      <c r="C92" s="369" t="s">
        <v>1816</v>
      </c>
      <c r="D92" s="376">
        <v>2</v>
      </c>
      <c r="E92" s="369" t="s">
        <v>1721</v>
      </c>
      <c r="F92" s="370" t="s">
        <v>1888</v>
      </c>
      <c r="G92" s="370" t="s">
        <v>1601</v>
      </c>
      <c r="H92" s="370">
        <v>2012</v>
      </c>
      <c r="I92" s="370" t="str">
        <f t="shared" si="3"/>
        <v>PYNW2010-2012</v>
      </c>
      <c r="J92" s="370">
        <v>1</v>
      </c>
      <c r="K92" s="375" t="d">
        <v>2012-06-18</v>
      </c>
      <c r="L92" s="369">
        <v>0</v>
      </c>
      <c r="M92" s="369">
        <v>4</v>
      </c>
      <c r="N92" s="369">
        <v>0</v>
      </c>
      <c r="O92" s="369">
        <v>0</v>
      </c>
      <c r="Q92" s="369">
        <f t="shared" si="4"/>
        <v>4</v>
      </c>
      <c r="R92" s="369">
        <f t="shared" si="5"/>
        <v>4</v>
      </c>
      <c r="S92" s="372" t="s">
        <v>288</v>
      </c>
      <c r="U92" s="369" t="s">
        <v>587</v>
      </c>
    </row>
    <row r="93" spans="1:33" ht="18" customHeight="1">
      <c r="A93" s="368">
        <v>696</v>
      </c>
      <c r="B93" s="369" t="s">
        <v>1715</v>
      </c>
      <c r="C93" s="369" t="s">
        <v>1816</v>
      </c>
      <c r="D93" s="376">
        <v>2</v>
      </c>
      <c r="E93" s="369" t="s">
        <v>1721</v>
      </c>
      <c r="F93" s="370" t="s">
        <v>1888</v>
      </c>
      <c r="G93" s="370" t="s">
        <v>1602</v>
      </c>
      <c r="H93" s="370">
        <v>2012</v>
      </c>
      <c r="I93" s="370" t="str">
        <f t="shared" si="3"/>
        <v>PYNW2011-2012</v>
      </c>
      <c r="J93" s="370">
        <v>1</v>
      </c>
      <c r="K93" s="375" t="d">
        <v>2012-06-18</v>
      </c>
      <c r="L93" s="369">
        <v>1</v>
      </c>
      <c r="M93" s="369">
        <v>4</v>
      </c>
      <c r="N93" s="369">
        <v>0</v>
      </c>
      <c r="O93" s="369">
        <v>1</v>
      </c>
      <c r="Q93" s="369">
        <f t="shared" si="4"/>
        <v>5</v>
      </c>
      <c r="R93" s="369">
        <f t="shared" si="5"/>
        <v>6</v>
      </c>
      <c r="S93" s="372" t="s">
        <v>289</v>
      </c>
      <c r="U93" s="369" t="s">
        <v>587</v>
      </c>
    </row>
    <row r="94" spans="1:33" ht="18" customHeight="1">
      <c r="A94" s="368">
        <v>573</v>
      </c>
      <c r="B94" s="369" t="s">
        <v>1722</v>
      </c>
      <c r="C94" s="369" t="s">
        <v>1817</v>
      </c>
      <c r="D94" s="376">
        <v>1</v>
      </c>
      <c r="E94" s="369" t="s">
        <v>1723</v>
      </c>
      <c r="F94" s="370" t="s">
        <v>1888</v>
      </c>
      <c r="G94" s="370" t="s">
        <v>1408</v>
      </c>
      <c r="H94" s="370">
        <v>2012</v>
      </c>
      <c r="I94" s="370" t="str">
        <f t="shared" si="3"/>
        <v>PYSN1001-2012</v>
      </c>
      <c r="J94" s="370">
        <v>0</v>
      </c>
      <c r="K94" s="375" t="d">
        <v>2012-06-19</v>
      </c>
      <c r="L94" s="369">
        <v>0</v>
      </c>
      <c r="M94" s="369">
        <v>5</v>
      </c>
      <c r="N94" s="369">
        <v>0</v>
      </c>
      <c r="O94" s="369">
        <v>0</v>
      </c>
      <c r="Q94" s="369">
        <f t="shared" si="4"/>
        <v>5</v>
      </c>
      <c r="R94" s="369">
        <f t="shared" si="5"/>
        <v>5</v>
      </c>
      <c r="S94" s="381" t="s">
        <v>620</v>
      </c>
      <c r="T94" s="382"/>
      <c r="U94" s="382" t="s">
        <v>457</v>
      </c>
      <c r="V94" s="369">
        <v>15</v>
      </c>
      <c r="W94" s="369">
        <v>0</v>
      </c>
      <c r="X94" s="369">
        <v>6</v>
      </c>
      <c r="Y94" s="369">
        <v>80</v>
      </c>
      <c r="Z94" s="369">
        <v>45</v>
      </c>
      <c r="AA94" s="369">
        <v>60</v>
      </c>
      <c r="AB94" s="369">
        <v>51</v>
      </c>
      <c r="AC94" s="369">
        <v>50</v>
      </c>
      <c r="AD94" s="369">
        <v>49</v>
      </c>
      <c r="AE94" s="369">
        <v>3</v>
      </c>
      <c r="AF94" s="369">
        <v>4</v>
      </c>
      <c r="AG94" s="369">
        <v>4</v>
      </c>
    </row>
    <row r="95" spans="1:33" ht="18" customHeight="1">
      <c r="A95" s="368">
        <v>574</v>
      </c>
      <c r="B95" s="369" t="s">
        <v>1722</v>
      </c>
      <c r="C95" s="369" t="s">
        <v>1817</v>
      </c>
      <c r="D95" s="376">
        <v>1</v>
      </c>
      <c r="E95" s="369" t="s">
        <v>1723</v>
      </c>
      <c r="F95" s="370" t="s">
        <v>1888</v>
      </c>
      <c r="G95" s="370" t="s">
        <v>1409</v>
      </c>
      <c r="H95" s="370">
        <v>2012</v>
      </c>
      <c r="I95" s="370" t="str">
        <f t="shared" si="3"/>
        <v>PYSN1002-2012</v>
      </c>
      <c r="J95" s="370">
        <v>0</v>
      </c>
      <c r="K95" s="375" t="d">
        <v>2012-06-19</v>
      </c>
      <c r="L95" s="369">
        <v>0</v>
      </c>
      <c r="M95" s="369">
        <v>2</v>
      </c>
      <c r="N95" s="369">
        <v>0</v>
      </c>
      <c r="O95" s="369">
        <v>0</v>
      </c>
      <c r="Q95" s="369">
        <f t="shared" si="4"/>
        <v>2</v>
      </c>
      <c r="R95" s="369">
        <f t="shared" si="5"/>
        <v>2</v>
      </c>
      <c r="S95" s="381" t="s">
        <v>166</v>
      </c>
      <c r="T95" s="382"/>
      <c r="U95" s="382" t="s">
        <v>587</v>
      </c>
      <c r="V95" s="369">
        <v>10</v>
      </c>
      <c r="W95" s="369">
        <v>0</v>
      </c>
      <c r="Y95" s="369">
        <v>90</v>
      </c>
      <c r="Z95" s="369">
        <v>110</v>
      </c>
      <c r="AB95" s="369">
        <v>45</v>
      </c>
      <c r="AC95" s="369">
        <v>43</v>
      </c>
      <c r="AE95" s="369">
        <v>5</v>
      </c>
      <c r="AF95" s="369">
        <v>6</v>
      </c>
    </row>
    <row r="96" spans="1:33" ht="18" customHeight="1">
      <c r="A96" s="368">
        <v>576</v>
      </c>
      <c r="B96" s="369" t="s">
        <v>1722</v>
      </c>
      <c r="C96" s="369" t="s">
        <v>1817</v>
      </c>
      <c r="D96" s="376">
        <v>1</v>
      </c>
      <c r="E96" s="369" t="s">
        <v>1723</v>
      </c>
      <c r="F96" s="370" t="s">
        <v>1888</v>
      </c>
      <c r="G96" s="370" t="s">
        <v>1411</v>
      </c>
      <c r="H96" s="370">
        <v>2012</v>
      </c>
      <c r="I96" s="370" t="str">
        <f t="shared" si="3"/>
        <v>PYSN1004-2012</v>
      </c>
      <c r="J96" s="370">
        <v>0</v>
      </c>
      <c r="K96" s="375" t="d">
        <v>2012-06-19</v>
      </c>
      <c r="L96" s="369">
        <v>0</v>
      </c>
      <c r="M96" s="369">
        <v>2</v>
      </c>
      <c r="N96" s="369">
        <v>0</v>
      </c>
      <c r="O96" s="369">
        <v>0</v>
      </c>
      <c r="Q96" s="369">
        <f t="shared" si="4"/>
        <v>2</v>
      </c>
      <c r="R96" s="369">
        <f t="shared" si="5"/>
        <v>2</v>
      </c>
      <c r="S96" s="372" t="s">
        <v>248</v>
      </c>
      <c r="U96" s="382" t="s">
        <v>587</v>
      </c>
      <c r="V96" s="369">
        <v>20</v>
      </c>
      <c r="W96" s="369">
        <v>31</v>
      </c>
      <c r="Y96" s="369">
        <v>55</v>
      </c>
      <c r="Z96" s="369">
        <v>25</v>
      </c>
      <c r="AB96" s="369">
        <v>45</v>
      </c>
      <c r="AC96" s="369">
        <v>39</v>
      </c>
      <c r="AE96" s="369">
        <v>2</v>
      </c>
      <c r="AF96" s="369">
        <v>2</v>
      </c>
    </row>
    <row r="97" spans="1:34" ht="18" customHeight="1">
      <c r="A97" s="368">
        <v>578</v>
      </c>
      <c r="B97" s="369" t="s">
        <v>1722</v>
      </c>
      <c r="C97" s="369" t="s">
        <v>1817</v>
      </c>
      <c r="D97" s="376">
        <v>1</v>
      </c>
      <c r="E97" s="369" t="s">
        <v>1723</v>
      </c>
      <c r="F97" s="370" t="s">
        <v>1888</v>
      </c>
      <c r="G97" s="370" t="s">
        <v>1413</v>
      </c>
      <c r="H97" s="370">
        <v>2012</v>
      </c>
      <c r="I97" s="370" t="str">
        <f t="shared" si="3"/>
        <v>PYSN1006-2012</v>
      </c>
      <c r="J97" s="370">
        <v>0</v>
      </c>
      <c r="K97" s="375" t="d">
        <v>2012-06-19</v>
      </c>
      <c r="L97" s="369">
        <v>0</v>
      </c>
      <c r="M97" s="369">
        <v>6</v>
      </c>
      <c r="N97" s="369">
        <v>1</v>
      </c>
      <c r="O97" s="369">
        <v>0</v>
      </c>
      <c r="Q97" s="369">
        <f t="shared" si="4"/>
        <v>7</v>
      </c>
      <c r="R97" s="369">
        <f t="shared" si="5"/>
        <v>7</v>
      </c>
      <c r="S97" s="372" t="s">
        <v>247</v>
      </c>
      <c r="U97" s="382" t="s">
        <v>587</v>
      </c>
      <c r="V97" s="369">
        <v>0</v>
      </c>
      <c r="W97" s="369">
        <v>0</v>
      </c>
      <c r="X97" s="369">
        <v>0</v>
      </c>
      <c r="Y97" s="369">
        <v>40</v>
      </c>
      <c r="Z97" s="369">
        <v>45</v>
      </c>
      <c r="AA97" s="369">
        <v>48</v>
      </c>
      <c r="AB97" s="369">
        <v>49</v>
      </c>
      <c r="AC97" s="369">
        <v>47</v>
      </c>
      <c r="AD97" s="369">
        <v>44</v>
      </c>
      <c r="AE97" s="369">
        <v>5</v>
      </c>
      <c r="AF97" s="369">
        <v>5</v>
      </c>
      <c r="AG97" s="369">
        <v>5</v>
      </c>
    </row>
    <row r="98" spans="1:34" ht="18" customHeight="1">
      <c r="A98" s="368">
        <v>593</v>
      </c>
      <c r="B98" s="369" t="s">
        <v>1722</v>
      </c>
      <c r="C98" s="369" t="s">
        <v>1817</v>
      </c>
      <c r="D98" s="376">
        <v>1</v>
      </c>
      <c r="E98" s="369" t="s">
        <v>1723</v>
      </c>
      <c r="F98" s="370" t="s">
        <v>1888</v>
      </c>
      <c r="G98" s="370" t="s">
        <v>1428</v>
      </c>
      <c r="H98" s="370">
        <v>2012</v>
      </c>
      <c r="I98" s="370" t="str">
        <f t="shared" si="3"/>
        <v>PYSN1021-2012</v>
      </c>
      <c r="J98" s="370">
        <v>0</v>
      </c>
      <c r="K98" s="375" t="d">
        <v>2012-06-19</v>
      </c>
      <c r="L98" s="369">
        <v>0</v>
      </c>
      <c r="M98" s="369">
        <v>6</v>
      </c>
      <c r="N98" s="369">
        <v>0</v>
      </c>
      <c r="O98" s="369">
        <v>1</v>
      </c>
      <c r="Q98" s="369">
        <f t="shared" si="4"/>
        <v>6</v>
      </c>
      <c r="R98" s="369">
        <f t="shared" si="5"/>
        <v>7</v>
      </c>
      <c r="S98" s="372" t="s">
        <v>249</v>
      </c>
      <c r="U98" s="382" t="s">
        <v>587</v>
      </c>
      <c r="V98" s="369">
        <v>34</v>
      </c>
      <c r="W98" s="369">
        <v>23</v>
      </c>
      <c r="X98" s="369">
        <v>10</v>
      </c>
      <c r="Y98" s="369">
        <v>110</v>
      </c>
      <c r="Z98" s="369">
        <v>75</v>
      </c>
      <c r="AA98" s="369">
        <v>65</v>
      </c>
      <c r="AB98" s="369">
        <v>74</v>
      </c>
      <c r="AC98" s="369">
        <v>65</v>
      </c>
      <c r="AD98" s="369">
        <v>65</v>
      </c>
      <c r="AE98" s="369">
        <v>3</v>
      </c>
      <c r="AF98" s="369">
        <v>4</v>
      </c>
      <c r="AG98" s="369">
        <v>4</v>
      </c>
    </row>
    <row r="99" spans="1:34" ht="18" customHeight="1">
      <c r="A99" s="368">
        <v>594</v>
      </c>
      <c r="B99" s="369" t="s">
        <v>1722</v>
      </c>
      <c r="C99" s="369" t="s">
        <v>1817</v>
      </c>
      <c r="D99" s="376">
        <v>1</v>
      </c>
      <c r="E99" s="369" t="s">
        <v>1723</v>
      </c>
      <c r="F99" s="370" t="s">
        <v>1888</v>
      </c>
      <c r="G99" s="370" t="s">
        <v>1429</v>
      </c>
      <c r="H99" s="370">
        <v>2012</v>
      </c>
      <c r="I99" s="370" t="str">
        <f t="shared" si="3"/>
        <v>PYSN1022-2012</v>
      </c>
      <c r="J99" s="370">
        <v>0</v>
      </c>
      <c r="K99" s="375" t="d">
        <v>2012-06-19</v>
      </c>
      <c r="L99" s="369">
        <v>0</v>
      </c>
      <c r="M99" s="369">
        <v>3</v>
      </c>
      <c r="N99" s="369">
        <v>0</v>
      </c>
      <c r="O99" s="369">
        <v>0</v>
      </c>
      <c r="Q99" s="369">
        <f t="shared" si="4"/>
        <v>3</v>
      </c>
      <c r="R99" s="369">
        <f t="shared" si="5"/>
        <v>3</v>
      </c>
      <c r="S99" s="372" t="s">
        <v>250</v>
      </c>
      <c r="U99" s="382" t="s">
        <v>587</v>
      </c>
      <c r="V99" s="369">
        <v>85</v>
      </c>
      <c r="W99" s="369">
        <v>50</v>
      </c>
      <c r="X99" s="369">
        <v>0</v>
      </c>
      <c r="Y99" s="369">
        <v>100</v>
      </c>
      <c r="Z99" s="369">
        <v>150</v>
      </c>
      <c r="AA99" s="369">
        <v>70</v>
      </c>
      <c r="AB99" s="369">
        <v>72</v>
      </c>
      <c r="AC99" s="369">
        <v>70</v>
      </c>
      <c r="AD99" s="369">
        <v>66</v>
      </c>
    </row>
    <row r="100" spans="1:34" ht="18" customHeight="1">
      <c r="A100" s="368">
        <v>603</v>
      </c>
      <c r="B100" s="369" t="s">
        <v>1722</v>
      </c>
      <c r="C100" s="369" t="s">
        <v>1817</v>
      </c>
      <c r="D100" s="376">
        <v>1</v>
      </c>
      <c r="E100" s="369" t="s">
        <v>1723</v>
      </c>
      <c r="F100" s="370" t="s">
        <v>1888</v>
      </c>
      <c r="G100" s="370" t="s">
        <v>1438</v>
      </c>
      <c r="H100" s="370">
        <v>2012</v>
      </c>
      <c r="I100" s="370" t="str">
        <f t="shared" si="3"/>
        <v>PYSN1031-2012</v>
      </c>
      <c r="J100" s="370">
        <v>0</v>
      </c>
      <c r="K100" s="375" t="d">
        <v>2012-06-19</v>
      </c>
      <c r="L100" s="369">
        <v>1</v>
      </c>
      <c r="M100" s="369">
        <v>5</v>
      </c>
      <c r="N100" s="369">
        <v>0</v>
      </c>
      <c r="O100" s="369">
        <v>2</v>
      </c>
      <c r="Q100" s="369">
        <f t="shared" si="4"/>
        <v>6</v>
      </c>
      <c r="R100" s="369">
        <f t="shared" si="5"/>
        <v>8</v>
      </c>
      <c r="S100" s="372" t="s">
        <v>251</v>
      </c>
      <c r="U100" s="382" t="s">
        <v>587</v>
      </c>
      <c r="V100" s="369">
        <v>0</v>
      </c>
      <c r="W100" s="369">
        <v>23</v>
      </c>
      <c r="X100" s="369">
        <v>20</v>
      </c>
      <c r="Y100" s="369">
        <v>60</v>
      </c>
      <c r="Z100" s="369">
        <v>50</v>
      </c>
      <c r="AA100" s="369">
        <v>55</v>
      </c>
      <c r="AB100" s="369">
        <v>53</v>
      </c>
      <c r="AC100" s="369">
        <v>52</v>
      </c>
      <c r="AD100" s="369">
        <v>52</v>
      </c>
      <c r="AE100" s="369">
        <v>3</v>
      </c>
      <c r="AF100" s="369">
        <v>4</v>
      </c>
      <c r="AG100" s="369">
        <v>3</v>
      </c>
    </row>
    <row r="101" spans="1:34" ht="18" customHeight="1">
      <c r="A101" s="368">
        <v>606</v>
      </c>
      <c r="B101" s="369" t="s">
        <v>1722</v>
      </c>
      <c r="C101" s="369" t="s">
        <v>1817</v>
      </c>
      <c r="D101" s="376">
        <v>1</v>
      </c>
      <c r="E101" s="369" t="s">
        <v>1723</v>
      </c>
      <c r="F101" s="370" t="s">
        <v>1888</v>
      </c>
      <c r="G101" s="370" t="s">
        <v>1441</v>
      </c>
      <c r="H101" s="370">
        <v>2012</v>
      </c>
      <c r="I101" s="370" t="str">
        <f t="shared" si="3"/>
        <v>PYSN1034-2012</v>
      </c>
      <c r="J101" s="370">
        <v>0</v>
      </c>
      <c r="K101" s="375" t="d">
        <v>2012-06-19</v>
      </c>
      <c r="L101" s="369">
        <v>0</v>
      </c>
      <c r="M101" s="369">
        <v>12</v>
      </c>
      <c r="N101" s="369">
        <v>0</v>
      </c>
      <c r="O101" s="369">
        <v>0</v>
      </c>
      <c r="Q101" s="369">
        <f t="shared" si="4"/>
        <v>12</v>
      </c>
      <c r="R101" s="369">
        <f t="shared" si="5"/>
        <v>12</v>
      </c>
      <c r="S101" s="372" t="s">
        <v>252</v>
      </c>
      <c r="U101" s="382" t="s">
        <v>587</v>
      </c>
      <c r="V101" s="369">
        <v>0</v>
      </c>
      <c r="W101" s="369">
        <v>5</v>
      </c>
      <c r="X101" s="369">
        <v>0</v>
      </c>
      <c r="Y101" s="369">
        <v>80</v>
      </c>
      <c r="Z101" s="369">
        <v>85</v>
      </c>
      <c r="AA101" s="369">
        <v>45</v>
      </c>
      <c r="AB101" s="369">
        <v>66</v>
      </c>
      <c r="AC101" s="369">
        <v>57</v>
      </c>
      <c r="AD101" s="369">
        <v>56</v>
      </c>
      <c r="AE101" s="369">
        <v>5</v>
      </c>
      <c r="AF101" s="369">
        <v>4</v>
      </c>
      <c r="AG101" s="369">
        <v>5</v>
      </c>
    </row>
    <row r="102" spans="1:34" ht="18" customHeight="1">
      <c r="A102" s="368">
        <v>717</v>
      </c>
      <c r="B102" s="369" t="s">
        <v>1722</v>
      </c>
      <c r="C102" s="369" t="s">
        <v>1817</v>
      </c>
      <c r="D102" s="376">
        <v>1</v>
      </c>
      <c r="E102" s="369" t="s">
        <v>1723</v>
      </c>
      <c r="F102" s="370" t="s">
        <v>1888</v>
      </c>
      <c r="G102" s="370" t="s">
        <v>1648</v>
      </c>
      <c r="H102" s="370">
        <v>2012</v>
      </c>
      <c r="I102" s="370" t="str">
        <f t="shared" si="3"/>
        <v>PYSN1046-2012</v>
      </c>
      <c r="J102" s="370">
        <v>0</v>
      </c>
      <c r="K102" s="375" t="d">
        <v>2012-06-19</v>
      </c>
      <c r="L102" s="369">
        <v>0</v>
      </c>
      <c r="M102" s="369">
        <v>4</v>
      </c>
      <c r="N102" s="369">
        <v>0</v>
      </c>
      <c r="O102" s="369">
        <v>1</v>
      </c>
      <c r="Q102" s="369">
        <f t="shared" si="4"/>
        <v>4</v>
      </c>
      <c r="R102" s="369">
        <f t="shared" si="5"/>
        <v>5</v>
      </c>
      <c r="S102" s="372" t="s">
        <v>167</v>
      </c>
      <c r="U102" s="369" t="s">
        <v>587</v>
      </c>
      <c r="V102" s="369">
        <v>15</v>
      </c>
      <c r="W102" s="369">
        <v>0</v>
      </c>
      <c r="X102" s="369">
        <v>0</v>
      </c>
      <c r="Y102" s="369">
        <v>110</v>
      </c>
      <c r="Z102" s="369">
        <v>110</v>
      </c>
      <c r="AA102" s="369">
        <v>85</v>
      </c>
      <c r="AB102" s="369">
        <v>52</v>
      </c>
      <c r="AC102" s="369">
        <v>51</v>
      </c>
      <c r="AD102" s="369">
        <v>46</v>
      </c>
      <c r="AE102" s="369">
        <v>4</v>
      </c>
      <c r="AF102" s="369">
        <v>4</v>
      </c>
      <c r="AG102" s="369">
        <v>5</v>
      </c>
      <c r="AH102" s="369"/>
    </row>
    <row r="103" spans="1:34" ht="18" customHeight="1">
      <c r="A103" s="368">
        <v>718</v>
      </c>
      <c r="B103" s="369" t="s">
        <v>1722</v>
      </c>
      <c r="C103" s="369" t="s">
        <v>1817</v>
      </c>
      <c r="D103" s="376">
        <v>1</v>
      </c>
      <c r="E103" s="369" t="s">
        <v>1723</v>
      </c>
      <c r="F103" s="370" t="s">
        <v>1888</v>
      </c>
      <c r="G103" s="370" t="s">
        <v>1649</v>
      </c>
      <c r="H103" s="370">
        <v>2012</v>
      </c>
      <c r="I103" s="370" t="str">
        <f t="shared" si="3"/>
        <v>PYSN1047-2012</v>
      </c>
      <c r="J103" s="370">
        <v>0</v>
      </c>
      <c r="K103" s="375" t="d">
        <v>2012-06-19</v>
      </c>
      <c r="L103" s="369">
        <v>0</v>
      </c>
      <c r="M103" s="369">
        <v>7</v>
      </c>
      <c r="N103" s="369">
        <v>1</v>
      </c>
      <c r="O103" s="369">
        <v>0</v>
      </c>
      <c r="Q103" s="369">
        <f t="shared" si="4"/>
        <v>8</v>
      </c>
      <c r="R103" s="369">
        <f t="shared" si="5"/>
        <v>8</v>
      </c>
      <c r="S103" s="372" t="s">
        <v>168</v>
      </c>
      <c r="U103" s="369" t="s">
        <v>587</v>
      </c>
      <c r="AE103" s="369">
        <v>5</v>
      </c>
      <c r="AF103" s="369">
        <v>5</v>
      </c>
      <c r="AG103" s="369">
        <v>4</v>
      </c>
      <c r="AH103" s="369"/>
    </row>
    <row r="104" spans="1:34" ht="18" customHeight="1">
      <c r="A104" s="368">
        <v>719</v>
      </c>
      <c r="B104" s="369" t="s">
        <v>1722</v>
      </c>
      <c r="C104" s="369" t="s">
        <v>1817</v>
      </c>
      <c r="D104" s="376">
        <v>1</v>
      </c>
      <c r="E104" s="369" t="s">
        <v>1723</v>
      </c>
      <c r="F104" s="370" t="s">
        <v>1888</v>
      </c>
      <c r="G104" s="370" t="s">
        <v>1667</v>
      </c>
      <c r="H104" s="370">
        <v>2012</v>
      </c>
      <c r="I104" s="370" t="str">
        <f t="shared" si="3"/>
        <v>PYSN1048-2012</v>
      </c>
      <c r="J104" s="370">
        <v>0</v>
      </c>
      <c r="K104" s="375" t="d">
        <v>2012-06-19</v>
      </c>
      <c r="L104" s="369">
        <v>0</v>
      </c>
      <c r="M104" s="369">
        <v>4</v>
      </c>
      <c r="N104" s="369">
        <v>0</v>
      </c>
      <c r="O104" s="369">
        <v>0</v>
      </c>
      <c r="Q104" s="369">
        <f t="shared" si="4"/>
        <v>4</v>
      </c>
      <c r="R104" s="369">
        <f t="shared" si="5"/>
        <v>4</v>
      </c>
      <c r="S104" s="372" t="s">
        <v>169</v>
      </c>
      <c r="U104" s="369" t="s">
        <v>587</v>
      </c>
      <c r="AE104" s="369">
        <v>6</v>
      </c>
      <c r="AF104" s="369">
        <v>6</v>
      </c>
      <c r="AG104" s="369">
        <v>6</v>
      </c>
      <c r="AH104" s="369"/>
    </row>
    <row r="105" spans="1:34" ht="18" customHeight="1">
      <c r="A105" s="368">
        <v>618</v>
      </c>
      <c r="B105" s="369" t="s">
        <v>1722</v>
      </c>
      <c r="C105" s="369" t="s">
        <v>1817</v>
      </c>
      <c r="D105" s="376">
        <v>2</v>
      </c>
      <c r="E105" s="369" t="s">
        <v>1724</v>
      </c>
      <c r="F105" s="370" t="s">
        <v>1888</v>
      </c>
      <c r="G105" s="370" t="s">
        <v>1467</v>
      </c>
      <c r="H105" s="370">
        <v>2012</v>
      </c>
      <c r="I105" s="370" t="str">
        <f t="shared" si="3"/>
        <v>PYSN2001-2012</v>
      </c>
      <c r="J105" s="370">
        <v>0</v>
      </c>
      <c r="K105" s="375" t="d">
        <v>2012-06-19</v>
      </c>
      <c r="L105" s="369">
        <v>0</v>
      </c>
      <c r="M105" s="369">
        <v>3</v>
      </c>
      <c r="N105" s="369">
        <v>0</v>
      </c>
      <c r="O105" s="369">
        <v>0</v>
      </c>
      <c r="Q105" s="369">
        <f t="shared" si="4"/>
        <v>3</v>
      </c>
      <c r="R105" s="369">
        <f t="shared" si="5"/>
        <v>3</v>
      </c>
      <c r="S105" s="381" t="s">
        <v>164</v>
      </c>
      <c r="T105" s="382"/>
      <c r="U105" s="369" t="s">
        <v>587</v>
      </c>
      <c r="V105" s="369">
        <v>3</v>
      </c>
      <c r="W105" s="369">
        <v>0</v>
      </c>
      <c r="X105" s="369">
        <v>0</v>
      </c>
      <c r="Y105" s="369">
        <v>110</v>
      </c>
      <c r="Z105" s="369">
        <v>150</v>
      </c>
      <c r="AA105" s="369">
        <v>30</v>
      </c>
      <c r="AB105" s="369">
        <v>67</v>
      </c>
      <c r="AC105" s="369">
        <v>66</v>
      </c>
      <c r="AD105" s="369">
        <v>53</v>
      </c>
      <c r="AE105" s="369">
        <v>4</v>
      </c>
      <c r="AF105" s="369">
        <v>5</v>
      </c>
      <c r="AG105" s="369">
        <v>5</v>
      </c>
    </row>
    <row r="106" spans="1:34" ht="18" customHeight="1">
      <c r="A106" s="368">
        <v>619</v>
      </c>
      <c r="B106" s="369" t="s">
        <v>1722</v>
      </c>
      <c r="C106" s="369" t="s">
        <v>1817</v>
      </c>
      <c r="D106" s="376">
        <v>2</v>
      </c>
      <c r="E106" s="369" t="s">
        <v>1724</v>
      </c>
      <c r="F106" s="370" t="s">
        <v>1888</v>
      </c>
      <c r="G106" s="370" t="s">
        <v>1468</v>
      </c>
      <c r="H106" s="370">
        <v>2012</v>
      </c>
      <c r="I106" s="370" t="str">
        <f t="shared" si="3"/>
        <v>PYSN2002-2012</v>
      </c>
      <c r="J106" s="370">
        <v>0</v>
      </c>
      <c r="K106" s="375" t="d">
        <v>2012-06-19</v>
      </c>
      <c r="L106" s="369">
        <v>3</v>
      </c>
      <c r="M106" s="369">
        <v>19</v>
      </c>
      <c r="N106" s="369">
        <v>0</v>
      </c>
      <c r="O106" s="369">
        <v>0</v>
      </c>
      <c r="Q106" s="369">
        <f t="shared" si="4"/>
        <v>22</v>
      </c>
      <c r="R106" s="369">
        <f t="shared" si="5"/>
        <v>22</v>
      </c>
      <c r="S106" s="381" t="s">
        <v>165</v>
      </c>
      <c r="T106" s="382"/>
      <c r="U106" s="369" t="s">
        <v>587</v>
      </c>
      <c r="V106" s="369">
        <v>45</v>
      </c>
      <c r="W106" s="369">
        <v>30</v>
      </c>
      <c r="X106" s="369">
        <v>2</v>
      </c>
      <c r="Y106" s="369">
        <v>75</v>
      </c>
      <c r="Z106" s="369">
        <v>65</v>
      </c>
      <c r="AA106" s="369">
        <v>25</v>
      </c>
      <c r="AB106" s="369">
        <v>63</v>
      </c>
      <c r="AC106" s="369">
        <v>60</v>
      </c>
      <c r="AD106" s="369">
        <v>58</v>
      </c>
      <c r="AE106" s="369">
        <v>2</v>
      </c>
      <c r="AF106" s="369">
        <v>2</v>
      </c>
      <c r="AG106" s="369">
        <v>3</v>
      </c>
    </row>
    <row r="107" spans="1:34" ht="18" customHeight="1">
      <c r="A107" s="368">
        <v>747</v>
      </c>
      <c r="B107" s="369" t="s">
        <v>1722</v>
      </c>
      <c r="C107" s="369" t="s">
        <v>1817</v>
      </c>
      <c r="D107" s="369">
        <v>3</v>
      </c>
      <c r="E107" s="369" t="s">
        <v>308</v>
      </c>
      <c r="F107" s="370" t="s">
        <v>1888</v>
      </c>
      <c r="G107" s="370" t="s">
        <v>309</v>
      </c>
      <c r="H107" s="370">
        <v>2012</v>
      </c>
      <c r="I107" s="370" t="str">
        <f t="shared" si="3"/>
        <v>PYSN3-201-2012</v>
      </c>
      <c r="J107" s="370">
        <v>0</v>
      </c>
      <c r="K107" s="377" t="d">
        <v>2012-07-17</v>
      </c>
      <c r="L107" s="369">
        <v>1</v>
      </c>
      <c r="M107" s="369">
        <v>1</v>
      </c>
      <c r="N107" s="369">
        <v>1</v>
      </c>
      <c r="O107" s="369">
        <v>8</v>
      </c>
      <c r="Q107" s="369">
        <f t="shared" si="4"/>
        <v>3</v>
      </c>
      <c r="R107" s="369">
        <f t="shared" si="5"/>
        <v>11</v>
      </c>
      <c r="S107" s="372" t="s">
        <v>620</v>
      </c>
      <c r="U107" s="378" t="s">
        <v>246</v>
      </c>
      <c r="V107" s="369">
        <v>15</v>
      </c>
      <c r="W107" s="369">
        <v>0</v>
      </c>
      <c r="X107" s="369">
        <v>0</v>
      </c>
      <c r="Y107" s="369">
        <v>27</v>
      </c>
      <c r="Z107" s="369">
        <v>5</v>
      </c>
      <c r="AA107" s="369">
        <v>0</v>
      </c>
      <c r="AB107" s="369">
        <v>45</v>
      </c>
      <c r="AC107" s="369">
        <v>41</v>
      </c>
      <c r="AD107" s="369">
        <v>31</v>
      </c>
      <c r="AE107" s="369">
        <v>4</v>
      </c>
      <c r="AF107" s="369">
        <v>7</v>
      </c>
      <c r="AG107" s="369">
        <v>0</v>
      </c>
    </row>
    <row r="108" spans="1:34" ht="18" customHeight="1">
      <c r="A108" s="368">
        <v>748</v>
      </c>
      <c r="B108" s="369" t="s">
        <v>1722</v>
      </c>
      <c r="C108" s="369" t="s">
        <v>1817</v>
      </c>
      <c r="D108" s="369">
        <v>3</v>
      </c>
      <c r="E108" s="369" t="s">
        <v>308</v>
      </c>
      <c r="F108" s="370" t="s">
        <v>1888</v>
      </c>
      <c r="G108" s="370" t="s">
        <v>310</v>
      </c>
      <c r="H108" s="370">
        <v>2012</v>
      </c>
      <c r="I108" s="370" t="str">
        <f t="shared" si="3"/>
        <v>PYSN3-202-2012</v>
      </c>
      <c r="J108" s="370">
        <v>0</v>
      </c>
      <c r="K108" s="377" t="d">
        <v>2012-07-17</v>
      </c>
      <c r="L108" s="369">
        <v>0</v>
      </c>
      <c r="M108" s="369">
        <v>0</v>
      </c>
      <c r="N108" s="369">
        <v>7</v>
      </c>
      <c r="O108" s="369">
        <v>0</v>
      </c>
      <c r="Q108" s="369">
        <f t="shared" si="4"/>
        <v>7</v>
      </c>
      <c r="R108" s="369">
        <f t="shared" si="5"/>
        <v>7</v>
      </c>
      <c r="S108" s="372" t="s">
        <v>620</v>
      </c>
      <c r="U108" s="378" t="s">
        <v>246</v>
      </c>
      <c r="V108" s="369">
        <v>0</v>
      </c>
      <c r="W108" s="369">
        <v>0</v>
      </c>
      <c r="X108" s="369">
        <v>0</v>
      </c>
      <c r="Y108" s="369">
        <v>35</v>
      </c>
      <c r="Z108" s="369">
        <v>20</v>
      </c>
      <c r="AA108" s="369">
        <v>50</v>
      </c>
      <c r="AB108" s="369">
        <v>46</v>
      </c>
      <c r="AC108" s="369">
        <v>45</v>
      </c>
      <c r="AD108" s="369">
        <v>45</v>
      </c>
      <c r="AE108" s="369">
        <v>7</v>
      </c>
      <c r="AF108" s="369">
        <v>7</v>
      </c>
      <c r="AG108" s="369">
        <v>7</v>
      </c>
    </row>
    <row r="109" spans="1:34" ht="18" customHeight="1">
      <c r="A109" s="368">
        <v>749</v>
      </c>
      <c r="B109" s="369" t="s">
        <v>1722</v>
      </c>
      <c r="C109" s="369" t="s">
        <v>1817</v>
      </c>
      <c r="D109" s="369">
        <v>3</v>
      </c>
      <c r="E109" s="369" t="s">
        <v>308</v>
      </c>
      <c r="F109" s="370" t="s">
        <v>1888</v>
      </c>
      <c r="G109" s="370" t="s">
        <v>311</v>
      </c>
      <c r="H109" s="370">
        <v>2012</v>
      </c>
      <c r="I109" s="370" t="str">
        <f t="shared" si="3"/>
        <v>PYSN3-203-2012</v>
      </c>
      <c r="J109" s="370">
        <v>0</v>
      </c>
      <c r="K109" s="377" t="d">
        <v>2012-07-17</v>
      </c>
      <c r="L109" s="369">
        <v>0</v>
      </c>
      <c r="M109" s="369">
        <v>0</v>
      </c>
      <c r="N109" s="369">
        <v>6</v>
      </c>
      <c r="O109" s="369">
        <v>0</v>
      </c>
      <c r="Q109" s="369">
        <f t="shared" si="4"/>
        <v>6</v>
      </c>
      <c r="R109" s="369">
        <f t="shared" si="5"/>
        <v>6</v>
      </c>
      <c r="S109" s="372" t="s">
        <v>620</v>
      </c>
      <c r="U109" s="378" t="s">
        <v>246</v>
      </c>
      <c r="V109" s="369">
        <v>0</v>
      </c>
      <c r="W109" s="369">
        <v>0</v>
      </c>
      <c r="X109" s="369">
        <v>0</v>
      </c>
      <c r="Y109" s="369">
        <v>50</v>
      </c>
      <c r="Z109" s="369">
        <v>45</v>
      </c>
      <c r="AA109" s="369">
        <v>40</v>
      </c>
      <c r="AB109" s="369">
        <v>47</v>
      </c>
      <c r="AC109" s="369">
        <v>45</v>
      </c>
      <c r="AD109" s="369">
        <v>41</v>
      </c>
      <c r="AE109" s="369">
        <v>7</v>
      </c>
      <c r="AF109" s="369">
        <v>7</v>
      </c>
      <c r="AG109" s="369">
        <v>7</v>
      </c>
    </row>
    <row r="110" spans="1:34" ht="18" customHeight="1">
      <c r="A110" s="368">
        <v>620</v>
      </c>
      <c r="B110" s="369" t="s">
        <v>1722</v>
      </c>
      <c r="C110" s="369" t="s">
        <v>1788</v>
      </c>
      <c r="D110" s="376">
        <v>1</v>
      </c>
      <c r="E110" s="369" t="s">
        <v>1725</v>
      </c>
      <c r="F110" s="370" t="s">
        <v>1888</v>
      </c>
      <c r="G110" s="370" t="s">
        <v>1473</v>
      </c>
      <c r="H110" s="370">
        <v>2012</v>
      </c>
      <c r="I110" s="370" t="str">
        <f t="shared" si="3"/>
        <v>PYSS1001-2012</v>
      </c>
      <c r="J110" s="370">
        <v>1</v>
      </c>
      <c r="K110" s="375" t="d">
        <v>2012-06-19</v>
      </c>
      <c r="L110" s="369">
        <v>0</v>
      </c>
      <c r="M110" s="369">
        <v>1</v>
      </c>
      <c r="N110" s="369">
        <v>0</v>
      </c>
      <c r="O110" s="369">
        <v>0</v>
      </c>
      <c r="Q110" s="369">
        <f t="shared" si="4"/>
        <v>1</v>
      </c>
      <c r="R110" s="369">
        <f t="shared" si="5"/>
        <v>1</v>
      </c>
      <c r="S110" s="381" t="s">
        <v>170</v>
      </c>
      <c r="T110" s="382"/>
      <c r="U110" s="369" t="s">
        <v>587</v>
      </c>
      <c r="V110" s="369">
        <v>50</v>
      </c>
      <c r="Y110" s="369">
        <v>105</v>
      </c>
      <c r="AB110" s="369">
        <v>54</v>
      </c>
      <c r="AE110" s="369">
        <v>3</v>
      </c>
    </row>
    <row r="111" spans="1:34" ht="18" customHeight="1">
      <c r="A111" s="368">
        <v>621</v>
      </c>
      <c r="B111" s="369" t="s">
        <v>1722</v>
      </c>
      <c r="C111" s="369" t="s">
        <v>1788</v>
      </c>
      <c r="D111" s="376">
        <v>2</v>
      </c>
      <c r="E111" s="369" t="s">
        <v>1726</v>
      </c>
      <c r="F111" s="370" t="s">
        <v>1888</v>
      </c>
      <c r="G111" s="370" t="s">
        <v>1475</v>
      </c>
      <c r="H111" s="370">
        <v>2012</v>
      </c>
      <c r="I111" s="370" t="str">
        <f t="shared" si="3"/>
        <v>PYSS2001-2012</v>
      </c>
      <c r="J111" s="370">
        <v>1</v>
      </c>
      <c r="K111" s="375" t="d">
        <v>2012-06-19</v>
      </c>
      <c r="L111" s="369">
        <v>0</v>
      </c>
      <c r="M111" s="369">
        <v>1</v>
      </c>
      <c r="N111" s="369">
        <v>0</v>
      </c>
      <c r="O111" s="369">
        <v>0</v>
      </c>
      <c r="Q111" s="369">
        <f t="shared" si="4"/>
        <v>1</v>
      </c>
      <c r="R111" s="369">
        <f t="shared" si="5"/>
        <v>1</v>
      </c>
      <c r="S111" s="381" t="s">
        <v>171</v>
      </c>
      <c r="T111" s="382"/>
      <c r="U111" s="369" t="s">
        <v>587</v>
      </c>
      <c r="V111" s="369">
        <v>22</v>
      </c>
      <c r="Y111" s="369">
        <v>28</v>
      </c>
      <c r="AB111" s="369">
        <v>51</v>
      </c>
      <c r="AE111" s="369">
        <v>2</v>
      </c>
    </row>
    <row r="112" spans="1:34" ht="18" customHeight="1">
      <c r="A112" s="457">
        <v>622</v>
      </c>
      <c r="B112" s="451" t="s">
        <v>1722</v>
      </c>
      <c r="C112" s="451" t="s">
        <v>1788</v>
      </c>
      <c r="D112" s="464">
        <v>2</v>
      </c>
      <c r="E112" s="451" t="s">
        <v>1726</v>
      </c>
      <c r="F112" s="370" t="s">
        <v>1888</v>
      </c>
      <c r="G112" s="452" t="s">
        <v>1476</v>
      </c>
      <c r="H112" s="370">
        <v>2012</v>
      </c>
      <c r="I112" s="370" t="str">
        <f t="shared" si="3"/>
        <v>PYSS2002-2012</v>
      </c>
      <c r="J112" s="370">
        <v>1</v>
      </c>
      <c r="K112" s="462" t="d">
        <v>2012-06-19</v>
      </c>
      <c r="L112" s="451">
        <v>0</v>
      </c>
      <c r="M112" s="451">
        <v>3</v>
      </c>
      <c r="N112" s="451">
        <v>0</v>
      </c>
      <c r="O112" s="451">
        <v>0</v>
      </c>
      <c r="P112" s="451"/>
      <c r="Q112" s="369">
        <f t="shared" si="4"/>
        <v>3</v>
      </c>
      <c r="R112" s="369">
        <f t="shared" si="5"/>
        <v>3</v>
      </c>
      <c r="S112" s="459" t="s">
        <v>172</v>
      </c>
      <c r="T112" s="460"/>
      <c r="U112" s="451" t="s">
        <v>587</v>
      </c>
      <c r="V112" s="451">
        <v>16</v>
      </c>
      <c r="W112" s="451">
        <v>15</v>
      </c>
      <c r="X112" s="451">
        <v>30</v>
      </c>
      <c r="Y112" s="451">
        <v>80</v>
      </c>
      <c r="Z112" s="451">
        <v>80</v>
      </c>
      <c r="AA112" s="451">
        <v>55</v>
      </c>
      <c r="AB112" s="451">
        <v>65</v>
      </c>
      <c r="AC112" s="451">
        <v>61</v>
      </c>
      <c r="AD112" s="451">
        <v>56</v>
      </c>
      <c r="AE112" s="451">
        <v>3</v>
      </c>
      <c r="AF112" s="451">
        <v>3</v>
      </c>
      <c r="AG112" s="451">
        <v>3</v>
      </c>
      <c r="AH112" s="461"/>
    </row>
    <row r="113" spans="1:34" ht="18" customHeight="1">
      <c r="A113" s="368">
        <v>623</v>
      </c>
      <c r="B113" s="369" t="s">
        <v>1722</v>
      </c>
      <c r="C113" s="369" t="s">
        <v>1788</v>
      </c>
      <c r="D113" s="376">
        <v>2</v>
      </c>
      <c r="E113" s="369" t="s">
        <v>1726</v>
      </c>
      <c r="F113" s="370" t="s">
        <v>1888</v>
      </c>
      <c r="G113" s="370" t="s">
        <v>1477</v>
      </c>
      <c r="H113" s="370">
        <v>2012</v>
      </c>
      <c r="I113" s="370" t="str">
        <f t="shared" si="3"/>
        <v>PYSS2003-2012</v>
      </c>
      <c r="J113" s="370">
        <v>1</v>
      </c>
      <c r="K113" s="375" t="d">
        <v>2012-06-19</v>
      </c>
      <c r="L113" s="369">
        <v>0</v>
      </c>
      <c r="M113" s="369">
        <v>3</v>
      </c>
      <c r="N113" s="369">
        <v>0</v>
      </c>
      <c r="O113" s="369">
        <v>0</v>
      </c>
      <c r="Q113" s="369">
        <f t="shared" si="4"/>
        <v>3</v>
      </c>
      <c r="R113" s="369">
        <f t="shared" si="5"/>
        <v>3</v>
      </c>
      <c r="S113" s="381" t="s">
        <v>173</v>
      </c>
      <c r="T113" s="382"/>
      <c r="U113" s="369" t="s">
        <v>587</v>
      </c>
      <c r="V113" s="369">
        <v>10</v>
      </c>
      <c r="W113" s="369">
        <v>30</v>
      </c>
      <c r="X113" s="369">
        <v>29</v>
      </c>
      <c r="Y113" s="369">
        <v>75</v>
      </c>
      <c r="Z113" s="369">
        <v>70</v>
      </c>
      <c r="AA113" s="369">
        <v>11</v>
      </c>
      <c r="AB113" s="369">
        <v>62</v>
      </c>
      <c r="AC113" s="369">
        <v>60</v>
      </c>
      <c r="AD113" s="369">
        <v>56</v>
      </c>
      <c r="AE113" s="369">
        <v>3</v>
      </c>
      <c r="AF113" s="369">
        <v>3</v>
      </c>
      <c r="AG113" s="369">
        <v>3</v>
      </c>
    </row>
    <row r="114" spans="1:34" ht="18" customHeight="1">
      <c r="A114" s="368">
        <v>750</v>
      </c>
      <c r="B114" s="369" t="s">
        <v>1722</v>
      </c>
      <c r="C114" s="369" t="s">
        <v>1788</v>
      </c>
      <c r="D114" s="369">
        <v>3</v>
      </c>
      <c r="E114" s="369" t="s">
        <v>320</v>
      </c>
      <c r="F114" s="370" t="s">
        <v>1888</v>
      </c>
      <c r="G114" s="370" t="s">
        <v>325</v>
      </c>
      <c r="H114" s="370">
        <v>2012</v>
      </c>
      <c r="I114" s="370" t="str">
        <f t="shared" si="3"/>
        <v>PYSS3-101-2012</v>
      </c>
      <c r="J114" s="370">
        <v>1</v>
      </c>
      <c r="K114" s="377" t="d">
        <v>2012-07-17</v>
      </c>
      <c r="L114" s="369">
        <v>0</v>
      </c>
      <c r="M114" s="369">
        <v>0</v>
      </c>
      <c r="N114" s="369">
        <v>1</v>
      </c>
      <c r="O114" s="369">
        <v>1</v>
      </c>
      <c r="Q114" s="369">
        <f t="shared" si="4"/>
        <v>1</v>
      </c>
      <c r="R114" s="369">
        <f t="shared" si="5"/>
        <v>2</v>
      </c>
      <c r="S114" s="372" t="s">
        <v>620</v>
      </c>
      <c r="U114" s="369" t="s">
        <v>596</v>
      </c>
      <c r="V114" s="369">
        <v>0</v>
      </c>
      <c r="W114" s="369">
        <v>0</v>
      </c>
      <c r="Y114" s="369">
        <v>5</v>
      </c>
      <c r="Z114" s="369">
        <v>0</v>
      </c>
      <c r="AB114" s="369">
        <v>64</v>
      </c>
      <c r="AC114" s="369">
        <v>61</v>
      </c>
      <c r="AE114" s="369">
        <v>7</v>
      </c>
      <c r="AF114" s="369">
        <v>0</v>
      </c>
    </row>
    <row r="115" spans="1:34" ht="18" customHeight="1">
      <c r="A115" s="368">
        <v>751</v>
      </c>
      <c r="B115" s="369" t="s">
        <v>1722</v>
      </c>
      <c r="C115" s="369" t="s">
        <v>1788</v>
      </c>
      <c r="D115" s="369">
        <v>3</v>
      </c>
      <c r="E115" s="369" t="s">
        <v>320</v>
      </c>
      <c r="F115" s="370" t="s">
        <v>1888</v>
      </c>
      <c r="G115" s="370" t="s">
        <v>326</v>
      </c>
      <c r="H115" s="370">
        <v>2012</v>
      </c>
      <c r="I115" s="370" t="str">
        <f t="shared" si="3"/>
        <v>PYSS3-102-2012</v>
      </c>
      <c r="J115" s="370">
        <v>1</v>
      </c>
      <c r="K115" s="377" t="d">
        <v>2012-07-17</v>
      </c>
      <c r="L115" s="369">
        <v>0</v>
      </c>
      <c r="M115" s="369">
        <v>2</v>
      </c>
      <c r="N115" s="369">
        <v>0</v>
      </c>
      <c r="O115" s="369">
        <v>0</v>
      </c>
      <c r="Q115" s="369">
        <f t="shared" si="4"/>
        <v>2</v>
      </c>
      <c r="R115" s="369">
        <f t="shared" si="5"/>
        <v>2</v>
      </c>
      <c r="S115" s="372" t="s">
        <v>620</v>
      </c>
      <c r="U115" s="369" t="s">
        <v>596</v>
      </c>
      <c r="V115" s="369">
        <v>35</v>
      </c>
      <c r="W115" s="369">
        <v>120</v>
      </c>
      <c r="Y115" s="369">
        <v>59</v>
      </c>
      <c r="Z115" s="369">
        <v>45</v>
      </c>
      <c r="AB115" s="369">
        <v>4</v>
      </c>
      <c r="AC115" s="369">
        <v>2</v>
      </c>
      <c r="AE115" s="369">
        <v>4</v>
      </c>
      <c r="AF115" s="369">
        <v>2</v>
      </c>
      <c r="AH115" s="373" t="s">
        <v>338</v>
      </c>
    </row>
    <row r="116" spans="1:34" ht="18" customHeight="1">
      <c r="A116" s="368">
        <v>752</v>
      </c>
      <c r="B116" s="369" t="s">
        <v>1722</v>
      </c>
      <c r="C116" s="369" t="s">
        <v>1788</v>
      </c>
      <c r="D116" s="369">
        <v>3</v>
      </c>
      <c r="E116" s="369" t="s">
        <v>320</v>
      </c>
      <c r="F116" s="370" t="s">
        <v>1888</v>
      </c>
      <c r="G116" s="370" t="s">
        <v>327</v>
      </c>
      <c r="H116" s="370">
        <v>2012</v>
      </c>
      <c r="I116" s="370" t="str">
        <f t="shared" si="3"/>
        <v>PYSS3-103-2012</v>
      </c>
      <c r="J116" s="370">
        <v>1</v>
      </c>
      <c r="K116" s="377" t="d">
        <v>2012-07-17</v>
      </c>
      <c r="L116" s="369">
        <v>0</v>
      </c>
      <c r="M116" s="369">
        <v>0</v>
      </c>
      <c r="N116" s="369">
        <v>1</v>
      </c>
      <c r="O116" s="369">
        <v>0</v>
      </c>
      <c r="Q116" s="369">
        <f t="shared" si="4"/>
        <v>1</v>
      </c>
      <c r="R116" s="369">
        <f t="shared" si="5"/>
        <v>1</v>
      </c>
      <c r="S116" s="372" t="s">
        <v>352</v>
      </c>
      <c r="U116" s="369" t="s">
        <v>587</v>
      </c>
      <c r="V116" s="369">
        <v>0</v>
      </c>
      <c r="Y116" s="369">
        <v>12</v>
      </c>
      <c r="AB116" s="369">
        <v>47</v>
      </c>
      <c r="AE116" s="369">
        <v>7</v>
      </c>
      <c r="AH116" s="373" t="s">
        <v>340</v>
      </c>
    </row>
    <row r="117" spans="1:34" ht="18" customHeight="1">
      <c r="A117" s="368">
        <v>753</v>
      </c>
      <c r="B117" s="369" t="s">
        <v>1722</v>
      </c>
      <c r="C117" s="369" t="s">
        <v>1788</v>
      </c>
      <c r="D117" s="369">
        <v>3</v>
      </c>
      <c r="E117" s="369" t="s">
        <v>320</v>
      </c>
      <c r="F117" s="370" t="s">
        <v>1888</v>
      </c>
      <c r="G117" s="370" t="s">
        <v>328</v>
      </c>
      <c r="H117" s="370">
        <v>2012</v>
      </c>
      <c r="I117" s="370" t="str">
        <f t="shared" si="3"/>
        <v>PYSS3-104-2012</v>
      </c>
      <c r="J117" s="370">
        <v>1</v>
      </c>
      <c r="K117" s="377" t="d">
        <v>2012-07-17</v>
      </c>
      <c r="L117" s="369">
        <v>0</v>
      </c>
      <c r="M117" s="369">
        <v>0</v>
      </c>
      <c r="N117" s="369">
        <v>2</v>
      </c>
      <c r="O117" s="369">
        <v>0</v>
      </c>
      <c r="Q117" s="369">
        <f t="shared" si="4"/>
        <v>2</v>
      </c>
      <c r="R117" s="369">
        <f t="shared" si="5"/>
        <v>2</v>
      </c>
      <c r="S117" s="372" t="s">
        <v>353</v>
      </c>
      <c r="U117" s="369" t="s">
        <v>587</v>
      </c>
      <c r="V117" s="369">
        <v>0</v>
      </c>
      <c r="W117" s="369">
        <v>0</v>
      </c>
      <c r="Y117" s="369">
        <v>5</v>
      </c>
      <c r="Z117" s="369">
        <v>3</v>
      </c>
      <c r="AB117" s="369">
        <v>62</v>
      </c>
      <c r="AC117" s="369">
        <v>52</v>
      </c>
      <c r="AE117" s="369">
        <v>0</v>
      </c>
      <c r="AF117" s="369">
        <v>0</v>
      </c>
    </row>
    <row r="118" spans="1:34" ht="18" customHeight="1">
      <c r="A118" s="368">
        <v>754</v>
      </c>
      <c r="B118" s="369" t="s">
        <v>1722</v>
      </c>
      <c r="C118" s="369" t="s">
        <v>1788</v>
      </c>
      <c r="D118" s="369">
        <v>3</v>
      </c>
      <c r="E118" s="369" t="s">
        <v>320</v>
      </c>
      <c r="F118" s="370" t="s">
        <v>1888</v>
      </c>
      <c r="G118" s="370" t="s">
        <v>329</v>
      </c>
      <c r="H118" s="370">
        <v>2012</v>
      </c>
      <c r="I118" s="370" t="str">
        <f t="shared" si="3"/>
        <v>PYSS3-105-2012</v>
      </c>
      <c r="J118" s="370">
        <v>1</v>
      </c>
      <c r="K118" s="377" t="d">
        <v>2012-07-17</v>
      </c>
      <c r="L118" s="369">
        <v>0</v>
      </c>
      <c r="M118" s="369">
        <v>0</v>
      </c>
      <c r="N118" s="369">
        <v>1</v>
      </c>
      <c r="O118" s="369">
        <v>1</v>
      </c>
      <c r="Q118" s="369">
        <f t="shared" si="4"/>
        <v>1</v>
      </c>
      <c r="R118" s="369">
        <f t="shared" si="5"/>
        <v>2</v>
      </c>
      <c r="S118" s="372" t="s">
        <v>620</v>
      </c>
      <c r="U118" s="369" t="s">
        <v>596</v>
      </c>
      <c r="V118" s="369">
        <v>0</v>
      </c>
      <c r="W118" s="369">
        <v>0</v>
      </c>
      <c r="Y118" s="369">
        <v>10</v>
      </c>
      <c r="Z118" s="369">
        <v>0</v>
      </c>
      <c r="AB118" s="369">
        <v>52</v>
      </c>
      <c r="AC118" s="369">
        <v>49</v>
      </c>
      <c r="AE118" s="369">
        <v>7</v>
      </c>
      <c r="AF118" s="369">
        <v>0</v>
      </c>
    </row>
    <row r="119" spans="1:34" ht="18" customHeight="1">
      <c r="A119" s="368">
        <v>755</v>
      </c>
      <c r="B119" s="369" t="s">
        <v>1722</v>
      </c>
      <c r="C119" s="369" t="s">
        <v>1788</v>
      </c>
      <c r="D119" s="369">
        <v>3</v>
      </c>
      <c r="E119" s="369" t="s">
        <v>320</v>
      </c>
      <c r="F119" s="370" t="s">
        <v>1888</v>
      </c>
      <c r="G119" s="370" t="s">
        <v>330</v>
      </c>
      <c r="H119" s="370">
        <v>2012</v>
      </c>
      <c r="I119" s="370" t="str">
        <f t="shared" si="3"/>
        <v>PYSS3-106-2012</v>
      </c>
      <c r="J119" s="370">
        <v>1</v>
      </c>
      <c r="K119" s="377" t="d">
        <v>2012-07-17</v>
      </c>
      <c r="L119" s="369">
        <v>0</v>
      </c>
      <c r="M119" s="369">
        <v>0</v>
      </c>
      <c r="N119" s="369">
        <v>1</v>
      </c>
      <c r="O119" s="369">
        <v>0</v>
      </c>
      <c r="Q119" s="369">
        <f t="shared" si="4"/>
        <v>1</v>
      </c>
      <c r="R119" s="369">
        <f t="shared" si="5"/>
        <v>1</v>
      </c>
      <c r="S119" s="372" t="s">
        <v>354</v>
      </c>
      <c r="U119" s="369" t="s">
        <v>587</v>
      </c>
      <c r="V119" s="369">
        <v>0</v>
      </c>
      <c r="Y119" s="369">
        <v>8</v>
      </c>
      <c r="AB119" s="369">
        <v>57</v>
      </c>
      <c r="AE119" s="369">
        <v>7</v>
      </c>
    </row>
    <row r="120" spans="1:34" ht="18" customHeight="1">
      <c r="A120" s="368">
        <v>756</v>
      </c>
      <c r="B120" s="369" t="s">
        <v>1722</v>
      </c>
      <c r="C120" s="369" t="s">
        <v>1788</v>
      </c>
      <c r="D120" s="369">
        <v>3</v>
      </c>
      <c r="E120" s="369" t="s">
        <v>320</v>
      </c>
      <c r="F120" s="370" t="s">
        <v>1888</v>
      </c>
      <c r="G120" s="370" t="s">
        <v>331</v>
      </c>
      <c r="H120" s="370">
        <v>2012</v>
      </c>
      <c r="I120" s="370" t="str">
        <f t="shared" si="3"/>
        <v>PYSS3-107-2012</v>
      </c>
      <c r="J120" s="370">
        <v>1</v>
      </c>
      <c r="K120" s="377" t="d">
        <v>2012-07-17</v>
      </c>
      <c r="L120" s="369">
        <v>0</v>
      </c>
      <c r="M120" s="369">
        <v>1</v>
      </c>
      <c r="N120" s="369">
        <v>0</v>
      </c>
      <c r="O120" s="369">
        <v>0</v>
      </c>
      <c r="Q120" s="369">
        <f t="shared" si="4"/>
        <v>1</v>
      </c>
      <c r="R120" s="369">
        <f t="shared" si="5"/>
        <v>1</v>
      </c>
      <c r="S120" s="372" t="s">
        <v>355</v>
      </c>
      <c r="U120" s="369" t="s">
        <v>587</v>
      </c>
      <c r="V120" s="369">
        <v>26</v>
      </c>
      <c r="Y120" s="369">
        <v>15</v>
      </c>
      <c r="AB120" s="369">
        <v>45</v>
      </c>
      <c r="AE120" s="369">
        <v>2</v>
      </c>
      <c r="AH120" s="373" t="s">
        <v>343</v>
      </c>
    </row>
    <row r="121" spans="1:34" ht="18" customHeight="1">
      <c r="A121" s="368">
        <v>757</v>
      </c>
      <c r="B121" s="369" t="s">
        <v>1722</v>
      </c>
      <c r="C121" s="369" t="s">
        <v>1788</v>
      </c>
      <c r="D121" s="369">
        <v>3</v>
      </c>
      <c r="E121" s="369" t="s">
        <v>320</v>
      </c>
      <c r="F121" s="370" t="s">
        <v>1888</v>
      </c>
      <c r="G121" s="370" t="s">
        <v>332</v>
      </c>
      <c r="H121" s="370">
        <v>2012</v>
      </c>
      <c r="I121" s="370" t="str">
        <f t="shared" si="3"/>
        <v>PYSS3-108-2012</v>
      </c>
      <c r="J121" s="370">
        <v>1</v>
      </c>
      <c r="K121" s="377" t="d">
        <v>2012-07-17</v>
      </c>
      <c r="L121" s="369">
        <v>0</v>
      </c>
      <c r="M121" s="369">
        <v>0</v>
      </c>
      <c r="N121" s="369">
        <v>1</v>
      </c>
      <c r="O121" s="369">
        <v>0</v>
      </c>
      <c r="Q121" s="369">
        <f t="shared" si="4"/>
        <v>1</v>
      </c>
      <c r="R121" s="369">
        <f t="shared" si="5"/>
        <v>1</v>
      </c>
      <c r="S121" s="372" t="s">
        <v>356</v>
      </c>
      <c r="U121" s="369" t="s">
        <v>587</v>
      </c>
      <c r="V121" s="369">
        <v>0</v>
      </c>
      <c r="Y121" s="369">
        <v>135</v>
      </c>
      <c r="AB121" s="369">
        <v>60</v>
      </c>
      <c r="AE121" s="369">
        <v>7</v>
      </c>
      <c r="AH121" s="373" t="s">
        <v>345</v>
      </c>
    </row>
    <row r="122" spans="1:34" ht="18" customHeight="1">
      <c r="A122" s="368">
        <v>758</v>
      </c>
      <c r="B122" s="369" t="s">
        <v>1722</v>
      </c>
      <c r="C122" s="369" t="s">
        <v>1788</v>
      </c>
      <c r="D122" s="369">
        <v>3</v>
      </c>
      <c r="E122" s="369" t="s">
        <v>320</v>
      </c>
      <c r="F122" s="370" t="s">
        <v>1888</v>
      </c>
      <c r="G122" s="370" t="s">
        <v>333</v>
      </c>
      <c r="H122" s="370">
        <v>2012</v>
      </c>
      <c r="I122" s="370" t="str">
        <f t="shared" si="3"/>
        <v>PYSS3-109-2012</v>
      </c>
      <c r="J122" s="370">
        <v>1</v>
      </c>
      <c r="K122" s="377" t="d">
        <v>2012-07-17</v>
      </c>
      <c r="L122" s="369">
        <v>0</v>
      </c>
      <c r="M122" s="369">
        <v>0</v>
      </c>
      <c r="N122" s="369">
        <v>1</v>
      </c>
      <c r="O122" s="369">
        <v>0</v>
      </c>
      <c r="Q122" s="369">
        <f t="shared" si="4"/>
        <v>1</v>
      </c>
      <c r="R122" s="369">
        <f t="shared" si="5"/>
        <v>1</v>
      </c>
      <c r="S122" s="372" t="s">
        <v>357</v>
      </c>
      <c r="U122" s="369" t="s">
        <v>587</v>
      </c>
      <c r="V122" s="369">
        <v>0</v>
      </c>
      <c r="Y122" s="369">
        <v>120</v>
      </c>
      <c r="AB122" s="369">
        <v>58</v>
      </c>
      <c r="AE122" s="369">
        <v>7</v>
      </c>
      <c r="AH122" s="373" t="s">
        <v>344</v>
      </c>
    </row>
    <row r="123" spans="1:34" ht="18" customHeight="1">
      <c r="A123" s="368">
        <v>759</v>
      </c>
      <c r="B123" s="369" t="s">
        <v>1722</v>
      </c>
      <c r="C123" s="369" t="s">
        <v>1788</v>
      </c>
      <c r="D123" s="369">
        <v>3</v>
      </c>
      <c r="E123" s="369" t="s">
        <v>320</v>
      </c>
      <c r="F123" s="370" t="s">
        <v>1888</v>
      </c>
      <c r="G123" s="370" t="s">
        <v>334</v>
      </c>
      <c r="H123" s="370">
        <v>2012</v>
      </c>
      <c r="I123" s="370" t="str">
        <f t="shared" si="3"/>
        <v>PYSS3-110-2012</v>
      </c>
      <c r="J123" s="370">
        <v>1</v>
      </c>
      <c r="K123" s="377" t="d">
        <v>2012-07-17</v>
      </c>
      <c r="L123" s="369">
        <v>0</v>
      </c>
      <c r="M123" s="369">
        <v>0</v>
      </c>
      <c r="N123" s="369">
        <v>4</v>
      </c>
      <c r="O123" s="369">
        <v>0</v>
      </c>
      <c r="Q123" s="369">
        <f t="shared" si="4"/>
        <v>4</v>
      </c>
      <c r="R123" s="369">
        <f t="shared" si="5"/>
        <v>4</v>
      </c>
      <c r="S123" s="372" t="s">
        <v>358</v>
      </c>
      <c r="U123" s="369" t="s">
        <v>587</v>
      </c>
      <c r="V123" s="369">
        <v>0</v>
      </c>
      <c r="W123" s="369">
        <v>0</v>
      </c>
      <c r="X123" s="369">
        <v>0</v>
      </c>
      <c r="Y123" s="369">
        <v>130</v>
      </c>
      <c r="Z123" s="369">
        <v>120</v>
      </c>
      <c r="AA123" s="369">
        <v>110</v>
      </c>
      <c r="AB123" s="369">
        <v>59</v>
      </c>
      <c r="AC123" s="369">
        <v>57</v>
      </c>
      <c r="AD123" s="369">
        <v>54</v>
      </c>
      <c r="AE123" s="369">
        <v>7</v>
      </c>
      <c r="AF123" s="369">
        <v>7</v>
      </c>
      <c r="AG123" s="369">
        <v>7</v>
      </c>
    </row>
    <row r="124" spans="1:34" ht="18" customHeight="1">
      <c r="A124" s="368">
        <v>760</v>
      </c>
      <c r="B124" s="369" t="s">
        <v>1722</v>
      </c>
      <c r="C124" s="369" t="s">
        <v>1788</v>
      </c>
      <c r="D124" s="369">
        <v>3</v>
      </c>
      <c r="E124" s="369" t="s">
        <v>320</v>
      </c>
      <c r="F124" s="370" t="s">
        <v>1888</v>
      </c>
      <c r="G124" s="370" t="s">
        <v>335</v>
      </c>
      <c r="H124" s="370">
        <v>2012</v>
      </c>
      <c r="I124" s="370" t="str">
        <f t="shared" si="3"/>
        <v>PYSS3-111-2012</v>
      </c>
      <c r="J124" s="370">
        <v>1</v>
      </c>
      <c r="K124" s="377" t="d">
        <v>2012-07-17</v>
      </c>
      <c r="L124" s="369">
        <v>0</v>
      </c>
      <c r="M124" s="369">
        <v>0</v>
      </c>
      <c r="N124" s="369">
        <v>3</v>
      </c>
      <c r="O124" s="369">
        <v>0</v>
      </c>
      <c r="Q124" s="369">
        <f t="shared" si="4"/>
        <v>3</v>
      </c>
      <c r="R124" s="369">
        <f t="shared" si="5"/>
        <v>3</v>
      </c>
      <c r="S124" s="372" t="s">
        <v>359</v>
      </c>
      <c r="U124" s="369" t="s">
        <v>587</v>
      </c>
      <c r="V124" s="369">
        <v>0</v>
      </c>
      <c r="W124" s="369">
        <v>0</v>
      </c>
      <c r="X124" s="369">
        <v>0</v>
      </c>
      <c r="Y124" s="369">
        <v>125</v>
      </c>
      <c r="Z124" s="369">
        <v>105</v>
      </c>
      <c r="AA124" s="369">
        <v>15</v>
      </c>
      <c r="AB124" s="369">
        <v>67</v>
      </c>
      <c r="AC124" s="369">
        <v>67</v>
      </c>
      <c r="AD124" s="369">
        <v>60</v>
      </c>
      <c r="AE124" s="369">
        <v>7</v>
      </c>
      <c r="AF124" s="369">
        <v>7</v>
      </c>
      <c r="AG124" s="369">
        <v>7</v>
      </c>
    </row>
    <row r="125" spans="1:34" ht="18" customHeight="1">
      <c r="A125" s="368">
        <v>761</v>
      </c>
      <c r="B125" s="369" t="s">
        <v>1722</v>
      </c>
      <c r="C125" s="369" t="s">
        <v>1788</v>
      </c>
      <c r="D125" s="369">
        <v>3</v>
      </c>
      <c r="E125" s="369" t="s">
        <v>320</v>
      </c>
      <c r="F125" s="370" t="s">
        <v>1888</v>
      </c>
      <c r="G125" s="370" t="s">
        <v>336</v>
      </c>
      <c r="H125" s="370">
        <v>2012</v>
      </c>
      <c r="I125" s="370" t="str">
        <f t="shared" si="3"/>
        <v>PYSS3-112-2012</v>
      </c>
      <c r="J125" s="370">
        <v>1</v>
      </c>
      <c r="K125" s="377" t="d">
        <v>2012-07-17</v>
      </c>
      <c r="L125" s="369">
        <v>0</v>
      </c>
      <c r="M125" s="369">
        <v>0</v>
      </c>
      <c r="N125" s="369">
        <v>2</v>
      </c>
      <c r="O125" s="369">
        <v>0</v>
      </c>
      <c r="Q125" s="369">
        <f t="shared" si="4"/>
        <v>2</v>
      </c>
      <c r="R125" s="369">
        <f t="shared" si="5"/>
        <v>2</v>
      </c>
      <c r="S125" s="372" t="s">
        <v>360</v>
      </c>
      <c r="U125" s="369" t="s">
        <v>587</v>
      </c>
      <c r="V125" s="369">
        <v>0</v>
      </c>
      <c r="W125" s="369">
        <v>0</v>
      </c>
      <c r="Y125" s="369">
        <v>75</v>
      </c>
      <c r="Z125" s="369">
        <v>60</v>
      </c>
      <c r="AB125" s="369">
        <v>65</v>
      </c>
      <c r="AC125" s="369">
        <v>62</v>
      </c>
      <c r="AE125" s="369">
        <v>7</v>
      </c>
      <c r="AF125" s="369">
        <v>7</v>
      </c>
      <c r="AH125" s="373" t="s">
        <v>346</v>
      </c>
    </row>
    <row r="126" spans="1:34" ht="18" customHeight="1">
      <c r="A126" s="368">
        <v>624</v>
      </c>
      <c r="B126" s="369" t="s">
        <v>1722</v>
      </c>
      <c r="C126" s="369" t="s">
        <v>1816</v>
      </c>
      <c r="D126" s="376">
        <v>1</v>
      </c>
      <c r="E126" s="369" t="s">
        <v>1727</v>
      </c>
      <c r="F126" s="370" t="s">
        <v>1888</v>
      </c>
      <c r="G126" s="370" t="s">
        <v>1481</v>
      </c>
      <c r="H126" s="370">
        <v>2012</v>
      </c>
      <c r="I126" s="370" t="str">
        <f t="shared" si="3"/>
        <v>PYSW1001-2012</v>
      </c>
      <c r="J126" s="370">
        <v>2</v>
      </c>
      <c r="K126" s="375" t="d">
        <v>2012-06-19</v>
      </c>
      <c r="L126" s="369">
        <v>0</v>
      </c>
      <c r="M126" s="369">
        <v>6</v>
      </c>
      <c r="N126" s="369">
        <v>0</v>
      </c>
      <c r="O126" s="369">
        <v>0</v>
      </c>
      <c r="Q126" s="369">
        <f t="shared" si="4"/>
        <v>6</v>
      </c>
      <c r="R126" s="369">
        <f t="shared" si="5"/>
        <v>6</v>
      </c>
      <c r="S126" s="381" t="s">
        <v>290</v>
      </c>
      <c r="T126" s="382"/>
      <c r="U126" s="382" t="s">
        <v>587</v>
      </c>
      <c r="V126" s="369">
        <v>75</v>
      </c>
      <c r="W126" s="369">
        <v>60</v>
      </c>
      <c r="X126" s="369">
        <v>63</v>
      </c>
      <c r="Y126" s="369">
        <v>150</v>
      </c>
      <c r="Z126" s="369">
        <v>118</v>
      </c>
      <c r="AA126" s="369">
        <v>125</v>
      </c>
      <c r="AB126" s="369">
        <v>77</v>
      </c>
      <c r="AC126" s="369">
        <v>71</v>
      </c>
      <c r="AD126" s="369">
        <v>71</v>
      </c>
      <c r="AE126" s="369">
        <v>4</v>
      </c>
      <c r="AF126" s="369">
        <v>4</v>
      </c>
      <c r="AG126" s="369">
        <v>4</v>
      </c>
    </row>
    <row r="127" spans="1:34" ht="18" customHeight="1">
      <c r="A127" s="368">
        <v>625</v>
      </c>
      <c r="B127" s="369" t="s">
        <v>1722</v>
      </c>
      <c r="C127" s="369" t="s">
        <v>1816</v>
      </c>
      <c r="D127" s="376">
        <v>1</v>
      </c>
      <c r="E127" s="369" t="s">
        <v>1727</v>
      </c>
      <c r="F127" s="370" t="s">
        <v>1888</v>
      </c>
      <c r="G127" s="370" t="s">
        <v>1482</v>
      </c>
      <c r="H127" s="370">
        <v>2012</v>
      </c>
      <c r="I127" s="370" t="str">
        <f t="shared" si="3"/>
        <v>PYSW1002-2012</v>
      </c>
      <c r="J127" s="370">
        <v>2</v>
      </c>
      <c r="K127" s="375" t="d">
        <v>2012-06-19</v>
      </c>
      <c r="L127" s="369">
        <v>0</v>
      </c>
      <c r="M127" s="369">
        <v>2</v>
      </c>
      <c r="N127" s="369">
        <v>1</v>
      </c>
      <c r="O127" s="369">
        <v>1</v>
      </c>
      <c r="Q127" s="369">
        <f t="shared" si="4"/>
        <v>3</v>
      </c>
      <c r="R127" s="369">
        <f t="shared" si="5"/>
        <v>4</v>
      </c>
      <c r="S127" s="372" t="s">
        <v>291</v>
      </c>
      <c r="U127" s="382" t="s">
        <v>587</v>
      </c>
      <c r="V127" s="369">
        <v>0</v>
      </c>
      <c r="W127" s="369">
        <v>0</v>
      </c>
      <c r="X127" s="369">
        <v>0</v>
      </c>
      <c r="Y127" s="369">
        <v>55</v>
      </c>
      <c r="Z127" s="369">
        <v>15</v>
      </c>
      <c r="AA127" s="369">
        <v>15</v>
      </c>
      <c r="AB127" s="369">
        <v>40</v>
      </c>
      <c r="AC127" s="369">
        <v>40</v>
      </c>
      <c r="AD127" s="369">
        <v>39</v>
      </c>
      <c r="AE127" s="369">
        <v>6</v>
      </c>
      <c r="AF127" s="369">
        <v>6</v>
      </c>
      <c r="AG127" s="369">
        <v>7</v>
      </c>
    </row>
    <row r="128" spans="1:34" ht="18" customHeight="1">
      <c r="A128" s="368">
        <v>626</v>
      </c>
      <c r="B128" s="369" t="s">
        <v>1722</v>
      </c>
      <c r="C128" s="369" t="s">
        <v>1816</v>
      </c>
      <c r="D128" s="376">
        <v>1</v>
      </c>
      <c r="E128" s="369" t="s">
        <v>1727</v>
      </c>
      <c r="F128" s="370" t="s">
        <v>1888</v>
      </c>
      <c r="G128" s="370" t="s">
        <v>1483</v>
      </c>
      <c r="H128" s="370">
        <v>2012</v>
      </c>
      <c r="I128" s="370" t="str">
        <f t="shared" si="3"/>
        <v>PYSW1003-2012</v>
      </c>
      <c r="J128" s="370">
        <v>2</v>
      </c>
      <c r="K128" s="375" t="d">
        <v>2012-06-19</v>
      </c>
      <c r="L128" s="369">
        <v>0</v>
      </c>
      <c r="M128" s="369">
        <v>4</v>
      </c>
      <c r="N128" s="369">
        <v>0</v>
      </c>
      <c r="O128" s="369">
        <v>0</v>
      </c>
      <c r="Q128" s="369">
        <f t="shared" si="4"/>
        <v>4</v>
      </c>
      <c r="R128" s="369">
        <f t="shared" si="5"/>
        <v>4</v>
      </c>
      <c r="S128" s="372" t="s">
        <v>292</v>
      </c>
      <c r="U128" s="382" t="s">
        <v>587</v>
      </c>
      <c r="V128" s="369">
        <v>0</v>
      </c>
      <c r="W128" s="369">
        <v>5</v>
      </c>
      <c r="X128" s="369">
        <v>0</v>
      </c>
      <c r="Y128" s="369">
        <v>60</v>
      </c>
      <c r="Z128" s="369">
        <v>55</v>
      </c>
      <c r="AA128" s="369">
        <v>50</v>
      </c>
      <c r="AB128" s="369">
        <v>43</v>
      </c>
      <c r="AC128" s="369">
        <v>44</v>
      </c>
      <c r="AD128" s="369">
        <v>41</v>
      </c>
      <c r="AE128" s="369">
        <v>5</v>
      </c>
      <c r="AF128" s="369">
        <v>6</v>
      </c>
      <c r="AG128" s="369">
        <v>6</v>
      </c>
    </row>
    <row r="129" spans="1:33" ht="18" customHeight="1">
      <c r="A129" s="368">
        <v>633</v>
      </c>
      <c r="B129" s="369" t="s">
        <v>1722</v>
      </c>
      <c r="C129" s="369" t="s">
        <v>1816</v>
      </c>
      <c r="D129" s="376">
        <v>1</v>
      </c>
      <c r="E129" s="369" t="s">
        <v>1727</v>
      </c>
      <c r="F129" s="370" t="s">
        <v>1888</v>
      </c>
      <c r="G129" s="370" t="s">
        <v>1490</v>
      </c>
      <c r="H129" s="370">
        <v>2012</v>
      </c>
      <c r="I129" s="370" t="str">
        <f t="shared" si="3"/>
        <v>PYSW1010-2012</v>
      </c>
      <c r="J129" s="370">
        <v>2</v>
      </c>
      <c r="K129" s="375" t="d">
        <v>2012-06-19</v>
      </c>
      <c r="L129" s="369">
        <v>1</v>
      </c>
      <c r="M129" s="369">
        <v>4</v>
      </c>
      <c r="N129" s="369">
        <v>0</v>
      </c>
      <c r="O129" s="369">
        <v>0</v>
      </c>
      <c r="Q129" s="369">
        <f t="shared" si="4"/>
        <v>5</v>
      </c>
      <c r="R129" s="369">
        <f t="shared" si="5"/>
        <v>5</v>
      </c>
      <c r="S129" s="372" t="s">
        <v>620</v>
      </c>
      <c r="U129" s="382" t="s">
        <v>596</v>
      </c>
      <c r="V129" s="369">
        <v>30</v>
      </c>
      <c r="W129" s="369">
        <v>50</v>
      </c>
      <c r="X129" s="369">
        <v>45</v>
      </c>
      <c r="Y129" s="369">
        <v>30</v>
      </c>
      <c r="Z129" s="369">
        <v>20</v>
      </c>
      <c r="AA129" s="369">
        <v>55</v>
      </c>
      <c r="AB129" s="369">
        <v>57</v>
      </c>
      <c r="AC129" s="369">
        <v>55</v>
      </c>
      <c r="AD129" s="369">
        <v>51</v>
      </c>
      <c r="AE129" s="369">
        <v>4</v>
      </c>
      <c r="AF129" s="369">
        <v>4</v>
      </c>
      <c r="AG129" s="369">
        <v>4</v>
      </c>
    </row>
    <row r="130" spans="1:33" ht="18" customHeight="1">
      <c r="A130" s="368">
        <v>634</v>
      </c>
      <c r="B130" s="369" t="s">
        <v>1722</v>
      </c>
      <c r="C130" s="369" t="s">
        <v>1816</v>
      </c>
      <c r="D130" s="376">
        <v>1</v>
      </c>
      <c r="E130" s="369" t="s">
        <v>1727</v>
      </c>
      <c r="F130" s="370" t="s">
        <v>1888</v>
      </c>
      <c r="G130" s="370" t="s">
        <v>1491</v>
      </c>
      <c r="H130" s="370">
        <v>2012</v>
      </c>
      <c r="I130" s="370" t="str">
        <f t="shared" ref="I130:I193" si="6">G130&amp;"-"&amp;H130</f>
        <v>PYSW1011-2012</v>
      </c>
      <c r="J130" s="370">
        <v>2</v>
      </c>
      <c r="K130" s="375" t="d">
        <v>2012-06-19</v>
      </c>
      <c r="L130" s="369">
        <v>0</v>
      </c>
      <c r="M130" s="369">
        <v>2</v>
      </c>
      <c r="N130" s="369">
        <v>0</v>
      </c>
      <c r="O130" s="369">
        <v>1</v>
      </c>
      <c r="Q130" s="369">
        <f t="shared" si="4"/>
        <v>2</v>
      </c>
      <c r="R130" s="369">
        <f t="shared" si="5"/>
        <v>3</v>
      </c>
      <c r="S130" s="372" t="s">
        <v>620</v>
      </c>
      <c r="U130" s="382" t="s">
        <v>457</v>
      </c>
      <c r="V130" s="369">
        <v>0</v>
      </c>
      <c r="W130" s="369">
        <v>0</v>
      </c>
      <c r="X130" s="369">
        <v>0</v>
      </c>
      <c r="Y130" s="369">
        <v>35</v>
      </c>
      <c r="Z130" s="369">
        <v>40</v>
      </c>
      <c r="AA130" s="369">
        <v>0</v>
      </c>
      <c r="AB130" s="369">
        <v>53</v>
      </c>
      <c r="AC130" s="369">
        <v>49</v>
      </c>
      <c r="AD130" s="369">
        <v>42</v>
      </c>
      <c r="AE130" s="369">
        <v>6</v>
      </c>
      <c r="AF130" s="369">
        <v>6</v>
      </c>
      <c r="AG130" s="369">
        <v>7</v>
      </c>
    </row>
    <row r="131" spans="1:33" ht="18" customHeight="1">
      <c r="A131" s="368">
        <v>635</v>
      </c>
      <c r="B131" s="369" t="s">
        <v>1722</v>
      </c>
      <c r="C131" s="369" t="s">
        <v>1816</v>
      </c>
      <c r="D131" s="376">
        <v>1</v>
      </c>
      <c r="E131" s="369" t="s">
        <v>1727</v>
      </c>
      <c r="F131" s="370" t="s">
        <v>1888</v>
      </c>
      <c r="G131" s="370" t="s">
        <v>1492</v>
      </c>
      <c r="H131" s="370">
        <v>2012</v>
      </c>
      <c r="I131" s="370" t="str">
        <f t="shared" si="6"/>
        <v>PYSW1012-2012</v>
      </c>
      <c r="J131" s="370">
        <v>2</v>
      </c>
      <c r="K131" s="375" t="d">
        <v>2012-06-19</v>
      </c>
      <c r="L131" s="369">
        <v>0</v>
      </c>
      <c r="M131" s="369">
        <v>8</v>
      </c>
      <c r="N131" s="369">
        <v>0</v>
      </c>
      <c r="O131" s="369">
        <v>0</v>
      </c>
      <c r="Q131" s="369">
        <f t="shared" ref="Q131:Q194" si="7">SUM(L131:N131)</f>
        <v>8</v>
      </c>
      <c r="R131" s="369">
        <f t="shared" ref="R131:R194" si="8">SUM(L131:O131)</f>
        <v>8</v>
      </c>
      <c r="S131" s="372" t="s">
        <v>293</v>
      </c>
      <c r="U131" s="382" t="s">
        <v>587</v>
      </c>
      <c r="V131" s="369">
        <v>14</v>
      </c>
      <c r="W131" s="369">
        <v>17</v>
      </c>
      <c r="X131" s="369">
        <v>15</v>
      </c>
      <c r="Y131" s="369">
        <v>150</v>
      </c>
      <c r="Z131" s="369">
        <v>150</v>
      </c>
      <c r="AA131" s="369">
        <v>250</v>
      </c>
      <c r="AB131" s="369">
        <v>68</v>
      </c>
      <c r="AC131" s="369">
        <v>71</v>
      </c>
      <c r="AD131" s="369">
        <v>68</v>
      </c>
      <c r="AE131" s="369">
        <v>5</v>
      </c>
      <c r="AF131" s="369">
        <v>5</v>
      </c>
      <c r="AG131" s="369">
        <v>5</v>
      </c>
    </row>
    <row r="132" spans="1:33" ht="18" customHeight="1">
      <c r="A132" s="368">
        <v>636</v>
      </c>
      <c r="B132" s="369" t="s">
        <v>1722</v>
      </c>
      <c r="C132" s="369" t="s">
        <v>1816</v>
      </c>
      <c r="D132" s="376">
        <v>1</v>
      </c>
      <c r="E132" s="369" t="s">
        <v>1727</v>
      </c>
      <c r="F132" s="370" t="s">
        <v>1888</v>
      </c>
      <c r="G132" s="370" t="s">
        <v>1493</v>
      </c>
      <c r="H132" s="370">
        <v>2012</v>
      </c>
      <c r="I132" s="370" t="str">
        <f t="shared" si="6"/>
        <v>PYSW1013-2012</v>
      </c>
      <c r="J132" s="370">
        <v>2</v>
      </c>
      <c r="K132" s="375" t="d">
        <v>2012-06-19</v>
      </c>
      <c r="L132" s="369">
        <v>1</v>
      </c>
      <c r="M132" s="369">
        <v>2</v>
      </c>
      <c r="N132" s="369">
        <v>0</v>
      </c>
      <c r="O132" s="369">
        <v>0</v>
      </c>
      <c r="Q132" s="369">
        <f t="shared" si="7"/>
        <v>3</v>
      </c>
      <c r="R132" s="369">
        <f t="shared" si="8"/>
        <v>3</v>
      </c>
      <c r="S132" s="372" t="s">
        <v>620</v>
      </c>
      <c r="U132" s="382" t="s">
        <v>457</v>
      </c>
      <c r="V132" s="369">
        <v>20</v>
      </c>
      <c r="W132" s="369">
        <v>10</v>
      </c>
      <c r="X132" s="369">
        <v>90</v>
      </c>
      <c r="Y132" s="369">
        <v>120</v>
      </c>
      <c r="Z132" s="369">
        <v>130</v>
      </c>
      <c r="AA132" s="369">
        <v>0</v>
      </c>
      <c r="AB132" s="369">
        <v>68</v>
      </c>
      <c r="AC132" s="369">
        <v>62</v>
      </c>
      <c r="AD132" s="369">
        <v>61</v>
      </c>
      <c r="AE132" s="369">
        <v>5</v>
      </c>
      <c r="AF132" s="369">
        <v>5</v>
      </c>
      <c r="AG132" s="369">
        <v>1</v>
      </c>
    </row>
    <row r="133" spans="1:33" ht="18" customHeight="1">
      <c r="A133" s="368">
        <v>637</v>
      </c>
      <c r="B133" s="369" t="s">
        <v>1722</v>
      </c>
      <c r="C133" s="369" t="s">
        <v>1816</v>
      </c>
      <c r="D133" s="376">
        <v>1</v>
      </c>
      <c r="E133" s="369" t="s">
        <v>1727</v>
      </c>
      <c r="F133" s="370" t="s">
        <v>1888</v>
      </c>
      <c r="G133" s="370" t="s">
        <v>1494</v>
      </c>
      <c r="H133" s="370">
        <v>2012</v>
      </c>
      <c r="I133" s="370" t="str">
        <f t="shared" si="6"/>
        <v>PYSW1014-2012</v>
      </c>
      <c r="J133" s="370">
        <v>2</v>
      </c>
      <c r="K133" s="375" t="d">
        <v>2012-06-19</v>
      </c>
      <c r="L133" s="369">
        <v>0</v>
      </c>
      <c r="M133" s="369">
        <v>1</v>
      </c>
      <c r="N133" s="369">
        <v>0</v>
      </c>
      <c r="O133" s="369">
        <v>0</v>
      </c>
      <c r="Q133" s="369">
        <f t="shared" si="7"/>
        <v>1</v>
      </c>
      <c r="R133" s="369">
        <f t="shared" si="8"/>
        <v>1</v>
      </c>
      <c r="S133" s="372" t="s">
        <v>620</v>
      </c>
      <c r="U133" s="382" t="s">
        <v>457</v>
      </c>
      <c r="V133" s="369">
        <v>0</v>
      </c>
      <c r="Y133" s="369">
        <v>50</v>
      </c>
      <c r="AB133" s="369">
        <v>56</v>
      </c>
      <c r="AE133" s="369">
        <v>5</v>
      </c>
    </row>
    <row r="134" spans="1:33" ht="18" customHeight="1">
      <c r="A134" s="368">
        <v>638</v>
      </c>
      <c r="B134" s="369" t="s">
        <v>1722</v>
      </c>
      <c r="C134" s="369" t="s">
        <v>1816</v>
      </c>
      <c r="D134" s="376">
        <v>1</v>
      </c>
      <c r="E134" s="369" t="s">
        <v>1727</v>
      </c>
      <c r="F134" s="370" t="s">
        <v>1888</v>
      </c>
      <c r="G134" s="370" t="s">
        <v>1495</v>
      </c>
      <c r="H134" s="370">
        <v>2012</v>
      </c>
      <c r="I134" s="370" t="str">
        <f t="shared" si="6"/>
        <v>PYSW1015-2012</v>
      </c>
      <c r="J134" s="370">
        <v>2</v>
      </c>
      <c r="K134" s="375" t="d">
        <v>2012-06-19</v>
      </c>
      <c r="L134" s="369">
        <v>0</v>
      </c>
      <c r="M134" s="369">
        <v>1</v>
      </c>
      <c r="N134" s="369">
        <v>0</v>
      </c>
      <c r="O134" s="369">
        <v>0</v>
      </c>
      <c r="Q134" s="369">
        <f t="shared" si="7"/>
        <v>1</v>
      </c>
      <c r="R134" s="369">
        <f t="shared" si="8"/>
        <v>1</v>
      </c>
      <c r="S134" s="372" t="s">
        <v>620</v>
      </c>
      <c r="U134" s="382" t="s">
        <v>457</v>
      </c>
      <c r="V134" s="369">
        <v>8</v>
      </c>
      <c r="Y134" s="369">
        <v>128</v>
      </c>
      <c r="AB134" s="369">
        <v>49</v>
      </c>
      <c r="AE134" s="369">
        <v>5</v>
      </c>
    </row>
    <row r="135" spans="1:33" ht="18" customHeight="1">
      <c r="A135" s="368">
        <v>763</v>
      </c>
      <c r="B135" s="369" t="s">
        <v>1722</v>
      </c>
      <c r="C135" s="369" t="s">
        <v>1816</v>
      </c>
      <c r="D135" s="369">
        <v>1</v>
      </c>
      <c r="E135" s="369" t="s">
        <v>1727</v>
      </c>
      <c r="F135" s="370" t="s">
        <v>1888</v>
      </c>
      <c r="G135" s="370" t="s">
        <v>294</v>
      </c>
      <c r="H135" s="370">
        <v>2012</v>
      </c>
      <c r="I135" s="370" t="str">
        <f t="shared" si="6"/>
        <v>PYSW1017-2012</v>
      </c>
      <c r="J135" s="370">
        <v>2</v>
      </c>
      <c r="K135" s="377" t="d">
        <v>2012-06-19</v>
      </c>
      <c r="L135" s="398">
        <v>0</v>
      </c>
      <c r="M135" s="398">
        <v>3</v>
      </c>
      <c r="N135" s="398">
        <v>0</v>
      </c>
      <c r="O135" s="398">
        <v>0</v>
      </c>
      <c r="P135" s="398"/>
      <c r="Q135" s="369">
        <f t="shared" si="7"/>
        <v>3</v>
      </c>
      <c r="R135" s="369">
        <f t="shared" si="8"/>
        <v>3</v>
      </c>
      <c r="S135" s="372" t="s">
        <v>295</v>
      </c>
      <c r="U135" s="369" t="s">
        <v>296</v>
      </c>
      <c r="V135" s="369" t="s">
        <v>298</v>
      </c>
      <c r="W135" s="369" t="s">
        <v>298</v>
      </c>
      <c r="X135" s="369" t="s">
        <v>298</v>
      </c>
      <c r="Y135" s="369" t="s">
        <v>298</v>
      </c>
      <c r="Z135" s="369" t="s">
        <v>298</v>
      </c>
      <c r="AA135" s="369" t="s">
        <v>298</v>
      </c>
      <c r="AB135" s="369" t="s">
        <v>298</v>
      </c>
      <c r="AC135" s="369" t="s">
        <v>298</v>
      </c>
      <c r="AD135" s="369" t="s">
        <v>298</v>
      </c>
      <c r="AE135" s="369" t="s">
        <v>298</v>
      </c>
      <c r="AF135" s="369" t="s">
        <v>298</v>
      </c>
      <c r="AG135" s="369" t="s">
        <v>298</v>
      </c>
    </row>
    <row r="136" spans="1:33" ht="18" customHeight="1">
      <c r="A136" s="368">
        <v>640</v>
      </c>
      <c r="B136" s="369" t="s">
        <v>1722</v>
      </c>
      <c r="C136" s="369" t="s">
        <v>1816</v>
      </c>
      <c r="D136" s="376">
        <v>2</v>
      </c>
      <c r="E136" s="369" t="s">
        <v>1728</v>
      </c>
      <c r="F136" s="370" t="s">
        <v>1888</v>
      </c>
      <c r="G136" s="370" t="s">
        <v>1502</v>
      </c>
      <c r="H136" s="370">
        <v>2012</v>
      </c>
      <c r="I136" s="370" t="str">
        <f t="shared" si="6"/>
        <v>PYSW2001-2012</v>
      </c>
      <c r="J136" s="370">
        <v>2</v>
      </c>
      <c r="K136" s="375" t="d">
        <v>2012-06-18</v>
      </c>
      <c r="L136" s="369">
        <v>0</v>
      </c>
      <c r="M136" s="369">
        <v>6</v>
      </c>
      <c r="N136" s="369">
        <v>0</v>
      </c>
      <c r="O136" s="369">
        <v>1</v>
      </c>
      <c r="Q136" s="369">
        <f t="shared" si="7"/>
        <v>6</v>
      </c>
      <c r="R136" s="369">
        <f t="shared" si="8"/>
        <v>7</v>
      </c>
      <c r="S136" s="372" t="s">
        <v>205</v>
      </c>
      <c r="U136" s="369" t="s">
        <v>587</v>
      </c>
      <c r="V136" s="369">
        <v>40</v>
      </c>
      <c r="W136" s="369">
        <v>135</v>
      </c>
      <c r="X136" s="369">
        <v>0</v>
      </c>
      <c r="Y136" s="369">
        <v>65</v>
      </c>
      <c r="Z136" s="369">
        <v>35</v>
      </c>
      <c r="AA136" s="369">
        <v>120</v>
      </c>
      <c r="AB136" s="369">
        <v>65</v>
      </c>
      <c r="AC136" s="369">
        <v>60</v>
      </c>
      <c r="AD136" s="369">
        <v>46</v>
      </c>
      <c r="AE136" s="369">
        <v>3</v>
      </c>
      <c r="AF136" s="369">
        <v>2</v>
      </c>
      <c r="AG136" s="369">
        <v>4</v>
      </c>
    </row>
    <row r="137" spans="1:33" ht="18" customHeight="1">
      <c r="A137" s="368">
        <v>641</v>
      </c>
      <c r="B137" s="369" t="s">
        <v>1722</v>
      </c>
      <c r="C137" s="369" t="s">
        <v>1816</v>
      </c>
      <c r="D137" s="376">
        <v>2</v>
      </c>
      <c r="E137" s="369" t="s">
        <v>1728</v>
      </c>
      <c r="F137" s="370" t="s">
        <v>1888</v>
      </c>
      <c r="G137" s="370" t="s">
        <v>1503</v>
      </c>
      <c r="H137" s="370">
        <v>2012</v>
      </c>
      <c r="I137" s="370" t="str">
        <f t="shared" si="6"/>
        <v>PYSW2002-2012</v>
      </c>
      <c r="J137" s="370">
        <v>2</v>
      </c>
      <c r="K137" s="375" t="d">
        <v>2012-06-18</v>
      </c>
      <c r="L137" s="369">
        <v>0</v>
      </c>
      <c r="M137" s="369">
        <v>8</v>
      </c>
      <c r="N137" s="369">
        <v>0</v>
      </c>
      <c r="O137" s="369">
        <v>1</v>
      </c>
      <c r="Q137" s="369">
        <f t="shared" si="7"/>
        <v>8</v>
      </c>
      <c r="R137" s="369">
        <f t="shared" si="8"/>
        <v>9</v>
      </c>
      <c r="S137" s="381" t="s">
        <v>174</v>
      </c>
      <c r="T137" s="382"/>
      <c r="U137" s="382" t="s">
        <v>587</v>
      </c>
      <c r="V137" s="369">
        <v>10</v>
      </c>
      <c r="W137" s="369">
        <v>0</v>
      </c>
      <c r="X137" s="369">
        <v>15</v>
      </c>
      <c r="Y137" s="369">
        <v>70</v>
      </c>
      <c r="Z137" s="369">
        <v>100</v>
      </c>
      <c r="AA137" s="369">
        <v>60</v>
      </c>
      <c r="AB137" s="369">
        <v>56</v>
      </c>
      <c r="AC137" s="369">
        <v>53</v>
      </c>
      <c r="AD137" s="369">
        <v>52</v>
      </c>
      <c r="AE137" s="369">
        <v>3</v>
      </c>
      <c r="AF137" s="369">
        <v>4</v>
      </c>
      <c r="AG137" s="369">
        <v>3</v>
      </c>
    </row>
    <row r="138" spans="1:33" ht="18" customHeight="1">
      <c r="A138" s="368">
        <v>528</v>
      </c>
      <c r="B138" s="369" t="s">
        <v>1729</v>
      </c>
      <c r="C138" s="369" t="s">
        <v>1790</v>
      </c>
      <c r="D138" s="376">
        <v>1</v>
      </c>
      <c r="E138" s="369" t="s">
        <v>1730</v>
      </c>
      <c r="F138" s="370" t="s">
        <v>1886</v>
      </c>
      <c r="G138" s="370" t="s">
        <v>1324</v>
      </c>
      <c r="H138" s="370">
        <v>2012</v>
      </c>
      <c r="I138" s="370" t="str">
        <f t="shared" si="6"/>
        <v>PYWC1002-2012</v>
      </c>
      <c r="J138" s="370">
        <v>0</v>
      </c>
      <c r="K138" s="375" t="d">
        <v>2012-06-18</v>
      </c>
      <c r="L138" s="369">
        <v>0</v>
      </c>
      <c r="M138" s="369">
        <v>5</v>
      </c>
      <c r="N138" s="369">
        <v>0</v>
      </c>
      <c r="O138" s="369">
        <v>0</v>
      </c>
      <c r="Q138" s="369">
        <f t="shared" si="7"/>
        <v>5</v>
      </c>
      <c r="R138" s="369">
        <f t="shared" si="8"/>
        <v>5</v>
      </c>
      <c r="S138" s="372" t="s">
        <v>253</v>
      </c>
      <c r="U138" s="369" t="s">
        <v>587</v>
      </c>
      <c r="V138" s="369">
        <v>0</v>
      </c>
      <c r="W138" s="369">
        <v>0</v>
      </c>
      <c r="X138" s="369">
        <v>3</v>
      </c>
      <c r="Y138" s="369">
        <v>65</v>
      </c>
      <c r="Z138" s="369">
        <v>65</v>
      </c>
      <c r="AA138" s="369">
        <v>70</v>
      </c>
      <c r="AB138" s="369">
        <v>57</v>
      </c>
      <c r="AC138" s="369">
        <v>55</v>
      </c>
      <c r="AD138" s="369">
        <v>52</v>
      </c>
      <c r="AE138" s="369">
        <v>6</v>
      </c>
      <c r="AF138" s="369">
        <v>6</v>
      </c>
      <c r="AG138" s="369">
        <v>6</v>
      </c>
    </row>
    <row r="139" spans="1:33" ht="18" customHeight="1">
      <c r="A139" s="368">
        <v>535</v>
      </c>
      <c r="B139" s="369" t="s">
        <v>1729</v>
      </c>
      <c r="C139" s="369" t="s">
        <v>1790</v>
      </c>
      <c r="D139" s="376">
        <v>1</v>
      </c>
      <c r="E139" s="369" t="s">
        <v>1730</v>
      </c>
      <c r="F139" s="370" t="s">
        <v>1886</v>
      </c>
      <c r="G139" s="370" t="s">
        <v>1331</v>
      </c>
      <c r="H139" s="370">
        <v>2012</v>
      </c>
      <c r="I139" s="370" t="str">
        <f t="shared" si="6"/>
        <v>PYWC1009-2012</v>
      </c>
      <c r="J139" s="370">
        <v>0</v>
      </c>
      <c r="K139" s="375" t="d">
        <v>2012-06-18</v>
      </c>
      <c r="L139" s="369">
        <v>0</v>
      </c>
      <c r="M139" s="369">
        <v>3</v>
      </c>
      <c r="N139" s="369">
        <v>0</v>
      </c>
      <c r="O139" s="369">
        <v>0</v>
      </c>
      <c r="Q139" s="369">
        <f t="shared" si="7"/>
        <v>3</v>
      </c>
      <c r="R139" s="369">
        <f t="shared" si="8"/>
        <v>3</v>
      </c>
      <c r="S139" s="372" t="s">
        <v>254</v>
      </c>
      <c r="U139" s="369" t="s">
        <v>587</v>
      </c>
      <c r="V139" s="369">
        <v>0</v>
      </c>
      <c r="W139" s="369">
        <v>0</v>
      </c>
      <c r="X139" s="369">
        <v>0</v>
      </c>
      <c r="Y139" s="369">
        <v>70</v>
      </c>
      <c r="Z139" s="369">
        <v>30</v>
      </c>
      <c r="AA139" s="369">
        <v>50</v>
      </c>
      <c r="AB139" s="369">
        <v>48</v>
      </c>
      <c r="AC139" s="369">
        <v>48</v>
      </c>
      <c r="AD139" s="369">
        <v>42</v>
      </c>
      <c r="AE139" s="369">
        <v>5</v>
      </c>
      <c r="AF139" s="369">
        <v>5</v>
      </c>
      <c r="AG139" s="369">
        <v>5</v>
      </c>
    </row>
    <row r="140" spans="1:33" ht="18" customHeight="1">
      <c r="A140" s="368">
        <v>536</v>
      </c>
      <c r="B140" s="369" t="s">
        <v>1729</v>
      </c>
      <c r="C140" s="369" t="s">
        <v>1790</v>
      </c>
      <c r="D140" s="376">
        <v>1</v>
      </c>
      <c r="E140" s="369" t="s">
        <v>1730</v>
      </c>
      <c r="F140" s="370" t="s">
        <v>1886</v>
      </c>
      <c r="G140" s="370" t="s">
        <v>1332</v>
      </c>
      <c r="H140" s="370">
        <v>2012</v>
      </c>
      <c r="I140" s="370" t="str">
        <f t="shared" si="6"/>
        <v>PYWC1010-2012</v>
      </c>
      <c r="J140" s="370">
        <v>0</v>
      </c>
      <c r="K140" s="375" t="d">
        <v>2012-06-18</v>
      </c>
      <c r="L140" s="369">
        <v>1</v>
      </c>
      <c r="M140" s="369">
        <v>1</v>
      </c>
      <c r="N140" s="369">
        <v>0</v>
      </c>
      <c r="O140" s="369">
        <v>1</v>
      </c>
      <c r="Q140" s="369">
        <f t="shared" si="7"/>
        <v>2</v>
      </c>
      <c r="R140" s="369">
        <f t="shared" si="8"/>
        <v>3</v>
      </c>
      <c r="S140" s="372" t="s">
        <v>255</v>
      </c>
      <c r="U140" s="369" t="s">
        <v>587</v>
      </c>
      <c r="V140" s="369">
        <v>15</v>
      </c>
      <c r="W140" s="369">
        <v>0</v>
      </c>
      <c r="X140" s="369">
        <v>0</v>
      </c>
      <c r="Y140" s="369">
        <v>0</v>
      </c>
      <c r="Z140" s="369">
        <v>50</v>
      </c>
      <c r="AA140" s="369">
        <v>0</v>
      </c>
      <c r="AB140" s="369">
        <v>51</v>
      </c>
      <c r="AC140" s="369">
        <v>49</v>
      </c>
      <c r="AD140" s="369">
        <v>48</v>
      </c>
      <c r="AE140" s="369">
        <v>1</v>
      </c>
      <c r="AF140" s="369">
        <v>4</v>
      </c>
      <c r="AG140" s="369">
        <v>0</v>
      </c>
    </row>
    <row r="141" spans="1:33" ht="18" customHeight="1">
      <c r="A141" s="368">
        <v>538</v>
      </c>
      <c r="B141" s="369" t="s">
        <v>1729</v>
      </c>
      <c r="C141" s="369" t="s">
        <v>1790</v>
      </c>
      <c r="D141" s="376">
        <v>1</v>
      </c>
      <c r="E141" s="369" t="s">
        <v>1730</v>
      </c>
      <c r="F141" s="370" t="s">
        <v>1886</v>
      </c>
      <c r="G141" s="370" t="s">
        <v>1334</v>
      </c>
      <c r="H141" s="370">
        <v>2012</v>
      </c>
      <c r="I141" s="370" t="str">
        <f t="shared" si="6"/>
        <v>PYWC1012-2012</v>
      </c>
      <c r="J141" s="370">
        <v>0</v>
      </c>
      <c r="K141" s="375" t="d">
        <v>2012-06-18</v>
      </c>
      <c r="L141" s="369">
        <v>0</v>
      </c>
      <c r="M141" s="369">
        <v>3</v>
      </c>
      <c r="N141" s="369">
        <v>0</v>
      </c>
      <c r="O141" s="369">
        <v>4</v>
      </c>
      <c r="Q141" s="369">
        <f t="shared" si="7"/>
        <v>3</v>
      </c>
      <c r="R141" s="369">
        <f t="shared" si="8"/>
        <v>7</v>
      </c>
      <c r="S141" s="372" t="s">
        <v>256</v>
      </c>
      <c r="U141" s="369" t="s">
        <v>587</v>
      </c>
      <c r="V141" s="369">
        <v>0</v>
      </c>
      <c r="W141" s="369">
        <v>0</v>
      </c>
      <c r="X141" s="369">
        <v>0</v>
      </c>
      <c r="Y141" s="369">
        <v>3</v>
      </c>
      <c r="Z141" s="369">
        <v>2</v>
      </c>
      <c r="AA141" s="369">
        <v>6</v>
      </c>
      <c r="AB141" s="369">
        <v>57</v>
      </c>
      <c r="AC141" s="369">
        <v>53</v>
      </c>
      <c r="AD141" s="369">
        <v>52</v>
      </c>
      <c r="AE141" s="369">
        <v>5</v>
      </c>
      <c r="AF141" s="369">
        <v>5</v>
      </c>
      <c r="AG141" s="369">
        <v>5</v>
      </c>
    </row>
    <row r="142" spans="1:33" ht="18" customHeight="1">
      <c r="A142" s="368">
        <v>539</v>
      </c>
      <c r="B142" s="369" t="s">
        <v>1729</v>
      </c>
      <c r="C142" s="369" t="s">
        <v>1790</v>
      </c>
      <c r="D142" s="376">
        <v>2</v>
      </c>
      <c r="E142" s="369" t="s">
        <v>1731</v>
      </c>
      <c r="F142" s="370" t="s">
        <v>1886</v>
      </c>
      <c r="G142" s="370" t="s">
        <v>1347</v>
      </c>
      <c r="H142" s="370">
        <v>2012</v>
      </c>
      <c r="I142" s="370" t="str">
        <f t="shared" si="6"/>
        <v>PYWC2001-2012</v>
      </c>
      <c r="J142" s="370">
        <v>0</v>
      </c>
      <c r="K142" s="375" t="d">
        <v>2012-06-18</v>
      </c>
      <c r="L142" s="369">
        <v>0</v>
      </c>
      <c r="M142" s="369">
        <v>4</v>
      </c>
      <c r="N142" s="369">
        <v>0</v>
      </c>
      <c r="O142" s="369">
        <v>0</v>
      </c>
      <c r="Q142" s="369">
        <f t="shared" si="7"/>
        <v>4</v>
      </c>
      <c r="R142" s="369">
        <f t="shared" si="8"/>
        <v>4</v>
      </c>
      <c r="S142" s="372" t="s">
        <v>175</v>
      </c>
      <c r="U142" s="369" t="s">
        <v>587</v>
      </c>
      <c r="V142" s="369">
        <v>8</v>
      </c>
      <c r="W142" s="369">
        <v>18</v>
      </c>
      <c r="X142" s="369">
        <v>0</v>
      </c>
      <c r="Y142" s="369">
        <v>95</v>
      </c>
      <c r="Z142" s="369">
        <v>37</v>
      </c>
      <c r="AA142" s="369">
        <v>57</v>
      </c>
      <c r="AB142" s="369">
        <v>46</v>
      </c>
      <c r="AC142" s="369">
        <v>46</v>
      </c>
      <c r="AD142" s="369">
        <v>45</v>
      </c>
      <c r="AE142" s="369">
        <v>5</v>
      </c>
      <c r="AF142" s="369">
        <v>4</v>
      </c>
      <c r="AG142" s="369">
        <v>5</v>
      </c>
    </row>
    <row r="143" spans="1:33" ht="18" customHeight="1">
      <c r="A143" s="368">
        <v>540</v>
      </c>
      <c r="B143" s="369" t="s">
        <v>1729</v>
      </c>
      <c r="C143" s="369" t="s">
        <v>1790</v>
      </c>
      <c r="D143" s="376">
        <v>2</v>
      </c>
      <c r="E143" s="369" t="s">
        <v>1731</v>
      </c>
      <c r="F143" s="370" t="s">
        <v>1886</v>
      </c>
      <c r="G143" s="370" t="s">
        <v>1348</v>
      </c>
      <c r="H143" s="370">
        <v>2012</v>
      </c>
      <c r="I143" s="370" t="str">
        <f t="shared" si="6"/>
        <v>PYWC2002-2012</v>
      </c>
      <c r="J143" s="370">
        <v>0</v>
      </c>
      <c r="K143" s="375" t="d">
        <v>2012-06-18</v>
      </c>
      <c r="L143" s="369">
        <v>1</v>
      </c>
      <c r="M143" s="369">
        <v>5</v>
      </c>
      <c r="N143" s="369">
        <v>0</v>
      </c>
      <c r="O143" s="369">
        <v>0</v>
      </c>
      <c r="Q143" s="369">
        <f t="shared" si="7"/>
        <v>6</v>
      </c>
      <c r="R143" s="369">
        <f t="shared" si="8"/>
        <v>6</v>
      </c>
      <c r="S143" s="372" t="s">
        <v>257</v>
      </c>
      <c r="U143" s="369" t="s">
        <v>587</v>
      </c>
      <c r="V143" s="369">
        <v>2</v>
      </c>
      <c r="W143" s="369">
        <v>25</v>
      </c>
      <c r="X143" s="369">
        <v>32</v>
      </c>
      <c r="Y143" s="369">
        <v>20</v>
      </c>
      <c r="Z143" s="369">
        <v>32</v>
      </c>
      <c r="AA143" s="369">
        <v>10</v>
      </c>
      <c r="AB143" s="369">
        <v>52</v>
      </c>
      <c r="AC143" s="369">
        <v>51</v>
      </c>
      <c r="AD143" s="369">
        <v>49</v>
      </c>
      <c r="AE143" s="369">
        <v>4</v>
      </c>
      <c r="AF143" s="369">
        <v>4</v>
      </c>
      <c r="AG143" s="369">
        <v>3</v>
      </c>
    </row>
    <row r="144" spans="1:33" ht="18" customHeight="1">
      <c r="A144" s="368">
        <v>541</v>
      </c>
      <c r="B144" s="369" t="s">
        <v>1729</v>
      </c>
      <c r="C144" s="369" t="s">
        <v>1790</v>
      </c>
      <c r="D144" s="376">
        <v>2</v>
      </c>
      <c r="E144" s="369" t="s">
        <v>1731</v>
      </c>
      <c r="F144" s="370" t="s">
        <v>1886</v>
      </c>
      <c r="G144" s="370" t="s">
        <v>1349</v>
      </c>
      <c r="H144" s="370">
        <v>2012</v>
      </c>
      <c r="I144" s="370" t="str">
        <f t="shared" si="6"/>
        <v>PYWC2003-2012</v>
      </c>
      <c r="J144" s="370">
        <v>0</v>
      </c>
      <c r="K144" s="375" t="d">
        <v>2012-06-18</v>
      </c>
      <c r="L144" s="369">
        <v>1</v>
      </c>
      <c r="M144" s="369">
        <v>2</v>
      </c>
      <c r="N144" s="369">
        <v>0</v>
      </c>
      <c r="O144" s="369">
        <v>1</v>
      </c>
      <c r="Q144" s="369">
        <f t="shared" si="7"/>
        <v>3</v>
      </c>
      <c r="R144" s="369">
        <f t="shared" si="8"/>
        <v>4</v>
      </c>
      <c r="S144" s="372" t="s">
        <v>176</v>
      </c>
      <c r="U144" s="369" t="s">
        <v>587</v>
      </c>
      <c r="V144" s="369">
        <v>40</v>
      </c>
      <c r="W144" s="369">
        <v>50</v>
      </c>
      <c r="X144" s="369">
        <v>54</v>
      </c>
      <c r="Y144" s="369">
        <v>9</v>
      </c>
      <c r="Z144" s="369">
        <v>18</v>
      </c>
      <c r="AA144" s="369">
        <v>0</v>
      </c>
      <c r="AB144" s="369">
        <v>43</v>
      </c>
      <c r="AC144" s="369">
        <v>41</v>
      </c>
      <c r="AD144" s="369">
        <v>37</v>
      </c>
      <c r="AE144" s="369">
        <v>2</v>
      </c>
      <c r="AF144" s="369">
        <v>3</v>
      </c>
      <c r="AG144" s="369">
        <v>1</v>
      </c>
    </row>
    <row r="145" spans="1:34" ht="18" customHeight="1">
      <c r="A145" s="368">
        <v>542</v>
      </c>
      <c r="B145" s="369" t="s">
        <v>1729</v>
      </c>
      <c r="C145" s="369" t="s">
        <v>1790</v>
      </c>
      <c r="D145" s="376">
        <v>2</v>
      </c>
      <c r="E145" s="369" t="s">
        <v>1731</v>
      </c>
      <c r="F145" s="370" t="s">
        <v>1886</v>
      </c>
      <c r="G145" s="370" t="s">
        <v>1350</v>
      </c>
      <c r="H145" s="370">
        <v>2012</v>
      </c>
      <c r="I145" s="370" t="str">
        <f t="shared" si="6"/>
        <v>PYWC2005-2012</v>
      </c>
      <c r="J145" s="370">
        <v>0</v>
      </c>
      <c r="K145" s="375" t="d">
        <v>2012-06-18</v>
      </c>
      <c r="L145" s="369">
        <v>0</v>
      </c>
      <c r="M145" s="369">
        <v>2</v>
      </c>
      <c r="N145" s="369">
        <v>0</v>
      </c>
      <c r="O145" s="369">
        <v>0</v>
      </c>
      <c r="Q145" s="369">
        <f t="shared" si="7"/>
        <v>2</v>
      </c>
      <c r="R145" s="369">
        <f t="shared" si="8"/>
        <v>2</v>
      </c>
      <c r="S145" s="372" t="s">
        <v>177</v>
      </c>
      <c r="U145" s="369" t="s">
        <v>587</v>
      </c>
      <c r="V145" s="369">
        <v>1</v>
      </c>
      <c r="W145" s="369">
        <v>25</v>
      </c>
      <c r="Y145" s="369">
        <v>50</v>
      </c>
      <c r="Z145" s="369">
        <v>65</v>
      </c>
      <c r="AB145" s="369">
        <v>55</v>
      </c>
      <c r="AC145" s="369">
        <v>49</v>
      </c>
      <c r="AE145" s="369">
        <v>5</v>
      </c>
      <c r="AF145" s="369">
        <v>5</v>
      </c>
      <c r="AH145" s="369"/>
    </row>
    <row r="146" spans="1:34" ht="18" customHeight="1">
      <c r="A146" s="368">
        <v>543</v>
      </c>
      <c r="B146" s="369" t="s">
        <v>1729</v>
      </c>
      <c r="C146" s="369" t="s">
        <v>1790</v>
      </c>
      <c r="D146" s="376">
        <v>2</v>
      </c>
      <c r="E146" s="369" t="s">
        <v>1731</v>
      </c>
      <c r="F146" s="370" t="s">
        <v>1886</v>
      </c>
      <c r="G146" s="370" t="s">
        <v>1351</v>
      </c>
      <c r="H146" s="370">
        <v>2012</v>
      </c>
      <c r="I146" s="370" t="str">
        <f t="shared" si="6"/>
        <v>PYWC2006-2012</v>
      </c>
      <c r="J146" s="370">
        <v>0</v>
      </c>
      <c r="K146" s="375" t="d">
        <v>2012-06-18</v>
      </c>
      <c r="L146" s="369">
        <v>0</v>
      </c>
      <c r="M146" s="369">
        <v>2</v>
      </c>
      <c r="N146" s="369">
        <v>0</v>
      </c>
      <c r="O146" s="369">
        <v>0</v>
      </c>
      <c r="Q146" s="369">
        <f t="shared" si="7"/>
        <v>2</v>
      </c>
      <c r="R146" s="369">
        <f t="shared" si="8"/>
        <v>2</v>
      </c>
      <c r="S146" s="372" t="s">
        <v>178</v>
      </c>
      <c r="U146" s="369" t="s">
        <v>587</v>
      </c>
      <c r="V146" s="369">
        <v>0</v>
      </c>
      <c r="W146" s="369">
        <v>3</v>
      </c>
      <c r="Y146" s="369">
        <v>33</v>
      </c>
      <c r="Z146" s="369">
        <v>43</v>
      </c>
      <c r="AB146" s="369">
        <v>52</v>
      </c>
      <c r="AC146" s="369">
        <v>50</v>
      </c>
      <c r="AE146" s="369">
        <v>5</v>
      </c>
      <c r="AF146" s="369">
        <v>5</v>
      </c>
    </row>
    <row r="147" spans="1:34" ht="18" customHeight="1">
      <c r="A147" s="368">
        <v>544</v>
      </c>
      <c r="B147" s="369" t="s">
        <v>1729</v>
      </c>
      <c r="C147" s="369" t="s">
        <v>1817</v>
      </c>
      <c r="D147" s="376">
        <v>1</v>
      </c>
      <c r="E147" s="369" t="s">
        <v>1732</v>
      </c>
      <c r="F147" s="370" t="s">
        <v>1886</v>
      </c>
      <c r="G147" s="370" t="s">
        <v>1356</v>
      </c>
      <c r="H147" s="370">
        <v>2012</v>
      </c>
      <c r="I147" s="370" t="str">
        <f t="shared" si="6"/>
        <v>PYWN1001-2012</v>
      </c>
      <c r="J147" s="370">
        <v>0</v>
      </c>
      <c r="K147" s="375" t="d">
        <v>2012-06-18</v>
      </c>
      <c r="L147" s="369">
        <v>0</v>
      </c>
      <c r="M147" s="369">
        <v>5</v>
      </c>
      <c r="N147" s="369">
        <v>0</v>
      </c>
      <c r="O147" s="369">
        <v>0</v>
      </c>
      <c r="Q147" s="369">
        <f t="shared" si="7"/>
        <v>5</v>
      </c>
      <c r="R147" s="369">
        <f t="shared" si="8"/>
        <v>5</v>
      </c>
      <c r="S147" s="381" t="s">
        <v>179</v>
      </c>
      <c r="T147" s="382"/>
      <c r="U147" s="369" t="s">
        <v>587</v>
      </c>
      <c r="V147" s="369">
        <v>0</v>
      </c>
      <c r="W147" s="369">
        <v>0</v>
      </c>
      <c r="X147" s="369">
        <v>0</v>
      </c>
      <c r="Y147" s="369">
        <v>20</v>
      </c>
      <c r="Z147" s="369">
        <v>43</v>
      </c>
      <c r="AA147" s="369">
        <v>23</v>
      </c>
      <c r="AB147" s="369">
        <v>49</v>
      </c>
      <c r="AC147" s="369">
        <v>45</v>
      </c>
      <c r="AD147" s="369">
        <v>40</v>
      </c>
      <c r="AE147" s="369">
        <v>5</v>
      </c>
      <c r="AF147" s="369">
        <v>4</v>
      </c>
      <c r="AG147" s="369">
        <v>5</v>
      </c>
    </row>
    <row r="148" spans="1:34" ht="18" customHeight="1">
      <c r="A148" s="368">
        <v>545</v>
      </c>
      <c r="B148" s="369" t="s">
        <v>1729</v>
      </c>
      <c r="C148" s="369" t="s">
        <v>1817</v>
      </c>
      <c r="D148" s="376">
        <v>1</v>
      </c>
      <c r="E148" s="369" t="s">
        <v>1732</v>
      </c>
      <c r="F148" s="370" t="s">
        <v>1886</v>
      </c>
      <c r="G148" s="370" t="s">
        <v>1357</v>
      </c>
      <c r="H148" s="370">
        <v>2012</v>
      </c>
      <c r="I148" s="370" t="str">
        <f t="shared" si="6"/>
        <v>PYWN1002-2012</v>
      </c>
      <c r="J148" s="370">
        <v>0</v>
      </c>
      <c r="K148" s="375" t="d">
        <v>2012-06-18</v>
      </c>
      <c r="L148" s="369">
        <v>0</v>
      </c>
      <c r="M148" s="369">
        <v>6</v>
      </c>
      <c r="N148" s="369">
        <v>0</v>
      </c>
      <c r="O148" s="369">
        <v>0</v>
      </c>
      <c r="Q148" s="369">
        <f t="shared" si="7"/>
        <v>6</v>
      </c>
      <c r="R148" s="369">
        <f t="shared" si="8"/>
        <v>6</v>
      </c>
      <c r="S148" s="381" t="s">
        <v>180</v>
      </c>
      <c r="T148" s="382"/>
      <c r="U148" s="369" t="s">
        <v>587</v>
      </c>
      <c r="V148" s="369">
        <v>0</v>
      </c>
      <c r="W148" s="369">
        <v>25</v>
      </c>
      <c r="X148" s="369">
        <v>15</v>
      </c>
      <c r="Y148" s="369">
        <v>49</v>
      </c>
      <c r="Z148" s="369">
        <v>52</v>
      </c>
      <c r="AA148" s="369">
        <v>67</v>
      </c>
      <c r="AB148" s="369">
        <v>52</v>
      </c>
      <c r="AC148" s="369">
        <v>51</v>
      </c>
      <c r="AD148" s="369">
        <v>48</v>
      </c>
      <c r="AE148" s="369">
        <v>4</v>
      </c>
      <c r="AF148" s="369">
        <v>3</v>
      </c>
      <c r="AG148" s="369">
        <v>3</v>
      </c>
    </row>
    <row r="149" spans="1:34" ht="18" customHeight="1">
      <c r="A149" s="368">
        <v>546</v>
      </c>
      <c r="B149" s="369" t="s">
        <v>1729</v>
      </c>
      <c r="C149" s="369" t="s">
        <v>1817</v>
      </c>
      <c r="D149" s="376">
        <v>1</v>
      </c>
      <c r="E149" s="369" t="s">
        <v>1732</v>
      </c>
      <c r="F149" s="370" t="s">
        <v>1886</v>
      </c>
      <c r="G149" s="370" t="s">
        <v>1363</v>
      </c>
      <c r="H149" s="370">
        <v>2012</v>
      </c>
      <c r="I149" s="370" t="str">
        <f t="shared" si="6"/>
        <v>PYWN1003-2012</v>
      </c>
      <c r="J149" s="370">
        <v>0</v>
      </c>
      <c r="K149" s="375" t="d">
        <v>2012-06-18</v>
      </c>
      <c r="L149" s="369">
        <v>0</v>
      </c>
      <c r="M149" s="369">
        <v>2</v>
      </c>
      <c r="N149" s="369">
        <v>0</v>
      </c>
      <c r="O149" s="369">
        <v>0</v>
      </c>
      <c r="Q149" s="369">
        <f t="shared" si="7"/>
        <v>2</v>
      </c>
      <c r="R149" s="369">
        <f t="shared" si="8"/>
        <v>2</v>
      </c>
      <c r="S149" s="381" t="s">
        <v>181</v>
      </c>
      <c r="T149" s="382"/>
      <c r="U149" s="369" t="s">
        <v>587</v>
      </c>
      <c r="V149" s="369">
        <v>0</v>
      </c>
      <c r="W149" s="369">
        <v>0</v>
      </c>
      <c r="Y149" s="369">
        <v>28</v>
      </c>
      <c r="Z149" s="369">
        <v>17</v>
      </c>
      <c r="AB149" s="369">
        <v>44</v>
      </c>
      <c r="AC149" s="369">
        <v>40</v>
      </c>
      <c r="AE149" s="369">
        <v>5</v>
      </c>
      <c r="AF149" s="369">
        <v>4</v>
      </c>
    </row>
    <row r="150" spans="1:34" ht="18" customHeight="1">
      <c r="A150" s="368">
        <v>547</v>
      </c>
      <c r="B150" s="369" t="s">
        <v>1729</v>
      </c>
      <c r="C150" s="369" t="s">
        <v>1817</v>
      </c>
      <c r="D150" s="376">
        <v>2</v>
      </c>
      <c r="E150" s="369" t="s">
        <v>1733</v>
      </c>
      <c r="F150" s="370" t="s">
        <v>1886</v>
      </c>
      <c r="G150" s="370" t="s">
        <v>1364</v>
      </c>
      <c r="H150" s="370">
        <v>2012</v>
      </c>
      <c r="I150" s="370" t="str">
        <f t="shared" si="6"/>
        <v>PYWN2001-2012</v>
      </c>
      <c r="J150" s="370">
        <v>0</v>
      </c>
      <c r="K150" s="375" t="d">
        <v>2012-06-18</v>
      </c>
      <c r="L150" s="369">
        <v>0</v>
      </c>
      <c r="M150" s="369">
        <v>8</v>
      </c>
      <c r="N150" s="369">
        <v>0</v>
      </c>
      <c r="O150" s="369">
        <v>0</v>
      </c>
      <c r="Q150" s="369">
        <f t="shared" si="7"/>
        <v>8</v>
      </c>
      <c r="R150" s="369">
        <f t="shared" si="8"/>
        <v>8</v>
      </c>
      <c r="S150" s="381" t="s">
        <v>196</v>
      </c>
      <c r="T150" s="382"/>
      <c r="U150" s="369" t="s">
        <v>587</v>
      </c>
      <c r="V150" s="369">
        <v>10</v>
      </c>
      <c r="W150" s="369">
        <v>8</v>
      </c>
      <c r="X150" s="369">
        <v>0</v>
      </c>
      <c r="Y150" s="369">
        <v>60</v>
      </c>
      <c r="Z150" s="369">
        <v>50</v>
      </c>
      <c r="AA150" s="369">
        <v>25</v>
      </c>
      <c r="AB150" s="369">
        <v>55</v>
      </c>
      <c r="AC150" s="369">
        <v>54</v>
      </c>
      <c r="AD150" s="369">
        <v>54</v>
      </c>
      <c r="AE150" s="369">
        <v>3</v>
      </c>
      <c r="AF150" s="369">
        <v>3</v>
      </c>
      <c r="AG150" s="369">
        <v>5</v>
      </c>
    </row>
    <row r="151" spans="1:34" ht="18" customHeight="1">
      <c r="A151" s="368">
        <v>548</v>
      </c>
      <c r="B151" s="369" t="s">
        <v>1729</v>
      </c>
      <c r="C151" s="369" t="s">
        <v>1817</v>
      </c>
      <c r="D151" s="376">
        <v>2</v>
      </c>
      <c r="E151" s="369" t="s">
        <v>1733</v>
      </c>
      <c r="F151" s="370" t="s">
        <v>1886</v>
      </c>
      <c r="G151" s="370" t="s">
        <v>1365</v>
      </c>
      <c r="H151" s="370">
        <v>2012</v>
      </c>
      <c r="I151" s="370" t="str">
        <f t="shared" si="6"/>
        <v>PYWN2002-2012</v>
      </c>
      <c r="J151" s="370">
        <v>0</v>
      </c>
      <c r="K151" s="375" t="d">
        <v>2012-06-18</v>
      </c>
      <c r="L151" s="369">
        <v>0</v>
      </c>
      <c r="M151" s="369">
        <v>1</v>
      </c>
      <c r="N151" s="369">
        <v>0</v>
      </c>
      <c r="O151" s="369">
        <v>0</v>
      </c>
      <c r="Q151" s="369">
        <f t="shared" si="7"/>
        <v>1</v>
      </c>
      <c r="R151" s="369">
        <f t="shared" si="8"/>
        <v>1</v>
      </c>
      <c r="S151" s="381" t="s">
        <v>197</v>
      </c>
      <c r="T151" s="382"/>
      <c r="U151" s="369" t="s">
        <v>587</v>
      </c>
      <c r="V151" s="369">
        <v>24</v>
      </c>
      <c r="Y151" s="369">
        <v>30</v>
      </c>
      <c r="AB151" s="369">
        <v>48</v>
      </c>
      <c r="AE151" s="369">
        <v>5</v>
      </c>
    </row>
    <row r="152" spans="1:34" ht="18" customHeight="1">
      <c r="A152" s="368">
        <v>549</v>
      </c>
      <c r="B152" s="369" t="s">
        <v>1729</v>
      </c>
      <c r="C152" s="369" t="s">
        <v>1817</v>
      </c>
      <c r="D152" s="376">
        <v>2</v>
      </c>
      <c r="E152" s="369" t="s">
        <v>1733</v>
      </c>
      <c r="F152" s="370" t="s">
        <v>1886</v>
      </c>
      <c r="G152" s="370" t="s">
        <v>1366</v>
      </c>
      <c r="H152" s="370">
        <v>2012</v>
      </c>
      <c r="I152" s="370" t="str">
        <f t="shared" si="6"/>
        <v>PYWN2003-2012</v>
      </c>
      <c r="J152" s="370">
        <v>0</v>
      </c>
      <c r="K152" s="375" t="d">
        <v>2012-06-18</v>
      </c>
      <c r="L152" s="369">
        <v>0</v>
      </c>
      <c r="M152" s="369">
        <v>3</v>
      </c>
      <c r="N152" s="369">
        <v>0</v>
      </c>
      <c r="O152" s="369">
        <v>1</v>
      </c>
      <c r="Q152" s="369">
        <f t="shared" si="7"/>
        <v>3</v>
      </c>
      <c r="R152" s="369">
        <f t="shared" si="8"/>
        <v>4</v>
      </c>
      <c r="S152" s="381" t="s">
        <v>198</v>
      </c>
      <c r="T152" s="382"/>
      <c r="U152" s="369" t="s">
        <v>587</v>
      </c>
      <c r="V152" s="369">
        <v>0</v>
      </c>
      <c r="W152" s="369">
        <v>0</v>
      </c>
      <c r="X152" s="369">
        <v>0</v>
      </c>
      <c r="Y152" s="369">
        <v>2</v>
      </c>
      <c r="Z152" s="369">
        <v>65</v>
      </c>
      <c r="AA152" s="369">
        <v>6</v>
      </c>
      <c r="AB152" s="369">
        <v>46</v>
      </c>
      <c r="AC152" s="369">
        <v>45</v>
      </c>
      <c r="AD152" s="369">
        <v>44</v>
      </c>
      <c r="AE152" s="369">
        <v>6</v>
      </c>
      <c r="AF152" s="369">
        <v>4</v>
      </c>
      <c r="AG152" s="369">
        <v>0</v>
      </c>
    </row>
    <row r="153" spans="1:34" ht="18" customHeight="1">
      <c r="A153" s="368">
        <v>550</v>
      </c>
      <c r="B153" s="369" t="s">
        <v>1729</v>
      </c>
      <c r="C153" s="369" t="s">
        <v>1817</v>
      </c>
      <c r="D153" s="376">
        <v>2</v>
      </c>
      <c r="E153" s="369" t="s">
        <v>1733</v>
      </c>
      <c r="F153" s="370" t="s">
        <v>1886</v>
      </c>
      <c r="G153" s="370" t="s">
        <v>1367</v>
      </c>
      <c r="H153" s="370">
        <v>2012</v>
      </c>
      <c r="I153" s="370" t="str">
        <f t="shared" si="6"/>
        <v>PYWN2004-2012</v>
      </c>
      <c r="J153" s="370">
        <v>0</v>
      </c>
      <c r="K153" s="375" t="d">
        <v>2012-06-18</v>
      </c>
      <c r="L153" s="369">
        <v>0</v>
      </c>
      <c r="M153" s="369">
        <v>3</v>
      </c>
      <c r="N153" s="369">
        <v>0</v>
      </c>
      <c r="O153" s="369">
        <v>0</v>
      </c>
      <c r="Q153" s="369">
        <f t="shared" si="7"/>
        <v>3</v>
      </c>
      <c r="R153" s="369">
        <f t="shared" si="8"/>
        <v>3</v>
      </c>
      <c r="S153" s="381" t="s">
        <v>199</v>
      </c>
      <c r="T153" s="382"/>
      <c r="U153" s="369" t="s">
        <v>587</v>
      </c>
      <c r="V153" s="369">
        <v>0</v>
      </c>
      <c r="W153" s="369">
        <v>15</v>
      </c>
      <c r="X153" s="369">
        <v>0</v>
      </c>
      <c r="Y153" s="369">
        <v>75</v>
      </c>
      <c r="Z153" s="369">
        <v>75</v>
      </c>
      <c r="AA153" s="369">
        <v>35</v>
      </c>
      <c r="AB153" s="369">
        <v>50</v>
      </c>
      <c r="AC153" s="369">
        <v>49</v>
      </c>
      <c r="AD153" s="369">
        <v>47</v>
      </c>
      <c r="AE153" s="369">
        <v>5</v>
      </c>
      <c r="AF153" s="369">
        <v>4</v>
      </c>
      <c r="AG153" s="369">
        <v>5</v>
      </c>
    </row>
    <row r="154" spans="1:34" ht="18" customHeight="1">
      <c r="A154" s="368">
        <v>551</v>
      </c>
      <c r="B154" s="369" t="s">
        <v>1729</v>
      </c>
      <c r="C154" s="369" t="s">
        <v>1817</v>
      </c>
      <c r="D154" s="376">
        <v>2</v>
      </c>
      <c r="E154" s="369" t="s">
        <v>1733</v>
      </c>
      <c r="F154" s="370" t="s">
        <v>1886</v>
      </c>
      <c r="G154" s="370" t="s">
        <v>1368</v>
      </c>
      <c r="H154" s="370">
        <v>2012</v>
      </c>
      <c r="I154" s="370" t="str">
        <f t="shared" si="6"/>
        <v>PYWN2005-2012</v>
      </c>
      <c r="J154" s="370">
        <v>0</v>
      </c>
      <c r="K154" s="375" t="d">
        <v>2012-06-18</v>
      </c>
      <c r="L154" s="369">
        <v>0</v>
      </c>
      <c r="M154" s="369">
        <v>5</v>
      </c>
      <c r="N154" s="369">
        <v>0</v>
      </c>
      <c r="O154" s="369">
        <v>0</v>
      </c>
      <c r="Q154" s="369">
        <f t="shared" si="7"/>
        <v>5</v>
      </c>
      <c r="R154" s="369">
        <f t="shared" si="8"/>
        <v>5</v>
      </c>
      <c r="S154" s="381" t="s">
        <v>200</v>
      </c>
      <c r="T154" s="382"/>
      <c r="U154" s="369" t="s">
        <v>587</v>
      </c>
      <c r="V154" s="369">
        <v>0</v>
      </c>
      <c r="W154" s="369">
        <v>0</v>
      </c>
      <c r="X154" s="369">
        <v>0</v>
      </c>
      <c r="Y154" s="369">
        <v>38</v>
      </c>
      <c r="Z154" s="369">
        <v>70</v>
      </c>
      <c r="AA154" s="369">
        <v>13</v>
      </c>
      <c r="AB154" s="369">
        <v>61</v>
      </c>
      <c r="AC154" s="369">
        <v>56</v>
      </c>
      <c r="AD154" s="369">
        <v>55</v>
      </c>
      <c r="AE154" s="369">
        <v>4</v>
      </c>
      <c r="AF154" s="369">
        <v>4</v>
      </c>
      <c r="AG154" s="369">
        <v>4</v>
      </c>
    </row>
    <row r="155" spans="1:34" ht="18" customHeight="1">
      <c r="A155" s="368">
        <v>552</v>
      </c>
      <c r="B155" s="369" t="s">
        <v>1729</v>
      </c>
      <c r="C155" s="369" t="s">
        <v>1817</v>
      </c>
      <c r="D155" s="376">
        <v>2</v>
      </c>
      <c r="E155" s="369" t="s">
        <v>1733</v>
      </c>
      <c r="F155" s="370" t="s">
        <v>1886</v>
      </c>
      <c r="G155" s="370" t="s">
        <v>1369</v>
      </c>
      <c r="H155" s="370">
        <v>2012</v>
      </c>
      <c r="I155" s="370" t="str">
        <f t="shared" si="6"/>
        <v>PYWN2006-2012</v>
      </c>
      <c r="J155" s="370">
        <v>0</v>
      </c>
      <c r="K155" s="375" t="d">
        <v>2012-06-18</v>
      </c>
      <c r="L155" s="369">
        <v>0</v>
      </c>
      <c r="M155" s="369">
        <v>1</v>
      </c>
      <c r="N155" s="369">
        <v>0</v>
      </c>
      <c r="O155" s="369">
        <v>0</v>
      </c>
      <c r="Q155" s="369">
        <f t="shared" si="7"/>
        <v>1</v>
      </c>
      <c r="R155" s="369">
        <f t="shared" si="8"/>
        <v>1</v>
      </c>
      <c r="S155" s="381" t="s">
        <v>201</v>
      </c>
      <c r="T155" s="382"/>
      <c r="U155" s="369" t="s">
        <v>587</v>
      </c>
      <c r="V155" s="369">
        <v>0</v>
      </c>
      <c r="Y155" s="369">
        <v>80</v>
      </c>
      <c r="AB155" s="369">
        <v>46</v>
      </c>
      <c r="AE155" s="369">
        <v>5</v>
      </c>
    </row>
    <row r="156" spans="1:34" ht="18" customHeight="1">
      <c r="A156" s="368">
        <v>553</v>
      </c>
      <c r="B156" s="369" t="s">
        <v>1729</v>
      </c>
      <c r="C156" s="369" t="s">
        <v>1817</v>
      </c>
      <c r="D156" s="376">
        <v>2</v>
      </c>
      <c r="E156" s="369" t="s">
        <v>1733</v>
      </c>
      <c r="F156" s="370" t="s">
        <v>1886</v>
      </c>
      <c r="G156" s="370" t="s">
        <v>1370</v>
      </c>
      <c r="H156" s="370">
        <v>2012</v>
      </c>
      <c r="I156" s="370" t="str">
        <f t="shared" si="6"/>
        <v>PYWN2007-2012</v>
      </c>
      <c r="J156" s="370">
        <v>0</v>
      </c>
      <c r="K156" s="375" t="d">
        <v>2012-06-18</v>
      </c>
      <c r="L156" s="369">
        <v>0</v>
      </c>
      <c r="M156" s="369">
        <v>1</v>
      </c>
      <c r="N156" s="369">
        <v>0</v>
      </c>
      <c r="O156" s="369">
        <v>0</v>
      </c>
      <c r="Q156" s="369">
        <f t="shared" si="7"/>
        <v>1</v>
      </c>
      <c r="R156" s="369">
        <f t="shared" si="8"/>
        <v>1</v>
      </c>
      <c r="S156" s="381" t="s">
        <v>202</v>
      </c>
      <c r="T156" s="382"/>
      <c r="U156" s="369" t="s">
        <v>587</v>
      </c>
      <c r="V156" s="369">
        <v>0</v>
      </c>
      <c r="Y156" s="369">
        <v>15</v>
      </c>
      <c r="AB156" s="369">
        <v>45</v>
      </c>
      <c r="AE156" s="369">
        <v>5</v>
      </c>
    </row>
    <row r="157" spans="1:34" ht="18" customHeight="1">
      <c r="A157" s="368">
        <v>554</v>
      </c>
      <c r="B157" s="369" t="s">
        <v>1729</v>
      </c>
      <c r="C157" s="369" t="s">
        <v>1817</v>
      </c>
      <c r="D157" s="376">
        <v>2</v>
      </c>
      <c r="E157" s="369" t="s">
        <v>1733</v>
      </c>
      <c r="F157" s="370" t="s">
        <v>1886</v>
      </c>
      <c r="G157" s="370" t="s">
        <v>1371</v>
      </c>
      <c r="H157" s="370">
        <v>2012</v>
      </c>
      <c r="I157" s="370" t="str">
        <f t="shared" si="6"/>
        <v>PYWN2008-2012</v>
      </c>
      <c r="J157" s="370">
        <v>0</v>
      </c>
      <c r="K157" s="375" t="d">
        <v>2012-06-18</v>
      </c>
      <c r="L157" s="369">
        <v>0</v>
      </c>
      <c r="M157" s="369">
        <v>3</v>
      </c>
      <c r="N157" s="369">
        <v>0</v>
      </c>
      <c r="O157" s="369">
        <v>0</v>
      </c>
      <c r="Q157" s="369">
        <f t="shared" si="7"/>
        <v>3</v>
      </c>
      <c r="R157" s="369">
        <f t="shared" si="8"/>
        <v>3</v>
      </c>
      <c r="S157" s="381" t="s">
        <v>203</v>
      </c>
      <c r="T157" s="382"/>
      <c r="U157" s="369" t="s">
        <v>587</v>
      </c>
      <c r="V157" s="369">
        <v>0</v>
      </c>
      <c r="W157" s="369">
        <v>0</v>
      </c>
      <c r="X157" s="369">
        <v>0</v>
      </c>
      <c r="Y157" s="369">
        <v>40</v>
      </c>
      <c r="Z157" s="369">
        <v>35</v>
      </c>
      <c r="AA157" s="369">
        <v>30</v>
      </c>
      <c r="AB157" s="369">
        <v>47</v>
      </c>
      <c r="AC157" s="369">
        <v>46</v>
      </c>
      <c r="AD157" s="369">
        <v>42</v>
      </c>
      <c r="AE157" s="369">
        <v>3</v>
      </c>
      <c r="AF157" s="369">
        <v>3</v>
      </c>
      <c r="AG157" s="369">
        <v>3</v>
      </c>
    </row>
    <row r="158" spans="1:34" ht="18" customHeight="1">
      <c r="A158" s="368">
        <v>555</v>
      </c>
      <c r="B158" s="369" t="s">
        <v>1729</v>
      </c>
      <c r="C158" s="369" t="s">
        <v>1788</v>
      </c>
      <c r="D158" s="376">
        <v>1</v>
      </c>
      <c r="E158" s="369" t="s">
        <v>1734</v>
      </c>
      <c r="F158" s="370" t="s">
        <v>1886</v>
      </c>
      <c r="G158" s="370" t="s">
        <v>1387</v>
      </c>
      <c r="H158" s="370">
        <v>2012</v>
      </c>
      <c r="I158" s="370" t="str">
        <f t="shared" si="6"/>
        <v>PYWS1001-2012</v>
      </c>
      <c r="J158" s="370">
        <v>0</v>
      </c>
      <c r="K158" s="375" t="d">
        <v>2012-06-18</v>
      </c>
      <c r="L158" s="369">
        <v>0</v>
      </c>
      <c r="M158" s="369">
        <v>2</v>
      </c>
      <c r="N158" s="369">
        <v>0</v>
      </c>
      <c r="O158" s="369">
        <v>0</v>
      </c>
      <c r="Q158" s="369">
        <f t="shared" si="7"/>
        <v>2</v>
      </c>
      <c r="R158" s="369">
        <f t="shared" si="8"/>
        <v>2</v>
      </c>
      <c r="S158" s="381" t="s">
        <v>204</v>
      </c>
      <c r="T158" s="382" t="s">
        <v>307</v>
      </c>
      <c r="U158" s="369" t="s">
        <v>587</v>
      </c>
      <c r="V158" s="369">
        <v>20</v>
      </c>
      <c r="W158" s="369">
        <v>10</v>
      </c>
      <c r="Y158" s="369">
        <v>45</v>
      </c>
      <c r="Z158" s="369">
        <v>50</v>
      </c>
      <c r="AB158" s="369">
        <v>47</v>
      </c>
      <c r="AC158" s="369">
        <v>47</v>
      </c>
      <c r="AE158" s="369">
        <v>3</v>
      </c>
      <c r="AF158" s="369">
        <v>3</v>
      </c>
    </row>
    <row r="159" spans="1:34" ht="18" customHeight="1">
      <c r="A159" s="368">
        <v>556</v>
      </c>
      <c r="B159" s="369" t="s">
        <v>1729</v>
      </c>
      <c r="C159" s="369" t="s">
        <v>1788</v>
      </c>
      <c r="D159" s="376">
        <v>1</v>
      </c>
      <c r="E159" s="369" t="s">
        <v>1734</v>
      </c>
      <c r="F159" s="370" t="s">
        <v>1886</v>
      </c>
      <c r="G159" s="370" t="s">
        <v>1388</v>
      </c>
      <c r="H159" s="370">
        <v>2012</v>
      </c>
      <c r="I159" s="370" t="str">
        <f t="shared" si="6"/>
        <v>PYWS1002-2012</v>
      </c>
      <c r="J159" s="370">
        <v>0</v>
      </c>
      <c r="K159" s="375" t="d">
        <v>2012-06-18</v>
      </c>
      <c r="L159" s="369">
        <v>0</v>
      </c>
      <c r="M159" s="369">
        <v>1</v>
      </c>
      <c r="N159" s="369">
        <v>0</v>
      </c>
      <c r="O159" s="369">
        <v>1</v>
      </c>
      <c r="Q159" s="369">
        <f t="shared" si="7"/>
        <v>1</v>
      </c>
      <c r="R159" s="369">
        <f t="shared" si="8"/>
        <v>2</v>
      </c>
      <c r="S159" s="381" t="s">
        <v>303</v>
      </c>
      <c r="T159" s="382" t="s">
        <v>306</v>
      </c>
      <c r="U159" s="382" t="s">
        <v>587</v>
      </c>
      <c r="V159" s="369">
        <v>6</v>
      </c>
      <c r="W159" s="369">
        <v>0</v>
      </c>
      <c r="Y159" s="369">
        <v>13</v>
      </c>
      <c r="Z159" s="369">
        <v>0</v>
      </c>
      <c r="AB159" s="369">
        <v>57</v>
      </c>
      <c r="AC159" s="369">
        <v>38</v>
      </c>
      <c r="AE159" s="369">
        <v>3</v>
      </c>
      <c r="AF159" s="369">
        <v>0</v>
      </c>
    </row>
    <row r="160" spans="1:34" ht="18" customHeight="1">
      <c r="A160" s="368">
        <v>557</v>
      </c>
      <c r="B160" s="369" t="s">
        <v>1729</v>
      </c>
      <c r="C160" s="369" t="s">
        <v>1788</v>
      </c>
      <c r="D160" s="376">
        <v>2</v>
      </c>
      <c r="E160" s="369" t="s">
        <v>1735</v>
      </c>
      <c r="F160" s="370" t="s">
        <v>1886</v>
      </c>
      <c r="G160" s="370" t="s">
        <v>1391</v>
      </c>
      <c r="H160" s="370">
        <v>2012</v>
      </c>
      <c r="I160" s="370" t="str">
        <f t="shared" si="6"/>
        <v>PYWS2001-2012</v>
      </c>
      <c r="J160" s="370">
        <v>0</v>
      </c>
      <c r="K160" s="375" t="d">
        <v>2012-06-18</v>
      </c>
      <c r="L160" s="369">
        <v>0</v>
      </c>
      <c r="M160" s="369">
        <v>1</v>
      </c>
      <c r="N160" s="369">
        <v>0</v>
      </c>
      <c r="O160" s="369">
        <v>0</v>
      </c>
      <c r="Q160" s="369">
        <f t="shared" si="7"/>
        <v>1</v>
      </c>
      <c r="R160" s="369">
        <f t="shared" si="8"/>
        <v>1</v>
      </c>
      <c r="T160" s="369" t="s">
        <v>402</v>
      </c>
      <c r="U160" s="369" t="s">
        <v>587</v>
      </c>
      <c r="V160" s="369">
        <v>25</v>
      </c>
      <c r="Y160" s="369">
        <v>81</v>
      </c>
      <c r="AB160" s="369">
        <v>55</v>
      </c>
      <c r="AE160" s="369">
        <v>4</v>
      </c>
    </row>
    <row r="161" spans="1:34" ht="18" customHeight="1">
      <c r="A161" s="368">
        <v>559</v>
      </c>
      <c r="B161" s="369" t="s">
        <v>1729</v>
      </c>
      <c r="C161" s="369" t="s">
        <v>1788</v>
      </c>
      <c r="D161" s="376">
        <v>2</v>
      </c>
      <c r="E161" s="369" t="s">
        <v>1735</v>
      </c>
      <c r="F161" s="370" t="s">
        <v>1886</v>
      </c>
      <c r="G161" s="370" t="s">
        <v>1393</v>
      </c>
      <c r="H161" s="370">
        <v>2012</v>
      </c>
      <c r="I161" s="370" t="str">
        <f t="shared" si="6"/>
        <v>PYWS2003-2012</v>
      </c>
      <c r="J161" s="370">
        <v>0</v>
      </c>
      <c r="K161" s="375" t="d">
        <v>2012-06-18</v>
      </c>
      <c r="L161" s="369">
        <v>0</v>
      </c>
      <c r="M161" s="369">
        <v>1</v>
      </c>
      <c r="N161" s="369">
        <v>0</v>
      </c>
      <c r="O161" s="369">
        <v>0</v>
      </c>
      <c r="Q161" s="369">
        <f t="shared" si="7"/>
        <v>1</v>
      </c>
      <c r="R161" s="369">
        <f t="shared" si="8"/>
        <v>1</v>
      </c>
      <c r="T161" s="369" t="s">
        <v>401</v>
      </c>
      <c r="U161" s="369" t="s">
        <v>587</v>
      </c>
      <c r="V161" s="369">
        <v>43</v>
      </c>
      <c r="Y161" s="369">
        <v>88</v>
      </c>
      <c r="AB161" s="369">
        <v>59</v>
      </c>
      <c r="AE161" s="369">
        <v>4</v>
      </c>
    </row>
    <row r="162" spans="1:34" ht="18" customHeight="1">
      <c r="A162" s="368">
        <v>560</v>
      </c>
      <c r="B162" s="369" t="s">
        <v>1729</v>
      </c>
      <c r="C162" s="369" t="s">
        <v>1788</v>
      </c>
      <c r="D162" s="376">
        <v>2</v>
      </c>
      <c r="E162" s="369" t="s">
        <v>1735</v>
      </c>
      <c r="F162" s="370" t="s">
        <v>1886</v>
      </c>
      <c r="G162" s="370" t="s">
        <v>1394</v>
      </c>
      <c r="H162" s="370">
        <v>2012</v>
      </c>
      <c r="I162" s="370" t="str">
        <f t="shared" si="6"/>
        <v>PYWS2004-2012</v>
      </c>
      <c r="J162" s="370">
        <v>0</v>
      </c>
      <c r="K162" s="375" t="d">
        <v>2012-06-18</v>
      </c>
      <c r="L162" s="369">
        <v>0</v>
      </c>
      <c r="M162" s="369">
        <v>1</v>
      </c>
      <c r="N162" s="369">
        <v>0</v>
      </c>
      <c r="O162" s="369">
        <v>1</v>
      </c>
      <c r="Q162" s="369">
        <f t="shared" si="7"/>
        <v>1</v>
      </c>
      <c r="R162" s="369">
        <f t="shared" si="8"/>
        <v>2</v>
      </c>
      <c r="T162" s="369" t="s">
        <v>398</v>
      </c>
      <c r="U162" s="369" t="s">
        <v>587</v>
      </c>
      <c r="V162" s="369">
        <v>52</v>
      </c>
      <c r="W162" s="369">
        <v>0</v>
      </c>
      <c r="Y162" s="369">
        <v>71</v>
      </c>
      <c r="Z162" s="369">
        <v>0</v>
      </c>
      <c r="AB162" s="369">
        <v>41</v>
      </c>
      <c r="AC162" s="369">
        <v>6</v>
      </c>
      <c r="AE162" s="369">
        <v>4</v>
      </c>
      <c r="AF162" s="369">
        <v>0</v>
      </c>
    </row>
    <row r="163" spans="1:34" ht="18" customHeight="1">
      <c r="A163" s="368">
        <v>563</v>
      </c>
      <c r="B163" s="369" t="s">
        <v>1729</v>
      </c>
      <c r="C163" s="369" t="s">
        <v>1788</v>
      </c>
      <c r="D163" s="376">
        <v>2</v>
      </c>
      <c r="E163" s="369" t="s">
        <v>1735</v>
      </c>
      <c r="F163" s="370" t="s">
        <v>1886</v>
      </c>
      <c r="G163" s="370" t="s">
        <v>1397</v>
      </c>
      <c r="H163" s="370">
        <v>2012</v>
      </c>
      <c r="I163" s="370" t="str">
        <f t="shared" si="6"/>
        <v>PYWS2007-2012</v>
      </c>
      <c r="J163" s="370">
        <v>0</v>
      </c>
      <c r="K163" s="375" t="d">
        <v>2012-06-18</v>
      </c>
      <c r="L163" s="369">
        <v>0</v>
      </c>
      <c r="M163" s="369">
        <v>11</v>
      </c>
      <c r="N163" s="369">
        <v>0</v>
      </c>
      <c r="O163" s="369">
        <v>0</v>
      </c>
      <c r="Q163" s="369">
        <f t="shared" si="7"/>
        <v>11</v>
      </c>
      <c r="R163" s="369">
        <f t="shared" si="8"/>
        <v>11</v>
      </c>
      <c r="S163" s="372" t="s">
        <v>206</v>
      </c>
      <c r="U163" s="369" t="s">
        <v>587</v>
      </c>
      <c r="V163" s="369">
        <v>0</v>
      </c>
      <c r="W163" s="369">
        <v>0</v>
      </c>
      <c r="X163" s="369">
        <v>0</v>
      </c>
      <c r="Y163" s="369">
        <v>170</v>
      </c>
      <c r="Z163" s="369">
        <v>150</v>
      </c>
      <c r="AA163" s="369">
        <v>135</v>
      </c>
      <c r="AB163" s="369">
        <v>58</v>
      </c>
      <c r="AC163" s="369">
        <v>57</v>
      </c>
      <c r="AD163" s="369">
        <v>56</v>
      </c>
      <c r="AE163" s="369">
        <v>6</v>
      </c>
      <c r="AF163" s="369">
        <v>6</v>
      </c>
      <c r="AG163" s="369">
        <v>6</v>
      </c>
      <c r="AH163" s="373" t="s">
        <v>405</v>
      </c>
    </row>
    <row r="164" spans="1:34" ht="18" customHeight="1">
      <c r="A164" s="368">
        <v>564</v>
      </c>
      <c r="B164" s="369" t="s">
        <v>1729</v>
      </c>
      <c r="C164" s="369" t="s">
        <v>1788</v>
      </c>
      <c r="D164" s="376">
        <v>2</v>
      </c>
      <c r="E164" s="369" t="s">
        <v>1735</v>
      </c>
      <c r="F164" s="370" t="s">
        <v>1886</v>
      </c>
      <c r="G164" s="370" t="s">
        <v>1398</v>
      </c>
      <c r="H164" s="370">
        <v>2012</v>
      </c>
      <c r="I164" s="370" t="str">
        <f t="shared" si="6"/>
        <v>PYWS2008-2012</v>
      </c>
      <c r="J164" s="370">
        <v>0</v>
      </c>
      <c r="K164" s="375" t="d">
        <v>2012-06-18</v>
      </c>
      <c r="L164" s="369">
        <v>0</v>
      </c>
      <c r="M164" s="369">
        <v>2</v>
      </c>
      <c r="N164" s="369">
        <v>0</v>
      </c>
      <c r="O164" s="369">
        <v>0</v>
      </c>
      <c r="Q164" s="369">
        <f t="shared" si="7"/>
        <v>2</v>
      </c>
      <c r="R164" s="369">
        <f t="shared" si="8"/>
        <v>2</v>
      </c>
      <c r="T164" s="369" t="s">
        <v>403</v>
      </c>
      <c r="U164" s="369" t="s">
        <v>587</v>
      </c>
      <c r="V164" s="369">
        <v>0</v>
      </c>
      <c r="W164" s="369">
        <v>8</v>
      </c>
      <c r="Y164" s="369">
        <v>100</v>
      </c>
      <c r="Z164" s="369">
        <v>150</v>
      </c>
      <c r="AB164" s="369">
        <v>54</v>
      </c>
      <c r="AC164" s="369">
        <v>49</v>
      </c>
      <c r="AE164" s="369" t="s">
        <v>1466</v>
      </c>
      <c r="AF164" s="369">
        <v>6</v>
      </c>
      <c r="AH164" s="373" t="s">
        <v>47</v>
      </c>
    </row>
    <row r="165" spans="1:34" ht="18" customHeight="1">
      <c r="A165" s="368">
        <v>566</v>
      </c>
      <c r="B165" s="369" t="s">
        <v>1729</v>
      </c>
      <c r="C165" s="369" t="s">
        <v>1788</v>
      </c>
      <c r="D165" s="376">
        <v>2</v>
      </c>
      <c r="E165" s="369" t="s">
        <v>1735</v>
      </c>
      <c r="F165" s="370" t="s">
        <v>1886</v>
      </c>
      <c r="G165" s="370" t="s">
        <v>1400</v>
      </c>
      <c r="H165" s="370">
        <v>2012</v>
      </c>
      <c r="I165" s="370" t="str">
        <f t="shared" si="6"/>
        <v>PYWS2010-2012</v>
      </c>
      <c r="J165" s="370">
        <v>0</v>
      </c>
      <c r="K165" s="375" t="d">
        <v>2012-06-18</v>
      </c>
      <c r="L165" s="369">
        <v>1</v>
      </c>
      <c r="M165" s="369">
        <v>3</v>
      </c>
      <c r="N165" s="369">
        <v>0</v>
      </c>
      <c r="O165" s="369">
        <v>0</v>
      </c>
      <c r="Q165" s="369">
        <f t="shared" si="7"/>
        <v>4</v>
      </c>
      <c r="R165" s="369">
        <f t="shared" si="8"/>
        <v>4</v>
      </c>
      <c r="S165" s="372" t="s">
        <v>260</v>
      </c>
      <c r="U165" s="369" t="s">
        <v>587</v>
      </c>
      <c r="V165" s="369">
        <v>78</v>
      </c>
      <c r="W165" s="369">
        <v>3</v>
      </c>
      <c r="X165" s="369">
        <v>0</v>
      </c>
      <c r="Y165" s="369">
        <v>57</v>
      </c>
      <c r="Z165" s="369">
        <v>80</v>
      </c>
      <c r="AA165" s="369">
        <v>10</v>
      </c>
      <c r="AB165" s="369">
        <v>57</v>
      </c>
      <c r="AC165" s="369">
        <v>55</v>
      </c>
      <c r="AD165" s="369">
        <v>45</v>
      </c>
      <c r="AE165" s="369">
        <v>4</v>
      </c>
      <c r="AF165" s="369">
        <v>5</v>
      </c>
      <c r="AG165" s="369">
        <v>4</v>
      </c>
    </row>
    <row r="166" spans="1:34" ht="18" customHeight="1">
      <c r="A166" s="368">
        <v>569</v>
      </c>
      <c r="B166" s="369" t="s">
        <v>1729</v>
      </c>
      <c r="C166" s="369" t="s">
        <v>1788</v>
      </c>
      <c r="D166" s="376">
        <v>2</v>
      </c>
      <c r="E166" s="369" t="s">
        <v>1735</v>
      </c>
      <c r="F166" s="370" t="s">
        <v>1886</v>
      </c>
      <c r="G166" s="370" t="s">
        <v>1403</v>
      </c>
      <c r="H166" s="370">
        <v>2012</v>
      </c>
      <c r="I166" s="370" t="str">
        <f t="shared" si="6"/>
        <v>PYWS2013-2012</v>
      </c>
      <c r="J166" s="370">
        <v>0</v>
      </c>
      <c r="K166" s="375" t="d">
        <v>2012-06-18</v>
      </c>
      <c r="L166" s="369">
        <v>0</v>
      </c>
      <c r="M166" s="369">
        <v>2</v>
      </c>
      <c r="N166" s="369">
        <v>0</v>
      </c>
      <c r="O166" s="369">
        <v>0</v>
      </c>
      <c r="Q166" s="369">
        <f t="shared" si="7"/>
        <v>2</v>
      </c>
      <c r="R166" s="369">
        <f t="shared" si="8"/>
        <v>2</v>
      </c>
      <c r="S166" s="372" t="s">
        <v>258</v>
      </c>
      <c r="T166" s="369" t="s">
        <v>404</v>
      </c>
      <c r="U166" s="369" t="s">
        <v>587</v>
      </c>
      <c r="V166" s="369">
        <v>0</v>
      </c>
      <c r="W166" s="369">
        <v>0</v>
      </c>
      <c r="Y166" s="369">
        <v>18</v>
      </c>
      <c r="Z166" s="369">
        <v>13</v>
      </c>
      <c r="AB166" s="369">
        <v>56</v>
      </c>
      <c r="AC166" s="369">
        <v>50</v>
      </c>
      <c r="AE166" s="369">
        <v>4</v>
      </c>
      <c r="AF166" s="369">
        <v>4</v>
      </c>
    </row>
    <row r="167" spans="1:34" ht="18" customHeight="1">
      <c r="A167" s="368">
        <v>570</v>
      </c>
      <c r="B167" s="369" t="s">
        <v>1729</v>
      </c>
      <c r="C167" s="369" t="s">
        <v>1788</v>
      </c>
      <c r="D167" s="376">
        <v>2</v>
      </c>
      <c r="E167" s="369" t="s">
        <v>1735</v>
      </c>
      <c r="F167" s="370" t="s">
        <v>1886</v>
      </c>
      <c r="G167" s="370" t="s">
        <v>1404</v>
      </c>
      <c r="H167" s="370">
        <v>2012</v>
      </c>
      <c r="I167" s="370" t="str">
        <f t="shared" si="6"/>
        <v>PYWS2014-2012</v>
      </c>
      <c r="J167" s="370">
        <v>0</v>
      </c>
      <c r="K167" s="375" t="d">
        <v>2012-06-18</v>
      </c>
      <c r="L167" s="369">
        <v>0</v>
      </c>
      <c r="M167" s="369">
        <v>7</v>
      </c>
      <c r="N167" s="369">
        <v>0</v>
      </c>
      <c r="O167" s="369">
        <v>0</v>
      </c>
      <c r="Q167" s="369">
        <f t="shared" si="7"/>
        <v>7</v>
      </c>
      <c r="R167" s="369">
        <f t="shared" si="8"/>
        <v>7</v>
      </c>
      <c r="S167" s="372" t="s">
        <v>259</v>
      </c>
      <c r="U167" s="369" t="s">
        <v>587</v>
      </c>
      <c r="V167" s="369">
        <v>14</v>
      </c>
      <c r="W167" s="369">
        <v>0</v>
      </c>
      <c r="X167" s="369">
        <v>0</v>
      </c>
      <c r="Y167" s="369">
        <v>110</v>
      </c>
      <c r="Z167" s="369">
        <v>125</v>
      </c>
      <c r="AA167" s="369">
        <v>120</v>
      </c>
      <c r="AB167" s="369">
        <v>60</v>
      </c>
      <c r="AC167" s="369">
        <v>59</v>
      </c>
      <c r="AD167" s="369">
        <v>58</v>
      </c>
      <c r="AE167" s="369">
        <v>5</v>
      </c>
      <c r="AF167" s="369">
        <v>5</v>
      </c>
      <c r="AG167" s="369">
        <v>5</v>
      </c>
    </row>
    <row r="168" spans="1:34" ht="18" customHeight="1">
      <c r="A168" s="368">
        <v>642</v>
      </c>
      <c r="B168" s="369" t="s">
        <v>1729</v>
      </c>
      <c r="C168" s="369" t="s">
        <v>1788</v>
      </c>
      <c r="D168" s="376">
        <v>2</v>
      </c>
      <c r="E168" s="369" t="s">
        <v>1728</v>
      </c>
      <c r="F168" s="370" t="s">
        <v>1886</v>
      </c>
      <c r="G168" s="370" t="s">
        <v>561</v>
      </c>
      <c r="H168" s="370">
        <v>2012</v>
      </c>
      <c r="I168" s="370" t="str">
        <f t="shared" si="6"/>
        <v>PYWS2017-2012</v>
      </c>
      <c r="J168" s="370">
        <v>0</v>
      </c>
      <c r="K168" s="375" t="d">
        <v>2012-06-18</v>
      </c>
      <c r="L168" s="369">
        <v>0</v>
      </c>
      <c r="M168" s="369">
        <v>6</v>
      </c>
      <c r="N168" s="369">
        <v>0</v>
      </c>
      <c r="O168" s="369">
        <v>0</v>
      </c>
      <c r="Q168" s="369">
        <f t="shared" si="7"/>
        <v>6</v>
      </c>
      <c r="R168" s="369">
        <f t="shared" si="8"/>
        <v>6</v>
      </c>
      <c r="S168" s="381" t="s">
        <v>567</v>
      </c>
      <c r="T168" s="382"/>
      <c r="U168" s="382" t="s">
        <v>587</v>
      </c>
      <c r="V168" s="369">
        <v>40</v>
      </c>
      <c r="W168" s="369">
        <v>20</v>
      </c>
      <c r="X168" s="369">
        <v>40</v>
      </c>
      <c r="Y168" s="369">
        <v>45</v>
      </c>
      <c r="Z168" s="369">
        <v>50</v>
      </c>
      <c r="AA168" s="369">
        <v>45</v>
      </c>
      <c r="AB168" s="369">
        <v>44</v>
      </c>
      <c r="AC168" s="369">
        <v>41</v>
      </c>
      <c r="AD168" s="369">
        <v>39</v>
      </c>
      <c r="AE168" s="369">
        <v>3</v>
      </c>
      <c r="AF168" s="369">
        <v>3</v>
      </c>
      <c r="AG168" s="369">
        <v>3</v>
      </c>
    </row>
    <row r="169" spans="1:34" ht="18" customHeight="1">
      <c r="A169" s="368">
        <v>521</v>
      </c>
      <c r="B169" s="369" t="s">
        <v>1800</v>
      </c>
      <c r="C169" s="369" t="s">
        <v>1816</v>
      </c>
      <c r="D169" s="376">
        <v>3</v>
      </c>
      <c r="E169" s="369" t="s">
        <v>362</v>
      </c>
      <c r="F169" s="370" t="s">
        <v>1887</v>
      </c>
      <c r="G169" s="370" t="s">
        <v>1315</v>
      </c>
      <c r="H169" s="370">
        <v>2012</v>
      </c>
      <c r="I169" s="370" t="str">
        <f t="shared" si="6"/>
        <v>RAT001-2012</v>
      </c>
      <c r="J169" s="370">
        <v>0</v>
      </c>
      <c r="K169" s="375" t="d">
        <v>2012-06-13</v>
      </c>
      <c r="L169" s="369">
        <v>5</v>
      </c>
      <c r="M169" s="369">
        <v>0</v>
      </c>
      <c r="N169" s="369">
        <v>0</v>
      </c>
      <c r="O169" s="369">
        <v>0</v>
      </c>
      <c r="Q169" s="369">
        <f t="shared" si="7"/>
        <v>5</v>
      </c>
      <c r="R169" s="369">
        <f t="shared" si="8"/>
        <v>5</v>
      </c>
      <c r="S169" s="372" t="s">
        <v>217</v>
      </c>
      <c r="U169" s="369" t="s">
        <v>587</v>
      </c>
      <c r="V169" s="369">
        <v>0</v>
      </c>
      <c r="W169" s="369">
        <v>0</v>
      </c>
      <c r="X169" s="369">
        <v>0</v>
      </c>
      <c r="Y169" s="369">
        <v>125</v>
      </c>
      <c r="Z169" s="369">
        <v>145</v>
      </c>
      <c r="AA169" s="369">
        <v>90</v>
      </c>
      <c r="AB169" s="369">
        <v>64</v>
      </c>
      <c r="AC169" s="369">
        <v>62</v>
      </c>
      <c r="AD169" s="369">
        <v>58</v>
      </c>
      <c r="AE169" s="369">
        <v>7</v>
      </c>
      <c r="AF169" s="369">
        <v>7</v>
      </c>
      <c r="AG169" s="369">
        <v>7</v>
      </c>
      <c r="AH169" s="373" t="s">
        <v>414</v>
      </c>
    </row>
    <row r="170" spans="1:34" ht="18" customHeight="1">
      <c r="A170" s="368">
        <v>522</v>
      </c>
      <c r="B170" s="369" t="s">
        <v>1800</v>
      </c>
      <c r="C170" s="369" t="s">
        <v>1816</v>
      </c>
      <c r="D170" s="376">
        <v>3</v>
      </c>
      <c r="E170" s="369" t="s">
        <v>362</v>
      </c>
      <c r="F170" s="370" t="s">
        <v>1887</v>
      </c>
      <c r="G170" s="370" t="s">
        <v>1316</v>
      </c>
      <c r="H170" s="370">
        <v>2012</v>
      </c>
      <c r="I170" s="370" t="str">
        <f t="shared" si="6"/>
        <v>RAT002-2012</v>
      </c>
      <c r="J170" s="370">
        <v>0</v>
      </c>
      <c r="K170" s="375" t="d">
        <v>2012-06-13</v>
      </c>
      <c r="L170" s="369">
        <v>2</v>
      </c>
      <c r="M170" s="369">
        <v>1</v>
      </c>
      <c r="N170" s="369">
        <v>0</v>
      </c>
      <c r="O170" s="369">
        <v>0</v>
      </c>
      <c r="Q170" s="369">
        <f t="shared" si="7"/>
        <v>3</v>
      </c>
      <c r="R170" s="369">
        <f t="shared" si="8"/>
        <v>3</v>
      </c>
      <c r="S170" s="372" t="s">
        <v>218</v>
      </c>
      <c r="U170" s="369" t="s">
        <v>587</v>
      </c>
      <c r="V170" s="369">
        <v>55</v>
      </c>
      <c r="W170" s="369">
        <v>60</v>
      </c>
      <c r="X170" s="369">
        <v>0</v>
      </c>
      <c r="Y170" s="369">
        <v>75</v>
      </c>
      <c r="Z170" s="369">
        <v>65</v>
      </c>
      <c r="AA170" s="369">
        <v>78</v>
      </c>
      <c r="AB170" s="369">
        <v>70</v>
      </c>
      <c r="AC170" s="369">
        <v>63</v>
      </c>
      <c r="AD170" s="369">
        <v>62</v>
      </c>
      <c r="AE170" s="369">
        <v>7</v>
      </c>
      <c r="AF170" s="369">
        <v>7</v>
      </c>
      <c r="AG170" s="369">
        <v>7</v>
      </c>
      <c r="AH170" s="373" t="s">
        <v>414</v>
      </c>
    </row>
    <row r="171" spans="1:34" ht="18" customHeight="1">
      <c r="A171" s="368">
        <v>524</v>
      </c>
      <c r="B171" s="369" t="s">
        <v>1800</v>
      </c>
      <c r="C171" s="369" t="s">
        <v>1816</v>
      </c>
      <c r="D171" s="376">
        <v>3</v>
      </c>
      <c r="E171" s="369" t="s">
        <v>362</v>
      </c>
      <c r="F171" s="370" t="s">
        <v>1887</v>
      </c>
      <c r="G171" s="370" t="s">
        <v>1318</v>
      </c>
      <c r="H171" s="370">
        <v>2012</v>
      </c>
      <c r="I171" s="370" t="str">
        <f t="shared" si="6"/>
        <v>RAT004-2012</v>
      </c>
      <c r="J171" s="370">
        <v>0</v>
      </c>
      <c r="K171" s="375" t="d">
        <v>2012-06-13</v>
      </c>
      <c r="L171" s="369">
        <v>0</v>
      </c>
      <c r="M171" s="369">
        <v>3</v>
      </c>
      <c r="N171" s="369">
        <v>0</v>
      </c>
      <c r="O171" s="369">
        <v>0</v>
      </c>
      <c r="Q171" s="369">
        <f t="shared" si="7"/>
        <v>3</v>
      </c>
      <c r="R171" s="369">
        <f t="shared" si="8"/>
        <v>3</v>
      </c>
      <c r="S171" s="372" t="s">
        <v>219</v>
      </c>
      <c r="U171" s="369" t="s">
        <v>587</v>
      </c>
      <c r="V171" s="369">
        <v>0</v>
      </c>
      <c r="W171" s="369">
        <v>0</v>
      </c>
      <c r="X171" s="369">
        <v>0</v>
      </c>
      <c r="Y171" s="369">
        <v>130</v>
      </c>
      <c r="Z171" s="369">
        <v>120</v>
      </c>
      <c r="AA171" s="369">
        <v>115</v>
      </c>
      <c r="AB171" s="369">
        <v>60</v>
      </c>
      <c r="AC171" s="369">
        <v>54</v>
      </c>
      <c r="AD171" s="369">
        <v>52</v>
      </c>
      <c r="AE171" s="369">
        <v>7</v>
      </c>
      <c r="AF171" s="369">
        <v>7</v>
      </c>
      <c r="AG171" s="369">
        <v>7</v>
      </c>
      <c r="AH171" s="373" t="s">
        <v>414</v>
      </c>
    </row>
    <row r="172" spans="1:34" ht="18" customHeight="1">
      <c r="A172" s="368">
        <v>516</v>
      </c>
      <c r="B172" s="369" t="s">
        <v>1800</v>
      </c>
      <c r="C172" s="369" t="s">
        <v>1816</v>
      </c>
      <c r="D172" s="376">
        <v>1</v>
      </c>
      <c r="E172" s="369" t="s">
        <v>1803</v>
      </c>
      <c r="F172" s="370" t="s">
        <v>1887</v>
      </c>
      <c r="G172" s="370" t="s">
        <v>211</v>
      </c>
      <c r="H172" s="370">
        <v>2012</v>
      </c>
      <c r="I172" s="370" t="str">
        <f t="shared" si="6"/>
        <v>RCHW1001-2012</v>
      </c>
      <c r="J172" s="370">
        <v>0</v>
      </c>
      <c r="K172" s="375" t="d">
        <v>2012-06-22</v>
      </c>
      <c r="L172" s="369">
        <v>1</v>
      </c>
      <c r="M172" s="369">
        <v>5</v>
      </c>
      <c r="N172" s="369">
        <v>0</v>
      </c>
      <c r="O172" s="369">
        <v>0</v>
      </c>
      <c r="Q172" s="369">
        <f t="shared" si="7"/>
        <v>6</v>
      </c>
      <c r="R172" s="369">
        <f t="shared" si="8"/>
        <v>6</v>
      </c>
      <c r="S172" s="381" t="s">
        <v>207</v>
      </c>
      <c r="T172" s="382"/>
      <c r="U172" s="369" t="s">
        <v>587</v>
      </c>
      <c r="V172" s="369">
        <v>70</v>
      </c>
      <c r="W172" s="369">
        <v>175</v>
      </c>
      <c r="X172" s="369">
        <v>35</v>
      </c>
      <c r="Y172" s="369">
        <v>240</v>
      </c>
      <c r="Z172" s="369">
        <v>0</v>
      </c>
      <c r="AA172" s="369">
        <v>160</v>
      </c>
      <c r="AB172" s="369">
        <v>69</v>
      </c>
      <c r="AC172" s="369">
        <v>63</v>
      </c>
      <c r="AD172" s="369">
        <v>60</v>
      </c>
      <c r="AE172" s="369">
        <v>4</v>
      </c>
      <c r="AF172" s="369">
        <v>1</v>
      </c>
      <c r="AG172" s="369">
        <v>4</v>
      </c>
    </row>
    <row r="173" spans="1:34" ht="18" customHeight="1">
      <c r="A173" s="368">
        <v>517</v>
      </c>
      <c r="B173" s="369" t="s">
        <v>1800</v>
      </c>
      <c r="C173" s="369" t="s">
        <v>1816</v>
      </c>
      <c r="D173" s="376">
        <v>1</v>
      </c>
      <c r="E173" s="369" t="s">
        <v>1803</v>
      </c>
      <c r="F173" s="370" t="s">
        <v>1887</v>
      </c>
      <c r="G173" s="370" t="s">
        <v>212</v>
      </c>
      <c r="H173" s="370">
        <v>2012</v>
      </c>
      <c r="I173" s="370" t="str">
        <f t="shared" si="6"/>
        <v>RCHW1002-2012</v>
      </c>
      <c r="J173" s="370">
        <v>0</v>
      </c>
      <c r="K173" s="375" t="d">
        <v>2012-06-22</v>
      </c>
      <c r="L173" s="369">
        <v>0</v>
      </c>
      <c r="M173" s="369">
        <v>7</v>
      </c>
      <c r="N173" s="369">
        <v>0</v>
      </c>
      <c r="O173" s="369">
        <v>0</v>
      </c>
      <c r="Q173" s="369">
        <f t="shared" si="7"/>
        <v>7</v>
      </c>
      <c r="R173" s="369">
        <f t="shared" si="8"/>
        <v>7</v>
      </c>
      <c r="S173" s="381" t="s">
        <v>208</v>
      </c>
      <c r="T173" s="382"/>
      <c r="U173" s="369" t="s">
        <v>587</v>
      </c>
      <c r="V173" s="369">
        <v>80</v>
      </c>
      <c r="W173" s="369">
        <v>18</v>
      </c>
      <c r="X173" s="369">
        <v>75</v>
      </c>
      <c r="Y173" s="369">
        <v>127</v>
      </c>
      <c r="Z173" s="369">
        <v>78</v>
      </c>
      <c r="AA173" s="369">
        <v>47</v>
      </c>
      <c r="AB173" s="369">
        <v>59</v>
      </c>
      <c r="AC173" s="369">
        <v>58</v>
      </c>
      <c r="AD173" s="369">
        <v>53</v>
      </c>
      <c r="AE173" s="369">
        <v>4</v>
      </c>
      <c r="AF173" s="369">
        <v>4</v>
      </c>
      <c r="AG173" s="369">
        <v>4</v>
      </c>
    </row>
    <row r="174" spans="1:34" ht="18" customHeight="1">
      <c r="A174" s="368">
        <v>518</v>
      </c>
      <c r="B174" s="369" t="s">
        <v>1800</v>
      </c>
      <c r="C174" s="369" t="s">
        <v>1816</v>
      </c>
      <c r="D174" s="376">
        <v>1</v>
      </c>
      <c r="E174" s="369" t="s">
        <v>1803</v>
      </c>
      <c r="F174" s="370" t="s">
        <v>1887</v>
      </c>
      <c r="G174" s="370" t="s">
        <v>213</v>
      </c>
      <c r="H174" s="370">
        <v>2012</v>
      </c>
      <c r="I174" s="370" t="str">
        <f t="shared" si="6"/>
        <v>RCHW1003-2012</v>
      </c>
      <c r="J174" s="370">
        <v>0</v>
      </c>
      <c r="K174" s="375" t="d">
        <v>2012-06-22</v>
      </c>
      <c r="L174" s="369">
        <v>0</v>
      </c>
      <c r="M174" s="369">
        <v>9</v>
      </c>
      <c r="N174" s="369">
        <v>0</v>
      </c>
      <c r="O174" s="369">
        <v>0</v>
      </c>
      <c r="Q174" s="369">
        <f t="shared" si="7"/>
        <v>9</v>
      </c>
      <c r="R174" s="369">
        <f t="shared" si="8"/>
        <v>9</v>
      </c>
      <c r="S174" s="381" t="s">
        <v>209</v>
      </c>
      <c r="T174" s="382"/>
      <c r="U174" s="369" t="s">
        <v>587</v>
      </c>
      <c r="V174" s="369">
        <v>62</v>
      </c>
      <c r="W174" s="369">
        <v>0</v>
      </c>
      <c r="X174" s="369">
        <v>0</v>
      </c>
      <c r="Y174" s="369">
        <v>129</v>
      </c>
      <c r="Z174" s="369">
        <v>200</v>
      </c>
      <c r="AA174" s="369">
        <v>275</v>
      </c>
      <c r="AB174" s="369">
        <v>63</v>
      </c>
      <c r="AC174" s="369">
        <v>60</v>
      </c>
      <c r="AD174" s="369">
        <v>60</v>
      </c>
      <c r="AE174" s="369">
        <v>5</v>
      </c>
      <c r="AF174" s="369">
        <v>5</v>
      </c>
      <c r="AG174" s="369">
        <v>5</v>
      </c>
    </row>
    <row r="175" spans="1:34" ht="18" customHeight="1">
      <c r="A175" s="368">
        <v>519</v>
      </c>
      <c r="B175" s="369" t="s">
        <v>1800</v>
      </c>
      <c r="C175" s="369" t="s">
        <v>1816</v>
      </c>
      <c r="D175" s="376">
        <v>1</v>
      </c>
      <c r="E175" s="369" t="s">
        <v>1803</v>
      </c>
      <c r="F175" s="370" t="s">
        <v>1887</v>
      </c>
      <c r="G175" s="370" t="s">
        <v>214</v>
      </c>
      <c r="H175" s="370">
        <v>2012</v>
      </c>
      <c r="I175" s="370" t="str">
        <f t="shared" si="6"/>
        <v>RCHW1004-2012</v>
      </c>
      <c r="J175" s="370">
        <v>0</v>
      </c>
      <c r="K175" s="375" t="d">
        <v>2012-06-22</v>
      </c>
      <c r="L175" s="369">
        <v>3</v>
      </c>
      <c r="M175" s="369">
        <v>0</v>
      </c>
      <c r="N175" s="369">
        <v>0</v>
      </c>
      <c r="O175" s="369">
        <v>0</v>
      </c>
      <c r="Q175" s="369">
        <f t="shared" si="7"/>
        <v>3</v>
      </c>
      <c r="R175" s="369">
        <f t="shared" si="8"/>
        <v>3</v>
      </c>
      <c r="S175" s="381" t="s">
        <v>210</v>
      </c>
      <c r="T175" s="382"/>
      <c r="U175" s="369" t="s">
        <v>587</v>
      </c>
      <c r="V175" s="369">
        <v>120</v>
      </c>
      <c r="W175" s="369">
        <v>80</v>
      </c>
      <c r="X175" s="369">
        <v>130</v>
      </c>
      <c r="Y175" s="369">
        <v>0</v>
      </c>
      <c r="Z175" s="369">
        <v>0</v>
      </c>
      <c r="AA175" s="369">
        <v>0</v>
      </c>
      <c r="AB175" s="369">
        <v>49</v>
      </c>
      <c r="AC175" s="369">
        <v>47</v>
      </c>
      <c r="AD175" s="369">
        <v>47</v>
      </c>
      <c r="AE175" s="369">
        <v>1</v>
      </c>
      <c r="AF175" s="369">
        <v>1</v>
      </c>
      <c r="AG175" s="369">
        <v>1</v>
      </c>
    </row>
    <row r="176" spans="1:34" ht="18" customHeight="1">
      <c r="A176" s="368">
        <v>520</v>
      </c>
      <c r="B176" s="369" t="s">
        <v>1800</v>
      </c>
      <c r="C176" s="369" t="s">
        <v>1816</v>
      </c>
      <c r="D176" s="376">
        <v>1</v>
      </c>
      <c r="E176" s="369" t="s">
        <v>1803</v>
      </c>
      <c r="F176" s="370" t="s">
        <v>1887</v>
      </c>
      <c r="G176" s="370" t="s">
        <v>215</v>
      </c>
      <c r="H176" s="370">
        <v>2012</v>
      </c>
      <c r="I176" s="370" t="str">
        <f t="shared" si="6"/>
        <v>RCHW1005-2012</v>
      </c>
      <c r="J176" s="370">
        <v>0</v>
      </c>
      <c r="K176" s="375" t="d">
        <v>2012-06-22</v>
      </c>
      <c r="L176" s="369">
        <v>4</v>
      </c>
      <c r="M176" s="369">
        <v>1</v>
      </c>
      <c r="N176" s="369">
        <v>0</v>
      </c>
      <c r="O176" s="369">
        <v>2</v>
      </c>
      <c r="Q176" s="369">
        <f t="shared" si="7"/>
        <v>5</v>
      </c>
      <c r="R176" s="369">
        <f t="shared" si="8"/>
        <v>7</v>
      </c>
      <c r="S176" s="381" t="s">
        <v>216</v>
      </c>
      <c r="T176" s="382"/>
      <c r="U176" s="369" t="s">
        <v>587</v>
      </c>
      <c r="V176" s="369">
        <v>130</v>
      </c>
      <c r="W176" s="369">
        <v>110</v>
      </c>
      <c r="X176" s="369">
        <v>73</v>
      </c>
      <c r="Y176" s="369">
        <v>0</v>
      </c>
      <c r="Z176" s="369">
        <v>0</v>
      </c>
      <c r="AA176" s="369">
        <v>0</v>
      </c>
      <c r="AB176" s="369">
        <v>65</v>
      </c>
      <c r="AC176" s="369">
        <v>58</v>
      </c>
      <c r="AD176" s="369">
        <v>56</v>
      </c>
      <c r="AE176" s="369">
        <v>1</v>
      </c>
      <c r="AF176" s="369">
        <v>1</v>
      </c>
      <c r="AG176" s="369">
        <v>1</v>
      </c>
    </row>
    <row r="177" spans="1:33" ht="18" customHeight="1">
      <c r="A177" s="368">
        <v>506</v>
      </c>
      <c r="B177" s="369" t="s">
        <v>1800</v>
      </c>
      <c r="C177" s="369" t="s">
        <v>1817</v>
      </c>
      <c r="D177" s="376">
        <v>1</v>
      </c>
      <c r="E177" s="369" t="s">
        <v>1801</v>
      </c>
      <c r="F177" s="370" t="s">
        <v>1887</v>
      </c>
      <c r="G177" s="370" t="s">
        <v>1289</v>
      </c>
      <c r="H177" s="370">
        <v>2012</v>
      </c>
      <c r="I177" s="370" t="str">
        <f t="shared" si="6"/>
        <v>RICHN1001-2012</v>
      </c>
      <c r="J177" s="370">
        <v>0</v>
      </c>
      <c r="K177" s="375" t="d">
        <v>2012-06-22</v>
      </c>
      <c r="L177" s="369">
        <v>3</v>
      </c>
      <c r="M177" s="369">
        <v>2</v>
      </c>
      <c r="N177" s="369">
        <v>0</v>
      </c>
      <c r="O177" s="369">
        <v>1</v>
      </c>
      <c r="Q177" s="369">
        <f t="shared" si="7"/>
        <v>5</v>
      </c>
      <c r="R177" s="369">
        <f t="shared" si="8"/>
        <v>6</v>
      </c>
      <c r="S177" s="372" t="s">
        <v>261</v>
      </c>
      <c r="U177" s="369" t="s">
        <v>587</v>
      </c>
      <c r="V177" s="369">
        <v>80</v>
      </c>
      <c r="W177" s="369">
        <v>50</v>
      </c>
      <c r="X177" s="369">
        <v>70</v>
      </c>
      <c r="Y177" s="369">
        <v>10</v>
      </c>
      <c r="Z177" s="369">
        <v>0</v>
      </c>
      <c r="AA177" s="369">
        <v>25</v>
      </c>
      <c r="AB177" s="369">
        <v>54</v>
      </c>
      <c r="AC177" s="369">
        <v>52</v>
      </c>
      <c r="AD177" s="369">
        <v>51</v>
      </c>
      <c r="AE177" s="369">
        <v>2</v>
      </c>
      <c r="AF177" s="369">
        <v>1</v>
      </c>
      <c r="AG177" s="369">
        <v>2</v>
      </c>
    </row>
    <row r="178" spans="1:33" ht="18" customHeight="1">
      <c r="A178" s="368">
        <v>507</v>
      </c>
      <c r="B178" s="369" t="s">
        <v>1800</v>
      </c>
      <c r="C178" s="369" t="s">
        <v>1817</v>
      </c>
      <c r="D178" s="376">
        <v>1</v>
      </c>
      <c r="E178" s="369" t="s">
        <v>1801</v>
      </c>
      <c r="F178" s="370" t="s">
        <v>1887</v>
      </c>
      <c r="G178" s="370" t="s">
        <v>1290</v>
      </c>
      <c r="H178" s="370">
        <v>2012</v>
      </c>
      <c r="I178" s="370" t="str">
        <f t="shared" si="6"/>
        <v>RICHN1002-2012</v>
      </c>
      <c r="J178" s="370">
        <v>0</v>
      </c>
      <c r="K178" s="375" t="d">
        <v>2012-06-22</v>
      </c>
      <c r="L178" s="369">
        <v>0</v>
      </c>
      <c r="M178" s="369">
        <v>9</v>
      </c>
      <c r="N178" s="369">
        <v>0</v>
      </c>
      <c r="O178" s="369">
        <v>0</v>
      </c>
      <c r="Q178" s="369">
        <f t="shared" si="7"/>
        <v>9</v>
      </c>
      <c r="R178" s="369">
        <f t="shared" si="8"/>
        <v>9</v>
      </c>
      <c r="S178" s="372" t="s">
        <v>262</v>
      </c>
      <c r="U178" s="369" t="s">
        <v>587</v>
      </c>
      <c r="V178" s="369">
        <v>70</v>
      </c>
      <c r="W178" s="369">
        <v>0</v>
      </c>
      <c r="X178" s="369">
        <v>5</v>
      </c>
      <c r="Y178" s="369">
        <v>65</v>
      </c>
      <c r="Z178" s="369">
        <v>55</v>
      </c>
      <c r="AA178" s="369">
        <v>45</v>
      </c>
      <c r="AB178" s="369">
        <v>64</v>
      </c>
      <c r="AC178" s="369">
        <v>64</v>
      </c>
      <c r="AD178" s="369">
        <v>61</v>
      </c>
      <c r="AE178" s="369">
        <v>3</v>
      </c>
      <c r="AF178" s="369">
        <v>5</v>
      </c>
      <c r="AG178" s="369">
        <v>5</v>
      </c>
    </row>
    <row r="179" spans="1:33" ht="18" customHeight="1">
      <c r="A179" s="368">
        <v>508</v>
      </c>
      <c r="B179" s="369" t="s">
        <v>1800</v>
      </c>
      <c r="C179" s="369" t="s">
        <v>1817</v>
      </c>
      <c r="D179" s="376">
        <v>1</v>
      </c>
      <c r="E179" s="369" t="s">
        <v>1801</v>
      </c>
      <c r="F179" s="370" t="s">
        <v>1887</v>
      </c>
      <c r="G179" s="370" t="s">
        <v>1291</v>
      </c>
      <c r="H179" s="370">
        <v>2012</v>
      </c>
      <c r="I179" s="370" t="str">
        <f t="shared" si="6"/>
        <v>RICHN1003-2012</v>
      </c>
      <c r="J179" s="370">
        <v>0</v>
      </c>
      <c r="K179" s="375" t="d">
        <v>2012-06-22</v>
      </c>
      <c r="L179" s="369">
        <v>0</v>
      </c>
      <c r="M179" s="369">
        <v>2</v>
      </c>
      <c r="N179" s="369">
        <v>0</v>
      </c>
      <c r="O179" s="369">
        <v>0</v>
      </c>
      <c r="Q179" s="369">
        <f t="shared" si="7"/>
        <v>2</v>
      </c>
      <c r="R179" s="369">
        <f t="shared" si="8"/>
        <v>2</v>
      </c>
      <c r="S179" s="372" t="s">
        <v>263</v>
      </c>
      <c r="U179" s="369" t="s">
        <v>587</v>
      </c>
      <c r="V179" s="369">
        <v>55</v>
      </c>
      <c r="W179" s="369">
        <v>0</v>
      </c>
      <c r="Y179" s="369">
        <v>40</v>
      </c>
      <c r="Z179" s="369">
        <v>80</v>
      </c>
      <c r="AB179" s="369">
        <v>54</v>
      </c>
      <c r="AC179" s="369">
        <v>50</v>
      </c>
      <c r="AE179" s="369">
        <v>4</v>
      </c>
      <c r="AF179" s="369">
        <v>6</v>
      </c>
    </row>
    <row r="180" spans="1:33" ht="18" customHeight="1">
      <c r="A180" s="368">
        <v>509</v>
      </c>
      <c r="B180" s="369" t="s">
        <v>1800</v>
      </c>
      <c r="C180" s="369" t="s">
        <v>1788</v>
      </c>
      <c r="D180" s="376">
        <v>1</v>
      </c>
      <c r="E180" s="369" t="s">
        <v>1802</v>
      </c>
      <c r="F180" s="370" t="s">
        <v>1887</v>
      </c>
      <c r="G180" s="370" t="s">
        <v>1299</v>
      </c>
      <c r="H180" s="370">
        <v>2012</v>
      </c>
      <c r="I180" s="370" t="str">
        <f t="shared" si="6"/>
        <v>RICHS1001-2012</v>
      </c>
      <c r="J180" s="370">
        <v>0</v>
      </c>
      <c r="K180" s="375" t="d">
        <v>2012-06-22</v>
      </c>
      <c r="L180" s="369">
        <v>0</v>
      </c>
      <c r="M180" s="369">
        <v>1</v>
      </c>
      <c r="N180" s="369">
        <v>0</v>
      </c>
      <c r="O180" s="369">
        <v>0</v>
      </c>
      <c r="Q180" s="369">
        <f t="shared" si="7"/>
        <v>1</v>
      </c>
      <c r="R180" s="369">
        <f t="shared" si="8"/>
        <v>1</v>
      </c>
      <c r="S180" s="372" t="s">
        <v>264</v>
      </c>
      <c r="U180" s="369" t="s">
        <v>587</v>
      </c>
      <c r="V180" s="369">
        <v>170</v>
      </c>
      <c r="Y180" s="369">
        <v>340</v>
      </c>
      <c r="AB180" s="369">
        <v>67</v>
      </c>
      <c r="AE180" s="369">
        <v>5</v>
      </c>
    </row>
    <row r="181" spans="1:33" ht="18" customHeight="1">
      <c r="A181" s="368">
        <v>510</v>
      </c>
      <c r="B181" s="369" t="s">
        <v>1800</v>
      </c>
      <c r="C181" s="369" t="s">
        <v>1788</v>
      </c>
      <c r="D181" s="376">
        <v>1</v>
      </c>
      <c r="E181" s="369" t="s">
        <v>1802</v>
      </c>
      <c r="F181" s="370" t="s">
        <v>1887</v>
      </c>
      <c r="G181" s="370" t="s">
        <v>1300</v>
      </c>
      <c r="H181" s="370">
        <v>2012</v>
      </c>
      <c r="I181" s="370" t="str">
        <f t="shared" si="6"/>
        <v>RICHS1002-2012</v>
      </c>
      <c r="J181" s="370">
        <v>0</v>
      </c>
      <c r="K181" s="375" t="d">
        <v>2012-06-22</v>
      </c>
      <c r="L181" s="369">
        <v>1</v>
      </c>
      <c r="M181" s="369">
        <v>1</v>
      </c>
      <c r="N181" s="369">
        <v>0</v>
      </c>
      <c r="O181" s="369">
        <v>0</v>
      </c>
      <c r="Q181" s="369">
        <f t="shared" si="7"/>
        <v>2</v>
      </c>
      <c r="R181" s="369">
        <f t="shared" si="8"/>
        <v>2</v>
      </c>
      <c r="S181" s="381" t="s">
        <v>265</v>
      </c>
      <c r="T181" s="382"/>
      <c r="U181" s="369" t="s">
        <v>587</v>
      </c>
      <c r="V181" s="369">
        <v>58</v>
      </c>
      <c r="W181" s="369">
        <v>135</v>
      </c>
      <c r="Y181" s="369">
        <v>62</v>
      </c>
      <c r="Z181" s="369">
        <v>0</v>
      </c>
      <c r="AB181" s="369">
        <v>65</v>
      </c>
      <c r="AC181" s="369">
        <v>56</v>
      </c>
      <c r="AE181" s="369">
        <v>4</v>
      </c>
      <c r="AF181" s="369">
        <v>1</v>
      </c>
    </row>
    <row r="182" spans="1:33" ht="18" customHeight="1">
      <c r="A182" s="368">
        <v>511</v>
      </c>
      <c r="B182" s="369" t="s">
        <v>1800</v>
      </c>
      <c r="C182" s="369" t="s">
        <v>1788</v>
      </c>
      <c r="D182" s="376">
        <v>1</v>
      </c>
      <c r="E182" s="369" t="s">
        <v>1802</v>
      </c>
      <c r="F182" s="370" t="s">
        <v>1887</v>
      </c>
      <c r="G182" s="370" t="s">
        <v>1301</v>
      </c>
      <c r="H182" s="370">
        <v>2012</v>
      </c>
      <c r="I182" s="370" t="str">
        <f t="shared" si="6"/>
        <v>RICHS1003-2012</v>
      </c>
      <c r="J182" s="370">
        <v>0</v>
      </c>
      <c r="K182" s="375" t="d">
        <v>2012-06-22</v>
      </c>
      <c r="L182" s="369">
        <v>2</v>
      </c>
      <c r="M182" s="369">
        <v>4</v>
      </c>
      <c r="N182" s="369">
        <v>0</v>
      </c>
      <c r="O182" s="369" t="s">
        <v>1308</v>
      </c>
      <c r="Q182" s="369">
        <f t="shared" si="7"/>
        <v>6</v>
      </c>
      <c r="R182" s="369">
        <f t="shared" si="8"/>
        <v>6</v>
      </c>
      <c r="S182" s="381" t="s">
        <v>266</v>
      </c>
      <c r="T182" s="382"/>
      <c r="U182" s="369" t="s">
        <v>587</v>
      </c>
      <c r="V182" s="369">
        <v>60</v>
      </c>
      <c r="W182" s="369">
        <v>25</v>
      </c>
      <c r="X182" s="369">
        <v>38</v>
      </c>
      <c r="Y182" s="369">
        <v>140</v>
      </c>
      <c r="Z182" s="369">
        <v>100</v>
      </c>
      <c r="AA182" s="369">
        <v>145</v>
      </c>
      <c r="AB182" s="369">
        <v>64</v>
      </c>
      <c r="AC182" s="369">
        <v>62</v>
      </c>
      <c r="AD182" s="369">
        <v>60</v>
      </c>
      <c r="AE182" s="369">
        <v>5</v>
      </c>
      <c r="AF182" s="369">
        <v>5</v>
      </c>
      <c r="AG182" s="369">
        <v>5</v>
      </c>
    </row>
    <row r="183" spans="1:33" ht="18" customHeight="1">
      <c r="A183" s="368">
        <v>512</v>
      </c>
      <c r="B183" s="369" t="s">
        <v>1800</v>
      </c>
      <c r="C183" s="369" t="s">
        <v>1788</v>
      </c>
      <c r="D183" s="376">
        <v>1</v>
      </c>
      <c r="E183" s="369" t="s">
        <v>1802</v>
      </c>
      <c r="F183" s="370" t="s">
        <v>1887</v>
      </c>
      <c r="G183" s="370" t="s">
        <v>1302</v>
      </c>
      <c r="H183" s="370">
        <v>2012</v>
      </c>
      <c r="I183" s="370" t="str">
        <f t="shared" si="6"/>
        <v>RICHS1004-2012</v>
      </c>
      <c r="J183" s="370">
        <v>0</v>
      </c>
      <c r="K183" s="375" t="d">
        <v>2012-06-22</v>
      </c>
      <c r="L183" s="369">
        <v>1</v>
      </c>
      <c r="M183" s="369">
        <v>9</v>
      </c>
      <c r="N183" s="369">
        <v>0</v>
      </c>
      <c r="O183" s="369">
        <v>0</v>
      </c>
      <c r="Q183" s="369">
        <f t="shared" si="7"/>
        <v>10</v>
      </c>
      <c r="R183" s="369">
        <f t="shared" si="8"/>
        <v>10</v>
      </c>
      <c r="S183" s="381" t="s">
        <v>267</v>
      </c>
      <c r="T183" s="382"/>
      <c r="U183" s="369" t="s">
        <v>587</v>
      </c>
      <c r="V183" s="369">
        <v>90</v>
      </c>
      <c r="W183" s="369">
        <v>45</v>
      </c>
      <c r="X183" s="369">
        <v>60</v>
      </c>
      <c r="Y183" s="369">
        <v>160</v>
      </c>
      <c r="Z183" s="369">
        <v>150</v>
      </c>
      <c r="AA183" s="369">
        <v>240</v>
      </c>
      <c r="AB183" s="369">
        <v>80</v>
      </c>
      <c r="AC183" s="369">
        <v>74</v>
      </c>
      <c r="AD183" s="369">
        <v>75</v>
      </c>
      <c r="AE183" s="369">
        <v>4</v>
      </c>
      <c r="AF183" s="369">
        <v>4</v>
      </c>
      <c r="AG183" s="369">
        <v>4</v>
      </c>
    </row>
    <row r="184" spans="1:33" ht="18" customHeight="1">
      <c r="A184" s="368">
        <v>513</v>
      </c>
      <c r="B184" s="369" t="s">
        <v>1800</v>
      </c>
      <c r="C184" s="369" t="s">
        <v>1788</v>
      </c>
      <c r="D184" s="376">
        <v>1</v>
      </c>
      <c r="E184" s="369" t="s">
        <v>1802</v>
      </c>
      <c r="F184" s="370" t="s">
        <v>1887</v>
      </c>
      <c r="G184" s="370" t="s">
        <v>1303</v>
      </c>
      <c r="H184" s="370">
        <v>2012</v>
      </c>
      <c r="I184" s="370" t="str">
        <f t="shared" si="6"/>
        <v>RICHS1005-2012</v>
      </c>
      <c r="J184" s="370">
        <v>0</v>
      </c>
      <c r="K184" s="375" t="d">
        <v>2012-06-22</v>
      </c>
      <c r="L184" s="369">
        <v>0</v>
      </c>
      <c r="M184" s="369">
        <v>3</v>
      </c>
      <c r="N184" s="369">
        <v>0</v>
      </c>
      <c r="O184" s="369">
        <v>0</v>
      </c>
      <c r="Q184" s="369">
        <f t="shared" si="7"/>
        <v>3</v>
      </c>
      <c r="R184" s="369">
        <f t="shared" si="8"/>
        <v>3</v>
      </c>
      <c r="S184" s="381" t="s">
        <v>268</v>
      </c>
      <c r="T184" s="382"/>
      <c r="U184" s="369" t="s">
        <v>587</v>
      </c>
      <c r="V184" s="369">
        <v>0</v>
      </c>
      <c r="W184" s="369">
        <v>10</v>
      </c>
      <c r="X184" s="369">
        <v>0</v>
      </c>
      <c r="Y184" s="369">
        <v>100</v>
      </c>
      <c r="Z184" s="369">
        <v>60</v>
      </c>
      <c r="AA184" s="369">
        <v>100</v>
      </c>
      <c r="AB184" s="369">
        <v>55</v>
      </c>
      <c r="AC184" s="369">
        <v>55</v>
      </c>
      <c r="AD184" s="369">
        <v>49</v>
      </c>
      <c r="AE184" s="369">
        <v>5</v>
      </c>
      <c r="AF184" s="369">
        <v>4</v>
      </c>
      <c r="AG184" s="369">
        <v>5</v>
      </c>
    </row>
    <row r="185" spans="1:33" ht="18" customHeight="1">
      <c r="A185" s="368">
        <v>514</v>
      </c>
      <c r="B185" s="369" t="s">
        <v>1800</v>
      </c>
      <c r="C185" s="369" t="s">
        <v>1788</v>
      </c>
      <c r="D185" s="376">
        <v>1</v>
      </c>
      <c r="E185" s="369" t="s">
        <v>1802</v>
      </c>
      <c r="F185" s="370" t="s">
        <v>1887</v>
      </c>
      <c r="G185" s="370" t="s">
        <v>1304</v>
      </c>
      <c r="H185" s="370">
        <v>2012</v>
      </c>
      <c r="I185" s="370" t="str">
        <f t="shared" si="6"/>
        <v>RICHS1006-2012</v>
      </c>
      <c r="J185" s="370">
        <v>0</v>
      </c>
      <c r="K185" s="375" t="d">
        <v>2012-06-22</v>
      </c>
      <c r="L185" s="369">
        <v>0</v>
      </c>
      <c r="M185" s="369">
        <v>2</v>
      </c>
      <c r="N185" s="369">
        <v>0</v>
      </c>
      <c r="O185" s="369">
        <v>0</v>
      </c>
      <c r="Q185" s="369">
        <f t="shared" si="7"/>
        <v>2</v>
      </c>
      <c r="R185" s="369">
        <f t="shared" si="8"/>
        <v>2</v>
      </c>
      <c r="S185" s="381" t="s">
        <v>269</v>
      </c>
      <c r="T185" s="382"/>
      <c r="U185" s="369" t="s">
        <v>587</v>
      </c>
      <c r="V185" s="369">
        <v>60</v>
      </c>
      <c r="W185" s="369">
        <v>65</v>
      </c>
      <c r="Y185" s="369">
        <v>1</v>
      </c>
      <c r="Z185" s="369">
        <v>50</v>
      </c>
      <c r="AB185" s="369">
        <v>61</v>
      </c>
      <c r="AC185" s="369">
        <v>60</v>
      </c>
      <c r="AE185" s="369">
        <v>2</v>
      </c>
      <c r="AF185" s="369">
        <v>3</v>
      </c>
    </row>
    <row r="186" spans="1:33" ht="18" customHeight="1">
      <c r="A186" s="368">
        <v>515</v>
      </c>
      <c r="B186" s="369" t="s">
        <v>1800</v>
      </c>
      <c r="C186" s="369" t="s">
        <v>1788</v>
      </c>
      <c r="D186" s="376">
        <v>1</v>
      </c>
      <c r="E186" s="369" t="s">
        <v>1802</v>
      </c>
      <c r="F186" s="370" t="s">
        <v>1887</v>
      </c>
      <c r="G186" s="370" t="s">
        <v>1305</v>
      </c>
      <c r="H186" s="370">
        <v>2012</v>
      </c>
      <c r="I186" s="370" t="str">
        <f t="shared" si="6"/>
        <v>RICHS1007-2012</v>
      </c>
      <c r="J186" s="370">
        <v>0</v>
      </c>
      <c r="K186" s="375" t="d">
        <v>2012-06-22</v>
      </c>
      <c r="Q186" s="369">
        <f t="shared" si="7"/>
        <v>0</v>
      </c>
      <c r="R186" s="369">
        <f t="shared" si="8"/>
        <v>0</v>
      </c>
      <c r="S186" s="372" t="s">
        <v>270</v>
      </c>
      <c r="U186" s="369" t="s">
        <v>587</v>
      </c>
      <c r="AB186" s="369">
        <v>40</v>
      </c>
    </row>
    <row r="187" spans="1:33" ht="18" customHeight="1">
      <c r="A187" s="368">
        <v>253</v>
      </c>
      <c r="B187" s="369" t="s">
        <v>1736</v>
      </c>
      <c r="C187" s="369" t="s">
        <v>1815</v>
      </c>
      <c r="D187" s="376">
        <v>1</v>
      </c>
      <c r="E187" s="369" t="s">
        <v>1737</v>
      </c>
      <c r="F187" s="370" t="s">
        <v>1887</v>
      </c>
      <c r="G187" s="370" t="s">
        <v>930</v>
      </c>
      <c r="H187" s="370">
        <v>2012</v>
      </c>
      <c r="I187" s="370" t="str">
        <f t="shared" si="6"/>
        <v>RINE1001-2012</v>
      </c>
      <c r="J187" s="370">
        <v>0</v>
      </c>
      <c r="K187" s="375" t="d">
        <v>2012-06-20</v>
      </c>
      <c r="L187" s="369">
        <v>0</v>
      </c>
      <c r="M187" s="369">
        <v>3</v>
      </c>
      <c r="N187" s="369">
        <v>0</v>
      </c>
      <c r="O187" s="369">
        <v>0</v>
      </c>
      <c r="Q187" s="369">
        <f t="shared" si="7"/>
        <v>3</v>
      </c>
      <c r="R187" s="369">
        <f t="shared" si="8"/>
        <v>3</v>
      </c>
      <c r="S187" s="381" t="s">
        <v>220</v>
      </c>
      <c r="T187" s="382"/>
      <c r="U187" s="382" t="s">
        <v>587</v>
      </c>
      <c r="V187" s="369">
        <v>50</v>
      </c>
      <c r="W187" s="369">
        <v>60</v>
      </c>
      <c r="X187" s="369">
        <v>65</v>
      </c>
      <c r="Y187" s="369">
        <v>105</v>
      </c>
      <c r="Z187" s="369">
        <v>70</v>
      </c>
      <c r="AA187" s="369">
        <v>40</v>
      </c>
      <c r="AB187" s="369">
        <v>58</v>
      </c>
      <c r="AC187" s="369">
        <v>56</v>
      </c>
      <c r="AD187" s="369">
        <v>51</v>
      </c>
      <c r="AE187" s="369">
        <v>3</v>
      </c>
      <c r="AF187" s="369">
        <v>3</v>
      </c>
      <c r="AG187" s="369">
        <v>3</v>
      </c>
    </row>
    <row r="188" spans="1:33" ht="18" customHeight="1">
      <c r="A188" s="368">
        <v>254</v>
      </c>
      <c r="B188" s="369" t="s">
        <v>1736</v>
      </c>
      <c r="C188" s="369" t="s">
        <v>1815</v>
      </c>
      <c r="D188" s="376">
        <v>1</v>
      </c>
      <c r="E188" s="369" t="s">
        <v>1737</v>
      </c>
      <c r="F188" s="370" t="s">
        <v>1887</v>
      </c>
      <c r="G188" s="370" t="s">
        <v>931</v>
      </c>
      <c r="H188" s="370">
        <v>2012</v>
      </c>
      <c r="I188" s="370" t="str">
        <f t="shared" si="6"/>
        <v>RINE1002-2012</v>
      </c>
      <c r="J188" s="370">
        <v>0</v>
      </c>
      <c r="K188" s="375" t="d">
        <v>2012-06-20</v>
      </c>
      <c r="L188" s="369">
        <v>0</v>
      </c>
      <c r="M188" s="369">
        <v>1</v>
      </c>
      <c r="N188" s="369">
        <v>0</v>
      </c>
      <c r="O188" s="369">
        <v>2</v>
      </c>
      <c r="Q188" s="369">
        <f t="shared" si="7"/>
        <v>1</v>
      </c>
      <c r="R188" s="369">
        <f t="shared" si="8"/>
        <v>3</v>
      </c>
      <c r="S188" s="381" t="s">
        <v>221</v>
      </c>
      <c r="T188" s="382"/>
      <c r="U188" s="382" t="s">
        <v>587</v>
      </c>
      <c r="V188" s="369">
        <v>3</v>
      </c>
      <c r="W188" s="369">
        <v>0</v>
      </c>
      <c r="X188" s="369">
        <v>0</v>
      </c>
      <c r="Y188" s="369">
        <v>95</v>
      </c>
      <c r="Z188" s="369">
        <v>0</v>
      </c>
      <c r="AA188" s="369">
        <v>0</v>
      </c>
      <c r="AB188" s="369">
        <v>49</v>
      </c>
      <c r="AC188" s="369">
        <v>38</v>
      </c>
      <c r="AD188" s="369">
        <v>33</v>
      </c>
      <c r="AE188" s="369">
        <v>4</v>
      </c>
      <c r="AF188" s="369">
        <v>0</v>
      </c>
      <c r="AG188" s="369">
        <v>0</v>
      </c>
    </row>
    <row r="189" spans="1:33" ht="18" customHeight="1">
      <c r="A189" s="368">
        <v>256</v>
      </c>
      <c r="B189" s="369" t="s">
        <v>1736</v>
      </c>
      <c r="C189" s="369" t="s">
        <v>1815</v>
      </c>
      <c r="D189" s="376">
        <v>1</v>
      </c>
      <c r="E189" s="369" t="s">
        <v>1737</v>
      </c>
      <c r="F189" s="370" t="s">
        <v>1887</v>
      </c>
      <c r="G189" s="370" t="s">
        <v>933</v>
      </c>
      <c r="H189" s="370">
        <v>2012</v>
      </c>
      <c r="I189" s="370" t="str">
        <f t="shared" si="6"/>
        <v>RINE1004-2012</v>
      </c>
      <c r="J189" s="370">
        <v>0</v>
      </c>
      <c r="K189" s="375" t="d">
        <v>2012-06-20</v>
      </c>
      <c r="L189" s="369">
        <v>0</v>
      </c>
      <c r="M189" s="369">
        <v>3</v>
      </c>
      <c r="N189" s="369">
        <v>0</v>
      </c>
      <c r="O189" s="369">
        <v>2</v>
      </c>
      <c r="Q189" s="369">
        <f t="shared" si="7"/>
        <v>3</v>
      </c>
      <c r="R189" s="369">
        <f t="shared" si="8"/>
        <v>5</v>
      </c>
      <c r="S189" s="372" t="s">
        <v>222</v>
      </c>
      <c r="U189" s="382" t="s">
        <v>587</v>
      </c>
      <c r="V189" s="369">
        <v>0</v>
      </c>
      <c r="W189" s="369">
        <v>0</v>
      </c>
      <c r="X189" s="369">
        <v>0</v>
      </c>
      <c r="Y189" s="369">
        <v>55</v>
      </c>
      <c r="Z189" s="369">
        <v>50</v>
      </c>
      <c r="AA189" s="369">
        <v>0</v>
      </c>
      <c r="AB189" s="369">
        <v>45</v>
      </c>
      <c r="AC189" s="369">
        <v>45</v>
      </c>
      <c r="AD189" s="369">
        <v>41</v>
      </c>
      <c r="AE189" s="369">
        <v>5</v>
      </c>
      <c r="AF189" s="369">
        <v>6</v>
      </c>
      <c r="AG189" s="369">
        <v>0</v>
      </c>
    </row>
    <row r="190" spans="1:33" ht="18" customHeight="1">
      <c r="A190" s="368">
        <v>270</v>
      </c>
      <c r="B190" s="369" t="s">
        <v>1736</v>
      </c>
      <c r="C190" s="369" t="s">
        <v>1815</v>
      </c>
      <c r="D190" s="376">
        <v>2</v>
      </c>
      <c r="E190" s="369" t="s">
        <v>1738</v>
      </c>
      <c r="F190" s="370" t="s">
        <v>1887</v>
      </c>
      <c r="G190" s="370" t="s">
        <v>957</v>
      </c>
      <c r="H190" s="370">
        <v>2012</v>
      </c>
      <c r="I190" s="370" t="str">
        <f t="shared" si="6"/>
        <v>RINE2005-2012</v>
      </c>
      <c r="J190" s="370">
        <v>0</v>
      </c>
      <c r="K190" s="375" t="d">
        <v>2012-06-20</v>
      </c>
      <c r="L190" s="369">
        <v>2</v>
      </c>
      <c r="M190" s="369">
        <v>2</v>
      </c>
      <c r="N190" s="369">
        <v>0</v>
      </c>
      <c r="O190" s="369">
        <v>0</v>
      </c>
      <c r="Q190" s="369">
        <f t="shared" si="7"/>
        <v>4</v>
      </c>
      <c r="R190" s="369">
        <f t="shared" si="8"/>
        <v>4</v>
      </c>
      <c r="S190" s="372" t="s">
        <v>223</v>
      </c>
      <c r="U190" s="382" t="s">
        <v>587</v>
      </c>
      <c r="V190" s="369">
        <v>0</v>
      </c>
      <c r="W190" s="369">
        <v>0</v>
      </c>
      <c r="Y190" s="369">
        <v>40</v>
      </c>
      <c r="Z190" s="369">
        <v>5</v>
      </c>
      <c r="AB190" s="369">
        <v>48</v>
      </c>
      <c r="AC190" s="369">
        <v>48</v>
      </c>
      <c r="AE190" s="369">
        <v>4</v>
      </c>
      <c r="AF190" s="369">
        <v>5</v>
      </c>
    </row>
    <row r="191" spans="1:33" ht="18" customHeight="1">
      <c r="A191" s="368">
        <v>272</v>
      </c>
      <c r="B191" s="369" t="s">
        <v>1736</v>
      </c>
      <c r="C191" s="369" t="s">
        <v>1815</v>
      </c>
      <c r="D191" s="376">
        <v>2</v>
      </c>
      <c r="E191" s="369" t="s">
        <v>1738</v>
      </c>
      <c r="F191" s="370" t="s">
        <v>1887</v>
      </c>
      <c r="G191" s="370" t="s">
        <v>959</v>
      </c>
      <c r="H191" s="370">
        <v>2012</v>
      </c>
      <c r="I191" s="370" t="str">
        <f t="shared" si="6"/>
        <v>RINE2007-2012</v>
      </c>
      <c r="J191" s="370">
        <v>0</v>
      </c>
      <c r="K191" s="375" t="d">
        <v>2012-06-20</v>
      </c>
      <c r="L191" s="369">
        <v>0</v>
      </c>
      <c r="M191" s="369">
        <v>2</v>
      </c>
      <c r="N191" s="369">
        <v>0</v>
      </c>
      <c r="O191" s="369">
        <v>0</v>
      </c>
      <c r="Q191" s="369">
        <f t="shared" si="7"/>
        <v>2</v>
      </c>
      <c r="R191" s="369">
        <f t="shared" si="8"/>
        <v>2</v>
      </c>
      <c r="S191" s="372" t="s">
        <v>224</v>
      </c>
      <c r="U191" s="382" t="s">
        <v>587</v>
      </c>
      <c r="V191" s="369">
        <v>20</v>
      </c>
      <c r="W191" s="369">
        <v>0</v>
      </c>
      <c r="Y191" s="369">
        <v>130</v>
      </c>
      <c r="Z191" s="369">
        <v>40</v>
      </c>
      <c r="AB191" s="369">
        <v>51</v>
      </c>
      <c r="AC191" s="369">
        <v>48</v>
      </c>
      <c r="AE191" s="369">
        <v>5</v>
      </c>
      <c r="AF191" s="369">
        <v>5</v>
      </c>
    </row>
    <row r="192" spans="1:33" ht="18" customHeight="1">
      <c r="A192" s="368">
        <v>278</v>
      </c>
      <c r="B192" s="369" t="s">
        <v>1736</v>
      </c>
      <c r="C192" s="369" t="s">
        <v>1815</v>
      </c>
      <c r="D192" s="376">
        <v>2</v>
      </c>
      <c r="E192" s="369" t="s">
        <v>1738</v>
      </c>
      <c r="F192" s="370" t="s">
        <v>1887</v>
      </c>
      <c r="G192" s="370" t="s">
        <v>965</v>
      </c>
      <c r="H192" s="370">
        <v>2012</v>
      </c>
      <c r="I192" s="370" t="str">
        <f t="shared" si="6"/>
        <v>RINE2013-2012</v>
      </c>
      <c r="J192" s="370">
        <v>0</v>
      </c>
      <c r="K192" s="375" t="d">
        <v>2012-06-20</v>
      </c>
      <c r="L192" s="369">
        <v>0</v>
      </c>
      <c r="M192" s="369">
        <v>3</v>
      </c>
      <c r="N192" s="369">
        <v>0</v>
      </c>
      <c r="O192" s="369">
        <v>0</v>
      </c>
      <c r="Q192" s="369">
        <f t="shared" si="7"/>
        <v>3</v>
      </c>
      <c r="R192" s="369">
        <f t="shared" si="8"/>
        <v>3</v>
      </c>
      <c r="S192" s="381" t="s">
        <v>225</v>
      </c>
      <c r="T192" s="382"/>
      <c r="U192" s="382" t="s">
        <v>587</v>
      </c>
      <c r="V192" s="369">
        <v>20</v>
      </c>
      <c r="W192" s="369">
        <v>30</v>
      </c>
      <c r="X192" s="369">
        <v>35</v>
      </c>
      <c r="Y192" s="369">
        <v>120</v>
      </c>
      <c r="Z192" s="369">
        <v>45</v>
      </c>
      <c r="AA192" s="369">
        <v>90</v>
      </c>
      <c r="AB192" s="369">
        <v>67</v>
      </c>
      <c r="AC192" s="369">
        <v>63</v>
      </c>
      <c r="AD192" s="369">
        <v>63</v>
      </c>
      <c r="AE192" s="369">
        <v>4</v>
      </c>
      <c r="AF192" s="369">
        <v>4</v>
      </c>
      <c r="AG192" s="369">
        <v>4</v>
      </c>
    </row>
    <row r="193" spans="1:33" ht="18" customHeight="1">
      <c r="A193" s="368">
        <v>279</v>
      </c>
      <c r="B193" s="369" t="s">
        <v>1736</v>
      </c>
      <c r="C193" s="369" t="s">
        <v>1815</v>
      </c>
      <c r="D193" s="376">
        <v>2</v>
      </c>
      <c r="E193" s="369" t="s">
        <v>1738</v>
      </c>
      <c r="F193" s="370" t="s">
        <v>1887</v>
      </c>
      <c r="G193" s="370" t="s">
        <v>966</v>
      </c>
      <c r="H193" s="370">
        <v>2012</v>
      </c>
      <c r="I193" s="370" t="str">
        <f t="shared" si="6"/>
        <v>RINE2014-2012</v>
      </c>
      <c r="J193" s="370">
        <v>0</v>
      </c>
      <c r="K193" s="375" t="d">
        <v>2012-06-20</v>
      </c>
      <c r="L193" s="369">
        <v>0</v>
      </c>
      <c r="M193" s="369">
        <v>1</v>
      </c>
      <c r="N193" s="369">
        <v>0</v>
      </c>
      <c r="O193" s="369">
        <v>0</v>
      </c>
      <c r="Q193" s="369">
        <f t="shared" si="7"/>
        <v>1</v>
      </c>
      <c r="R193" s="369">
        <f t="shared" si="8"/>
        <v>1</v>
      </c>
      <c r="S193" s="381" t="s">
        <v>226</v>
      </c>
      <c r="T193" s="382"/>
      <c r="U193" s="382" t="s">
        <v>587</v>
      </c>
      <c r="V193" s="369">
        <v>0</v>
      </c>
      <c r="Y193" s="369">
        <v>60</v>
      </c>
      <c r="AB193" s="369">
        <v>37</v>
      </c>
      <c r="AE193" s="369">
        <v>4</v>
      </c>
    </row>
    <row r="194" spans="1:33" ht="18" customHeight="1">
      <c r="A194" s="368">
        <v>293</v>
      </c>
      <c r="B194" s="369" t="s">
        <v>1736</v>
      </c>
      <c r="C194" s="369" t="s">
        <v>1815</v>
      </c>
      <c r="D194" s="376">
        <v>2</v>
      </c>
      <c r="E194" s="369" t="s">
        <v>1738</v>
      </c>
      <c r="F194" s="370" t="s">
        <v>1887</v>
      </c>
      <c r="G194" s="370" t="s">
        <v>980</v>
      </c>
      <c r="H194" s="370">
        <v>2012</v>
      </c>
      <c r="I194" s="370" t="str">
        <f t="shared" ref="I194:I257" si="9">G194&amp;"-"&amp;H194</f>
        <v>RINE2028-2012</v>
      </c>
      <c r="J194" s="370">
        <v>0</v>
      </c>
      <c r="K194" s="375" t="d">
        <v>2012-06-20</v>
      </c>
      <c r="L194" s="369">
        <v>1</v>
      </c>
      <c r="M194" s="369">
        <v>3</v>
      </c>
      <c r="N194" s="369">
        <v>0</v>
      </c>
      <c r="O194" s="369">
        <v>0</v>
      </c>
      <c r="Q194" s="369">
        <f t="shared" si="7"/>
        <v>4</v>
      </c>
      <c r="R194" s="369">
        <f t="shared" si="8"/>
        <v>4</v>
      </c>
      <c r="S194" s="372" t="s">
        <v>227</v>
      </c>
      <c r="U194" s="382" t="s">
        <v>587</v>
      </c>
      <c r="V194" s="369">
        <v>0</v>
      </c>
      <c r="W194" s="369">
        <v>16</v>
      </c>
      <c r="X194" s="369">
        <v>12</v>
      </c>
      <c r="Y194" s="369">
        <v>110</v>
      </c>
      <c r="Z194" s="369">
        <v>50</v>
      </c>
      <c r="AA194" s="369">
        <v>27</v>
      </c>
      <c r="AB194" s="369">
        <v>46</v>
      </c>
      <c r="AC194" s="369">
        <v>45</v>
      </c>
      <c r="AD194" s="369">
        <v>39</v>
      </c>
      <c r="AE194" s="369">
        <v>5</v>
      </c>
      <c r="AF194" s="369">
        <v>4</v>
      </c>
      <c r="AG194" s="369">
        <v>4</v>
      </c>
    </row>
    <row r="195" spans="1:33" ht="18" customHeight="1">
      <c r="A195" s="368">
        <v>105</v>
      </c>
      <c r="B195" s="369" t="s">
        <v>1736</v>
      </c>
      <c r="C195" s="369" t="s">
        <v>1788</v>
      </c>
      <c r="D195" s="376">
        <v>1</v>
      </c>
      <c r="E195" s="369" t="s">
        <v>1739</v>
      </c>
      <c r="F195" s="370" t="s">
        <v>1887</v>
      </c>
      <c r="G195" s="370" t="s">
        <v>748</v>
      </c>
      <c r="H195" s="370">
        <v>2012</v>
      </c>
      <c r="I195" s="370" t="str">
        <f t="shared" si="9"/>
        <v>RINS1010-2012</v>
      </c>
      <c r="J195" s="370">
        <v>0</v>
      </c>
      <c r="K195" s="375" t="d">
        <v>2012-06-22</v>
      </c>
      <c r="L195" s="369">
        <v>0</v>
      </c>
      <c r="M195" s="369">
        <v>1</v>
      </c>
      <c r="N195" s="369">
        <v>0</v>
      </c>
      <c r="O195" s="369">
        <v>0</v>
      </c>
      <c r="Q195" s="369">
        <f t="shared" ref="Q195:Q258" si="10">SUM(L195:N195)</f>
        <v>1</v>
      </c>
      <c r="R195" s="369">
        <f t="shared" ref="R195:R258" si="11">SUM(L195:O195)</f>
        <v>1</v>
      </c>
      <c r="S195" s="381" t="s">
        <v>228</v>
      </c>
      <c r="T195" s="382"/>
      <c r="U195" s="382" t="s">
        <v>587</v>
      </c>
      <c r="V195" s="369">
        <v>0</v>
      </c>
      <c r="Y195" s="369">
        <v>86</v>
      </c>
      <c r="AB195" s="369">
        <v>57</v>
      </c>
      <c r="AE195" s="369">
        <v>6</v>
      </c>
    </row>
    <row r="196" spans="1:33" ht="18" customHeight="1">
      <c r="A196" s="368">
        <v>106</v>
      </c>
      <c r="B196" s="369" t="s">
        <v>1736</v>
      </c>
      <c r="C196" s="369" t="s">
        <v>1788</v>
      </c>
      <c r="D196" s="376">
        <v>1</v>
      </c>
      <c r="E196" s="369" t="s">
        <v>1739</v>
      </c>
      <c r="F196" s="370" t="s">
        <v>1887</v>
      </c>
      <c r="G196" s="370" t="s">
        <v>749</v>
      </c>
      <c r="H196" s="370">
        <v>2012</v>
      </c>
      <c r="I196" s="370" t="str">
        <f t="shared" si="9"/>
        <v>RINS1011-2012</v>
      </c>
      <c r="J196" s="370">
        <v>0</v>
      </c>
      <c r="K196" s="375" t="d">
        <v>2012-06-22</v>
      </c>
      <c r="L196" s="369">
        <v>0</v>
      </c>
      <c r="M196" s="369">
        <v>5</v>
      </c>
      <c r="N196" s="369">
        <v>0</v>
      </c>
      <c r="O196" s="369">
        <v>0</v>
      </c>
      <c r="Q196" s="369">
        <f t="shared" si="10"/>
        <v>5</v>
      </c>
      <c r="R196" s="369">
        <f t="shared" si="11"/>
        <v>5</v>
      </c>
      <c r="S196" s="381" t="s">
        <v>229</v>
      </c>
      <c r="T196" s="382"/>
      <c r="U196" s="382" t="s">
        <v>587</v>
      </c>
      <c r="V196" s="369">
        <v>0</v>
      </c>
      <c r="W196" s="369">
        <v>0</v>
      </c>
      <c r="X196" s="369">
        <v>0</v>
      </c>
      <c r="Y196" s="369">
        <v>55</v>
      </c>
      <c r="Z196" s="369">
        <v>60</v>
      </c>
      <c r="AA196" s="369">
        <v>55</v>
      </c>
      <c r="AB196" s="369">
        <v>60</v>
      </c>
      <c r="AC196" s="369">
        <v>59</v>
      </c>
      <c r="AD196" s="369">
        <v>56</v>
      </c>
      <c r="AE196" s="369">
        <v>6</v>
      </c>
      <c r="AF196" s="369">
        <v>6</v>
      </c>
      <c r="AG196" s="369">
        <v>6</v>
      </c>
    </row>
    <row r="197" spans="1:33" ht="18" customHeight="1">
      <c r="A197" s="368">
        <v>110</v>
      </c>
      <c r="B197" s="369" t="s">
        <v>1736</v>
      </c>
      <c r="C197" s="369" t="s">
        <v>1788</v>
      </c>
      <c r="D197" s="376">
        <v>1</v>
      </c>
      <c r="E197" s="369" t="s">
        <v>1739</v>
      </c>
      <c r="F197" s="370" t="s">
        <v>1887</v>
      </c>
      <c r="G197" s="370" t="s">
        <v>753</v>
      </c>
      <c r="H197" s="370">
        <v>2012</v>
      </c>
      <c r="I197" s="370" t="str">
        <f t="shared" si="9"/>
        <v>RINS1015-2012</v>
      </c>
      <c r="J197" s="370">
        <v>0</v>
      </c>
      <c r="K197" s="375" t="d">
        <v>2012-06-22</v>
      </c>
      <c r="L197" s="369">
        <v>0</v>
      </c>
      <c r="M197" s="369">
        <v>3</v>
      </c>
      <c r="N197" s="369">
        <v>0</v>
      </c>
      <c r="O197" s="369">
        <v>0</v>
      </c>
      <c r="Q197" s="369">
        <f t="shared" si="10"/>
        <v>3</v>
      </c>
      <c r="R197" s="369">
        <f t="shared" si="11"/>
        <v>3</v>
      </c>
      <c r="S197" s="372" t="s">
        <v>230</v>
      </c>
      <c r="U197" s="382" t="s">
        <v>587</v>
      </c>
      <c r="V197" s="369">
        <v>0</v>
      </c>
      <c r="W197" s="369">
        <v>0</v>
      </c>
      <c r="X197" s="369">
        <v>0</v>
      </c>
      <c r="Y197" s="369">
        <v>100</v>
      </c>
      <c r="Z197" s="369">
        <v>20</v>
      </c>
      <c r="AA197" s="369">
        <v>8</v>
      </c>
      <c r="AB197" s="369">
        <v>49</v>
      </c>
      <c r="AC197" s="369">
        <v>47</v>
      </c>
      <c r="AD197" s="369">
        <v>40</v>
      </c>
    </row>
    <row r="198" spans="1:33" ht="18" customHeight="1">
      <c r="A198" s="368">
        <v>113</v>
      </c>
      <c r="B198" s="369" t="s">
        <v>1736</v>
      </c>
      <c r="C198" s="369" t="s">
        <v>1788</v>
      </c>
      <c r="D198" s="376">
        <v>1</v>
      </c>
      <c r="E198" s="369" t="s">
        <v>1739</v>
      </c>
      <c r="F198" s="370" t="s">
        <v>1887</v>
      </c>
      <c r="G198" s="370" t="s">
        <v>756</v>
      </c>
      <c r="H198" s="370">
        <v>2012</v>
      </c>
      <c r="I198" s="370" t="str">
        <f t="shared" si="9"/>
        <v>RINS1018-2012</v>
      </c>
      <c r="J198" s="370">
        <v>0</v>
      </c>
      <c r="K198" s="375" t="d">
        <v>2012-06-22</v>
      </c>
      <c r="L198" s="369">
        <v>0</v>
      </c>
      <c r="M198" s="369">
        <v>1</v>
      </c>
      <c r="N198" s="369">
        <v>0</v>
      </c>
      <c r="O198" s="369">
        <v>0</v>
      </c>
      <c r="Q198" s="369">
        <f t="shared" si="10"/>
        <v>1</v>
      </c>
      <c r="R198" s="369">
        <f t="shared" si="11"/>
        <v>1</v>
      </c>
      <c r="S198" s="381" t="s">
        <v>231</v>
      </c>
      <c r="T198" s="382"/>
      <c r="U198" s="382" t="s">
        <v>587</v>
      </c>
      <c r="V198" s="369">
        <v>0</v>
      </c>
      <c r="Y198" s="369">
        <v>60</v>
      </c>
      <c r="AB198" s="369">
        <v>52</v>
      </c>
      <c r="AE198" s="369">
        <v>5</v>
      </c>
    </row>
    <row r="199" spans="1:33" ht="18" customHeight="1">
      <c r="A199" s="368">
        <v>114</v>
      </c>
      <c r="B199" s="369" t="s">
        <v>1736</v>
      </c>
      <c r="C199" s="369" t="s">
        <v>1788</v>
      </c>
      <c r="D199" s="376">
        <v>1</v>
      </c>
      <c r="E199" s="369" t="s">
        <v>1739</v>
      </c>
      <c r="F199" s="370" t="s">
        <v>1887</v>
      </c>
      <c r="G199" s="370" t="s">
        <v>757</v>
      </c>
      <c r="H199" s="370">
        <v>2012</v>
      </c>
      <c r="I199" s="370" t="str">
        <f t="shared" si="9"/>
        <v>RINS1019-2012</v>
      </c>
      <c r="J199" s="370">
        <v>0</v>
      </c>
      <c r="K199" s="375" t="d">
        <v>2012-06-22</v>
      </c>
      <c r="L199" s="369">
        <v>0</v>
      </c>
      <c r="M199" s="369">
        <v>8</v>
      </c>
      <c r="N199" s="369">
        <v>0</v>
      </c>
      <c r="O199" s="369">
        <v>0</v>
      </c>
      <c r="Q199" s="369">
        <f t="shared" si="10"/>
        <v>8</v>
      </c>
      <c r="R199" s="369">
        <f t="shared" si="11"/>
        <v>8</v>
      </c>
      <c r="S199" s="381" t="s">
        <v>232</v>
      </c>
      <c r="T199" s="382"/>
      <c r="U199" s="382" t="s">
        <v>587</v>
      </c>
      <c r="V199" s="369">
        <v>0</v>
      </c>
      <c r="W199" s="369">
        <v>0</v>
      </c>
      <c r="X199" s="369">
        <v>0</v>
      </c>
      <c r="Y199" s="369">
        <v>50</v>
      </c>
      <c r="Z199" s="369">
        <v>30</v>
      </c>
      <c r="AA199" s="369">
        <v>40</v>
      </c>
      <c r="AB199" s="369">
        <v>55</v>
      </c>
      <c r="AC199" s="369">
        <v>54</v>
      </c>
      <c r="AD199" s="369">
        <v>50</v>
      </c>
      <c r="AE199" s="369">
        <v>5</v>
      </c>
      <c r="AF199" s="369">
        <v>5</v>
      </c>
      <c r="AG199" s="369">
        <v>5</v>
      </c>
    </row>
    <row r="200" spans="1:33" ht="18" customHeight="1">
      <c r="A200" s="368">
        <v>115</v>
      </c>
      <c r="B200" s="369" t="s">
        <v>1736</v>
      </c>
      <c r="C200" s="369" t="s">
        <v>1788</v>
      </c>
      <c r="D200" s="376">
        <v>1</v>
      </c>
      <c r="E200" s="369" t="s">
        <v>1739</v>
      </c>
      <c r="F200" s="370" t="s">
        <v>1887</v>
      </c>
      <c r="G200" s="370" t="s">
        <v>758</v>
      </c>
      <c r="H200" s="370">
        <v>2012</v>
      </c>
      <c r="I200" s="370" t="str">
        <f t="shared" si="9"/>
        <v>RINS1020-2012</v>
      </c>
      <c r="J200" s="370">
        <v>0</v>
      </c>
      <c r="K200" s="375" t="d">
        <v>2012-06-22</v>
      </c>
      <c r="L200" s="369">
        <v>0</v>
      </c>
      <c r="M200" s="369">
        <v>14</v>
      </c>
      <c r="N200" s="369">
        <v>0</v>
      </c>
      <c r="O200" s="369">
        <v>0</v>
      </c>
      <c r="Q200" s="369">
        <f t="shared" si="10"/>
        <v>14</v>
      </c>
      <c r="R200" s="369">
        <f t="shared" si="11"/>
        <v>14</v>
      </c>
      <c r="S200" s="381" t="s">
        <v>233</v>
      </c>
      <c r="T200" s="382"/>
      <c r="U200" s="382" t="s">
        <v>587</v>
      </c>
      <c r="V200" s="369">
        <v>90</v>
      </c>
      <c r="Y200" s="369">
        <v>60</v>
      </c>
      <c r="AB200" s="369">
        <v>59</v>
      </c>
      <c r="AE200" s="369">
        <v>3</v>
      </c>
    </row>
    <row r="201" spans="1:33" ht="18" customHeight="1">
      <c r="A201" s="368">
        <v>149</v>
      </c>
      <c r="B201" s="369" t="s">
        <v>1736</v>
      </c>
      <c r="C201" s="369" t="s">
        <v>1788</v>
      </c>
      <c r="D201" s="376">
        <v>1</v>
      </c>
      <c r="E201" s="369" t="s">
        <v>1739</v>
      </c>
      <c r="F201" s="370" t="s">
        <v>1887</v>
      </c>
      <c r="G201" s="370" t="s">
        <v>792</v>
      </c>
      <c r="H201" s="370">
        <v>2012</v>
      </c>
      <c r="I201" s="370" t="str">
        <f t="shared" si="9"/>
        <v>RINS1054-2012</v>
      </c>
      <c r="J201" s="370">
        <v>0</v>
      </c>
      <c r="K201" s="375" t="d">
        <v>2012-06-22</v>
      </c>
      <c r="L201" s="369">
        <v>0</v>
      </c>
      <c r="M201" s="369">
        <v>1</v>
      </c>
      <c r="N201" s="369">
        <v>0</v>
      </c>
      <c r="O201" s="369">
        <v>0</v>
      </c>
      <c r="Q201" s="369">
        <f t="shared" si="10"/>
        <v>1</v>
      </c>
      <c r="R201" s="369">
        <f t="shared" si="11"/>
        <v>1</v>
      </c>
      <c r="S201" s="372" t="s">
        <v>234</v>
      </c>
      <c r="U201" s="382" t="s">
        <v>587</v>
      </c>
      <c r="V201" s="369">
        <v>60</v>
      </c>
      <c r="Y201" s="369">
        <v>90</v>
      </c>
      <c r="AB201" s="369">
        <v>59</v>
      </c>
      <c r="AE201" s="369">
        <v>3</v>
      </c>
    </row>
    <row r="202" spans="1:33" ht="18" customHeight="1">
      <c r="A202" s="368">
        <v>155</v>
      </c>
      <c r="B202" s="369" t="s">
        <v>1736</v>
      </c>
      <c r="C202" s="369" t="s">
        <v>1788</v>
      </c>
      <c r="D202" s="376">
        <v>2</v>
      </c>
      <c r="E202" s="369" t="s">
        <v>1740</v>
      </c>
      <c r="F202" s="370" t="s">
        <v>1887</v>
      </c>
      <c r="G202" s="370" t="s">
        <v>817</v>
      </c>
      <c r="H202" s="370">
        <v>2012</v>
      </c>
      <c r="I202" s="370" t="str">
        <f t="shared" si="9"/>
        <v>RINS2001-2012</v>
      </c>
      <c r="J202" s="370">
        <v>0</v>
      </c>
      <c r="K202" s="375" t="d">
        <v>2012-06-21</v>
      </c>
      <c r="L202" s="369">
        <v>0</v>
      </c>
      <c r="M202" s="369">
        <v>3</v>
      </c>
      <c r="N202" s="369">
        <v>0</v>
      </c>
      <c r="O202" s="369">
        <v>0</v>
      </c>
      <c r="Q202" s="369">
        <f t="shared" si="10"/>
        <v>3</v>
      </c>
      <c r="R202" s="369">
        <f t="shared" si="11"/>
        <v>3</v>
      </c>
      <c r="S202" s="381" t="s">
        <v>235</v>
      </c>
      <c r="T202" s="382"/>
      <c r="U202" s="382" t="s">
        <v>587</v>
      </c>
      <c r="V202" s="369">
        <v>0</v>
      </c>
      <c r="W202" s="369">
        <v>0</v>
      </c>
      <c r="X202" s="369">
        <v>0</v>
      </c>
      <c r="Y202" s="369">
        <v>42</v>
      </c>
      <c r="Z202" s="369">
        <v>8</v>
      </c>
      <c r="AA202" s="369">
        <v>16</v>
      </c>
      <c r="AB202" s="369">
        <v>50</v>
      </c>
      <c r="AC202" s="369">
        <v>49</v>
      </c>
      <c r="AD202" s="369">
        <v>41</v>
      </c>
      <c r="AE202" s="369">
        <v>5</v>
      </c>
      <c r="AF202" s="369">
        <v>5</v>
      </c>
      <c r="AG202" s="369">
        <v>5</v>
      </c>
    </row>
    <row r="203" spans="1:33" ht="18" customHeight="1">
      <c r="A203" s="368">
        <v>156</v>
      </c>
      <c r="B203" s="369" t="s">
        <v>1736</v>
      </c>
      <c r="C203" s="369" t="s">
        <v>1788</v>
      </c>
      <c r="D203" s="376">
        <v>2</v>
      </c>
      <c r="E203" s="369" t="s">
        <v>1740</v>
      </c>
      <c r="F203" s="370" t="s">
        <v>1887</v>
      </c>
      <c r="G203" s="370" t="s">
        <v>818</v>
      </c>
      <c r="H203" s="370">
        <v>2012</v>
      </c>
      <c r="I203" s="370" t="str">
        <f t="shared" si="9"/>
        <v>RINS2002-2012</v>
      </c>
      <c r="J203" s="370">
        <v>0</v>
      </c>
      <c r="K203" s="375" t="d">
        <v>2012-06-21</v>
      </c>
      <c r="L203" s="369">
        <v>0</v>
      </c>
      <c r="M203" s="369">
        <v>0</v>
      </c>
      <c r="N203" s="369">
        <v>0</v>
      </c>
      <c r="O203" s="369">
        <v>1</v>
      </c>
      <c r="Q203" s="369">
        <f t="shared" si="10"/>
        <v>0</v>
      </c>
      <c r="R203" s="369">
        <f t="shared" si="11"/>
        <v>1</v>
      </c>
      <c r="S203" s="381" t="s">
        <v>236</v>
      </c>
      <c r="T203" s="382"/>
      <c r="U203" s="382" t="s">
        <v>587</v>
      </c>
      <c r="V203" s="369">
        <v>0</v>
      </c>
      <c r="Y203" s="369">
        <v>0</v>
      </c>
      <c r="AB203" s="369">
        <v>46</v>
      </c>
      <c r="AE203" s="369">
        <v>0</v>
      </c>
    </row>
    <row r="204" spans="1:33" ht="18" customHeight="1">
      <c r="A204" s="368">
        <v>157</v>
      </c>
      <c r="B204" s="369" t="s">
        <v>1736</v>
      </c>
      <c r="C204" s="369" t="s">
        <v>1788</v>
      </c>
      <c r="D204" s="376">
        <v>2</v>
      </c>
      <c r="E204" s="369" t="s">
        <v>1740</v>
      </c>
      <c r="F204" s="370" t="s">
        <v>1887</v>
      </c>
      <c r="G204" s="370" t="s">
        <v>819</v>
      </c>
      <c r="H204" s="370">
        <v>2012</v>
      </c>
      <c r="I204" s="370" t="str">
        <f t="shared" si="9"/>
        <v>RINS2003-2012</v>
      </c>
      <c r="J204" s="370">
        <v>0</v>
      </c>
      <c r="K204" s="375" t="d">
        <v>2012-06-21</v>
      </c>
      <c r="L204" s="369">
        <v>0</v>
      </c>
      <c r="M204" s="369">
        <v>5</v>
      </c>
      <c r="N204" s="369">
        <v>0</v>
      </c>
      <c r="O204" s="369">
        <v>0</v>
      </c>
      <c r="Q204" s="369">
        <f t="shared" si="10"/>
        <v>5</v>
      </c>
      <c r="R204" s="369">
        <f t="shared" si="11"/>
        <v>5</v>
      </c>
      <c r="S204" s="381" t="s">
        <v>237</v>
      </c>
      <c r="T204" s="382"/>
      <c r="U204" s="382" t="s">
        <v>587</v>
      </c>
      <c r="V204" s="369">
        <v>1</v>
      </c>
      <c r="W204" s="369">
        <v>0</v>
      </c>
      <c r="X204" s="369">
        <v>1</v>
      </c>
      <c r="Y204" s="369">
        <v>120</v>
      </c>
      <c r="Z204" s="369">
        <v>27</v>
      </c>
      <c r="AA204" s="369">
        <v>12</v>
      </c>
      <c r="AB204" s="369">
        <v>50</v>
      </c>
      <c r="AC204" s="369">
        <v>48</v>
      </c>
      <c r="AD204" s="369">
        <v>40</v>
      </c>
      <c r="AE204" s="369">
        <v>5</v>
      </c>
      <c r="AF204" s="369">
        <v>5</v>
      </c>
      <c r="AG204" s="369">
        <v>5</v>
      </c>
    </row>
    <row r="205" spans="1:33" ht="18" customHeight="1">
      <c r="A205" s="368">
        <v>158</v>
      </c>
      <c r="B205" s="369" t="s">
        <v>1736</v>
      </c>
      <c r="C205" s="369" t="s">
        <v>1788</v>
      </c>
      <c r="D205" s="376">
        <v>2</v>
      </c>
      <c r="E205" s="369" t="s">
        <v>1740</v>
      </c>
      <c r="F205" s="370" t="s">
        <v>1887</v>
      </c>
      <c r="G205" s="370" t="s">
        <v>820</v>
      </c>
      <c r="H205" s="370">
        <v>2012</v>
      </c>
      <c r="I205" s="370" t="str">
        <f t="shared" si="9"/>
        <v>RINS2004-2012</v>
      </c>
      <c r="J205" s="370">
        <v>0</v>
      </c>
      <c r="K205" s="375" t="d">
        <v>2012-06-21</v>
      </c>
      <c r="L205" s="369">
        <v>0</v>
      </c>
      <c r="M205" s="369">
        <v>6</v>
      </c>
      <c r="N205" s="369">
        <v>0</v>
      </c>
      <c r="O205" s="369">
        <v>0</v>
      </c>
      <c r="Q205" s="369">
        <f t="shared" si="10"/>
        <v>6</v>
      </c>
      <c r="R205" s="369">
        <f t="shared" si="11"/>
        <v>6</v>
      </c>
      <c r="S205" s="381" t="s">
        <v>238</v>
      </c>
      <c r="T205" s="382" t="s">
        <v>378</v>
      </c>
      <c r="U205" s="382" t="s">
        <v>587</v>
      </c>
      <c r="V205" s="369">
        <v>21</v>
      </c>
      <c r="W205" s="369">
        <v>65</v>
      </c>
      <c r="X205" s="369">
        <v>26</v>
      </c>
      <c r="Y205" s="369">
        <v>75</v>
      </c>
      <c r="Z205" s="369">
        <v>155</v>
      </c>
      <c r="AA205" s="369">
        <v>63</v>
      </c>
      <c r="AB205" s="369">
        <v>66</v>
      </c>
      <c r="AC205" s="369">
        <v>65</v>
      </c>
      <c r="AD205" s="369">
        <v>61</v>
      </c>
      <c r="AE205" s="369">
        <v>5</v>
      </c>
      <c r="AF205" s="369">
        <v>5</v>
      </c>
      <c r="AG205" s="369">
        <v>5</v>
      </c>
    </row>
    <row r="206" spans="1:33" ht="18" customHeight="1">
      <c r="A206" s="368">
        <v>159</v>
      </c>
      <c r="B206" s="369" t="s">
        <v>1736</v>
      </c>
      <c r="C206" s="369" t="s">
        <v>1788</v>
      </c>
      <c r="D206" s="376">
        <v>2</v>
      </c>
      <c r="E206" s="369" t="s">
        <v>1740</v>
      </c>
      <c r="F206" s="370" t="s">
        <v>1887</v>
      </c>
      <c r="G206" s="370" t="s">
        <v>821</v>
      </c>
      <c r="H206" s="370">
        <v>2012</v>
      </c>
      <c r="I206" s="370" t="str">
        <f t="shared" si="9"/>
        <v>RINS2005-2012</v>
      </c>
      <c r="J206" s="370">
        <v>0</v>
      </c>
      <c r="K206" s="375" t="d">
        <v>2012-06-21</v>
      </c>
      <c r="L206" s="369">
        <v>0</v>
      </c>
      <c r="M206" s="369">
        <v>3</v>
      </c>
      <c r="N206" s="369">
        <v>0</v>
      </c>
      <c r="O206" s="369">
        <v>1</v>
      </c>
      <c r="Q206" s="369">
        <f t="shared" si="10"/>
        <v>3</v>
      </c>
      <c r="R206" s="369">
        <f t="shared" si="11"/>
        <v>4</v>
      </c>
      <c r="S206" s="381" t="s">
        <v>239</v>
      </c>
      <c r="T206" s="382"/>
      <c r="U206" s="382" t="s">
        <v>587</v>
      </c>
      <c r="V206" s="369">
        <v>0</v>
      </c>
      <c r="W206" s="369">
        <v>0</v>
      </c>
      <c r="X206" s="369">
        <v>0</v>
      </c>
      <c r="Y206" s="369">
        <v>126</v>
      </c>
      <c r="Z206" s="369">
        <v>49</v>
      </c>
      <c r="AA206" s="369">
        <v>16</v>
      </c>
      <c r="AB206" s="369">
        <v>46</v>
      </c>
      <c r="AC206" s="369">
        <v>46</v>
      </c>
      <c r="AD206" s="369">
        <v>45</v>
      </c>
      <c r="AE206" s="369">
        <v>5</v>
      </c>
      <c r="AF206" s="369">
        <v>5</v>
      </c>
      <c r="AG206" s="369">
        <v>5</v>
      </c>
    </row>
    <row r="207" spans="1:33" ht="18" customHeight="1">
      <c r="A207" s="368">
        <v>160</v>
      </c>
      <c r="B207" s="369" t="s">
        <v>1736</v>
      </c>
      <c r="C207" s="369" t="s">
        <v>1788</v>
      </c>
      <c r="D207" s="376">
        <v>2</v>
      </c>
      <c r="E207" s="369" t="s">
        <v>1740</v>
      </c>
      <c r="F207" s="370" t="s">
        <v>1887</v>
      </c>
      <c r="G207" s="370" t="s">
        <v>822</v>
      </c>
      <c r="H207" s="370">
        <v>2012</v>
      </c>
      <c r="I207" s="370" t="str">
        <f t="shared" si="9"/>
        <v>RINS2006-2012</v>
      </c>
      <c r="J207" s="370">
        <v>0</v>
      </c>
      <c r="K207" s="375" t="d">
        <v>2012-06-21</v>
      </c>
      <c r="L207" s="369">
        <v>0</v>
      </c>
      <c r="M207" s="369">
        <v>2</v>
      </c>
      <c r="N207" s="369">
        <v>0</v>
      </c>
      <c r="O207" s="369">
        <v>0</v>
      </c>
      <c r="Q207" s="369">
        <f t="shared" si="10"/>
        <v>2</v>
      </c>
      <c r="R207" s="369">
        <f t="shared" si="11"/>
        <v>2</v>
      </c>
      <c r="S207" s="381" t="s">
        <v>240</v>
      </c>
      <c r="T207" s="382"/>
      <c r="U207" s="382" t="s">
        <v>587</v>
      </c>
      <c r="V207" s="369">
        <v>0</v>
      </c>
      <c r="W207" s="369">
        <v>0</v>
      </c>
      <c r="Y207" s="369">
        <v>46</v>
      </c>
      <c r="Z207" s="369">
        <v>3</v>
      </c>
      <c r="AB207" s="369">
        <v>55</v>
      </c>
      <c r="AC207" s="369">
        <v>47</v>
      </c>
      <c r="AE207" s="369">
        <v>5</v>
      </c>
      <c r="AF207" s="369">
        <v>5</v>
      </c>
    </row>
    <row r="208" spans="1:33" ht="18" customHeight="1">
      <c r="A208" s="368">
        <v>161</v>
      </c>
      <c r="B208" s="369" t="s">
        <v>1736</v>
      </c>
      <c r="C208" s="369" t="s">
        <v>1788</v>
      </c>
      <c r="D208" s="376">
        <v>2</v>
      </c>
      <c r="E208" s="369" t="s">
        <v>1740</v>
      </c>
      <c r="F208" s="370" t="s">
        <v>1887</v>
      </c>
      <c r="G208" s="370" t="s">
        <v>823</v>
      </c>
      <c r="H208" s="370">
        <v>2012</v>
      </c>
      <c r="I208" s="370" t="str">
        <f t="shared" si="9"/>
        <v>RINS2007-2012</v>
      </c>
      <c r="J208" s="370">
        <v>0</v>
      </c>
      <c r="K208" s="375" t="d">
        <v>2012-06-21</v>
      </c>
      <c r="L208" s="369">
        <v>0</v>
      </c>
      <c r="M208" s="369">
        <v>2</v>
      </c>
      <c r="N208" s="369">
        <v>0</v>
      </c>
      <c r="O208" s="369">
        <v>0</v>
      </c>
      <c r="Q208" s="369">
        <f t="shared" si="10"/>
        <v>2</v>
      </c>
      <c r="R208" s="369">
        <f t="shared" si="11"/>
        <v>2</v>
      </c>
      <c r="S208" s="381" t="s">
        <v>241</v>
      </c>
      <c r="T208" s="382"/>
      <c r="U208" s="382" t="s">
        <v>587</v>
      </c>
      <c r="V208" s="369">
        <v>0</v>
      </c>
      <c r="W208" s="369">
        <v>0</v>
      </c>
      <c r="Y208" s="369">
        <v>42</v>
      </c>
      <c r="Z208" s="369">
        <v>24</v>
      </c>
      <c r="AB208" s="369">
        <v>54</v>
      </c>
      <c r="AC208" s="369">
        <v>47</v>
      </c>
      <c r="AE208" s="369">
        <v>4</v>
      </c>
      <c r="AF208" s="369">
        <v>5</v>
      </c>
    </row>
    <row r="209" spans="1:33" ht="18" customHeight="1">
      <c r="A209" s="368">
        <v>162</v>
      </c>
      <c r="B209" s="369" t="s">
        <v>1736</v>
      </c>
      <c r="C209" s="369" t="s">
        <v>1788</v>
      </c>
      <c r="D209" s="376">
        <v>2</v>
      </c>
      <c r="E209" s="369" t="s">
        <v>1740</v>
      </c>
      <c r="F209" s="370" t="s">
        <v>1887</v>
      </c>
      <c r="G209" s="370" t="s">
        <v>824</v>
      </c>
      <c r="H209" s="370">
        <v>2012</v>
      </c>
      <c r="I209" s="370" t="str">
        <f t="shared" si="9"/>
        <v>RINS2008-2012</v>
      </c>
      <c r="J209" s="370">
        <v>0</v>
      </c>
      <c r="K209" s="375" t="d">
        <v>2012-06-21</v>
      </c>
      <c r="L209" s="369">
        <v>0</v>
      </c>
      <c r="M209" s="369">
        <v>1</v>
      </c>
      <c r="N209" s="369">
        <v>0</v>
      </c>
      <c r="O209" s="369">
        <v>0</v>
      </c>
      <c r="Q209" s="369">
        <f t="shared" si="10"/>
        <v>1</v>
      </c>
      <c r="R209" s="369">
        <f t="shared" si="11"/>
        <v>1</v>
      </c>
      <c r="S209" s="381" t="s">
        <v>242</v>
      </c>
      <c r="T209" s="382"/>
      <c r="U209" s="382" t="s">
        <v>587</v>
      </c>
      <c r="V209" s="369">
        <v>0</v>
      </c>
      <c r="Y209" s="369">
        <v>163</v>
      </c>
      <c r="AB209" s="369">
        <v>64</v>
      </c>
      <c r="AE209" s="369">
        <v>5</v>
      </c>
    </row>
    <row r="210" spans="1:33" ht="18" customHeight="1">
      <c r="A210" s="368">
        <v>163</v>
      </c>
      <c r="B210" s="369" t="s">
        <v>1736</v>
      </c>
      <c r="C210" s="369" t="s">
        <v>1788</v>
      </c>
      <c r="D210" s="376">
        <v>2</v>
      </c>
      <c r="E210" s="369" t="s">
        <v>1740</v>
      </c>
      <c r="F210" s="370" t="s">
        <v>1887</v>
      </c>
      <c r="G210" s="370" t="s">
        <v>825</v>
      </c>
      <c r="H210" s="370">
        <v>2012</v>
      </c>
      <c r="I210" s="370" t="str">
        <f t="shared" si="9"/>
        <v>RINS2009-2012</v>
      </c>
      <c r="J210" s="370">
        <v>0</v>
      </c>
      <c r="K210" s="375" t="d">
        <v>2012-06-21</v>
      </c>
      <c r="L210" s="369">
        <v>0</v>
      </c>
      <c r="M210" s="369">
        <v>2</v>
      </c>
      <c r="N210" s="369">
        <v>0</v>
      </c>
      <c r="O210" s="369">
        <v>0</v>
      </c>
      <c r="Q210" s="369">
        <f t="shared" si="10"/>
        <v>2</v>
      </c>
      <c r="R210" s="369">
        <f t="shared" si="11"/>
        <v>2</v>
      </c>
      <c r="S210" s="381" t="s">
        <v>243</v>
      </c>
      <c r="T210" s="382"/>
      <c r="U210" s="382" t="s">
        <v>587</v>
      </c>
      <c r="V210" s="369">
        <v>11</v>
      </c>
      <c r="W210" s="369">
        <v>2</v>
      </c>
      <c r="Y210" s="369">
        <v>21</v>
      </c>
      <c r="Z210" s="369">
        <v>45</v>
      </c>
      <c r="AB210" s="369">
        <v>52</v>
      </c>
      <c r="AC210" s="369">
        <v>50</v>
      </c>
      <c r="AE210" s="369">
        <v>5</v>
      </c>
      <c r="AF210" s="369">
        <v>4</v>
      </c>
    </row>
    <row r="211" spans="1:33" ht="18" customHeight="1">
      <c r="A211" s="368">
        <v>299</v>
      </c>
      <c r="B211" s="369" t="s">
        <v>1736</v>
      </c>
      <c r="C211" s="369" t="s">
        <v>1816</v>
      </c>
      <c r="D211" s="376">
        <v>1</v>
      </c>
      <c r="E211" s="369" t="s">
        <v>1741</v>
      </c>
      <c r="F211" s="370" t="s">
        <v>1887</v>
      </c>
      <c r="G211" s="370" t="s">
        <v>994</v>
      </c>
      <c r="H211" s="370">
        <v>2012</v>
      </c>
      <c r="I211" s="370" t="str">
        <f t="shared" si="9"/>
        <v>RINW1002-2012</v>
      </c>
      <c r="J211" s="370">
        <v>0</v>
      </c>
      <c r="K211" s="375" t="d">
        <v>2012-06-24</v>
      </c>
      <c r="L211" s="369">
        <v>0</v>
      </c>
      <c r="M211" s="369">
        <v>1</v>
      </c>
      <c r="N211" s="369">
        <v>0</v>
      </c>
      <c r="O211" s="369">
        <v>0</v>
      </c>
      <c r="Q211" s="369">
        <f t="shared" si="10"/>
        <v>1</v>
      </c>
      <c r="R211" s="369">
        <f t="shared" si="11"/>
        <v>1</v>
      </c>
      <c r="S211" s="372" t="s">
        <v>439</v>
      </c>
      <c r="U211" s="369" t="s">
        <v>587</v>
      </c>
      <c r="V211" s="369">
        <v>0</v>
      </c>
      <c r="Y211" s="369">
        <v>46</v>
      </c>
      <c r="AB211" s="369">
        <v>47</v>
      </c>
      <c r="AE211" s="369">
        <v>4</v>
      </c>
    </row>
    <row r="212" spans="1:33" ht="18" customHeight="1">
      <c r="A212" s="368">
        <v>300</v>
      </c>
      <c r="B212" s="369" t="s">
        <v>1736</v>
      </c>
      <c r="C212" s="369" t="s">
        <v>1816</v>
      </c>
      <c r="D212" s="376">
        <v>1</v>
      </c>
      <c r="E212" s="369" t="s">
        <v>1741</v>
      </c>
      <c r="F212" s="370" t="s">
        <v>1887</v>
      </c>
      <c r="G212" s="370" t="s">
        <v>995</v>
      </c>
      <c r="H212" s="370">
        <v>2012</v>
      </c>
      <c r="I212" s="370" t="str">
        <f t="shared" si="9"/>
        <v>RINW1003-2012</v>
      </c>
      <c r="J212" s="370">
        <v>0</v>
      </c>
      <c r="K212" s="375" t="d">
        <v>2012-06-24</v>
      </c>
      <c r="L212" s="369">
        <v>0</v>
      </c>
      <c r="M212" s="369">
        <v>2</v>
      </c>
      <c r="N212" s="369">
        <v>0</v>
      </c>
      <c r="O212" s="369">
        <v>1</v>
      </c>
      <c r="Q212" s="369">
        <f t="shared" si="10"/>
        <v>2</v>
      </c>
      <c r="R212" s="369">
        <f t="shared" si="11"/>
        <v>3</v>
      </c>
      <c r="S212" s="372" t="s">
        <v>440</v>
      </c>
      <c r="U212" s="369" t="s">
        <v>587</v>
      </c>
      <c r="V212" s="369">
        <v>0</v>
      </c>
      <c r="W212" s="369">
        <v>5</v>
      </c>
      <c r="X212" s="369">
        <v>0</v>
      </c>
      <c r="Y212" s="369">
        <v>55</v>
      </c>
      <c r="Z212" s="369">
        <v>10</v>
      </c>
      <c r="AA212" s="369">
        <v>0</v>
      </c>
      <c r="AB212" s="369">
        <v>54</v>
      </c>
      <c r="AC212" s="369">
        <v>47</v>
      </c>
      <c r="AD212" s="369">
        <v>40</v>
      </c>
      <c r="AE212" s="369">
        <v>5</v>
      </c>
      <c r="AF212" s="369">
        <v>4</v>
      </c>
      <c r="AG212" s="369">
        <v>0</v>
      </c>
    </row>
    <row r="213" spans="1:33" ht="18" customHeight="1">
      <c r="A213" s="368">
        <v>306</v>
      </c>
      <c r="B213" s="369" t="s">
        <v>1736</v>
      </c>
      <c r="C213" s="369" t="s">
        <v>1816</v>
      </c>
      <c r="D213" s="376">
        <v>1</v>
      </c>
      <c r="E213" s="369" t="s">
        <v>1741</v>
      </c>
      <c r="F213" s="370" t="s">
        <v>1887</v>
      </c>
      <c r="G213" s="370" t="s">
        <v>1001</v>
      </c>
      <c r="H213" s="370">
        <v>2012</v>
      </c>
      <c r="I213" s="370" t="str">
        <f t="shared" si="9"/>
        <v>RINW1009-2012</v>
      </c>
      <c r="J213" s="370">
        <v>0</v>
      </c>
      <c r="K213" s="375" t="d">
        <v>2012-06-24</v>
      </c>
      <c r="L213" s="369">
        <v>0</v>
      </c>
      <c r="M213" s="369">
        <v>16</v>
      </c>
      <c r="N213" s="369">
        <v>0</v>
      </c>
      <c r="O213" s="369">
        <v>0</v>
      </c>
      <c r="Q213" s="369">
        <f t="shared" si="10"/>
        <v>16</v>
      </c>
      <c r="R213" s="369">
        <f t="shared" si="11"/>
        <v>16</v>
      </c>
      <c r="S213" s="372" t="s">
        <v>441</v>
      </c>
      <c r="U213" s="369" t="s">
        <v>587</v>
      </c>
      <c r="V213" s="369">
        <v>30</v>
      </c>
      <c r="W213" s="369">
        <v>25</v>
      </c>
      <c r="X213" s="369">
        <v>8</v>
      </c>
      <c r="Y213" s="369">
        <v>135</v>
      </c>
      <c r="Z213" s="369">
        <v>240</v>
      </c>
      <c r="AA213" s="369">
        <v>160</v>
      </c>
      <c r="AB213" s="369">
        <v>75</v>
      </c>
      <c r="AC213" s="369">
        <v>74</v>
      </c>
      <c r="AD213" s="369">
        <v>72</v>
      </c>
      <c r="AE213" s="369">
        <v>3</v>
      </c>
      <c r="AF213" s="369">
        <v>4</v>
      </c>
      <c r="AG213" s="369">
        <v>4</v>
      </c>
    </row>
    <row r="214" spans="1:33" ht="18" customHeight="1">
      <c r="A214" s="368">
        <v>315</v>
      </c>
      <c r="B214" s="369" t="s">
        <v>1736</v>
      </c>
      <c r="C214" s="369" t="s">
        <v>1816</v>
      </c>
      <c r="D214" s="376">
        <v>1</v>
      </c>
      <c r="E214" s="369" t="s">
        <v>1741</v>
      </c>
      <c r="F214" s="370" t="s">
        <v>1887</v>
      </c>
      <c r="G214" s="370" t="s">
        <v>1010</v>
      </c>
      <c r="H214" s="370">
        <v>2012</v>
      </c>
      <c r="I214" s="370" t="str">
        <f t="shared" si="9"/>
        <v>RINW1018-2012</v>
      </c>
      <c r="J214" s="370">
        <v>0</v>
      </c>
      <c r="K214" s="375" t="d">
        <v>2012-06-24</v>
      </c>
      <c r="L214" s="369">
        <v>0</v>
      </c>
      <c r="M214" s="369">
        <v>6</v>
      </c>
      <c r="N214" s="369">
        <v>0</v>
      </c>
      <c r="O214" s="369">
        <v>0</v>
      </c>
      <c r="Q214" s="369">
        <f t="shared" si="10"/>
        <v>6</v>
      </c>
      <c r="R214" s="369">
        <f t="shared" si="11"/>
        <v>6</v>
      </c>
      <c r="S214" s="372" t="s">
        <v>438</v>
      </c>
      <c r="U214" s="369" t="s">
        <v>587</v>
      </c>
      <c r="V214" s="369">
        <v>40</v>
      </c>
      <c r="W214" s="369">
        <v>60</v>
      </c>
      <c r="X214" s="369">
        <v>50</v>
      </c>
      <c r="Y214" s="369">
        <v>125</v>
      </c>
      <c r="Z214" s="369">
        <v>85</v>
      </c>
      <c r="AA214" s="369">
        <v>135</v>
      </c>
      <c r="AB214" s="369">
        <v>68</v>
      </c>
      <c r="AC214" s="369">
        <v>67</v>
      </c>
      <c r="AD214" s="369">
        <v>65</v>
      </c>
      <c r="AE214" s="369">
        <v>4</v>
      </c>
      <c r="AF214" s="369">
        <v>4</v>
      </c>
      <c r="AG214" s="369">
        <v>4</v>
      </c>
    </row>
    <row r="215" spans="1:33" ht="18" customHeight="1">
      <c r="A215" s="368">
        <v>317</v>
      </c>
      <c r="B215" s="369" t="s">
        <v>1736</v>
      </c>
      <c r="C215" s="369" t="s">
        <v>1816</v>
      </c>
      <c r="D215" s="376">
        <v>1</v>
      </c>
      <c r="E215" s="369" t="s">
        <v>1741</v>
      </c>
      <c r="F215" s="370" t="s">
        <v>1887</v>
      </c>
      <c r="G215" s="370" t="s">
        <v>1012</v>
      </c>
      <c r="H215" s="370">
        <v>2012</v>
      </c>
      <c r="I215" s="370" t="str">
        <f t="shared" si="9"/>
        <v>RINW1020-2012</v>
      </c>
      <c r="J215" s="370">
        <v>0</v>
      </c>
      <c r="K215" s="375" t="d">
        <v>2012-06-24</v>
      </c>
      <c r="L215" s="369">
        <v>0</v>
      </c>
      <c r="M215" s="369">
        <v>7</v>
      </c>
      <c r="N215" s="369">
        <v>0</v>
      </c>
      <c r="O215" s="369">
        <v>1</v>
      </c>
      <c r="Q215" s="369">
        <f t="shared" si="10"/>
        <v>7</v>
      </c>
      <c r="R215" s="369">
        <f t="shared" si="11"/>
        <v>8</v>
      </c>
      <c r="S215" s="372" t="s">
        <v>442</v>
      </c>
      <c r="U215" s="369" t="s">
        <v>587</v>
      </c>
      <c r="V215" s="369">
        <v>0</v>
      </c>
      <c r="W215" s="369">
        <v>0</v>
      </c>
      <c r="X215" s="369">
        <v>0</v>
      </c>
      <c r="Y215" s="369">
        <v>83</v>
      </c>
      <c r="Z215" s="369">
        <v>80</v>
      </c>
      <c r="AA215" s="369">
        <v>78</v>
      </c>
      <c r="AB215" s="369">
        <v>49</v>
      </c>
      <c r="AC215" s="369">
        <v>49</v>
      </c>
      <c r="AD215" s="369">
        <v>49</v>
      </c>
      <c r="AE215" s="369">
        <v>5</v>
      </c>
      <c r="AF215" s="369">
        <v>5</v>
      </c>
      <c r="AG215" s="369">
        <v>5</v>
      </c>
    </row>
    <row r="216" spans="1:33" ht="18" customHeight="1">
      <c r="A216" s="368">
        <v>330</v>
      </c>
      <c r="B216" s="369" t="s">
        <v>1736</v>
      </c>
      <c r="C216" s="369" t="s">
        <v>1816</v>
      </c>
      <c r="D216" s="376">
        <v>1</v>
      </c>
      <c r="E216" s="369" t="s">
        <v>1741</v>
      </c>
      <c r="F216" s="370" t="s">
        <v>1887</v>
      </c>
      <c r="G216" s="370" t="s">
        <v>1025</v>
      </c>
      <c r="H216" s="370">
        <v>2012</v>
      </c>
      <c r="I216" s="370" t="str">
        <f t="shared" si="9"/>
        <v>RINW1033-2012</v>
      </c>
      <c r="J216" s="370">
        <v>0</v>
      </c>
      <c r="K216" s="375" t="d">
        <v>2012-06-24</v>
      </c>
      <c r="L216" s="369">
        <v>0</v>
      </c>
      <c r="M216" s="369">
        <v>9</v>
      </c>
      <c r="N216" s="369">
        <v>0</v>
      </c>
      <c r="O216" s="369">
        <v>0</v>
      </c>
      <c r="Q216" s="369">
        <f t="shared" si="10"/>
        <v>9</v>
      </c>
      <c r="R216" s="369">
        <f t="shared" si="11"/>
        <v>9</v>
      </c>
      <c r="S216" s="372" t="s">
        <v>446</v>
      </c>
      <c r="U216" s="369" t="s">
        <v>587</v>
      </c>
      <c r="V216" s="369">
        <v>30</v>
      </c>
      <c r="W216" s="369">
        <v>20</v>
      </c>
      <c r="X216" s="369">
        <v>30</v>
      </c>
      <c r="Y216" s="369">
        <v>120</v>
      </c>
      <c r="Z216" s="369">
        <v>55</v>
      </c>
      <c r="AA216" s="369">
        <v>80</v>
      </c>
      <c r="AB216" s="369">
        <v>70</v>
      </c>
      <c r="AC216" s="369">
        <v>68</v>
      </c>
      <c r="AD216" s="369">
        <v>64</v>
      </c>
      <c r="AE216" s="369">
        <v>5</v>
      </c>
      <c r="AF216" s="369">
        <v>5</v>
      </c>
      <c r="AG216" s="369">
        <v>5</v>
      </c>
    </row>
    <row r="217" spans="1:33" ht="18" customHeight="1">
      <c r="A217" s="368">
        <v>394</v>
      </c>
      <c r="B217" s="369" t="s">
        <v>1736</v>
      </c>
      <c r="C217" s="369" t="s">
        <v>1816</v>
      </c>
      <c r="D217" s="376">
        <v>1</v>
      </c>
      <c r="E217" s="369" t="s">
        <v>1741</v>
      </c>
      <c r="F217" s="370" t="s">
        <v>1887</v>
      </c>
      <c r="G217" s="370" t="s">
        <v>1089</v>
      </c>
      <c r="H217" s="370">
        <v>2012</v>
      </c>
      <c r="I217" s="370" t="str">
        <f t="shared" si="9"/>
        <v>RINW1097-2012</v>
      </c>
      <c r="J217" s="370">
        <v>0</v>
      </c>
      <c r="K217" s="375" t="d">
        <v>2012-06-24</v>
      </c>
      <c r="L217" s="369">
        <v>0</v>
      </c>
      <c r="M217" s="369">
        <v>4</v>
      </c>
      <c r="N217" s="369">
        <v>0</v>
      </c>
      <c r="O217" s="369">
        <v>0</v>
      </c>
      <c r="Q217" s="369">
        <f t="shared" si="10"/>
        <v>4</v>
      </c>
      <c r="R217" s="369">
        <f t="shared" si="11"/>
        <v>4</v>
      </c>
      <c r="S217" s="372" t="s">
        <v>443</v>
      </c>
      <c r="U217" s="369" t="s">
        <v>587</v>
      </c>
      <c r="V217" s="369">
        <v>0</v>
      </c>
      <c r="W217" s="369">
        <v>0</v>
      </c>
      <c r="X217" s="369">
        <v>0</v>
      </c>
      <c r="Y217" s="369">
        <v>125</v>
      </c>
      <c r="Z217" s="369">
        <v>80</v>
      </c>
      <c r="AA217" s="369">
        <v>75</v>
      </c>
      <c r="AB217" s="369">
        <v>52</v>
      </c>
      <c r="AC217" s="369">
        <v>49</v>
      </c>
      <c r="AD217" s="369">
        <v>45</v>
      </c>
      <c r="AE217" s="369">
        <v>6</v>
      </c>
      <c r="AF217" s="369">
        <v>6</v>
      </c>
      <c r="AG217" s="369">
        <v>6</v>
      </c>
    </row>
    <row r="218" spans="1:33" ht="18" customHeight="1">
      <c r="A218" s="368">
        <v>403</v>
      </c>
      <c r="B218" s="369" t="s">
        <v>1736</v>
      </c>
      <c r="C218" s="369" t="s">
        <v>1816</v>
      </c>
      <c r="D218" s="376">
        <v>1</v>
      </c>
      <c r="E218" s="369" t="s">
        <v>1741</v>
      </c>
      <c r="F218" s="370" t="s">
        <v>1887</v>
      </c>
      <c r="G218" s="370" t="s">
        <v>1098</v>
      </c>
      <c r="H218" s="370">
        <v>2012</v>
      </c>
      <c r="I218" s="370" t="str">
        <f t="shared" si="9"/>
        <v>RINW1106-2012</v>
      </c>
      <c r="J218" s="370">
        <v>0</v>
      </c>
      <c r="K218" s="375" t="d">
        <v>2012-06-24</v>
      </c>
      <c r="L218" s="369">
        <v>0</v>
      </c>
      <c r="M218" s="369">
        <v>2</v>
      </c>
      <c r="N218" s="369">
        <v>0</v>
      </c>
      <c r="O218" s="369">
        <v>0</v>
      </c>
      <c r="Q218" s="369">
        <f t="shared" si="10"/>
        <v>2</v>
      </c>
      <c r="R218" s="369">
        <f t="shared" si="11"/>
        <v>2</v>
      </c>
      <c r="S218" s="372" t="s">
        <v>444</v>
      </c>
      <c r="U218" s="369" t="s">
        <v>587</v>
      </c>
      <c r="V218" s="369">
        <v>14</v>
      </c>
      <c r="W218" s="369">
        <v>0</v>
      </c>
      <c r="Y218" s="369">
        <v>115</v>
      </c>
      <c r="Z218" s="369">
        <v>85</v>
      </c>
      <c r="AB218" s="369">
        <v>58</v>
      </c>
      <c r="AC218" s="369">
        <v>54</v>
      </c>
      <c r="AE218" s="369">
        <v>5</v>
      </c>
      <c r="AF218" s="369">
        <v>5</v>
      </c>
    </row>
    <row r="219" spans="1:33" ht="18" customHeight="1">
      <c r="A219" s="368">
        <v>417</v>
      </c>
      <c r="B219" s="369" t="s">
        <v>1736</v>
      </c>
      <c r="C219" s="369" t="s">
        <v>1816</v>
      </c>
      <c r="D219" s="376">
        <v>1</v>
      </c>
      <c r="E219" s="369" t="s">
        <v>1741</v>
      </c>
      <c r="F219" s="370" t="s">
        <v>1887</v>
      </c>
      <c r="G219" s="370" t="s">
        <v>1112</v>
      </c>
      <c r="H219" s="370">
        <v>2012</v>
      </c>
      <c r="I219" s="370" t="str">
        <f t="shared" si="9"/>
        <v>RINW1120-2012</v>
      </c>
      <c r="J219" s="370">
        <v>0</v>
      </c>
      <c r="K219" s="375" t="d">
        <v>2012-06-24</v>
      </c>
      <c r="L219" s="369">
        <v>0</v>
      </c>
      <c r="M219" s="369">
        <v>5</v>
      </c>
      <c r="N219" s="369">
        <v>0</v>
      </c>
      <c r="O219" s="369">
        <v>0</v>
      </c>
      <c r="Q219" s="369">
        <f t="shared" si="10"/>
        <v>5</v>
      </c>
      <c r="R219" s="369">
        <f t="shared" si="11"/>
        <v>5</v>
      </c>
      <c r="S219" s="372" t="s">
        <v>445</v>
      </c>
      <c r="U219" s="369" t="s">
        <v>587</v>
      </c>
      <c r="V219" s="369">
        <v>0</v>
      </c>
      <c r="W219" s="369">
        <v>0</v>
      </c>
      <c r="X219" s="369">
        <v>0</v>
      </c>
      <c r="Y219" s="369">
        <v>90</v>
      </c>
      <c r="Z219" s="369">
        <v>80</v>
      </c>
      <c r="AA219" s="369">
        <v>60</v>
      </c>
      <c r="AB219" s="369">
        <v>56</v>
      </c>
      <c r="AC219" s="369">
        <v>53</v>
      </c>
      <c r="AD219" s="369">
        <v>52</v>
      </c>
      <c r="AE219" s="369">
        <v>6</v>
      </c>
      <c r="AF219" s="369">
        <v>5</v>
      </c>
      <c r="AG219" s="369">
        <v>6</v>
      </c>
    </row>
    <row r="220" spans="1:33" ht="18" customHeight="1">
      <c r="A220" s="368">
        <v>436</v>
      </c>
      <c r="B220" s="369" t="s">
        <v>1736</v>
      </c>
      <c r="C220" s="369" t="s">
        <v>1816</v>
      </c>
      <c r="D220" s="376">
        <v>2</v>
      </c>
      <c r="E220" s="369" t="s">
        <v>1742</v>
      </c>
      <c r="F220" s="370" t="s">
        <v>1887</v>
      </c>
      <c r="G220" s="370" t="s">
        <v>1187</v>
      </c>
      <c r="H220" s="370">
        <v>2012</v>
      </c>
      <c r="I220" s="370" t="str">
        <f t="shared" si="9"/>
        <v>RINW2001-2012</v>
      </c>
      <c r="J220" s="370">
        <v>0</v>
      </c>
      <c r="K220" s="375" t="d">
        <v>2012-06-24</v>
      </c>
      <c r="L220" s="369">
        <v>0</v>
      </c>
      <c r="M220" s="369">
        <v>1</v>
      </c>
      <c r="N220" s="369">
        <v>0</v>
      </c>
      <c r="O220" s="369">
        <v>0</v>
      </c>
      <c r="Q220" s="369">
        <f t="shared" si="10"/>
        <v>1</v>
      </c>
      <c r="R220" s="369">
        <f t="shared" si="11"/>
        <v>1</v>
      </c>
      <c r="S220" s="372" t="s">
        <v>447</v>
      </c>
      <c r="U220" s="369" t="s">
        <v>587</v>
      </c>
      <c r="V220" s="369">
        <v>0</v>
      </c>
      <c r="Y220" s="369">
        <v>130</v>
      </c>
      <c r="AB220" s="369">
        <v>59</v>
      </c>
      <c r="AE220" s="369">
        <v>5</v>
      </c>
    </row>
    <row r="221" spans="1:33" ht="18" customHeight="1">
      <c r="A221" s="368">
        <v>437</v>
      </c>
      <c r="B221" s="369" t="s">
        <v>1736</v>
      </c>
      <c r="C221" s="369" t="s">
        <v>1816</v>
      </c>
      <c r="D221" s="376">
        <v>2</v>
      </c>
      <c r="E221" s="369" t="s">
        <v>1742</v>
      </c>
      <c r="F221" s="370" t="s">
        <v>1887</v>
      </c>
      <c r="G221" s="370" t="s">
        <v>1188</v>
      </c>
      <c r="H221" s="370">
        <v>2012</v>
      </c>
      <c r="I221" s="370" t="str">
        <f t="shared" si="9"/>
        <v>RINW2002-2012</v>
      </c>
      <c r="J221" s="370">
        <v>0</v>
      </c>
      <c r="K221" s="375" t="d">
        <v>2012-06-24</v>
      </c>
      <c r="L221" s="369">
        <v>0</v>
      </c>
      <c r="M221" s="369">
        <v>3</v>
      </c>
      <c r="N221" s="369">
        <v>2</v>
      </c>
      <c r="O221" s="369">
        <v>0</v>
      </c>
      <c r="Q221" s="369">
        <f t="shared" si="10"/>
        <v>5</v>
      </c>
      <c r="R221" s="369">
        <f t="shared" si="11"/>
        <v>5</v>
      </c>
      <c r="S221" s="372" t="s">
        <v>448</v>
      </c>
      <c r="U221" s="369" t="s">
        <v>587</v>
      </c>
      <c r="V221" s="369">
        <v>0</v>
      </c>
      <c r="W221" s="369">
        <v>0</v>
      </c>
      <c r="X221" s="369">
        <v>0</v>
      </c>
      <c r="Y221" s="369">
        <v>105</v>
      </c>
      <c r="Z221" s="369">
        <v>30</v>
      </c>
      <c r="AA221" s="369">
        <v>30</v>
      </c>
      <c r="AB221" s="369">
        <v>53</v>
      </c>
      <c r="AC221" s="369">
        <v>47</v>
      </c>
      <c r="AD221" s="369">
        <v>46</v>
      </c>
      <c r="AE221" s="369">
        <v>5</v>
      </c>
      <c r="AF221" s="369">
        <v>7</v>
      </c>
      <c r="AG221" s="369">
        <v>6</v>
      </c>
    </row>
    <row r="222" spans="1:33" ht="18" customHeight="1">
      <c r="A222" s="368">
        <v>438</v>
      </c>
      <c r="B222" s="369" t="s">
        <v>1736</v>
      </c>
      <c r="C222" s="369" t="s">
        <v>1816</v>
      </c>
      <c r="D222" s="376">
        <v>2</v>
      </c>
      <c r="E222" s="369" t="s">
        <v>1742</v>
      </c>
      <c r="F222" s="370" t="s">
        <v>1887</v>
      </c>
      <c r="G222" s="370" t="s">
        <v>1189</v>
      </c>
      <c r="H222" s="370">
        <v>2012</v>
      </c>
      <c r="I222" s="370" t="str">
        <f t="shared" si="9"/>
        <v>RINW2003-2012</v>
      </c>
      <c r="J222" s="370">
        <v>0</v>
      </c>
      <c r="K222" s="375" t="d">
        <v>2012-06-24</v>
      </c>
      <c r="L222" s="369">
        <v>0</v>
      </c>
      <c r="M222" s="369">
        <v>3</v>
      </c>
      <c r="N222" s="369">
        <v>2</v>
      </c>
      <c r="O222" s="369">
        <v>2</v>
      </c>
      <c r="Q222" s="369">
        <f t="shared" si="10"/>
        <v>5</v>
      </c>
      <c r="R222" s="369">
        <f t="shared" si="11"/>
        <v>7</v>
      </c>
      <c r="S222" s="372" t="s">
        <v>449</v>
      </c>
      <c r="U222" s="369" t="s">
        <v>587</v>
      </c>
      <c r="V222" s="369">
        <v>18</v>
      </c>
      <c r="W222" s="369">
        <v>0</v>
      </c>
      <c r="X222" s="369">
        <v>0</v>
      </c>
      <c r="Y222" s="369">
        <v>11</v>
      </c>
      <c r="Z222" s="369">
        <v>83</v>
      </c>
      <c r="AA222" s="369">
        <v>140</v>
      </c>
      <c r="AB222" s="369">
        <v>57</v>
      </c>
      <c r="AC222" s="369">
        <v>58</v>
      </c>
      <c r="AD222" s="369">
        <v>45</v>
      </c>
      <c r="AE222" s="369">
        <v>3</v>
      </c>
      <c r="AF222" s="369">
        <v>6</v>
      </c>
      <c r="AG222" s="369">
        <v>7</v>
      </c>
    </row>
    <row r="223" spans="1:33" ht="18" customHeight="1">
      <c r="A223" s="368">
        <v>439</v>
      </c>
      <c r="B223" s="369" t="s">
        <v>1736</v>
      </c>
      <c r="C223" s="369" t="s">
        <v>1816</v>
      </c>
      <c r="D223" s="376">
        <v>2</v>
      </c>
      <c r="E223" s="369" t="s">
        <v>1742</v>
      </c>
      <c r="F223" s="370" t="s">
        <v>1887</v>
      </c>
      <c r="G223" s="370" t="s">
        <v>1190</v>
      </c>
      <c r="H223" s="370">
        <v>2012</v>
      </c>
      <c r="I223" s="370" t="str">
        <f t="shared" si="9"/>
        <v>RINW2004-2012</v>
      </c>
      <c r="J223" s="370">
        <v>0</v>
      </c>
      <c r="K223" s="375" t="d">
        <v>2012-06-24</v>
      </c>
      <c r="L223" s="369">
        <v>0</v>
      </c>
      <c r="M223" s="369">
        <v>4</v>
      </c>
      <c r="N223" s="369">
        <v>0</v>
      </c>
      <c r="O223" s="369">
        <v>0</v>
      </c>
      <c r="Q223" s="369">
        <f t="shared" si="10"/>
        <v>4</v>
      </c>
      <c r="R223" s="369">
        <f t="shared" si="11"/>
        <v>4</v>
      </c>
      <c r="S223" s="372" t="s">
        <v>450</v>
      </c>
      <c r="U223" s="369" t="s">
        <v>587</v>
      </c>
      <c r="V223" s="369">
        <v>0</v>
      </c>
      <c r="W223" s="369">
        <v>0</v>
      </c>
      <c r="X223" s="369">
        <v>0</v>
      </c>
      <c r="Y223" s="369">
        <v>100</v>
      </c>
      <c r="Z223" s="369">
        <v>70</v>
      </c>
      <c r="AA223" s="369">
        <v>65</v>
      </c>
      <c r="AB223" s="369">
        <v>54</v>
      </c>
      <c r="AC223" s="369">
        <v>47</v>
      </c>
      <c r="AD223" s="369">
        <v>46</v>
      </c>
      <c r="AE223" s="369">
        <v>6</v>
      </c>
      <c r="AF223" s="369">
        <v>5</v>
      </c>
      <c r="AG223" s="369">
        <v>5</v>
      </c>
    </row>
    <row r="224" spans="1:33" ht="18" customHeight="1">
      <c r="A224" s="368">
        <v>440</v>
      </c>
      <c r="B224" s="369" t="s">
        <v>1736</v>
      </c>
      <c r="C224" s="369" t="s">
        <v>1816</v>
      </c>
      <c r="D224" s="376">
        <v>2</v>
      </c>
      <c r="E224" s="369" t="s">
        <v>1742</v>
      </c>
      <c r="F224" s="370" t="s">
        <v>1887</v>
      </c>
      <c r="G224" s="370" t="s">
        <v>1191</v>
      </c>
      <c r="H224" s="370">
        <v>2012</v>
      </c>
      <c r="I224" s="370" t="str">
        <f t="shared" si="9"/>
        <v>RINW2005-2012</v>
      </c>
      <c r="J224" s="370">
        <v>0</v>
      </c>
      <c r="K224" s="375" t="d">
        <v>2012-06-24</v>
      </c>
      <c r="L224" s="369">
        <v>1</v>
      </c>
      <c r="M224" s="369">
        <v>1</v>
      </c>
      <c r="N224" s="369">
        <v>0</v>
      </c>
      <c r="O224" s="369">
        <v>0</v>
      </c>
      <c r="Q224" s="369">
        <f t="shared" si="10"/>
        <v>2</v>
      </c>
      <c r="R224" s="369">
        <f t="shared" si="11"/>
        <v>2</v>
      </c>
      <c r="S224" s="372" t="s">
        <v>451</v>
      </c>
      <c r="U224" s="369" t="s">
        <v>587</v>
      </c>
      <c r="V224" s="369">
        <v>0</v>
      </c>
      <c r="W224" s="369">
        <v>25</v>
      </c>
      <c r="Y224" s="369">
        <v>55</v>
      </c>
      <c r="Z224" s="369">
        <v>0</v>
      </c>
      <c r="AB224" s="369">
        <v>49</v>
      </c>
      <c r="AC224" s="369">
        <v>47</v>
      </c>
      <c r="AE224" s="369">
        <v>4</v>
      </c>
      <c r="AF224" s="369">
        <v>1</v>
      </c>
    </row>
    <row r="225" spans="1:34" ht="18" customHeight="1">
      <c r="A225" s="368">
        <v>442</v>
      </c>
      <c r="B225" s="369" t="s">
        <v>1736</v>
      </c>
      <c r="C225" s="369" t="s">
        <v>1816</v>
      </c>
      <c r="D225" s="376">
        <v>2</v>
      </c>
      <c r="E225" s="369" t="s">
        <v>1742</v>
      </c>
      <c r="F225" s="370" t="s">
        <v>1887</v>
      </c>
      <c r="G225" s="370" t="s">
        <v>1193</v>
      </c>
      <c r="H225" s="370">
        <v>2012</v>
      </c>
      <c r="I225" s="370" t="str">
        <f t="shared" si="9"/>
        <v>RINW2007-2012</v>
      </c>
      <c r="J225" s="370">
        <v>0</v>
      </c>
      <c r="K225" s="375" t="d">
        <v>2012-06-24</v>
      </c>
      <c r="L225" s="369">
        <v>0</v>
      </c>
      <c r="M225" s="369">
        <v>3</v>
      </c>
      <c r="N225" s="369">
        <v>0</v>
      </c>
      <c r="O225" s="369">
        <v>0</v>
      </c>
      <c r="Q225" s="369">
        <f t="shared" si="10"/>
        <v>3</v>
      </c>
      <c r="R225" s="369">
        <f t="shared" si="11"/>
        <v>3</v>
      </c>
      <c r="S225" s="372" t="s">
        <v>452</v>
      </c>
      <c r="U225" s="369" t="s">
        <v>587</v>
      </c>
      <c r="V225" s="369">
        <v>1</v>
      </c>
      <c r="W225" s="369">
        <v>85</v>
      </c>
      <c r="X225" s="369">
        <v>0</v>
      </c>
      <c r="Y225" s="369">
        <v>97</v>
      </c>
      <c r="Z225" s="369">
        <v>60</v>
      </c>
      <c r="AA225" s="369">
        <v>21</v>
      </c>
      <c r="AB225" s="369">
        <v>71</v>
      </c>
      <c r="AC225" s="369">
        <v>70</v>
      </c>
      <c r="AD225" s="369">
        <v>61</v>
      </c>
      <c r="AE225" s="369">
        <v>4</v>
      </c>
      <c r="AF225" s="369">
        <v>4</v>
      </c>
      <c r="AG225" s="369">
        <v>4</v>
      </c>
    </row>
    <row r="226" spans="1:34" ht="18" customHeight="1">
      <c r="A226" s="368">
        <v>461</v>
      </c>
      <c r="B226" s="369" t="s">
        <v>1736</v>
      </c>
      <c r="C226" s="369" t="s">
        <v>1816</v>
      </c>
      <c r="D226" s="376">
        <v>2</v>
      </c>
      <c r="E226" s="369" t="s">
        <v>1742</v>
      </c>
      <c r="F226" s="370" t="s">
        <v>1887</v>
      </c>
      <c r="G226" s="370" t="s">
        <v>1212</v>
      </c>
      <c r="H226" s="370">
        <v>2012</v>
      </c>
      <c r="I226" s="370" t="str">
        <f t="shared" si="9"/>
        <v>RINW2026-2012</v>
      </c>
      <c r="J226" s="370">
        <v>0</v>
      </c>
      <c r="K226" s="375" t="d">
        <v>2012-06-24</v>
      </c>
      <c r="L226" s="369">
        <v>0</v>
      </c>
      <c r="M226" s="369">
        <v>2</v>
      </c>
      <c r="N226" s="369">
        <v>0</v>
      </c>
      <c r="O226" s="369">
        <v>3</v>
      </c>
      <c r="Q226" s="369">
        <f t="shared" si="10"/>
        <v>2</v>
      </c>
      <c r="R226" s="369">
        <f t="shared" si="11"/>
        <v>5</v>
      </c>
      <c r="S226" s="372" t="s">
        <v>453</v>
      </c>
      <c r="U226" s="369" t="s">
        <v>587</v>
      </c>
      <c r="V226" s="369">
        <v>0</v>
      </c>
      <c r="W226" s="369">
        <v>0</v>
      </c>
      <c r="X226" s="369">
        <v>0</v>
      </c>
      <c r="Y226" s="369">
        <v>35</v>
      </c>
      <c r="Z226" s="369">
        <v>15</v>
      </c>
      <c r="AA226" s="369">
        <v>0</v>
      </c>
      <c r="AB226" s="369">
        <v>56</v>
      </c>
      <c r="AC226" s="369">
        <v>46</v>
      </c>
      <c r="AD226" s="369">
        <v>44</v>
      </c>
      <c r="AE226" s="369">
        <v>6</v>
      </c>
      <c r="AF226" s="369">
        <v>6</v>
      </c>
      <c r="AG226" s="369">
        <v>0</v>
      </c>
    </row>
    <row r="227" spans="1:34" ht="18" customHeight="1">
      <c r="A227" s="368">
        <v>463</v>
      </c>
      <c r="B227" s="369" t="s">
        <v>1736</v>
      </c>
      <c r="C227" s="369" t="s">
        <v>1816</v>
      </c>
      <c r="D227" s="376">
        <v>2</v>
      </c>
      <c r="E227" s="369" t="s">
        <v>1742</v>
      </c>
      <c r="F227" s="370" t="s">
        <v>1887</v>
      </c>
      <c r="G227" s="370" t="s">
        <v>1214</v>
      </c>
      <c r="H227" s="370">
        <v>2012</v>
      </c>
      <c r="I227" s="370" t="str">
        <f t="shared" si="9"/>
        <v>RINW2028-2012</v>
      </c>
      <c r="J227" s="370">
        <v>0</v>
      </c>
      <c r="K227" s="375" t="d">
        <v>2012-06-24</v>
      </c>
      <c r="L227" s="369">
        <v>0</v>
      </c>
      <c r="M227" s="369">
        <v>5</v>
      </c>
      <c r="N227" s="369">
        <v>0</v>
      </c>
      <c r="O227" s="369">
        <v>0</v>
      </c>
      <c r="Q227" s="369">
        <f t="shared" si="10"/>
        <v>5</v>
      </c>
      <c r="R227" s="369">
        <f t="shared" si="11"/>
        <v>5</v>
      </c>
      <c r="S227" s="372" t="s">
        <v>454</v>
      </c>
      <c r="U227" s="369" t="s">
        <v>587</v>
      </c>
      <c r="V227" s="369">
        <v>0</v>
      </c>
      <c r="W227" s="369">
        <v>0</v>
      </c>
      <c r="X227" s="369">
        <v>0</v>
      </c>
      <c r="Y227" s="369">
        <v>110</v>
      </c>
      <c r="Z227" s="369">
        <v>93</v>
      </c>
      <c r="AA227" s="369">
        <v>105</v>
      </c>
      <c r="AB227" s="369">
        <v>51</v>
      </c>
      <c r="AC227" s="369">
        <v>50</v>
      </c>
      <c r="AD227" s="369">
        <v>49</v>
      </c>
      <c r="AE227" s="369">
        <v>5</v>
      </c>
      <c r="AF227" s="369">
        <v>5</v>
      </c>
      <c r="AG227" s="369">
        <v>5</v>
      </c>
    </row>
    <row r="228" spans="1:34" ht="18" customHeight="1">
      <c r="A228" s="368">
        <v>464</v>
      </c>
      <c r="B228" s="369" t="s">
        <v>1736</v>
      </c>
      <c r="C228" s="369" t="s">
        <v>1816</v>
      </c>
      <c r="D228" s="376">
        <v>2</v>
      </c>
      <c r="E228" s="369" t="s">
        <v>1742</v>
      </c>
      <c r="F228" s="370" t="s">
        <v>1887</v>
      </c>
      <c r="G228" s="370" t="s">
        <v>1215</v>
      </c>
      <c r="H228" s="370">
        <v>2012</v>
      </c>
      <c r="I228" s="370" t="str">
        <f t="shared" si="9"/>
        <v>RINW2029-2012</v>
      </c>
      <c r="J228" s="370">
        <v>0</v>
      </c>
      <c r="K228" s="375" t="d">
        <v>2012-06-24</v>
      </c>
      <c r="L228" s="369">
        <v>0</v>
      </c>
      <c r="M228" s="369">
        <v>2</v>
      </c>
      <c r="N228" s="369">
        <v>0</v>
      </c>
      <c r="O228" s="369">
        <v>0</v>
      </c>
      <c r="Q228" s="369">
        <f t="shared" si="10"/>
        <v>2</v>
      </c>
      <c r="R228" s="369">
        <f t="shared" si="11"/>
        <v>2</v>
      </c>
      <c r="S228" s="372" t="s">
        <v>455</v>
      </c>
      <c r="U228" s="369" t="s">
        <v>587</v>
      </c>
      <c r="V228" s="369">
        <v>84</v>
      </c>
      <c r="W228" s="369">
        <v>115</v>
      </c>
      <c r="Y228" s="369">
        <v>180</v>
      </c>
      <c r="Z228" s="369">
        <v>35</v>
      </c>
      <c r="AB228" s="369">
        <v>64</v>
      </c>
      <c r="AC228" s="369">
        <v>55</v>
      </c>
      <c r="AE228" s="369">
        <v>4</v>
      </c>
      <c r="AF228" s="369">
        <v>3</v>
      </c>
    </row>
    <row r="229" spans="1:34" ht="18" customHeight="1">
      <c r="A229" s="368">
        <v>471</v>
      </c>
      <c r="B229" s="369" t="s">
        <v>1743</v>
      </c>
      <c r="C229" s="369" t="s">
        <v>1790</v>
      </c>
      <c r="D229" s="376">
        <v>1</v>
      </c>
      <c r="E229" s="369" t="s">
        <v>1744</v>
      </c>
      <c r="F229" s="370" t="s">
        <v>1888</v>
      </c>
      <c r="G229" s="370" t="s">
        <v>1233</v>
      </c>
      <c r="H229" s="370">
        <v>2012</v>
      </c>
      <c r="I229" s="370" t="str">
        <f t="shared" si="9"/>
        <v>RISC1001-2012</v>
      </c>
      <c r="J229" s="370">
        <v>0</v>
      </c>
      <c r="K229" s="375" t="d">
        <v>2012-06-20</v>
      </c>
      <c r="L229" s="369">
        <v>0</v>
      </c>
      <c r="M229" s="369">
        <v>1</v>
      </c>
      <c r="N229" s="369">
        <v>0</v>
      </c>
      <c r="O229" s="369">
        <v>0</v>
      </c>
      <c r="Q229" s="369">
        <f t="shared" si="10"/>
        <v>1</v>
      </c>
      <c r="R229" s="369">
        <f t="shared" si="11"/>
        <v>1</v>
      </c>
      <c r="S229" s="372" t="s">
        <v>69</v>
      </c>
      <c r="U229" s="369" t="s">
        <v>587</v>
      </c>
      <c r="V229" s="369">
        <v>18</v>
      </c>
      <c r="Y229" s="369">
        <v>54</v>
      </c>
      <c r="AB229" s="369">
        <v>66</v>
      </c>
      <c r="AE229" s="369">
        <v>4</v>
      </c>
    </row>
    <row r="230" spans="1:34" ht="18" customHeight="1">
      <c r="A230" s="368">
        <v>472</v>
      </c>
      <c r="B230" s="369" t="s">
        <v>1743</v>
      </c>
      <c r="C230" s="369" t="s">
        <v>1790</v>
      </c>
      <c r="D230" s="376">
        <v>1</v>
      </c>
      <c r="E230" s="369" t="s">
        <v>1744</v>
      </c>
      <c r="F230" s="370" t="s">
        <v>1888</v>
      </c>
      <c r="G230" s="370" t="s">
        <v>1234</v>
      </c>
      <c r="H230" s="370">
        <v>2012</v>
      </c>
      <c r="I230" s="370" t="str">
        <f t="shared" si="9"/>
        <v>RISC1002-2012</v>
      </c>
      <c r="J230" s="370">
        <v>0</v>
      </c>
      <c r="K230" s="375" t="d">
        <v>2012-06-20</v>
      </c>
      <c r="L230" s="369">
        <v>0</v>
      </c>
      <c r="M230" s="369">
        <v>4</v>
      </c>
      <c r="N230" s="369">
        <v>0</v>
      </c>
      <c r="O230" s="369">
        <v>0</v>
      </c>
      <c r="Q230" s="369">
        <f t="shared" si="10"/>
        <v>4</v>
      </c>
      <c r="R230" s="369">
        <f t="shared" si="11"/>
        <v>4</v>
      </c>
      <c r="S230" s="372" t="s">
        <v>70</v>
      </c>
      <c r="T230" s="369" t="s">
        <v>364</v>
      </c>
      <c r="U230" s="369" t="s">
        <v>587</v>
      </c>
      <c r="V230" s="369">
        <v>0</v>
      </c>
      <c r="W230" s="369">
        <v>1</v>
      </c>
      <c r="X230" s="369">
        <v>10</v>
      </c>
      <c r="Y230" s="369">
        <v>63</v>
      </c>
      <c r="Z230" s="369">
        <v>27</v>
      </c>
      <c r="AA230" s="369">
        <v>42</v>
      </c>
      <c r="AB230" s="369">
        <v>60</v>
      </c>
      <c r="AC230" s="369">
        <v>57</v>
      </c>
      <c r="AD230" s="369">
        <v>60</v>
      </c>
      <c r="AE230" s="369">
        <v>5</v>
      </c>
      <c r="AF230" s="369">
        <v>5</v>
      </c>
      <c r="AG230" s="369">
        <v>5</v>
      </c>
    </row>
    <row r="231" spans="1:34" ht="18" customHeight="1">
      <c r="A231" s="368">
        <v>473</v>
      </c>
      <c r="B231" s="369" t="s">
        <v>1743</v>
      </c>
      <c r="C231" s="369" t="s">
        <v>1790</v>
      </c>
      <c r="D231" s="376">
        <v>2</v>
      </c>
      <c r="E231" s="369" t="s">
        <v>1745</v>
      </c>
      <c r="F231" s="370" t="s">
        <v>1888</v>
      </c>
      <c r="G231" s="370" t="s">
        <v>1237</v>
      </c>
      <c r="H231" s="370">
        <v>2012</v>
      </c>
      <c r="I231" s="370" t="str">
        <f t="shared" si="9"/>
        <v>RISC2001-2012</v>
      </c>
      <c r="J231" s="370">
        <v>0</v>
      </c>
      <c r="K231" s="375" t="d">
        <v>2012-06-20</v>
      </c>
      <c r="L231" s="369">
        <v>0</v>
      </c>
      <c r="M231" s="369">
        <v>2</v>
      </c>
      <c r="N231" s="369">
        <v>0</v>
      </c>
      <c r="O231" s="369">
        <v>0</v>
      </c>
      <c r="Q231" s="369">
        <f t="shared" si="10"/>
        <v>2</v>
      </c>
      <c r="R231" s="369">
        <f t="shared" si="11"/>
        <v>2</v>
      </c>
      <c r="S231" s="372" t="s">
        <v>71</v>
      </c>
      <c r="U231" s="369" t="s">
        <v>587</v>
      </c>
      <c r="V231" s="369">
        <v>6</v>
      </c>
      <c r="W231" s="369">
        <v>0</v>
      </c>
      <c r="Y231" s="369">
        <v>40</v>
      </c>
      <c r="Z231" s="369">
        <v>112</v>
      </c>
      <c r="AB231" s="369">
        <v>53</v>
      </c>
      <c r="AC231" s="369">
        <v>60</v>
      </c>
      <c r="AE231" s="369">
        <v>4</v>
      </c>
      <c r="AF231" s="369">
        <v>5</v>
      </c>
    </row>
    <row r="232" spans="1:34" ht="18" customHeight="1">
      <c r="A232" s="368">
        <v>474</v>
      </c>
      <c r="B232" s="369" t="s">
        <v>1743</v>
      </c>
      <c r="C232" s="369" t="s">
        <v>1790</v>
      </c>
      <c r="D232" s="376">
        <v>2</v>
      </c>
      <c r="E232" s="369" t="s">
        <v>1745</v>
      </c>
      <c r="F232" s="370" t="s">
        <v>1888</v>
      </c>
      <c r="G232" s="370" t="s">
        <v>1238</v>
      </c>
      <c r="H232" s="370">
        <v>2012</v>
      </c>
      <c r="I232" s="370" t="str">
        <f t="shared" si="9"/>
        <v>RISC2002-2012</v>
      </c>
      <c r="J232" s="370">
        <v>0</v>
      </c>
      <c r="K232" s="375" t="d">
        <v>2012-06-20</v>
      </c>
      <c r="L232" s="369">
        <v>0</v>
      </c>
      <c r="M232" s="369">
        <v>4</v>
      </c>
      <c r="N232" s="369">
        <v>0</v>
      </c>
      <c r="O232" s="369">
        <v>0</v>
      </c>
      <c r="Q232" s="369">
        <f t="shared" si="10"/>
        <v>4</v>
      </c>
      <c r="R232" s="369">
        <f t="shared" si="11"/>
        <v>4</v>
      </c>
      <c r="S232" s="372" t="s">
        <v>72</v>
      </c>
      <c r="T232" s="369" t="s">
        <v>365</v>
      </c>
      <c r="U232" s="369" t="s">
        <v>587</v>
      </c>
      <c r="V232" s="369">
        <v>31</v>
      </c>
      <c r="W232" s="369">
        <v>10</v>
      </c>
      <c r="X232" s="369">
        <v>7</v>
      </c>
      <c r="Y232" s="369">
        <v>220</v>
      </c>
      <c r="Z232" s="369">
        <v>163</v>
      </c>
      <c r="AA232" s="369">
        <v>133</v>
      </c>
      <c r="AB232" s="369">
        <v>57</v>
      </c>
      <c r="AC232" s="369">
        <v>54</v>
      </c>
      <c r="AD232" s="369">
        <v>53</v>
      </c>
      <c r="AE232" s="369">
        <v>5</v>
      </c>
      <c r="AF232" s="369">
        <v>5</v>
      </c>
      <c r="AG232" s="369">
        <v>5</v>
      </c>
    </row>
    <row r="233" spans="1:34" ht="18" customHeight="1">
      <c r="A233" s="368">
        <v>475</v>
      </c>
      <c r="B233" s="369" t="s">
        <v>1743</v>
      </c>
      <c r="C233" s="369" t="s">
        <v>1790</v>
      </c>
      <c r="D233" s="376">
        <v>2</v>
      </c>
      <c r="E233" s="369" t="s">
        <v>1745</v>
      </c>
      <c r="F233" s="370" t="s">
        <v>1888</v>
      </c>
      <c r="G233" s="370" t="s">
        <v>1239</v>
      </c>
      <c r="H233" s="370">
        <v>2012</v>
      </c>
      <c r="I233" s="370" t="str">
        <f t="shared" si="9"/>
        <v>RISC2003-2012</v>
      </c>
      <c r="J233" s="370">
        <v>0</v>
      </c>
      <c r="K233" s="375" t="d">
        <v>2012-06-20</v>
      </c>
      <c r="L233" s="369">
        <v>0</v>
      </c>
      <c r="M233" s="369">
        <v>6</v>
      </c>
      <c r="N233" s="369">
        <v>0</v>
      </c>
      <c r="O233" s="369">
        <v>1</v>
      </c>
      <c r="Q233" s="369">
        <f t="shared" si="10"/>
        <v>6</v>
      </c>
      <c r="R233" s="369">
        <f t="shared" si="11"/>
        <v>7</v>
      </c>
      <c r="S233" s="372" t="s">
        <v>73</v>
      </c>
      <c r="T233" s="369" t="s">
        <v>366</v>
      </c>
      <c r="U233" s="369" t="s">
        <v>587</v>
      </c>
      <c r="V233" s="369">
        <v>2</v>
      </c>
      <c r="W233" s="369">
        <v>0</v>
      </c>
      <c r="X233" s="369">
        <v>1</v>
      </c>
      <c r="Y233" s="369">
        <v>50</v>
      </c>
      <c r="Z233" s="369">
        <v>75</v>
      </c>
      <c r="AA233" s="369">
        <v>45</v>
      </c>
      <c r="AB233" s="369">
        <v>56</v>
      </c>
      <c r="AC233" s="369">
        <v>54</v>
      </c>
      <c r="AD233" s="369">
        <v>53</v>
      </c>
      <c r="AE233" s="369">
        <v>5</v>
      </c>
      <c r="AF233" s="369">
        <v>5</v>
      </c>
      <c r="AG233" s="369">
        <v>5</v>
      </c>
    </row>
    <row r="234" spans="1:34" ht="18" customHeight="1">
      <c r="A234" s="368">
        <v>476</v>
      </c>
      <c r="B234" s="369" t="s">
        <v>1743</v>
      </c>
      <c r="C234" s="369" t="s">
        <v>1790</v>
      </c>
      <c r="D234" s="376">
        <v>2</v>
      </c>
      <c r="E234" s="369" t="s">
        <v>1745</v>
      </c>
      <c r="F234" s="370" t="s">
        <v>1888</v>
      </c>
      <c r="G234" s="370" t="s">
        <v>1240</v>
      </c>
      <c r="H234" s="370">
        <v>2012</v>
      </c>
      <c r="I234" s="370" t="str">
        <f t="shared" si="9"/>
        <v>RISC2004-2012</v>
      </c>
      <c r="J234" s="370">
        <v>0</v>
      </c>
      <c r="K234" s="375" t="d">
        <v>2012-06-20</v>
      </c>
      <c r="L234" s="369">
        <v>0</v>
      </c>
      <c r="M234" s="369">
        <v>3</v>
      </c>
      <c r="N234" s="369">
        <v>0</v>
      </c>
      <c r="O234" s="369">
        <v>0</v>
      </c>
      <c r="Q234" s="369">
        <f t="shared" si="10"/>
        <v>3</v>
      </c>
      <c r="R234" s="369">
        <f t="shared" si="11"/>
        <v>3</v>
      </c>
      <c r="S234" s="372" t="s">
        <v>74</v>
      </c>
      <c r="U234" s="369" t="s">
        <v>587</v>
      </c>
      <c r="V234" s="369">
        <v>100</v>
      </c>
      <c r="W234" s="369">
        <v>90</v>
      </c>
      <c r="X234" s="369">
        <v>110</v>
      </c>
      <c r="Y234" s="369">
        <v>220</v>
      </c>
      <c r="Z234" s="369">
        <v>90</v>
      </c>
      <c r="AA234" s="369">
        <v>127</v>
      </c>
      <c r="AB234" s="369">
        <v>61</v>
      </c>
      <c r="AC234" s="369">
        <v>60</v>
      </c>
      <c r="AD234" s="369">
        <v>53</v>
      </c>
      <c r="AE234" s="369">
        <v>4</v>
      </c>
      <c r="AF234" s="369">
        <v>4</v>
      </c>
      <c r="AG234" s="369">
        <v>4</v>
      </c>
    </row>
    <row r="235" spans="1:34" ht="18" customHeight="1">
      <c r="A235" s="368">
        <v>477</v>
      </c>
      <c r="B235" s="369" t="s">
        <v>1743</v>
      </c>
      <c r="C235" s="369" t="s">
        <v>1790</v>
      </c>
      <c r="D235" s="376">
        <v>2</v>
      </c>
      <c r="E235" s="369" t="s">
        <v>1745</v>
      </c>
      <c r="F235" s="370" t="s">
        <v>1888</v>
      </c>
      <c r="G235" s="370" t="s">
        <v>1241</v>
      </c>
      <c r="H235" s="370">
        <v>2012</v>
      </c>
      <c r="I235" s="370" t="str">
        <f t="shared" si="9"/>
        <v>RISC2005-2012</v>
      </c>
      <c r="J235" s="370">
        <v>0</v>
      </c>
      <c r="K235" s="375" t="d">
        <v>2012-06-20</v>
      </c>
      <c r="L235" s="369">
        <v>0</v>
      </c>
      <c r="M235" s="369">
        <v>2</v>
      </c>
      <c r="N235" s="369">
        <v>1</v>
      </c>
      <c r="O235" s="369">
        <v>0</v>
      </c>
      <c r="Q235" s="369">
        <f t="shared" si="10"/>
        <v>3</v>
      </c>
      <c r="R235" s="369">
        <f t="shared" si="11"/>
        <v>3</v>
      </c>
      <c r="S235" s="372" t="s">
        <v>75</v>
      </c>
      <c r="T235" s="369" t="s">
        <v>367</v>
      </c>
      <c r="U235" s="369" t="s">
        <v>587</v>
      </c>
      <c r="V235" s="369">
        <v>0</v>
      </c>
      <c r="W235" s="369">
        <v>0</v>
      </c>
      <c r="X235" s="369">
        <v>0</v>
      </c>
      <c r="Y235" s="369">
        <v>0</v>
      </c>
      <c r="Z235" s="369">
        <v>40</v>
      </c>
      <c r="AA235" s="369">
        <v>50</v>
      </c>
      <c r="AB235" s="369">
        <v>48</v>
      </c>
      <c r="AC235" s="369">
        <v>46</v>
      </c>
      <c r="AD235" s="369">
        <v>43</v>
      </c>
      <c r="AE235" s="369" t="s">
        <v>1247</v>
      </c>
      <c r="AF235" s="369">
        <v>5</v>
      </c>
      <c r="AG235" s="369">
        <v>6</v>
      </c>
    </row>
    <row r="236" spans="1:34" ht="18" customHeight="1">
      <c r="A236" s="368">
        <v>478</v>
      </c>
      <c r="B236" s="369" t="s">
        <v>1743</v>
      </c>
      <c r="C236" s="369" t="s">
        <v>1790</v>
      </c>
      <c r="D236" s="376">
        <v>2</v>
      </c>
      <c r="E236" s="369" t="s">
        <v>1745</v>
      </c>
      <c r="F236" s="370" t="s">
        <v>1888</v>
      </c>
      <c r="G236" s="370" t="s">
        <v>1242</v>
      </c>
      <c r="H236" s="370">
        <v>2012</v>
      </c>
      <c r="I236" s="370" t="str">
        <f t="shared" si="9"/>
        <v>RISC2006-2012</v>
      </c>
      <c r="J236" s="370">
        <v>0</v>
      </c>
      <c r="K236" s="375" t="d">
        <v>2012-06-20</v>
      </c>
      <c r="L236" s="369">
        <v>0</v>
      </c>
      <c r="M236" s="369">
        <v>2</v>
      </c>
      <c r="N236" s="369">
        <v>0</v>
      </c>
      <c r="O236" s="369">
        <v>0</v>
      </c>
      <c r="Q236" s="369">
        <f t="shared" si="10"/>
        <v>2</v>
      </c>
      <c r="R236" s="369">
        <f t="shared" si="11"/>
        <v>2</v>
      </c>
      <c r="S236" s="384" t="s">
        <v>620</v>
      </c>
      <c r="T236" s="384"/>
      <c r="U236" s="385" t="s">
        <v>596</v>
      </c>
      <c r="V236" s="369">
        <v>0</v>
      </c>
      <c r="W236" s="369">
        <v>20</v>
      </c>
      <c r="Y236" s="369">
        <v>55</v>
      </c>
      <c r="Z236" s="369">
        <v>80</v>
      </c>
      <c r="AB236" s="369">
        <v>76</v>
      </c>
      <c r="AC236" s="369">
        <v>71</v>
      </c>
      <c r="AE236" s="369">
        <v>4</v>
      </c>
      <c r="AF236" s="369">
        <v>4</v>
      </c>
    </row>
    <row r="237" spans="1:34" ht="18" customHeight="1">
      <c r="A237" s="368">
        <v>764</v>
      </c>
      <c r="B237" s="369" t="s">
        <v>1743</v>
      </c>
      <c r="C237" s="369" t="s">
        <v>1790</v>
      </c>
      <c r="D237" s="376">
        <v>2</v>
      </c>
      <c r="E237" s="369" t="s">
        <v>1745</v>
      </c>
      <c r="F237" s="370" t="s">
        <v>1888</v>
      </c>
      <c r="G237" s="370" t="s">
        <v>299</v>
      </c>
      <c r="H237" s="370">
        <v>2012</v>
      </c>
      <c r="I237" s="370" t="str">
        <f t="shared" si="9"/>
        <v>RISC2007-2012</v>
      </c>
      <c r="J237" s="370">
        <v>0</v>
      </c>
      <c r="K237" s="375" t="d">
        <v>2012-06-20</v>
      </c>
      <c r="L237" s="398" t="s">
        <v>1764</v>
      </c>
      <c r="M237" s="398" t="s">
        <v>1764</v>
      </c>
      <c r="N237" s="398" t="s">
        <v>1764</v>
      </c>
      <c r="O237" s="398" t="s">
        <v>1764</v>
      </c>
      <c r="P237" s="398"/>
      <c r="Q237" s="369">
        <f t="shared" si="10"/>
        <v>0</v>
      </c>
      <c r="R237" s="369">
        <f t="shared" si="11"/>
        <v>0</v>
      </c>
      <c r="S237" s="372" t="s">
        <v>301</v>
      </c>
      <c r="U237" s="369" t="s">
        <v>302</v>
      </c>
      <c r="V237" s="369" t="s">
        <v>298</v>
      </c>
      <c r="W237" s="369" t="s">
        <v>298</v>
      </c>
      <c r="X237" s="369" t="s">
        <v>298</v>
      </c>
      <c r="Y237" s="369" t="s">
        <v>298</v>
      </c>
      <c r="Z237" s="369" t="s">
        <v>298</v>
      </c>
      <c r="AA237" s="369" t="s">
        <v>298</v>
      </c>
      <c r="AB237" s="369" t="s">
        <v>298</v>
      </c>
      <c r="AC237" s="369" t="s">
        <v>298</v>
      </c>
      <c r="AD237" s="369" t="s">
        <v>298</v>
      </c>
      <c r="AE237" s="369" t="s">
        <v>298</v>
      </c>
      <c r="AF237" s="369" t="s">
        <v>298</v>
      </c>
      <c r="AG237" s="369" t="s">
        <v>298</v>
      </c>
    </row>
    <row r="238" spans="1:34" ht="18" customHeight="1">
      <c r="A238" s="368">
        <v>730</v>
      </c>
      <c r="B238" s="369" t="s">
        <v>1743</v>
      </c>
      <c r="C238" s="369" t="s">
        <v>1790</v>
      </c>
      <c r="D238" s="369">
        <v>3</v>
      </c>
      <c r="E238" s="369" t="s">
        <v>1825</v>
      </c>
      <c r="F238" s="370" t="s">
        <v>1888</v>
      </c>
      <c r="G238" s="370" t="s">
        <v>1862</v>
      </c>
      <c r="H238" s="370">
        <v>2012</v>
      </c>
      <c r="I238" s="370" t="str">
        <f t="shared" si="9"/>
        <v>RISC3-101-2012</v>
      </c>
      <c r="J238" s="370">
        <v>0</v>
      </c>
      <c r="K238" s="377" t="d">
        <v>2012-07-18</v>
      </c>
      <c r="L238" s="369">
        <v>0</v>
      </c>
      <c r="M238" s="369">
        <v>0</v>
      </c>
      <c r="N238" s="369">
        <v>13</v>
      </c>
      <c r="O238" s="369">
        <v>0</v>
      </c>
      <c r="Q238" s="369">
        <f t="shared" si="10"/>
        <v>13</v>
      </c>
      <c r="R238" s="369">
        <f t="shared" si="11"/>
        <v>13</v>
      </c>
      <c r="S238" s="379" t="s">
        <v>76</v>
      </c>
      <c r="T238" s="378"/>
      <c r="U238" s="378" t="s">
        <v>587</v>
      </c>
      <c r="V238" s="369">
        <v>0</v>
      </c>
      <c r="W238" s="369">
        <v>0</v>
      </c>
      <c r="X238" s="369">
        <v>0</v>
      </c>
      <c r="Y238" s="369">
        <v>125</v>
      </c>
      <c r="Z238" s="369">
        <v>75</v>
      </c>
      <c r="AA238" s="369">
        <v>80</v>
      </c>
      <c r="AB238" s="369">
        <v>55</v>
      </c>
      <c r="AC238" s="369">
        <v>50</v>
      </c>
      <c r="AD238" s="369">
        <v>49</v>
      </c>
      <c r="AE238" s="369" t="s">
        <v>1792</v>
      </c>
      <c r="AF238" s="369" t="s">
        <v>1793</v>
      </c>
      <c r="AG238" s="369" t="s">
        <v>1793</v>
      </c>
      <c r="AH238" s="369"/>
    </row>
    <row r="239" spans="1:34" ht="18" customHeight="1">
      <c r="A239" s="368">
        <v>731</v>
      </c>
      <c r="B239" s="369" t="s">
        <v>1743</v>
      </c>
      <c r="C239" s="369" t="s">
        <v>1790</v>
      </c>
      <c r="D239" s="369">
        <v>3</v>
      </c>
      <c r="E239" s="369" t="s">
        <v>1825</v>
      </c>
      <c r="F239" s="370" t="s">
        <v>1888</v>
      </c>
      <c r="G239" s="370" t="s">
        <v>1863</v>
      </c>
      <c r="H239" s="370">
        <v>2012</v>
      </c>
      <c r="I239" s="370" t="str">
        <f t="shared" si="9"/>
        <v>RISC3-102-2012</v>
      </c>
      <c r="J239" s="370">
        <v>0</v>
      </c>
      <c r="K239" s="377" t="d">
        <v>2012-07-18</v>
      </c>
      <c r="L239" s="369">
        <v>0</v>
      </c>
      <c r="M239" s="369">
        <v>0</v>
      </c>
      <c r="N239" s="369">
        <v>3</v>
      </c>
      <c r="O239" s="369">
        <v>0</v>
      </c>
      <c r="Q239" s="369">
        <f t="shared" si="10"/>
        <v>3</v>
      </c>
      <c r="R239" s="369">
        <f t="shared" si="11"/>
        <v>3</v>
      </c>
      <c r="S239" s="379" t="s">
        <v>77</v>
      </c>
      <c r="T239" s="378"/>
      <c r="U239" s="378" t="s">
        <v>587</v>
      </c>
      <c r="V239" s="369">
        <v>0</v>
      </c>
      <c r="W239" s="369">
        <v>0</v>
      </c>
      <c r="X239" s="369">
        <v>0</v>
      </c>
      <c r="Y239" s="369">
        <v>60</v>
      </c>
      <c r="Z239" s="369">
        <v>30</v>
      </c>
      <c r="AA239" s="369">
        <v>30</v>
      </c>
      <c r="AB239" s="369">
        <v>47</v>
      </c>
      <c r="AC239" s="369">
        <v>44</v>
      </c>
      <c r="AD239" s="369">
        <v>43</v>
      </c>
      <c r="AE239" s="369">
        <v>7</v>
      </c>
      <c r="AF239" s="369">
        <v>7</v>
      </c>
      <c r="AG239" s="369">
        <v>7</v>
      </c>
      <c r="AH239" s="369"/>
    </row>
    <row r="240" spans="1:34" ht="18" customHeight="1">
      <c r="A240" s="368">
        <v>732</v>
      </c>
      <c r="B240" s="369" t="s">
        <v>1743</v>
      </c>
      <c r="C240" s="369" t="s">
        <v>1790</v>
      </c>
      <c r="D240" s="369">
        <v>3</v>
      </c>
      <c r="E240" s="369" t="s">
        <v>1825</v>
      </c>
      <c r="F240" s="370" t="s">
        <v>1888</v>
      </c>
      <c r="G240" s="370" t="s">
        <v>1864</v>
      </c>
      <c r="H240" s="370">
        <v>2012</v>
      </c>
      <c r="I240" s="370" t="str">
        <f t="shared" si="9"/>
        <v>RISC3-103-2012</v>
      </c>
      <c r="J240" s="370">
        <v>0</v>
      </c>
      <c r="K240" s="377" t="d">
        <v>2012-07-18</v>
      </c>
      <c r="L240" s="369">
        <v>0</v>
      </c>
      <c r="M240" s="369">
        <v>0</v>
      </c>
      <c r="N240" s="369">
        <v>13</v>
      </c>
      <c r="O240" s="369">
        <v>1</v>
      </c>
      <c r="Q240" s="369">
        <f t="shared" si="10"/>
        <v>13</v>
      </c>
      <c r="R240" s="369">
        <f t="shared" si="11"/>
        <v>14</v>
      </c>
      <c r="S240" s="379" t="s">
        <v>78</v>
      </c>
      <c r="T240" s="378"/>
      <c r="U240" s="378" t="s">
        <v>587</v>
      </c>
      <c r="V240" s="369">
        <v>0</v>
      </c>
      <c r="W240" s="369">
        <v>0</v>
      </c>
      <c r="X240" s="369">
        <v>0</v>
      </c>
      <c r="Y240" s="369">
        <v>50</v>
      </c>
      <c r="Z240" s="369">
        <v>115</v>
      </c>
      <c r="AA240" s="369">
        <v>60</v>
      </c>
      <c r="AB240" s="369">
        <v>67</v>
      </c>
      <c r="AC240" s="369">
        <v>65</v>
      </c>
      <c r="AD240" s="369">
        <v>62</v>
      </c>
      <c r="AE240" s="369">
        <v>7</v>
      </c>
      <c r="AF240" s="369" t="s">
        <v>1794</v>
      </c>
      <c r="AG240" s="369">
        <v>7</v>
      </c>
      <c r="AH240" s="369"/>
    </row>
    <row r="241" spans="1:34" ht="18" customHeight="1">
      <c r="A241" s="368">
        <v>733</v>
      </c>
      <c r="B241" s="369" t="s">
        <v>1743</v>
      </c>
      <c r="C241" s="369" t="s">
        <v>1790</v>
      </c>
      <c r="D241" s="369">
        <v>3</v>
      </c>
      <c r="E241" s="369" t="s">
        <v>1825</v>
      </c>
      <c r="F241" s="370" t="s">
        <v>1888</v>
      </c>
      <c r="G241" s="370" t="s">
        <v>1865</v>
      </c>
      <c r="H241" s="370">
        <v>2012</v>
      </c>
      <c r="I241" s="370" t="str">
        <f t="shared" si="9"/>
        <v>RISC3-104-2012</v>
      </c>
      <c r="J241" s="370">
        <v>0</v>
      </c>
      <c r="K241" s="377" t="d">
        <v>2012-07-18</v>
      </c>
      <c r="L241" s="369">
        <v>0</v>
      </c>
      <c r="M241" s="369">
        <v>0</v>
      </c>
      <c r="N241" s="369">
        <v>4</v>
      </c>
      <c r="O241" s="369">
        <v>0</v>
      </c>
      <c r="Q241" s="369">
        <f t="shared" si="10"/>
        <v>4</v>
      </c>
      <c r="R241" s="369">
        <f t="shared" si="11"/>
        <v>4</v>
      </c>
      <c r="S241" s="379" t="s">
        <v>79</v>
      </c>
      <c r="T241" s="378"/>
      <c r="U241" s="378" t="s">
        <v>587</v>
      </c>
      <c r="V241" s="369">
        <v>0</v>
      </c>
      <c r="W241" s="369">
        <v>0</v>
      </c>
      <c r="X241" s="369">
        <v>0</v>
      </c>
      <c r="Y241" s="369">
        <v>225</v>
      </c>
      <c r="Z241" s="369">
        <v>160</v>
      </c>
      <c r="AA241" s="369">
        <v>210</v>
      </c>
      <c r="AB241" s="369">
        <v>62</v>
      </c>
      <c r="AC241" s="369">
        <v>61</v>
      </c>
      <c r="AD241" s="369">
        <v>60</v>
      </c>
      <c r="AE241" s="369">
        <v>7</v>
      </c>
      <c r="AF241" s="369">
        <v>7</v>
      </c>
      <c r="AG241" s="369" t="s">
        <v>1793</v>
      </c>
      <c r="AH241" s="369"/>
    </row>
    <row r="242" spans="1:34" ht="18" customHeight="1">
      <c r="A242" s="368">
        <v>734</v>
      </c>
      <c r="B242" s="369" t="s">
        <v>1743</v>
      </c>
      <c r="C242" s="369" t="s">
        <v>1790</v>
      </c>
      <c r="D242" s="369">
        <v>3</v>
      </c>
      <c r="E242" s="369" t="s">
        <v>1825</v>
      </c>
      <c r="F242" s="370" t="s">
        <v>1888</v>
      </c>
      <c r="G242" s="370" t="s">
        <v>1866</v>
      </c>
      <c r="H242" s="370">
        <v>2012</v>
      </c>
      <c r="I242" s="370" t="str">
        <f t="shared" si="9"/>
        <v>RISC3-105-2012</v>
      </c>
      <c r="J242" s="370">
        <v>0</v>
      </c>
      <c r="K242" s="377" t="d">
        <v>2012-07-18</v>
      </c>
      <c r="L242" s="369">
        <v>0</v>
      </c>
      <c r="M242" s="369">
        <v>0</v>
      </c>
      <c r="N242" s="369">
        <v>5</v>
      </c>
      <c r="O242" s="369">
        <v>0</v>
      </c>
      <c r="Q242" s="369">
        <f t="shared" si="10"/>
        <v>5</v>
      </c>
      <c r="R242" s="369">
        <f t="shared" si="11"/>
        <v>5</v>
      </c>
      <c r="S242" s="379" t="s">
        <v>80</v>
      </c>
      <c r="T242" s="378" t="s">
        <v>549</v>
      </c>
      <c r="U242" s="378" t="s">
        <v>587</v>
      </c>
      <c r="V242" s="369">
        <v>0</v>
      </c>
      <c r="W242" s="369">
        <v>0</v>
      </c>
      <c r="X242" s="369">
        <v>0</v>
      </c>
      <c r="Y242" s="369">
        <v>145</v>
      </c>
      <c r="Z242" s="369">
        <v>170</v>
      </c>
      <c r="AA242" s="369">
        <v>105</v>
      </c>
      <c r="AB242" s="369">
        <v>60</v>
      </c>
      <c r="AC242" s="369">
        <v>56</v>
      </c>
      <c r="AD242" s="369">
        <v>54</v>
      </c>
      <c r="AE242" s="369" t="s">
        <v>1793</v>
      </c>
      <c r="AF242" s="369">
        <v>7</v>
      </c>
      <c r="AG242" s="369" t="s">
        <v>1793</v>
      </c>
      <c r="AH242" s="369"/>
    </row>
    <row r="243" spans="1:34" ht="18" customHeight="1">
      <c r="A243" s="368">
        <v>735</v>
      </c>
      <c r="B243" s="369" t="s">
        <v>1743</v>
      </c>
      <c r="C243" s="369" t="s">
        <v>1790</v>
      </c>
      <c r="D243" s="369">
        <v>3</v>
      </c>
      <c r="E243" s="369" t="s">
        <v>1825</v>
      </c>
      <c r="F243" s="370" t="s">
        <v>1888</v>
      </c>
      <c r="G243" s="370" t="s">
        <v>1867</v>
      </c>
      <c r="H243" s="370">
        <v>2012</v>
      </c>
      <c r="I243" s="370" t="str">
        <f t="shared" si="9"/>
        <v>RISC3-106-2012</v>
      </c>
      <c r="J243" s="370">
        <v>0</v>
      </c>
      <c r="K243" s="377" t="d">
        <v>2012-07-18</v>
      </c>
      <c r="L243" s="369">
        <v>0</v>
      </c>
      <c r="M243" s="369">
        <v>0</v>
      </c>
      <c r="N243" s="369">
        <v>1</v>
      </c>
      <c r="O243" s="369">
        <v>1</v>
      </c>
      <c r="Q243" s="369">
        <f t="shared" si="10"/>
        <v>1</v>
      </c>
      <c r="R243" s="369">
        <f t="shared" si="11"/>
        <v>2</v>
      </c>
      <c r="S243" s="379" t="s">
        <v>81</v>
      </c>
      <c r="T243" s="378"/>
      <c r="U243" s="378" t="s">
        <v>587</v>
      </c>
      <c r="V243" s="369">
        <v>0</v>
      </c>
      <c r="W243" s="369">
        <v>0</v>
      </c>
      <c r="Y243" s="369">
        <v>100</v>
      </c>
      <c r="Z243" s="369">
        <v>0</v>
      </c>
      <c r="AB243" s="369">
        <v>52</v>
      </c>
      <c r="AC243" s="369">
        <v>42</v>
      </c>
      <c r="AE243" s="369">
        <v>7</v>
      </c>
      <c r="AF243" s="369">
        <v>0</v>
      </c>
      <c r="AH243" s="369"/>
    </row>
    <row r="244" spans="1:34" ht="18" customHeight="1">
      <c r="A244" s="368">
        <v>736</v>
      </c>
      <c r="B244" s="369" t="s">
        <v>1743</v>
      </c>
      <c r="C244" s="369" t="s">
        <v>1790</v>
      </c>
      <c r="D244" s="369">
        <v>3</v>
      </c>
      <c r="E244" s="369" t="s">
        <v>1825</v>
      </c>
      <c r="F244" s="370" t="s">
        <v>1888</v>
      </c>
      <c r="G244" s="370" t="s">
        <v>1868</v>
      </c>
      <c r="H244" s="370">
        <v>2012</v>
      </c>
      <c r="I244" s="370" t="str">
        <f t="shared" si="9"/>
        <v>RISC3-107-2012</v>
      </c>
      <c r="J244" s="370">
        <v>0</v>
      </c>
      <c r="K244" s="377" t="d">
        <v>2012-07-18</v>
      </c>
      <c r="L244" s="369">
        <v>0</v>
      </c>
      <c r="M244" s="369">
        <v>0</v>
      </c>
      <c r="N244" s="369">
        <v>7</v>
      </c>
      <c r="O244" s="369">
        <v>0</v>
      </c>
      <c r="Q244" s="369">
        <f t="shared" si="10"/>
        <v>7</v>
      </c>
      <c r="R244" s="369">
        <f t="shared" si="11"/>
        <v>7</v>
      </c>
      <c r="S244" s="379" t="s">
        <v>82</v>
      </c>
      <c r="T244" s="378"/>
      <c r="U244" s="378" t="s">
        <v>587</v>
      </c>
      <c r="V244" s="369">
        <v>0</v>
      </c>
      <c r="W244" s="369">
        <v>0</v>
      </c>
      <c r="X244" s="369">
        <v>0</v>
      </c>
      <c r="Y244" s="369">
        <v>130</v>
      </c>
      <c r="Z244" s="369">
        <v>90</v>
      </c>
      <c r="AA244" s="369">
        <v>55</v>
      </c>
      <c r="AB244" s="369">
        <v>58</v>
      </c>
      <c r="AC244" s="369">
        <v>56</v>
      </c>
      <c r="AD244" s="369">
        <v>52</v>
      </c>
      <c r="AE244" s="369">
        <v>7</v>
      </c>
      <c r="AF244" s="369" t="s">
        <v>1794</v>
      </c>
      <c r="AG244" s="369" t="s">
        <v>1794</v>
      </c>
    </row>
    <row r="245" spans="1:34" ht="18" customHeight="1">
      <c r="A245" s="368">
        <v>737</v>
      </c>
      <c r="B245" s="369" t="s">
        <v>1743</v>
      </c>
      <c r="C245" s="369" t="s">
        <v>1790</v>
      </c>
      <c r="D245" s="369">
        <v>3</v>
      </c>
      <c r="E245" s="369" t="s">
        <v>1825</v>
      </c>
      <c r="F245" s="370" t="s">
        <v>1888</v>
      </c>
      <c r="G245" s="370" t="s">
        <v>1869</v>
      </c>
      <c r="H245" s="370">
        <v>2012</v>
      </c>
      <c r="I245" s="370" t="str">
        <f t="shared" si="9"/>
        <v>RISC3-108-2012</v>
      </c>
      <c r="J245" s="370">
        <v>0</v>
      </c>
      <c r="K245" s="377" t="d">
        <v>2012-07-18</v>
      </c>
      <c r="L245" s="369">
        <v>0</v>
      </c>
      <c r="M245" s="369">
        <v>0</v>
      </c>
      <c r="N245" s="369">
        <v>4</v>
      </c>
      <c r="O245" s="369">
        <v>0</v>
      </c>
      <c r="Q245" s="369">
        <f t="shared" si="10"/>
        <v>4</v>
      </c>
      <c r="R245" s="369">
        <f t="shared" si="11"/>
        <v>4</v>
      </c>
      <c r="S245" s="379" t="s">
        <v>83</v>
      </c>
      <c r="T245" s="378" t="s">
        <v>550</v>
      </c>
      <c r="U245" s="378" t="s">
        <v>587</v>
      </c>
      <c r="V245" s="369">
        <v>0</v>
      </c>
      <c r="W245" s="369">
        <v>0</v>
      </c>
      <c r="X245" s="369">
        <v>0</v>
      </c>
      <c r="Y245" s="369">
        <v>165</v>
      </c>
      <c r="Z245" s="369">
        <v>125</v>
      </c>
      <c r="AA245" s="369">
        <v>170</v>
      </c>
      <c r="AB245" s="369">
        <v>69</v>
      </c>
      <c r="AC245" s="369">
        <v>65</v>
      </c>
      <c r="AD245" s="369">
        <v>64</v>
      </c>
      <c r="AE245" s="369">
        <v>7</v>
      </c>
      <c r="AF245" s="369" t="s">
        <v>1792</v>
      </c>
      <c r="AG245" s="369" t="s">
        <v>1792</v>
      </c>
    </row>
    <row r="246" spans="1:34" ht="18" customHeight="1">
      <c r="A246" s="368">
        <v>738</v>
      </c>
      <c r="B246" s="369" t="s">
        <v>1743</v>
      </c>
      <c r="C246" s="369" t="s">
        <v>1790</v>
      </c>
      <c r="D246" s="369">
        <v>3</v>
      </c>
      <c r="E246" s="369" t="s">
        <v>1825</v>
      </c>
      <c r="F246" s="370" t="s">
        <v>1888</v>
      </c>
      <c r="G246" s="370" t="s">
        <v>1870</v>
      </c>
      <c r="H246" s="370">
        <v>2012</v>
      </c>
      <c r="I246" s="370" t="str">
        <f t="shared" si="9"/>
        <v>RISC3-109-2012</v>
      </c>
      <c r="J246" s="370">
        <v>0</v>
      </c>
      <c r="K246" s="377" t="d">
        <v>2012-07-18</v>
      </c>
      <c r="L246" s="369">
        <v>0</v>
      </c>
      <c r="M246" s="369">
        <v>0</v>
      </c>
      <c r="N246" s="369">
        <v>2</v>
      </c>
      <c r="O246" s="369">
        <v>0</v>
      </c>
      <c r="Q246" s="369">
        <f t="shared" si="10"/>
        <v>2</v>
      </c>
      <c r="R246" s="369">
        <f t="shared" si="11"/>
        <v>2</v>
      </c>
      <c r="S246" s="379" t="s">
        <v>84</v>
      </c>
      <c r="T246" s="378"/>
      <c r="U246" s="378" t="s">
        <v>587</v>
      </c>
      <c r="V246" s="369">
        <v>0</v>
      </c>
      <c r="W246" s="369">
        <v>0</v>
      </c>
      <c r="Y246" s="369">
        <v>110</v>
      </c>
      <c r="Z246" s="369">
        <v>75</v>
      </c>
      <c r="AB246" s="369">
        <v>50</v>
      </c>
      <c r="AC246" s="369">
        <v>48</v>
      </c>
      <c r="AE246" s="369" t="s">
        <v>1793</v>
      </c>
      <c r="AF246" s="369">
        <v>7</v>
      </c>
    </row>
    <row r="247" spans="1:34" ht="18" customHeight="1">
      <c r="A247" s="368">
        <v>479</v>
      </c>
      <c r="B247" s="369" t="s">
        <v>1743</v>
      </c>
      <c r="C247" s="369" t="s">
        <v>1817</v>
      </c>
      <c r="D247" s="376">
        <v>1</v>
      </c>
      <c r="E247" s="369" t="s">
        <v>1746</v>
      </c>
      <c r="F247" s="370" t="s">
        <v>1888</v>
      </c>
      <c r="G247" s="370" t="s">
        <v>1248</v>
      </c>
      <c r="H247" s="370">
        <v>2012</v>
      </c>
      <c r="I247" s="370" t="str">
        <f t="shared" si="9"/>
        <v>RISN1001-2012</v>
      </c>
      <c r="J247" s="370">
        <v>1</v>
      </c>
      <c r="K247" s="375" t="d">
        <v>2012-06-20</v>
      </c>
      <c r="L247" s="369">
        <v>0</v>
      </c>
      <c r="M247" s="369">
        <v>0</v>
      </c>
      <c r="N247" s="369">
        <v>3</v>
      </c>
      <c r="O247" s="369">
        <v>0</v>
      </c>
      <c r="Q247" s="369">
        <f t="shared" si="10"/>
        <v>3</v>
      </c>
      <c r="R247" s="369">
        <f t="shared" si="11"/>
        <v>3</v>
      </c>
      <c r="S247" s="379" t="s">
        <v>88</v>
      </c>
      <c r="T247" s="378"/>
      <c r="U247" s="378" t="s">
        <v>587</v>
      </c>
      <c r="V247" s="369">
        <v>0</v>
      </c>
      <c r="W247" s="369">
        <v>0</v>
      </c>
      <c r="X247" s="369">
        <v>0</v>
      </c>
      <c r="Y247" s="369">
        <v>40</v>
      </c>
      <c r="Z247" s="369">
        <v>30</v>
      </c>
      <c r="AA247" s="369">
        <v>20</v>
      </c>
      <c r="AB247" s="369">
        <v>47</v>
      </c>
      <c r="AC247" s="369">
        <v>43</v>
      </c>
      <c r="AD247" s="369">
        <v>46</v>
      </c>
      <c r="AE247" s="369">
        <v>6</v>
      </c>
      <c r="AF247" s="369">
        <v>7</v>
      </c>
      <c r="AG247" s="369" t="s">
        <v>1247</v>
      </c>
    </row>
    <row r="248" spans="1:34" ht="18" customHeight="1">
      <c r="A248" s="368">
        <v>480</v>
      </c>
      <c r="B248" s="369" t="s">
        <v>1743</v>
      </c>
      <c r="C248" s="369" t="s">
        <v>1817</v>
      </c>
      <c r="D248" s="376">
        <v>1</v>
      </c>
      <c r="E248" s="369" t="s">
        <v>1746</v>
      </c>
      <c r="F248" s="370" t="s">
        <v>1888</v>
      </c>
      <c r="G248" s="370" t="s">
        <v>1249</v>
      </c>
      <c r="H248" s="370">
        <v>2012</v>
      </c>
      <c r="I248" s="370" t="str">
        <f t="shared" si="9"/>
        <v>RISN1002-2012</v>
      </c>
      <c r="J248" s="370">
        <v>1</v>
      </c>
      <c r="K248" s="375" t="d">
        <v>2012-06-20</v>
      </c>
      <c r="L248" s="369">
        <v>0</v>
      </c>
      <c r="M248" s="369">
        <v>1</v>
      </c>
      <c r="N248" s="369">
        <v>0</v>
      </c>
      <c r="O248" s="369">
        <v>0</v>
      </c>
      <c r="Q248" s="369">
        <f t="shared" si="10"/>
        <v>1</v>
      </c>
      <c r="R248" s="369">
        <f t="shared" si="11"/>
        <v>1</v>
      </c>
      <c r="S248" s="379" t="s">
        <v>86</v>
      </c>
      <c r="T248" s="378"/>
      <c r="U248" s="378" t="s">
        <v>587</v>
      </c>
      <c r="V248" s="369">
        <v>35</v>
      </c>
      <c r="Y248" s="369">
        <v>65</v>
      </c>
      <c r="AB248" s="369">
        <v>61</v>
      </c>
      <c r="AE248" s="369">
        <v>4</v>
      </c>
    </row>
    <row r="249" spans="1:34" ht="18" customHeight="1">
      <c r="A249" s="368">
        <v>481</v>
      </c>
      <c r="B249" s="369" t="s">
        <v>1743</v>
      </c>
      <c r="C249" s="369" t="s">
        <v>1817</v>
      </c>
      <c r="D249" s="376">
        <v>1</v>
      </c>
      <c r="E249" s="369" t="s">
        <v>1746</v>
      </c>
      <c r="F249" s="370" t="s">
        <v>1888</v>
      </c>
      <c r="G249" s="370" t="s">
        <v>1250</v>
      </c>
      <c r="H249" s="370">
        <v>2012</v>
      </c>
      <c r="I249" s="370" t="str">
        <f t="shared" si="9"/>
        <v>RISN1003-2012</v>
      </c>
      <c r="J249" s="370">
        <v>1</v>
      </c>
      <c r="K249" s="375" t="d">
        <v>2012-06-20</v>
      </c>
      <c r="L249" s="369">
        <v>0</v>
      </c>
      <c r="M249" s="369">
        <v>3</v>
      </c>
      <c r="N249" s="369">
        <v>1</v>
      </c>
      <c r="O249" s="369">
        <v>0</v>
      </c>
      <c r="Q249" s="369">
        <f t="shared" si="10"/>
        <v>4</v>
      </c>
      <c r="R249" s="369">
        <f t="shared" si="11"/>
        <v>4</v>
      </c>
      <c r="S249" s="379" t="s">
        <v>85</v>
      </c>
      <c r="T249" s="378"/>
      <c r="U249" s="378" t="s">
        <v>587</v>
      </c>
      <c r="V249" s="369">
        <v>0</v>
      </c>
      <c r="W249" s="369">
        <v>0</v>
      </c>
      <c r="X249" s="369">
        <v>0</v>
      </c>
      <c r="Y249" s="369">
        <v>80</v>
      </c>
      <c r="Z249" s="369">
        <v>100</v>
      </c>
      <c r="AA249" s="369">
        <v>50</v>
      </c>
      <c r="AB249" s="369">
        <v>62</v>
      </c>
      <c r="AC249" s="369">
        <v>61</v>
      </c>
      <c r="AD249" s="369">
        <v>57</v>
      </c>
      <c r="AE249" s="369">
        <v>6</v>
      </c>
      <c r="AF249" s="369">
        <v>6</v>
      </c>
      <c r="AG249" s="369">
        <v>6</v>
      </c>
    </row>
    <row r="250" spans="1:34" ht="18" customHeight="1">
      <c r="A250" s="368">
        <v>482</v>
      </c>
      <c r="B250" s="369" t="s">
        <v>1743</v>
      </c>
      <c r="C250" s="369" t="s">
        <v>1817</v>
      </c>
      <c r="D250" s="376">
        <v>1</v>
      </c>
      <c r="E250" s="369" t="s">
        <v>1746</v>
      </c>
      <c r="F250" s="370" t="s">
        <v>1888</v>
      </c>
      <c r="G250" s="370" t="s">
        <v>1251</v>
      </c>
      <c r="H250" s="370">
        <v>2012</v>
      </c>
      <c r="I250" s="370" t="str">
        <f t="shared" si="9"/>
        <v>RISN1004-2012</v>
      </c>
      <c r="J250" s="370">
        <v>1</v>
      </c>
      <c r="K250" s="375" t="d">
        <v>2012-06-20</v>
      </c>
      <c r="L250" s="369">
        <v>0</v>
      </c>
      <c r="M250" s="369">
        <v>3</v>
      </c>
      <c r="N250" s="369">
        <v>0</v>
      </c>
      <c r="O250" s="369">
        <v>0</v>
      </c>
      <c r="Q250" s="369">
        <f t="shared" si="10"/>
        <v>3</v>
      </c>
      <c r="R250" s="369">
        <f t="shared" si="11"/>
        <v>3</v>
      </c>
      <c r="S250" s="379" t="s">
        <v>87</v>
      </c>
      <c r="T250" s="378"/>
      <c r="U250" s="378" t="s">
        <v>587</v>
      </c>
      <c r="V250" s="369">
        <v>0</v>
      </c>
      <c r="W250" s="369">
        <v>0</v>
      </c>
      <c r="X250" s="369">
        <v>0</v>
      </c>
      <c r="Y250" s="369">
        <v>150</v>
      </c>
      <c r="Z250" s="369">
        <v>70</v>
      </c>
      <c r="AA250" s="369">
        <v>75</v>
      </c>
      <c r="AB250" s="369">
        <v>61</v>
      </c>
      <c r="AC250" s="369">
        <v>60</v>
      </c>
      <c r="AD250" s="369">
        <v>62</v>
      </c>
      <c r="AE250" s="369">
        <v>6</v>
      </c>
      <c r="AF250" s="369">
        <v>6</v>
      </c>
      <c r="AG250" s="369">
        <v>6</v>
      </c>
    </row>
    <row r="251" spans="1:34" ht="18" customHeight="1">
      <c r="A251" s="368">
        <v>483</v>
      </c>
      <c r="B251" s="369" t="s">
        <v>1743</v>
      </c>
      <c r="C251" s="369" t="s">
        <v>1817</v>
      </c>
      <c r="D251" s="376">
        <v>2</v>
      </c>
      <c r="E251" s="369" t="s">
        <v>1747</v>
      </c>
      <c r="F251" s="370" t="s">
        <v>1888</v>
      </c>
      <c r="G251" s="370" t="s">
        <v>1257</v>
      </c>
      <c r="H251" s="370">
        <v>2012</v>
      </c>
      <c r="I251" s="370" t="str">
        <f t="shared" si="9"/>
        <v>RISN2001-2012</v>
      </c>
      <c r="J251" s="370">
        <v>1</v>
      </c>
      <c r="K251" s="375" t="d">
        <v>2012-06-20</v>
      </c>
      <c r="L251" s="369">
        <v>0</v>
      </c>
      <c r="M251" s="369">
        <v>5</v>
      </c>
      <c r="N251" s="369">
        <v>0</v>
      </c>
      <c r="O251" s="369">
        <v>0</v>
      </c>
      <c r="Q251" s="369">
        <f t="shared" si="10"/>
        <v>5</v>
      </c>
      <c r="R251" s="369">
        <f t="shared" si="11"/>
        <v>5</v>
      </c>
      <c r="S251" s="379" t="s">
        <v>89</v>
      </c>
      <c r="T251" s="378"/>
      <c r="U251" s="378" t="s">
        <v>587</v>
      </c>
      <c r="V251" s="369">
        <v>32</v>
      </c>
      <c r="W251" s="369">
        <v>0</v>
      </c>
      <c r="X251" s="369">
        <v>0</v>
      </c>
      <c r="Y251" s="369">
        <v>12</v>
      </c>
      <c r="Z251" s="369">
        <v>35</v>
      </c>
      <c r="AA251" s="369">
        <v>25</v>
      </c>
      <c r="AB251" s="369">
        <v>66</v>
      </c>
      <c r="AC251" s="369">
        <v>60</v>
      </c>
      <c r="AD251" s="369">
        <v>58</v>
      </c>
      <c r="AE251" s="369">
        <v>2</v>
      </c>
      <c r="AF251" s="369">
        <v>4</v>
      </c>
      <c r="AG251" s="369">
        <v>4</v>
      </c>
    </row>
    <row r="252" spans="1:34" ht="18" customHeight="1">
      <c r="A252" s="368">
        <v>484</v>
      </c>
      <c r="B252" s="369" t="s">
        <v>1743</v>
      </c>
      <c r="C252" s="369" t="s">
        <v>1817</v>
      </c>
      <c r="D252" s="376">
        <v>2</v>
      </c>
      <c r="E252" s="369" t="s">
        <v>1747</v>
      </c>
      <c r="F252" s="370" t="s">
        <v>1888</v>
      </c>
      <c r="G252" s="370" t="s">
        <v>1258</v>
      </c>
      <c r="H252" s="370">
        <v>2012</v>
      </c>
      <c r="I252" s="370" t="str">
        <f t="shared" si="9"/>
        <v>RISN2002-2012</v>
      </c>
      <c r="J252" s="370">
        <v>1</v>
      </c>
      <c r="K252" s="375" t="d">
        <v>2012-06-20</v>
      </c>
      <c r="L252" s="369">
        <v>0</v>
      </c>
      <c r="M252" s="369">
        <v>1</v>
      </c>
      <c r="N252" s="369">
        <v>0</v>
      </c>
      <c r="O252" s="369">
        <v>0</v>
      </c>
      <c r="Q252" s="369">
        <f t="shared" si="10"/>
        <v>1</v>
      </c>
      <c r="R252" s="369">
        <f t="shared" si="11"/>
        <v>1</v>
      </c>
      <c r="S252" s="379" t="s">
        <v>90</v>
      </c>
      <c r="T252" s="378"/>
      <c r="U252" s="378" t="s">
        <v>587</v>
      </c>
      <c r="V252" s="369">
        <v>0</v>
      </c>
      <c r="Y252" s="369">
        <v>30</v>
      </c>
      <c r="AB252" s="369">
        <v>60</v>
      </c>
      <c r="AE252" s="369">
        <v>5</v>
      </c>
    </row>
    <row r="253" spans="1:34" ht="18" customHeight="1">
      <c r="A253" s="368">
        <v>485</v>
      </c>
      <c r="B253" s="369" t="s">
        <v>1743</v>
      </c>
      <c r="C253" s="369" t="s">
        <v>1817</v>
      </c>
      <c r="D253" s="376">
        <v>2</v>
      </c>
      <c r="E253" s="369" t="s">
        <v>1747</v>
      </c>
      <c r="F253" s="370" t="s">
        <v>1888</v>
      </c>
      <c r="G253" s="370" t="s">
        <v>1259</v>
      </c>
      <c r="H253" s="370">
        <v>2012</v>
      </c>
      <c r="I253" s="370" t="str">
        <f t="shared" si="9"/>
        <v>RISN2003-2012</v>
      </c>
      <c r="J253" s="370">
        <v>1</v>
      </c>
      <c r="K253" s="375" t="d">
        <v>2012-06-20</v>
      </c>
      <c r="L253" s="369">
        <v>0</v>
      </c>
      <c r="M253" s="369">
        <v>1</v>
      </c>
      <c r="N253" s="369">
        <v>0</v>
      </c>
      <c r="O253" s="369">
        <v>0</v>
      </c>
      <c r="Q253" s="369">
        <f t="shared" si="10"/>
        <v>1</v>
      </c>
      <c r="R253" s="369">
        <f t="shared" si="11"/>
        <v>1</v>
      </c>
      <c r="S253" s="379" t="s">
        <v>91</v>
      </c>
      <c r="T253" s="378"/>
      <c r="U253" s="378" t="s">
        <v>587</v>
      </c>
      <c r="V253" s="369">
        <v>3</v>
      </c>
      <c r="Y253" s="369">
        <v>100</v>
      </c>
      <c r="AB253" s="369">
        <v>70</v>
      </c>
    </row>
    <row r="254" spans="1:34" ht="18" customHeight="1">
      <c r="A254" s="368">
        <v>488</v>
      </c>
      <c r="B254" s="369" t="s">
        <v>1743</v>
      </c>
      <c r="C254" s="369" t="s">
        <v>1817</v>
      </c>
      <c r="D254" s="376">
        <v>2</v>
      </c>
      <c r="E254" s="369" t="s">
        <v>1747</v>
      </c>
      <c r="F254" s="370" t="s">
        <v>1888</v>
      </c>
      <c r="G254" s="370" t="s">
        <v>1262</v>
      </c>
      <c r="H254" s="370">
        <v>2012</v>
      </c>
      <c r="I254" s="370" t="str">
        <f t="shared" si="9"/>
        <v>RISN2006-2012</v>
      </c>
      <c r="J254" s="370">
        <v>1</v>
      </c>
      <c r="K254" s="375" t="d">
        <v>2012-06-20</v>
      </c>
      <c r="L254" s="369">
        <v>0</v>
      </c>
      <c r="M254" s="369">
        <v>3</v>
      </c>
      <c r="N254" s="369">
        <v>0</v>
      </c>
      <c r="O254" s="369">
        <v>0</v>
      </c>
      <c r="Q254" s="369">
        <f t="shared" si="10"/>
        <v>3</v>
      </c>
      <c r="R254" s="369">
        <f t="shared" si="11"/>
        <v>3</v>
      </c>
      <c r="S254" s="379" t="s">
        <v>93</v>
      </c>
      <c r="T254" s="378"/>
      <c r="U254" s="378" t="s">
        <v>587</v>
      </c>
      <c r="V254" s="369">
        <v>0</v>
      </c>
      <c r="W254" s="369">
        <v>0</v>
      </c>
      <c r="X254" s="369">
        <v>0</v>
      </c>
      <c r="Y254" s="369">
        <v>65</v>
      </c>
      <c r="Z254" s="369">
        <v>15</v>
      </c>
      <c r="AA254" s="369">
        <v>16</v>
      </c>
      <c r="AB254" s="369">
        <v>62</v>
      </c>
      <c r="AC254" s="369">
        <v>61</v>
      </c>
      <c r="AD254" s="369">
        <v>62</v>
      </c>
      <c r="AE254" s="369">
        <v>5</v>
      </c>
      <c r="AF254" s="369">
        <v>5</v>
      </c>
      <c r="AG254" s="369">
        <v>5</v>
      </c>
    </row>
    <row r="255" spans="1:34" ht="18" customHeight="1">
      <c r="A255" s="368">
        <v>491</v>
      </c>
      <c r="B255" s="369" t="s">
        <v>1743</v>
      </c>
      <c r="C255" s="369" t="s">
        <v>1817</v>
      </c>
      <c r="D255" s="376">
        <v>2</v>
      </c>
      <c r="E255" s="369" t="s">
        <v>1747</v>
      </c>
      <c r="F255" s="370" t="s">
        <v>1888</v>
      </c>
      <c r="G255" s="370" t="s">
        <v>1265</v>
      </c>
      <c r="H255" s="370">
        <v>2012</v>
      </c>
      <c r="I255" s="370" t="str">
        <f t="shared" si="9"/>
        <v>RISN2009-2012</v>
      </c>
      <c r="J255" s="370">
        <v>1</v>
      </c>
      <c r="K255" s="375" t="d">
        <v>2012-06-20</v>
      </c>
      <c r="L255" s="369">
        <v>0</v>
      </c>
      <c r="M255" s="369">
        <v>0</v>
      </c>
      <c r="N255" s="369">
        <v>8</v>
      </c>
      <c r="O255" s="369">
        <v>1</v>
      </c>
      <c r="Q255" s="369">
        <f t="shared" si="10"/>
        <v>8</v>
      </c>
      <c r="R255" s="369">
        <f t="shared" si="11"/>
        <v>9</v>
      </c>
      <c r="S255" s="372" t="s">
        <v>94</v>
      </c>
      <c r="U255" s="378" t="s">
        <v>587</v>
      </c>
      <c r="V255" s="369">
        <v>0</v>
      </c>
      <c r="W255" s="369">
        <v>0</v>
      </c>
      <c r="X255" s="369">
        <v>0</v>
      </c>
      <c r="Y255" s="369">
        <v>140</v>
      </c>
      <c r="Z255" s="369">
        <v>115</v>
      </c>
      <c r="AA255" s="369">
        <v>95</v>
      </c>
      <c r="AB255" s="369">
        <v>62</v>
      </c>
      <c r="AC255" s="369">
        <v>59</v>
      </c>
      <c r="AD255" s="369">
        <v>59</v>
      </c>
      <c r="AE255" s="369">
        <v>7</v>
      </c>
      <c r="AF255" s="369">
        <v>7</v>
      </c>
      <c r="AG255" s="369">
        <v>7</v>
      </c>
    </row>
    <row r="256" spans="1:34" ht="18" customHeight="1">
      <c r="A256" s="368">
        <v>495</v>
      </c>
      <c r="B256" s="369" t="s">
        <v>1743</v>
      </c>
      <c r="C256" s="369" t="s">
        <v>1817</v>
      </c>
      <c r="D256" s="376">
        <v>2</v>
      </c>
      <c r="E256" s="369" t="s">
        <v>1747</v>
      </c>
      <c r="F256" s="370" t="s">
        <v>1888</v>
      </c>
      <c r="G256" s="370" t="s">
        <v>1275</v>
      </c>
      <c r="H256" s="370">
        <v>2012</v>
      </c>
      <c r="I256" s="370" t="str">
        <f t="shared" si="9"/>
        <v>RISN2102-2012</v>
      </c>
      <c r="J256" s="370">
        <v>1</v>
      </c>
      <c r="K256" s="375" t="d">
        <v>2012-07-18</v>
      </c>
      <c r="L256" s="369">
        <v>0</v>
      </c>
      <c r="M256" s="369">
        <v>0</v>
      </c>
      <c r="N256" s="369">
        <v>4</v>
      </c>
      <c r="O256" s="369">
        <v>0</v>
      </c>
      <c r="Q256" s="369">
        <f t="shared" si="10"/>
        <v>4</v>
      </c>
      <c r="R256" s="369">
        <f t="shared" si="11"/>
        <v>4</v>
      </c>
      <c r="S256" s="372" t="s">
        <v>275</v>
      </c>
      <c r="U256" s="369" t="s">
        <v>587</v>
      </c>
      <c r="V256" s="369">
        <v>0</v>
      </c>
      <c r="W256" s="369">
        <v>0</v>
      </c>
      <c r="X256" s="369">
        <v>0</v>
      </c>
      <c r="Y256" s="369">
        <v>70</v>
      </c>
      <c r="Z256" s="369">
        <v>135</v>
      </c>
      <c r="AA256" s="369">
        <v>110</v>
      </c>
      <c r="AB256" s="369">
        <v>61</v>
      </c>
      <c r="AC256" s="369">
        <v>60</v>
      </c>
      <c r="AD256" s="369">
        <v>59</v>
      </c>
      <c r="AE256" s="369" t="s">
        <v>1247</v>
      </c>
      <c r="AF256" s="369">
        <v>7</v>
      </c>
      <c r="AG256" s="369">
        <v>7</v>
      </c>
    </row>
    <row r="257" spans="1:33" ht="18" customHeight="1">
      <c r="A257" s="368">
        <v>496</v>
      </c>
      <c r="B257" s="369" t="s">
        <v>1743</v>
      </c>
      <c r="C257" s="369" t="s">
        <v>1817</v>
      </c>
      <c r="D257" s="376">
        <v>2</v>
      </c>
      <c r="E257" s="369" t="s">
        <v>1747</v>
      </c>
      <c r="F257" s="370" t="s">
        <v>1888</v>
      </c>
      <c r="G257" s="370" t="s">
        <v>1276</v>
      </c>
      <c r="H257" s="370">
        <v>2012</v>
      </c>
      <c r="I257" s="370" t="str">
        <f t="shared" si="9"/>
        <v>RISN2103-2012</v>
      </c>
      <c r="J257" s="370">
        <v>1</v>
      </c>
      <c r="K257" s="375" t="d">
        <v>2012-07-18</v>
      </c>
      <c r="L257" s="369">
        <v>0</v>
      </c>
      <c r="M257" s="369">
        <v>0</v>
      </c>
      <c r="N257" s="369">
        <v>0</v>
      </c>
      <c r="O257" s="369">
        <v>2</v>
      </c>
      <c r="Q257" s="369">
        <f t="shared" si="10"/>
        <v>0</v>
      </c>
      <c r="R257" s="369">
        <f t="shared" si="11"/>
        <v>2</v>
      </c>
      <c r="S257" s="379" t="s">
        <v>95</v>
      </c>
      <c r="T257" s="378"/>
      <c r="U257" s="378" t="s">
        <v>587</v>
      </c>
      <c r="V257" s="369">
        <v>0</v>
      </c>
      <c r="W257" s="369">
        <v>0</v>
      </c>
      <c r="Y257" s="369">
        <v>0</v>
      </c>
      <c r="Z257" s="369">
        <v>0</v>
      </c>
      <c r="AB257" s="369">
        <v>55</v>
      </c>
      <c r="AC257" s="369">
        <v>50</v>
      </c>
      <c r="AE257" s="369">
        <v>0</v>
      </c>
      <c r="AF257" s="369">
        <v>0</v>
      </c>
    </row>
    <row r="258" spans="1:33" ht="18" customHeight="1">
      <c r="A258" s="368">
        <v>497</v>
      </c>
      <c r="B258" s="369" t="s">
        <v>1743</v>
      </c>
      <c r="C258" s="369" t="s">
        <v>1817</v>
      </c>
      <c r="D258" s="376">
        <v>2</v>
      </c>
      <c r="E258" s="369" t="s">
        <v>1747</v>
      </c>
      <c r="F258" s="370" t="s">
        <v>1888</v>
      </c>
      <c r="G258" s="370" t="s">
        <v>1277</v>
      </c>
      <c r="H258" s="370">
        <v>2012</v>
      </c>
      <c r="I258" s="370" t="str">
        <f t="shared" ref="I258:I267" si="12">G258&amp;"-"&amp;H258</f>
        <v>RISN2104-2012</v>
      </c>
      <c r="J258" s="370">
        <v>1</v>
      </c>
      <c r="K258" s="375" t="d">
        <v>2012-07-18</v>
      </c>
      <c r="L258" s="369">
        <v>1</v>
      </c>
      <c r="M258" s="369">
        <v>0</v>
      </c>
      <c r="N258" s="369">
        <v>0</v>
      </c>
      <c r="O258" s="369">
        <v>1</v>
      </c>
      <c r="Q258" s="369">
        <f t="shared" si="10"/>
        <v>1</v>
      </c>
      <c r="R258" s="369">
        <f t="shared" si="11"/>
        <v>2</v>
      </c>
      <c r="S258" s="379" t="s">
        <v>96</v>
      </c>
      <c r="T258" s="378"/>
      <c r="U258" s="378" t="s">
        <v>587</v>
      </c>
      <c r="V258" s="369">
        <v>0</v>
      </c>
      <c r="W258" s="369">
        <v>9</v>
      </c>
      <c r="Y258" s="369">
        <v>0</v>
      </c>
      <c r="Z258" s="369">
        <v>0</v>
      </c>
      <c r="AB258" s="369">
        <v>73</v>
      </c>
      <c r="AC258" s="369">
        <v>72</v>
      </c>
      <c r="AE258" s="369">
        <v>0</v>
      </c>
      <c r="AF258" s="369">
        <v>1</v>
      </c>
    </row>
    <row r="259" spans="1:33" ht="18" customHeight="1">
      <c r="A259" s="368">
        <v>498</v>
      </c>
      <c r="B259" s="369" t="s">
        <v>1743</v>
      </c>
      <c r="C259" s="369" t="s">
        <v>1817</v>
      </c>
      <c r="D259" s="376">
        <v>2</v>
      </c>
      <c r="E259" s="369" t="s">
        <v>1747</v>
      </c>
      <c r="F259" s="370" t="s">
        <v>1888</v>
      </c>
      <c r="G259" s="370" t="s">
        <v>1278</v>
      </c>
      <c r="H259" s="370">
        <v>2012</v>
      </c>
      <c r="I259" s="370" t="str">
        <f t="shared" si="12"/>
        <v>RISN2105-2012</v>
      </c>
      <c r="J259" s="370">
        <v>1</v>
      </c>
      <c r="K259" s="375" t="d">
        <v>2012-07-18</v>
      </c>
      <c r="L259" s="369">
        <v>0</v>
      </c>
      <c r="M259" s="369">
        <v>0</v>
      </c>
      <c r="N259" s="369">
        <v>0</v>
      </c>
      <c r="O259" s="369">
        <v>2</v>
      </c>
      <c r="Q259" s="369">
        <f t="shared" ref="Q259:Q267" si="13">SUM(L259:N259)</f>
        <v>0</v>
      </c>
      <c r="R259" s="369">
        <f t="shared" ref="R259:R267" si="14">SUM(L259:O259)</f>
        <v>2</v>
      </c>
      <c r="S259" s="379" t="s">
        <v>97</v>
      </c>
      <c r="T259" s="378"/>
      <c r="U259" s="378" t="s">
        <v>587</v>
      </c>
      <c r="V259" s="369">
        <v>0</v>
      </c>
      <c r="W259" s="369">
        <v>0</v>
      </c>
      <c r="Y259" s="369">
        <v>0</v>
      </c>
      <c r="Z259" s="369">
        <v>0</v>
      </c>
      <c r="AB259" s="369">
        <v>30</v>
      </c>
      <c r="AC259" s="369">
        <v>30</v>
      </c>
      <c r="AE259" s="369">
        <v>0</v>
      </c>
      <c r="AF259" s="369">
        <v>0</v>
      </c>
    </row>
    <row r="260" spans="1:33" ht="18" customHeight="1">
      <c r="A260" s="368">
        <v>499</v>
      </c>
      <c r="B260" s="369" t="s">
        <v>1743</v>
      </c>
      <c r="C260" s="369" t="s">
        <v>1817</v>
      </c>
      <c r="D260" s="376">
        <v>2</v>
      </c>
      <c r="E260" s="369" t="s">
        <v>1747</v>
      </c>
      <c r="F260" s="370" t="s">
        <v>1888</v>
      </c>
      <c r="G260" s="370" t="s">
        <v>1279</v>
      </c>
      <c r="H260" s="370">
        <v>2012</v>
      </c>
      <c r="I260" s="370" t="str">
        <f t="shared" si="12"/>
        <v>RISN2106-2012</v>
      </c>
      <c r="J260" s="370">
        <v>1</v>
      </c>
      <c r="K260" s="375" t="d">
        <v>2012-07-18</v>
      </c>
      <c r="L260" s="369">
        <v>0</v>
      </c>
      <c r="M260" s="369">
        <v>0</v>
      </c>
      <c r="N260" s="369">
        <v>2</v>
      </c>
      <c r="O260" s="369">
        <v>1</v>
      </c>
      <c r="Q260" s="369">
        <f t="shared" si="13"/>
        <v>2</v>
      </c>
      <c r="R260" s="369">
        <f t="shared" si="14"/>
        <v>3</v>
      </c>
      <c r="S260" s="379" t="s">
        <v>98</v>
      </c>
      <c r="T260" s="378"/>
      <c r="U260" s="378" t="s">
        <v>587</v>
      </c>
      <c r="V260" s="369">
        <v>0</v>
      </c>
      <c r="W260" s="369">
        <v>0</v>
      </c>
      <c r="X260" s="369">
        <v>0</v>
      </c>
      <c r="Y260" s="369">
        <v>110</v>
      </c>
      <c r="Z260" s="369">
        <v>45</v>
      </c>
      <c r="AA260" s="369">
        <v>0</v>
      </c>
      <c r="AB260" s="369">
        <v>66</v>
      </c>
      <c r="AC260" s="369">
        <v>66</v>
      </c>
      <c r="AD260" s="369">
        <v>59</v>
      </c>
      <c r="AE260" s="369">
        <v>7</v>
      </c>
      <c r="AF260" s="369">
        <v>7</v>
      </c>
      <c r="AG260" s="369">
        <v>0</v>
      </c>
    </row>
    <row r="261" spans="1:33" ht="18" customHeight="1">
      <c r="A261" s="368">
        <v>500</v>
      </c>
      <c r="B261" s="369" t="s">
        <v>1743</v>
      </c>
      <c r="C261" s="369" t="s">
        <v>1817</v>
      </c>
      <c r="D261" s="376">
        <v>2</v>
      </c>
      <c r="E261" s="369" t="s">
        <v>1747</v>
      </c>
      <c r="F261" s="370" t="s">
        <v>1888</v>
      </c>
      <c r="G261" s="370" t="s">
        <v>1280</v>
      </c>
      <c r="H261" s="370">
        <v>2012</v>
      </c>
      <c r="I261" s="370" t="str">
        <f t="shared" si="12"/>
        <v>RISN2107-2012</v>
      </c>
      <c r="J261" s="370">
        <v>1</v>
      </c>
      <c r="K261" s="375" t="d">
        <v>2012-07-18</v>
      </c>
      <c r="L261" s="369">
        <v>0</v>
      </c>
      <c r="M261" s="369">
        <v>0</v>
      </c>
      <c r="N261" s="369">
        <v>3</v>
      </c>
      <c r="O261" s="369">
        <v>0</v>
      </c>
      <c r="Q261" s="369">
        <f t="shared" si="13"/>
        <v>3</v>
      </c>
      <c r="R261" s="369">
        <f t="shared" si="14"/>
        <v>3</v>
      </c>
      <c r="S261" s="379" t="s">
        <v>99</v>
      </c>
      <c r="T261" s="378"/>
      <c r="U261" s="378" t="s">
        <v>587</v>
      </c>
      <c r="V261" s="369">
        <v>0</v>
      </c>
      <c r="W261" s="369">
        <v>0</v>
      </c>
      <c r="X261" s="369">
        <v>0</v>
      </c>
      <c r="Y261" s="369">
        <v>85</v>
      </c>
      <c r="Z261" s="369">
        <v>160</v>
      </c>
      <c r="AA261" s="369">
        <v>110</v>
      </c>
      <c r="AB261" s="369">
        <v>75</v>
      </c>
      <c r="AC261" s="369">
        <v>70</v>
      </c>
      <c r="AD261" s="369">
        <v>69</v>
      </c>
      <c r="AE261" s="369">
        <v>7</v>
      </c>
      <c r="AF261" s="369">
        <v>7</v>
      </c>
      <c r="AG261" s="369">
        <v>7</v>
      </c>
    </row>
    <row r="262" spans="1:33" ht="18" customHeight="1">
      <c r="A262" s="368">
        <v>501</v>
      </c>
      <c r="B262" s="369" t="s">
        <v>1743</v>
      </c>
      <c r="C262" s="369" t="s">
        <v>1788</v>
      </c>
      <c r="D262" s="376">
        <v>1</v>
      </c>
      <c r="E262" s="369" t="s">
        <v>1748</v>
      </c>
      <c r="F262" s="370" t="s">
        <v>1888</v>
      </c>
      <c r="G262" s="370" t="s">
        <v>1281</v>
      </c>
      <c r="H262" s="370">
        <v>2012</v>
      </c>
      <c r="I262" s="370" t="str">
        <f t="shared" si="12"/>
        <v>RISS1001-2012</v>
      </c>
      <c r="J262" s="370">
        <v>2</v>
      </c>
      <c r="K262" s="375" t="d">
        <v>2012-06-20</v>
      </c>
      <c r="L262" s="369">
        <v>0</v>
      </c>
      <c r="M262" s="369">
        <v>2</v>
      </c>
      <c r="N262" s="369">
        <v>0</v>
      </c>
      <c r="O262" s="369">
        <v>0</v>
      </c>
      <c r="Q262" s="369">
        <f t="shared" si="13"/>
        <v>2</v>
      </c>
      <c r="R262" s="369">
        <f t="shared" si="14"/>
        <v>2</v>
      </c>
      <c r="S262" s="379" t="s">
        <v>271</v>
      </c>
      <c r="T262" s="369" t="s">
        <v>371</v>
      </c>
      <c r="U262" s="378" t="s">
        <v>587</v>
      </c>
      <c r="V262" s="369">
        <v>10</v>
      </c>
      <c r="W262" s="369">
        <v>50</v>
      </c>
      <c r="Y262" s="369">
        <v>110</v>
      </c>
      <c r="Z262" s="369">
        <v>80</v>
      </c>
      <c r="AB262" s="369">
        <v>64</v>
      </c>
      <c r="AC262" s="369">
        <v>63</v>
      </c>
      <c r="AE262" s="369">
        <v>4</v>
      </c>
      <c r="AF262" s="369">
        <v>4</v>
      </c>
    </row>
    <row r="263" spans="1:33" ht="18" customHeight="1">
      <c r="A263" s="368">
        <v>502</v>
      </c>
      <c r="B263" s="369" t="s">
        <v>1743</v>
      </c>
      <c r="C263" s="369" t="s">
        <v>1788</v>
      </c>
      <c r="D263" s="376">
        <v>1</v>
      </c>
      <c r="E263" s="369" t="s">
        <v>1748</v>
      </c>
      <c r="F263" s="370" t="s">
        <v>1888</v>
      </c>
      <c r="G263" s="370" t="s">
        <v>1282</v>
      </c>
      <c r="H263" s="370">
        <v>2012</v>
      </c>
      <c r="I263" s="370" t="str">
        <f t="shared" si="12"/>
        <v>RISS1002-2012</v>
      </c>
      <c r="J263" s="370">
        <v>2</v>
      </c>
      <c r="K263" s="375" t="d">
        <v>2012-06-20</v>
      </c>
      <c r="L263" s="369">
        <v>0</v>
      </c>
      <c r="M263" s="369">
        <v>5</v>
      </c>
      <c r="N263" s="369">
        <v>0</v>
      </c>
      <c r="O263" s="369">
        <v>0</v>
      </c>
      <c r="Q263" s="369">
        <f t="shared" si="13"/>
        <v>5</v>
      </c>
      <c r="R263" s="369">
        <f t="shared" si="14"/>
        <v>5</v>
      </c>
      <c r="S263" s="379" t="s">
        <v>272</v>
      </c>
      <c r="T263" s="369" t="s">
        <v>370</v>
      </c>
      <c r="U263" s="378" t="s">
        <v>587</v>
      </c>
      <c r="V263" s="369">
        <v>15</v>
      </c>
      <c r="W263" s="369">
        <v>20</v>
      </c>
      <c r="X263" s="369">
        <v>20</v>
      </c>
      <c r="Y263" s="369">
        <v>120</v>
      </c>
      <c r="Z263" s="369">
        <v>120</v>
      </c>
      <c r="AA263" s="369">
        <v>150</v>
      </c>
      <c r="AB263" s="369">
        <v>63</v>
      </c>
      <c r="AC263" s="369">
        <v>63</v>
      </c>
      <c r="AD263" s="369">
        <v>59</v>
      </c>
      <c r="AE263" s="369">
        <v>5</v>
      </c>
      <c r="AF263" s="369">
        <v>5</v>
      </c>
      <c r="AG263" s="369">
        <v>5</v>
      </c>
    </row>
    <row r="264" spans="1:33" ht="18" customHeight="1">
      <c r="A264" s="368">
        <v>503</v>
      </c>
      <c r="B264" s="369" t="s">
        <v>1743</v>
      </c>
      <c r="C264" s="369" t="s">
        <v>1788</v>
      </c>
      <c r="D264" s="376">
        <v>1</v>
      </c>
      <c r="E264" s="369" t="s">
        <v>1748</v>
      </c>
      <c r="F264" s="370" t="s">
        <v>1888</v>
      </c>
      <c r="G264" s="370" t="s">
        <v>1283</v>
      </c>
      <c r="H264" s="370">
        <v>2012</v>
      </c>
      <c r="I264" s="370" t="str">
        <f t="shared" si="12"/>
        <v>RISS1003-2012</v>
      </c>
      <c r="J264" s="370">
        <v>2</v>
      </c>
      <c r="K264" s="375" t="d">
        <v>2012-06-20</v>
      </c>
      <c r="L264" s="369">
        <v>0</v>
      </c>
      <c r="M264" s="369">
        <v>2</v>
      </c>
      <c r="N264" s="369">
        <v>0</v>
      </c>
      <c r="O264" s="369">
        <v>0</v>
      </c>
      <c r="Q264" s="369">
        <f t="shared" si="13"/>
        <v>2</v>
      </c>
      <c r="R264" s="369">
        <f t="shared" si="14"/>
        <v>2</v>
      </c>
      <c r="S264" s="372" t="s">
        <v>100</v>
      </c>
      <c r="U264" s="369" t="s">
        <v>587</v>
      </c>
      <c r="V264" s="369">
        <v>15</v>
      </c>
      <c r="W264" s="369">
        <v>0</v>
      </c>
      <c r="Y264" s="369">
        <v>150</v>
      </c>
      <c r="Z264" s="369">
        <v>130</v>
      </c>
      <c r="AB264" s="369">
        <v>63</v>
      </c>
      <c r="AC264" s="369">
        <v>60</v>
      </c>
      <c r="AE264" s="369">
        <v>5</v>
      </c>
      <c r="AF264" s="369">
        <v>5</v>
      </c>
    </row>
    <row r="265" spans="1:33" ht="18" customHeight="1">
      <c r="A265" s="368">
        <v>741</v>
      </c>
      <c r="B265" s="369" t="s">
        <v>1743</v>
      </c>
      <c r="C265" s="369" t="s">
        <v>1788</v>
      </c>
      <c r="D265" s="369">
        <v>3</v>
      </c>
      <c r="E265" s="369" t="s">
        <v>1822</v>
      </c>
      <c r="F265" s="370" t="s">
        <v>1888</v>
      </c>
      <c r="G265" s="370" t="s">
        <v>1873</v>
      </c>
      <c r="H265" s="370">
        <v>2012</v>
      </c>
      <c r="I265" s="370" t="str">
        <f t="shared" si="12"/>
        <v>RISS3-203-2012</v>
      </c>
      <c r="J265" s="370">
        <v>2</v>
      </c>
      <c r="K265" s="377" t="d">
        <v>2012-07-18</v>
      </c>
      <c r="L265" s="369">
        <v>0</v>
      </c>
      <c r="M265" s="369">
        <v>0</v>
      </c>
      <c r="N265" s="369">
        <v>0</v>
      </c>
      <c r="O265" s="369">
        <v>1</v>
      </c>
      <c r="Q265" s="369">
        <f t="shared" si="13"/>
        <v>0</v>
      </c>
      <c r="R265" s="369">
        <f t="shared" si="14"/>
        <v>1</v>
      </c>
      <c r="S265" s="372" t="s">
        <v>372</v>
      </c>
      <c r="U265" s="378" t="s">
        <v>587</v>
      </c>
      <c r="V265" s="369">
        <v>0</v>
      </c>
      <c r="Y265" s="369">
        <v>0</v>
      </c>
      <c r="AB265" s="369">
        <v>50</v>
      </c>
      <c r="AE265" s="369">
        <v>0</v>
      </c>
    </row>
    <row r="266" spans="1:33" ht="18" customHeight="1">
      <c r="A266" s="368">
        <v>742</v>
      </c>
      <c r="B266" s="369" t="s">
        <v>1743</v>
      </c>
      <c r="C266" s="369" t="s">
        <v>1788</v>
      </c>
      <c r="D266" s="369">
        <v>3</v>
      </c>
      <c r="E266" s="369" t="s">
        <v>1822</v>
      </c>
      <c r="F266" s="370" t="s">
        <v>1888</v>
      </c>
      <c r="G266" s="370" t="s">
        <v>1874</v>
      </c>
      <c r="H266" s="370">
        <v>2012</v>
      </c>
      <c r="I266" s="370" t="str">
        <f t="shared" si="12"/>
        <v>RISS3-204-2012</v>
      </c>
      <c r="J266" s="370">
        <v>2</v>
      </c>
      <c r="K266" s="377" t="d">
        <v>2012-07-18</v>
      </c>
      <c r="L266" s="369">
        <v>0</v>
      </c>
      <c r="M266" s="369">
        <v>0</v>
      </c>
      <c r="N266" s="369">
        <v>1</v>
      </c>
      <c r="O266" s="369">
        <v>1</v>
      </c>
      <c r="Q266" s="369">
        <f t="shared" si="13"/>
        <v>1</v>
      </c>
      <c r="R266" s="369">
        <f t="shared" si="14"/>
        <v>2</v>
      </c>
      <c r="S266" s="372" t="s">
        <v>373</v>
      </c>
      <c r="U266" s="378" t="s">
        <v>587</v>
      </c>
      <c r="V266" s="369">
        <v>0</v>
      </c>
      <c r="W266" s="369">
        <v>0</v>
      </c>
      <c r="Y266" s="369">
        <v>15</v>
      </c>
      <c r="Z266" s="369">
        <v>0</v>
      </c>
      <c r="AB266" s="369">
        <v>56</v>
      </c>
      <c r="AC266" s="369">
        <v>52</v>
      </c>
      <c r="AE266" s="369">
        <v>7</v>
      </c>
      <c r="AF266" s="369">
        <v>0</v>
      </c>
    </row>
    <row r="267" spans="1:33" ht="18" customHeight="1">
      <c r="A267" s="368">
        <v>743</v>
      </c>
      <c r="B267" s="369" t="s">
        <v>1743</v>
      </c>
      <c r="C267" s="369" t="s">
        <v>1788</v>
      </c>
      <c r="D267" s="369">
        <v>3</v>
      </c>
      <c r="E267" s="369" t="s">
        <v>1822</v>
      </c>
      <c r="F267" s="370" t="s">
        <v>1888</v>
      </c>
      <c r="G267" s="370" t="s">
        <v>1875</v>
      </c>
      <c r="H267" s="370">
        <v>2012</v>
      </c>
      <c r="I267" s="370" t="str">
        <f t="shared" si="12"/>
        <v>RISS3-205-2012</v>
      </c>
      <c r="J267" s="370">
        <v>2</v>
      </c>
      <c r="K267" s="377" t="d">
        <v>2012-07-18</v>
      </c>
      <c r="L267" s="369">
        <v>0</v>
      </c>
      <c r="M267" s="369">
        <v>0</v>
      </c>
      <c r="N267" s="369">
        <v>1</v>
      </c>
      <c r="O267" s="369">
        <v>0</v>
      </c>
      <c r="Q267" s="369">
        <f t="shared" si="13"/>
        <v>1</v>
      </c>
      <c r="R267" s="369">
        <f t="shared" si="14"/>
        <v>1</v>
      </c>
      <c r="S267" s="372" t="s">
        <v>374</v>
      </c>
      <c r="U267" s="378" t="s">
        <v>587</v>
      </c>
      <c r="V267" s="369">
        <v>0</v>
      </c>
      <c r="Y267" s="369">
        <v>25</v>
      </c>
      <c r="AB267" s="369">
        <v>56</v>
      </c>
      <c r="AE267" s="369">
        <v>7</v>
      </c>
    </row>
    <row r="268" spans="1:33" ht="18" customHeight="1">
      <c r="S268" s="372" t="s">
        <v>193</v>
      </c>
      <c r="U268" s="369" t="s">
        <v>587</v>
      </c>
    </row>
    <row r="269" spans="1:33" ht="18" customHeight="1"/>
    <row r="270" spans="1:33" ht="18" customHeight="1"/>
    <row r="271" spans="1:33" ht="18" customHeight="1"/>
    <row r="272" spans="1:33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</sheetData>
  <pageMargins left="0.25" right="0.25" top="0.75" bottom="0.75" header="0.3" footer="0.3"/>
  <pageSetup orientation="landscape"/>
  <ignoredErrors>
    <ignoredError sqref="Q2:R2 Q3:R267" formulaRange="1"/>
  </ignoredError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507"/>
  <sheetViews>
    <sheetView workbookViewId="0">
      <selection activeCell="A2" sqref="A2:IV3"/>
    </sheetView>
  </sheetViews>
  <sheetFormatPr baseColWidth="10" defaultColWidth="9.1640625" defaultRowHeight="16"/>
  <cols>
    <col min="1" max="1" width="5.5" style="369" customWidth="1"/>
    <col min="2" max="2" width="7.83203125" style="369" customWidth="1"/>
    <col min="3" max="5" width="3.6640625" style="369" customWidth="1"/>
    <col min="6" max="7" width="14.5" style="370" customWidth="1"/>
    <col min="8" max="8" width="8.1640625" style="370" customWidth="1"/>
    <col min="9" max="9" width="19" style="370" customWidth="1"/>
    <col min="10" max="12" width="7.33203125" style="370" customWidth="1"/>
    <col min="13" max="13" width="13.5" style="369" customWidth="1"/>
    <col min="14" max="19" width="8" style="369" customWidth="1"/>
    <col min="20" max="22" width="6.5" style="369" customWidth="1"/>
    <col min="23" max="23" width="21.83203125" style="372" customWidth="1"/>
    <col min="24" max="24" width="20.83203125" style="369" customWidth="1"/>
    <col min="25" max="25" width="10.33203125" style="369" customWidth="1"/>
    <col min="26" max="38" width="9.1640625" style="369"/>
    <col min="39" max="39" width="15.83203125" style="373" customWidth="1"/>
    <col min="40" max="16384" width="9.1640625" style="369"/>
  </cols>
  <sheetData>
    <row r="1" spans="1:39" s="367" customFormat="1" ht="49.5" customHeight="1">
      <c r="A1" s="363" t="s">
        <v>551</v>
      </c>
      <c r="B1" s="363" t="s">
        <v>1698</v>
      </c>
      <c r="C1" s="363" t="s">
        <v>1797</v>
      </c>
      <c r="D1" s="363" t="s">
        <v>1799</v>
      </c>
      <c r="E1" s="363" t="s">
        <v>1697</v>
      </c>
      <c r="F1" s="393" t="s">
        <v>1884</v>
      </c>
      <c r="G1" s="393" t="s">
        <v>1760</v>
      </c>
      <c r="H1" s="393" t="s">
        <v>1828</v>
      </c>
      <c r="I1" s="393" t="s">
        <v>1883</v>
      </c>
      <c r="J1" s="476" t="s">
        <v>1885</v>
      </c>
      <c r="K1" s="476" t="s">
        <v>1909</v>
      </c>
      <c r="L1" s="476" t="s">
        <v>1913</v>
      </c>
      <c r="M1" s="363" t="s">
        <v>1796</v>
      </c>
      <c r="N1" s="363" t="s">
        <v>552</v>
      </c>
      <c r="O1" s="363" t="s">
        <v>553</v>
      </c>
      <c r="P1" s="363" t="s">
        <v>554</v>
      </c>
      <c r="Q1" s="363" t="s">
        <v>555</v>
      </c>
      <c r="R1" s="363" t="s">
        <v>1889</v>
      </c>
      <c r="S1" s="363" t="s">
        <v>1890</v>
      </c>
      <c r="T1" s="363" t="s">
        <v>1891</v>
      </c>
      <c r="U1" s="363" t="s">
        <v>1890</v>
      </c>
      <c r="V1" s="363" t="s">
        <v>1891</v>
      </c>
      <c r="W1" s="365" t="s">
        <v>304</v>
      </c>
      <c r="X1" s="363" t="s">
        <v>305</v>
      </c>
      <c r="Y1" s="364" t="s">
        <v>244</v>
      </c>
      <c r="Z1" s="367" t="s">
        <v>693</v>
      </c>
      <c r="AA1" s="367" t="s">
        <v>694</v>
      </c>
      <c r="AB1" s="367" t="s">
        <v>695</v>
      </c>
      <c r="AC1" s="367" t="s">
        <v>696</v>
      </c>
      <c r="AD1" s="367" t="s">
        <v>697</v>
      </c>
      <c r="AE1" s="367" t="s">
        <v>698</v>
      </c>
      <c r="AF1" s="367" t="s">
        <v>699</v>
      </c>
      <c r="AG1" s="367" t="s">
        <v>700</v>
      </c>
      <c r="AH1" s="367" t="s">
        <v>701</v>
      </c>
      <c r="AI1" s="367" t="s">
        <v>702</v>
      </c>
      <c r="AJ1" s="367" t="s">
        <v>703</v>
      </c>
      <c r="AK1" s="367" t="s">
        <v>704</v>
      </c>
      <c r="AL1" s="367" t="s">
        <v>1914</v>
      </c>
      <c r="AM1" s="367" t="s">
        <v>46</v>
      </c>
    </row>
    <row r="2" spans="1:39" ht="18" customHeight="1">
      <c r="A2" s="368">
        <v>2</v>
      </c>
      <c r="B2" s="369" t="s">
        <v>1708</v>
      </c>
      <c r="C2" s="369" t="s">
        <v>1815</v>
      </c>
      <c r="D2" s="376">
        <v>1</v>
      </c>
      <c r="E2" s="369" t="s">
        <v>1709</v>
      </c>
      <c r="F2" s="370" t="s">
        <v>1887</v>
      </c>
      <c r="G2" s="386" t="s">
        <v>584</v>
      </c>
      <c r="H2" s="370">
        <v>2012</v>
      </c>
      <c r="I2" s="370" t="str">
        <f t="shared" ref="I2:I33" si="0">G2&amp;"-"&amp;H2</f>
        <v>PAWE1001-2012</v>
      </c>
      <c r="J2" s="370">
        <v>2</v>
      </c>
      <c r="K2" s="370" t="str">
        <f>B2&amp;J2</f>
        <v>PAW2</v>
      </c>
      <c r="L2" s="370" t="s">
        <v>1910</v>
      </c>
      <c r="M2" s="391" t="d">
        <v>2012-06-21</v>
      </c>
      <c r="N2" s="390">
        <v>1</v>
      </c>
      <c r="O2" s="390">
        <v>2</v>
      </c>
      <c r="P2" s="390">
        <v>0</v>
      </c>
      <c r="Q2" s="390">
        <v>1</v>
      </c>
      <c r="R2" s="390"/>
      <c r="S2" s="369">
        <f t="shared" ref="S2:S33" si="1">SUM(N2:P2)</f>
        <v>3</v>
      </c>
      <c r="T2" s="369">
        <f t="shared" ref="T2:T33" si="2">SUM(N2:Q2)</f>
        <v>4</v>
      </c>
      <c r="U2" s="369">
        <v>3</v>
      </c>
      <c r="V2" s="369">
        <v>4</v>
      </c>
      <c r="W2" s="383" t="s">
        <v>122</v>
      </c>
      <c r="X2" s="383"/>
      <c r="Y2" s="369" t="s">
        <v>587</v>
      </c>
      <c r="Z2" s="372"/>
      <c r="AA2" s="372"/>
      <c r="AB2" s="372"/>
      <c r="AC2" s="372"/>
      <c r="AD2" s="372"/>
      <c r="AE2" s="372"/>
      <c r="AF2" s="372"/>
      <c r="AG2" s="372"/>
      <c r="AH2" s="372"/>
      <c r="AI2" s="372"/>
      <c r="AJ2" s="372"/>
      <c r="AK2" s="372"/>
      <c r="AL2" s="372">
        <f>SUM(Z2:AE2)</f>
        <v>0</v>
      </c>
      <c r="AM2" s="372"/>
    </row>
    <row r="3" spans="1:39" ht="18" customHeight="1">
      <c r="A3" s="368">
        <v>5</v>
      </c>
      <c r="B3" s="369" t="s">
        <v>1708</v>
      </c>
      <c r="C3" s="369" t="s">
        <v>1815</v>
      </c>
      <c r="D3" s="376">
        <v>1</v>
      </c>
      <c r="E3" s="369" t="s">
        <v>1709</v>
      </c>
      <c r="F3" s="370" t="s">
        <v>1887</v>
      </c>
      <c r="G3" s="386" t="s">
        <v>600</v>
      </c>
      <c r="H3" s="370">
        <v>2012</v>
      </c>
      <c r="I3" s="370" t="str">
        <f t="shared" si="0"/>
        <v>PAWE1004-2012</v>
      </c>
      <c r="J3" s="370">
        <v>2</v>
      </c>
      <c r="K3" s="370" t="str">
        <f t="shared" ref="K3:K66" si="3">B3&amp;J3</f>
        <v>PAW2</v>
      </c>
      <c r="L3" s="370" t="s">
        <v>1910</v>
      </c>
      <c r="M3" s="375" t="d">
        <v>2012-06-21</v>
      </c>
      <c r="N3" s="390">
        <v>1</v>
      </c>
      <c r="O3" s="390">
        <v>5</v>
      </c>
      <c r="P3" s="390">
        <v>0</v>
      </c>
      <c r="Q3" s="390">
        <v>2</v>
      </c>
      <c r="R3" s="390"/>
      <c r="S3" s="369">
        <f t="shared" si="1"/>
        <v>6</v>
      </c>
      <c r="T3" s="369">
        <f t="shared" si="2"/>
        <v>8</v>
      </c>
      <c r="U3" s="369">
        <v>6</v>
      </c>
      <c r="V3" s="369">
        <v>8</v>
      </c>
      <c r="W3" s="383" t="s">
        <v>123</v>
      </c>
      <c r="X3" s="383"/>
      <c r="Y3" s="369" t="s">
        <v>587</v>
      </c>
      <c r="Z3" s="372"/>
      <c r="AA3" s="372"/>
      <c r="AB3" s="372"/>
      <c r="AC3" s="372"/>
      <c r="AD3" s="372"/>
      <c r="AE3" s="372"/>
      <c r="AF3" s="372"/>
      <c r="AG3" s="372"/>
      <c r="AH3" s="372"/>
      <c r="AI3" s="372"/>
      <c r="AJ3" s="372"/>
      <c r="AK3" s="372"/>
      <c r="AL3" s="372">
        <f t="shared" ref="AL3:AL66" si="4">SUM(Z3:AE3)</f>
        <v>0</v>
      </c>
      <c r="AM3" s="372"/>
    </row>
    <row r="4" spans="1:39" ht="18" customHeight="1">
      <c r="A4" s="368">
        <v>6</v>
      </c>
      <c r="B4" s="369" t="s">
        <v>1708</v>
      </c>
      <c r="C4" s="369" t="s">
        <v>1815</v>
      </c>
      <c r="D4" s="376">
        <v>1</v>
      </c>
      <c r="E4" s="369" t="s">
        <v>1709</v>
      </c>
      <c r="F4" s="370" t="s">
        <v>1887</v>
      </c>
      <c r="G4" s="386" t="s">
        <v>604</v>
      </c>
      <c r="H4" s="370">
        <v>2012</v>
      </c>
      <c r="I4" s="370" t="str">
        <f t="shared" si="0"/>
        <v>PAWE1005-2012</v>
      </c>
      <c r="J4" s="370">
        <v>2</v>
      </c>
      <c r="K4" s="370" t="str">
        <f t="shared" si="3"/>
        <v>PAW2</v>
      </c>
      <c r="L4" s="370" t="s">
        <v>1910</v>
      </c>
      <c r="M4" s="375" t="d">
        <v>2012-06-21</v>
      </c>
      <c r="N4" s="390">
        <v>0</v>
      </c>
      <c r="O4" s="390">
        <v>1</v>
      </c>
      <c r="P4" s="390">
        <v>0</v>
      </c>
      <c r="Q4" s="390">
        <v>0</v>
      </c>
      <c r="R4" s="390"/>
      <c r="S4" s="369">
        <f t="shared" si="1"/>
        <v>1</v>
      </c>
      <c r="T4" s="369">
        <f t="shared" si="2"/>
        <v>1</v>
      </c>
      <c r="U4" s="369">
        <v>1</v>
      </c>
      <c r="V4" s="369">
        <v>1</v>
      </c>
      <c r="W4" s="381" t="s">
        <v>124</v>
      </c>
      <c r="X4" s="382"/>
      <c r="Y4" s="369" t="s">
        <v>587</v>
      </c>
      <c r="Z4" s="372"/>
      <c r="AA4" s="372"/>
      <c r="AB4" s="372"/>
      <c r="AC4" s="372"/>
      <c r="AD4" s="372"/>
      <c r="AE4" s="372"/>
      <c r="AF4" s="372"/>
      <c r="AG4" s="372"/>
      <c r="AH4" s="372"/>
      <c r="AI4" s="372"/>
      <c r="AJ4" s="372"/>
      <c r="AK4" s="372"/>
      <c r="AL4" s="372">
        <f t="shared" si="4"/>
        <v>0</v>
      </c>
      <c r="AM4" s="372"/>
    </row>
    <row r="5" spans="1:39" ht="18" customHeight="1">
      <c r="A5" s="368">
        <v>7</v>
      </c>
      <c r="B5" s="369" t="s">
        <v>1708</v>
      </c>
      <c r="C5" s="369" t="s">
        <v>1815</v>
      </c>
      <c r="D5" s="376">
        <v>1</v>
      </c>
      <c r="E5" s="369" t="s">
        <v>1709</v>
      </c>
      <c r="F5" s="370" t="s">
        <v>1887</v>
      </c>
      <c r="G5" s="386" t="s">
        <v>607</v>
      </c>
      <c r="H5" s="370">
        <v>2012</v>
      </c>
      <c r="I5" s="370" t="str">
        <f t="shared" si="0"/>
        <v>PAWE1006-2012</v>
      </c>
      <c r="J5" s="370">
        <v>2</v>
      </c>
      <c r="K5" s="370" t="str">
        <f t="shared" si="3"/>
        <v>PAW2</v>
      </c>
      <c r="L5" s="370" t="s">
        <v>1910</v>
      </c>
      <c r="M5" s="375" t="d">
        <v>2012-06-21</v>
      </c>
      <c r="N5" s="390">
        <v>0</v>
      </c>
      <c r="O5" s="390">
        <v>2</v>
      </c>
      <c r="P5" s="390">
        <v>0</v>
      </c>
      <c r="Q5" s="390">
        <v>0</v>
      </c>
      <c r="R5" s="390"/>
      <c r="S5" s="369">
        <f t="shared" si="1"/>
        <v>2</v>
      </c>
      <c r="T5" s="369">
        <f t="shared" si="2"/>
        <v>2</v>
      </c>
      <c r="U5" s="369">
        <v>2</v>
      </c>
      <c r="V5" s="369">
        <v>2</v>
      </c>
      <c r="W5" s="381" t="s">
        <v>125</v>
      </c>
      <c r="X5" s="382"/>
      <c r="Y5" s="369" t="s">
        <v>587</v>
      </c>
      <c r="Z5" s="372"/>
      <c r="AA5" s="372"/>
      <c r="AB5" s="372"/>
      <c r="AC5" s="372"/>
      <c r="AD5" s="372"/>
      <c r="AE5" s="372"/>
      <c r="AF5" s="372"/>
      <c r="AG5" s="372"/>
      <c r="AH5" s="372"/>
      <c r="AI5" s="372"/>
      <c r="AJ5" s="372"/>
      <c r="AK5" s="372"/>
      <c r="AL5" s="372">
        <f t="shared" si="4"/>
        <v>0</v>
      </c>
      <c r="AM5" s="372"/>
    </row>
    <row r="6" spans="1:39" ht="18" customHeight="1">
      <c r="A6" s="368">
        <v>8</v>
      </c>
      <c r="B6" s="369" t="s">
        <v>1708</v>
      </c>
      <c r="C6" s="369" t="s">
        <v>1815</v>
      </c>
      <c r="D6" s="376">
        <v>1</v>
      </c>
      <c r="E6" s="369" t="s">
        <v>1709</v>
      </c>
      <c r="F6" s="370" t="s">
        <v>1887</v>
      </c>
      <c r="G6" s="386" t="s">
        <v>610</v>
      </c>
      <c r="H6" s="370">
        <v>2012</v>
      </c>
      <c r="I6" s="370" t="str">
        <f t="shared" si="0"/>
        <v>PAWE1007-2012</v>
      </c>
      <c r="J6" s="370">
        <v>2</v>
      </c>
      <c r="K6" s="370" t="str">
        <f t="shared" si="3"/>
        <v>PAW2</v>
      </c>
      <c r="L6" s="370" t="s">
        <v>1910</v>
      </c>
      <c r="M6" s="375" t="d">
        <v>2012-06-21</v>
      </c>
      <c r="N6" s="390">
        <v>1</v>
      </c>
      <c r="O6" s="390">
        <v>2</v>
      </c>
      <c r="P6" s="390">
        <v>0</v>
      </c>
      <c r="Q6" s="390">
        <v>1</v>
      </c>
      <c r="R6" s="390"/>
      <c r="S6" s="369">
        <f t="shared" si="1"/>
        <v>3</v>
      </c>
      <c r="T6" s="369">
        <f t="shared" si="2"/>
        <v>4</v>
      </c>
      <c r="U6" s="369">
        <v>3</v>
      </c>
      <c r="V6" s="369">
        <v>4</v>
      </c>
      <c r="W6" s="381" t="s">
        <v>126</v>
      </c>
      <c r="X6" s="382"/>
      <c r="Y6" s="369" t="s">
        <v>587</v>
      </c>
      <c r="Z6" s="372"/>
      <c r="AA6" s="372"/>
      <c r="AB6" s="372"/>
      <c r="AC6" s="372"/>
      <c r="AD6" s="372"/>
      <c r="AE6" s="372"/>
      <c r="AF6" s="372"/>
      <c r="AG6" s="372"/>
      <c r="AH6" s="372"/>
      <c r="AI6" s="372"/>
      <c r="AJ6" s="372"/>
      <c r="AK6" s="372"/>
      <c r="AL6" s="372">
        <f t="shared" si="4"/>
        <v>0</v>
      </c>
      <c r="AM6" s="372"/>
    </row>
    <row r="7" spans="1:39" ht="18" customHeight="1">
      <c r="A7" s="368">
        <v>10</v>
      </c>
      <c r="B7" s="369" t="s">
        <v>1708</v>
      </c>
      <c r="C7" s="369" t="s">
        <v>1815</v>
      </c>
      <c r="D7" s="376">
        <v>2</v>
      </c>
      <c r="E7" s="369" t="s">
        <v>1710</v>
      </c>
      <c r="F7" s="370" t="s">
        <v>1887</v>
      </c>
      <c r="G7" s="386" t="s">
        <v>614</v>
      </c>
      <c r="H7" s="370">
        <v>2012</v>
      </c>
      <c r="I7" s="370" t="str">
        <f t="shared" si="0"/>
        <v>PAWE2002-2012</v>
      </c>
      <c r="J7" s="370">
        <v>2</v>
      </c>
      <c r="K7" s="370" t="str">
        <f t="shared" si="3"/>
        <v>PAW2</v>
      </c>
      <c r="L7" s="370" t="s">
        <v>1910</v>
      </c>
      <c r="M7" s="375" t="d">
        <v>2012-06-21</v>
      </c>
      <c r="N7" s="383">
        <v>0</v>
      </c>
      <c r="O7" s="383">
        <v>1</v>
      </c>
      <c r="P7" s="383">
        <v>0</v>
      </c>
      <c r="Q7" s="383">
        <v>2</v>
      </c>
      <c r="R7" s="383"/>
      <c r="S7" s="369">
        <f t="shared" si="1"/>
        <v>1</v>
      </c>
      <c r="T7" s="369">
        <f t="shared" si="2"/>
        <v>3</v>
      </c>
      <c r="U7" s="369">
        <v>1</v>
      </c>
      <c r="V7" s="369">
        <v>3</v>
      </c>
      <c r="W7" s="383" t="s">
        <v>420</v>
      </c>
      <c r="X7" s="383"/>
      <c r="Y7" s="382" t="s">
        <v>587</v>
      </c>
      <c r="Z7" s="372">
        <v>0</v>
      </c>
      <c r="AA7" s="372">
        <v>0</v>
      </c>
      <c r="AB7" s="372">
        <v>0</v>
      </c>
      <c r="AC7" s="372">
        <v>85</v>
      </c>
      <c r="AD7" s="372">
        <v>0</v>
      </c>
      <c r="AE7" s="372">
        <v>0</v>
      </c>
      <c r="AF7" s="372">
        <v>60</v>
      </c>
      <c r="AG7" s="372">
        <v>51</v>
      </c>
      <c r="AH7" s="372">
        <v>49</v>
      </c>
      <c r="AI7" s="372">
        <v>5</v>
      </c>
      <c r="AJ7" s="372">
        <v>0</v>
      </c>
      <c r="AK7" s="372">
        <v>0</v>
      </c>
      <c r="AL7" s="372">
        <f t="shared" si="4"/>
        <v>85</v>
      </c>
      <c r="AM7" s="372"/>
    </row>
    <row r="8" spans="1:39" ht="18" customHeight="1">
      <c r="A8" s="368">
        <v>14</v>
      </c>
      <c r="B8" s="369" t="s">
        <v>1708</v>
      </c>
      <c r="C8" s="369" t="s">
        <v>1815</v>
      </c>
      <c r="D8" s="376">
        <v>2</v>
      </c>
      <c r="E8" s="369" t="s">
        <v>1710</v>
      </c>
      <c r="F8" s="370" t="s">
        <v>1887</v>
      </c>
      <c r="G8" s="386" t="s">
        <v>624</v>
      </c>
      <c r="H8" s="370">
        <v>2012</v>
      </c>
      <c r="I8" s="370" t="str">
        <f t="shared" si="0"/>
        <v>PAWE2006-2012</v>
      </c>
      <c r="J8" s="370">
        <v>2</v>
      </c>
      <c r="K8" s="370" t="str">
        <f t="shared" si="3"/>
        <v>PAW2</v>
      </c>
      <c r="L8" s="370" t="s">
        <v>1910</v>
      </c>
      <c r="M8" s="375" t="d">
        <v>2012-06-21</v>
      </c>
      <c r="N8" s="369">
        <v>0</v>
      </c>
      <c r="O8" s="369">
        <v>3</v>
      </c>
      <c r="P8" s="369">
        <v>0</v>
      </c>
      <c r="Q8" s="369">
        <v>0</v>
      </c>
      <c r="S8" s="369">
        <f t="shared" si="1"/>
        <v>3</v>
      </c>
      <c r="T8" s="369">
        <f t="shared" si="2"/>
        <v>3</v>
      </c>
      <c r="U8" s="369">
        <v>3</v>
      </c>
      <c r="V8" s="369">
        <v>3</v>
      </c>
      <c r="W8" s="383" t="s">
        <v>421</v>
      </c>
      <c r="X8" s="383"/>
      <c r="Y8" s="382" t="s">
        <v>587</v>
      </c>
      <c r="Z8" s="369">
        <v>40</v>
      </c>
      <c r="AA8" s="369">
        <v>0</v>
      </c>
      <c r="AB8" s="369">
        <v>29</v>
      </c>
      <c r="AC8" s="369">
        <v>59</v>
      </c>
      <c r="AD8" s="369">
        <v>92</v>
      </c>
      <c r="AE8" s="369">
        <v>31</v>
      </c>
      <c r="AF8" s="369">
        <v>67</v>
      </c>
      <c r="AG8" s="369">
        <v>67</v>
      </c>
      <c r="AH8" s="369">
        <v>66</v>
      </c>
      <c r="AI8" s="369">
        <v>5</v>
      </c>
      <c r="AJ8" s="369">
        <v>5</v>
      </c>
      <c r="AK8" s="369">
        <v>5</v>
      </c>
      <c r="AL8" s="372">
        <f t="shared" si="4"/>
        <v>251</v>
      </c>
    </row>
    <row r="9" spans="1:39" ht="18" customHeight="1">
      <c r="A9" s="368">
        <v>17</v>
      </c>
      <c r="B9" s="369" t="s">
        <v>1708</v>
      </c>
      <c r="C9" s="369" t="s">
        <v>1815</v>
      </c>
      <c r="D9" s="376">
        <v>2</v>
      </c>
      <c r="E9" s="369" t="s">
        <v>1710</v>
      </c>
      <c r="F9" s="370" t="s">
        <v>1887</v>
      </c>
      <c r="G9" s="386" t="s">
        <v>627</v>
      </c>
      <c r="H9" s="370">
        <v>2012</v>
      </c>
      <c r="I9" s="370" t="str">
        <f t="shared" si="0"/>
        <v>PAWE2009-2012</v>
      </c>
      <c r="J9" s="370">
        <v>2</v>
      </c>
      <c r="K9" s="370" t="str">
        <f t="shared" si="3"/>
        <v>PAW2</v>
      </c>
      <c r="L9" s="370" t="s">
        <v>1910</v>
      </c>
      <c r="M9" s="375" t="d">
        <v>2012-06-21</v>
      </c>
      <c r="N9" s="369">
        <v>0</v>
      </c>
      <c r="O9" s="369">
        <v>1</v>
      </c>
      <c r="P9" s="369">
        <v>0</v>
      </c>
      <c r="Q9" s="369">
        <v>0</v>
      </c>
      <c r="S9" s="369">
        <f t="shared" si="1"/>
        <v>1</v>
      </c>
      <c r="T9" s="369">
        <f t="shared" si="2"/>
        <v>1</v>
      </c>
      <c r="U9" s="369">
        <v>1</v>
      </c>
      <c r="V9" s="369">
        <v>1</v>
      </c>
      <c r="W9" s="383" t="s">
        <v>422</v>
      </c>
      <c r="X9" s="383"/>
      <c r="Y9" s="382" t="s">
        <v>587</v>
      </c>
      <c r="Z9" s="369">
        <v>45</v>
      </c>
      <c r="AC9" s="369">
        <v>65</v>
      </c>
      <c r="AF9" s="369">
        <v>58</v>
      </c>
      <c r="AI9" s="369">
        <v>4</v>
      </c>
      <c r="AL9" s="372">
        <f t="shared" si="4"/>
        <v>110</v>
      </c>
    </row>
    <row r="10" spans="1:39" ht="18" customHeight="1">
      <c r="A10" s="368">
        <v>20</v>
      </c>
      <c r="B10" s="369" t="s">
        <v>1708</v>
      </c>
      <c r="C10" s="369" t="s">
        <v>1815</v>
      </c>
      <c r="D10" s="376">
        <v>2</v>
      </c>
      <c r="E10" s="369" t="s">
        <v>1710</v>
      </c>
      <c r="F10" s="370" t="s">
        <v>1887</v>
      </c>
      <c r="G10" s="386" t="s">
        <v>630</v>
      </c>
      <c r="H10" s="370">
        <v>2012</v>
      </c>
      <c r="I10" s="370" t="str">
        <f t="shared" si="0"/>
        <v>PAWE2012-2012</v>
      </c>
      <c r="J10" s="370">
        <v>2</v>
      </c>
      <c r="K10" s="370" t="str">
        <f t="shared" si="3"/>
        <v>PAW2</v>
      </c>
      <c r="L10" s="370" t="s">
        <v>1910</v>
      </c>
      <c r="M10" s="375" t="d">
        <v>2012-06-21</v>
      </c>
      <c r="N10" s="369">
        <v>0</v>
      </c>
      <c r="O10" s="369">
        <v>3</v>
      </c>
      <c r="P10" s="369">
        <v>0</v>
      </c>
      <c r="Q10" s="369">
        <v>0</v>
      </c>
      <c r="S10" s="369">
        <f t="shared" si="1"/>
        <v>3</v>
      </c>
      <c r="T10" s="369">
        <f t="shared" si="2"/>
        <v>3</v>
      </c>
      <c r="U10" s="369">
        <v>3</v>
      </c>
      <c r="V10" s="369">
        <v>3</v>
      </c>
      <c r="W10" s="383" t="s">
        <v>431</v>
      </c>
      <c r="X10" s="383"/>
      <c r="Y10" s="382" t="s">
        <v>587</v>
      </c>
      <c r="Z10" s="369">
        <v>17</v>
      </c>
      <c r="AA10" s="369">
        <v>24</v>
      </c>
      <c r="AB10" s="369">
        <v>46</v>
      </c>
      <c r="AC10" s="369">
        <v>125</v>
      </c>
      <c r="AD10" s="369">
        <v>53</v>
      </c>
      <c r="AE10" s="369">
        <v>83</v>
      </c>
      <c r="AF10" s="369">
        <v>65</v>
      </c>
      <c r="AG10" s="369">
        <v>64</v>
      </c>
      <c r="AH10" s="369">
        <v>62</v>
      </c>
      <c r="AI10" s="369">
        <v>4</v>
      </c>
      <c r="AJ10" s="369">
        <v>4</v>
      </c>
      <c r="AK10" s="369">
        <v>4</v>
      </c>
      <c r="AL10" s="372">
        <f t="shared" si="4"/>
        <v>348</v>
      </c>
    </row>
    <row r="11" spans="1:39" ht="18" customHeight="1">
      <c r="A11" s="368">
        <v>21</v>
      </c>
      <c r="B11" s="369" t="s">
        <v>1708</v>
      </c>
      <c r="C11" s="369" t="s">
        <v>1815</v>
      </c>
      <c r="D11" s="376">
        <v>2</v>
      </c>
      <c r="E11" s="369" t="s">
        <v>1710</v>
      </c>
      <c r="F11" s="370" t="s">
        <v>1887</v>
      </c>
      <c r="G11" s="386" t="s">
        <v>631</v>
      </c>
      <c r="H11" s="370">
        <v>2012</v>
      </c>
      <c r="I11" s="370" t="str">
        <f t="shared" si="0"/>
        <v>PAWE2013-2012</v>
      </c>
      <c r="J11" s="370">
        <v>2</v>
      </c>
      <c r="K11" s="370" t="str">
        <f t="shared" si="3"/>
        <v>PAW2</v>
      </c>
      <c r="L11" s="370" t="s">
        <v>1910</v>
      </c>
      <c r="M11" s="375" t="d">
        <v>2012-06-21</v>
      </c>
      <c r="N11" s="369">
        <v>0</v>
      </c>
      <c r="O11" s="369">
        <v>1</v>
      </c>
      <c r="P11" s="369">
        <v>0</v>
      </c>
      <c r="Q11" s="369">
        <v>0</v>
      </c>
      <c r="S11" s="369">
        <f t="shared" si="1"/>
        <v>1</v>
      </c>
      <c r="T11" s="369">
        <f t="shared" si="2"/>
        <v>1</v>
      </c>
      <c r="U11" s="369">
        <v>1</v>
      </c>
      <c r="V11" s="369">
        <v>1</v>
      </c>
      <c r="W11" s="383" t="s">
        <v>432</v>
      </c>
      <c r="X11" s="383"/>
      <c r="Y11" s="382" t="s">
        <v>587</v>
      </c>
      <c r="Z11" s="369">
        <v>25</v>
      </c>
      <c r="AC11" s="369">
        <v>29</v>
      </c>
      <c r="AF11" s="369">
        <v>63</v>
      </c>
      <c r="AI11" s="369">
        <v>5</v>
      </c>
      <c r="AL11" s="372">
        <f t="shared" si="4"/>
        <v>54</v>
      </c>
    </row>
    <row r="12" spans="1:39" ht="18" customHeight="1">
      <c r="A12" s="368">
        <v>22</v>
      </c>
      <c r="B12" s="369" t="s">
        <v>1708</v>
      </c>
      <c r="C12" s="369" t="s">
        <v>1815</v>
      </c>
      <c r="D12" s="376">
        <v>2</v>
      </c>
      <c r="E12" s="369" t="s">
        <v>1710</v>
      </c>
      <c r="F12" s="370" t="s">
        <v>1887</v>
      </c>
      <c r="G12" s="386" t="s">
        <v>632</v>
      </c>
      <c r="H12" s="370">
        <v>2012</v>
      </c>
      <c r="I12" s="370" t="str">
        <f t="shared" si="0"/>
        <v>PAWE2014-2012</v>
      </c>
      <c r="J12" s="370">
        <v>2</v>
      </c>
      <c r="K12" s="370" t="str">
        <f t="shared" si="3"/>
        <v>PAW2</v>
      </c>
      <c r="L12" s="370" t="s">
        <v>1910</v>
      </c>
      <c r="M12" s="375" t="d">
        <v>2012-06-21</v>
      </c>
      <c r="N12" s="369">
        <v>0</v>
      </c>
      <c r="O12" s="369">
        <v>4</v>
      </c>
      <c r="P12" s="369">
        <v>0</v>
      </c>
      <c r="Q12" s="369">
        <v>0</v>
      </c>
      <c r="S12" s="369">
        <f t="shared" si="1"/>
        <v>4</v>
      </c>
      <c r="T12" s="369">
        <f t="shared" si="2"/>
        <v>4</v>
      </c>
      <c r="U12" s="369">
        <v>4</v>
      </c>
      <c r="V12" s="369">
        <v>4</v>
      </c>
      <c r="W12" s="383" t="s">
        <v>433</v>
      </c>
      <c r="X12" s="383"/>
      <c r="Y12" s="382" t="s">
        <v>587</v>
      </c>
      <c r="Z12" s="369">
        <v>37</v>
      </c>
      <c r="AA12" s="369">
        <v>20</v>
      </c>
      <c r="AB12" s="369">
        <v>18</v>
      </c>
      <c r="AC12" s="369">
        <v>75</v>
      </c>
      <c r="AD12" s="369">
        <v>77</v>
      </c>
      <c r="AE12" s="369">
        <v>75</v>
      </c>
      <c r="AF12" s="369">
        <v>60</v>
      </c>
      <c r="AG12" s="369">
        <v>59</v>
      </c>
      <c r="AH12" s="369">
        <v>58</v>
      </c>
      <c r="AI12" s="369">
        <v>4</v>
      </c>
      <c r="AJ12" s="369">
        <v>4</v>
      </c>
      <c r="AK12" s="369">
        <v>4</v>
      </c>
      <c r="AL12" s="372">
        <f t="shared" si="4"/>
        <v>302</v>
      </c>
    </row>
    <row r="13" spans="1:39" ht="18" customHeight="1">
      <c r="A13" s="368">
        <v>23</v>
      </c>
      <c r="B13" s="369" t="s">
        <v>1708</v>
      </c>
      <c r="C13" s="369" t="s">
        <v>1815</v>
      </c>
      <c r="D13" s="376">
        <v>2</v>
      </c>
      <c r="E13" s="369" t="s">
        <v>1710</v>
      </c>
      <c r="F13" s="370" t="s">
        <v>1887</v>
      </c>
      <c r="G13" s="386" t="s">
        <v>633</v>
      </c>
      <c r="H13" s="370">
        <v>2012</v>
      </c>
      <c r="I13" s="370" t="str">
        <f t="shared" si="0"/>
        <v>PAWE2015-2012</v>
      </c>
      <c r="J13" s="370">
        <v>2</v>
      </c>
      <c r="K13" s="370" t="str">
        <f t="shared" si="3"/>
        <v>PAW2</v>
      </c>
      <c r="L13" s="370" t="s">
        <v>1910</v>
      </c>
      <c r="M13" s="375" t="d">
        <v>2012-06-21</v>
      </c>
      <c r="N13" s="369">
        <v>0</v>
      </c>
      <c r="O13" s="369">
        <v>2</v>
      </c>
      <c r="P13" s="369">
        <v>0</v>
      </c>
      <c r="Q13" s="369">
        <v>1</v>
      </c>
      <c r="S13" s="369">
        <f t="shared" si="1"/>
        <v>2</v>
      </c>
      <c r="T13" s="369">
        <f t="shared" si="2"/>
        <v>3</v>
      </c>
      <c r="U13" s="369">
        <v>2</v>
      </c>
      <c r="V13" s="369">
        <v>3</v>
      </c>
      <c r="W13" s="383" t="s">
        <v>434</v>
      </c>
      <c r="X13" s="383"/>
      <c r="Y13" s="382" t="s">
        <v>587</v>
      </c>
      <c r="Z13" s="369">
        <v>0</v>
      </c>
      <c r="AA13" s="369">
        <v>0</v>
      </c>
      <c r="AB13" s="369">
        <v>0</v>
      </c>
      <c r="AC13" s="369">
        <v>12</v>
      </c>
      <c r="AD13" s="369">
        <v>10</v>
      </c>
      <c r="AE13" s="369">
        <v>0</v>
      </c>
      <c r="AF13" s="369">
        <v>45</v>
      </c>
      <c r="AG13" s="369">
        <v>44</v>
      </c>
      <c r="AH13" s="369">
        <v>43</v>
      </c>
      <c r="AI13" s="369" t="s">
        <v>664</v>
      </c>
      <c r="AJ13" s="369" t="s">
        <v>664</v>
      </c>
      <c r="AK13" s="369">
        <v>0</v>
      </c>
      <c r="AL13" s="372">
        <f t="shared" si="4"/>
        <v>22</v>
      </c>
    </row>
    <row r="14" spans="1:39" ht="18" customHeight="1">
      <c r="A14" s="368">
        <v>52</v>
      </c>
      <c r="B14" s="369" t="s">
        <v>1708</v>
      </c>
      <c r="C14" s="369" t="s">
        <v>1815</v>
      </c>
      <c r="D14" s="376">
        <v>2</v>
      </c>
      <c r="E14" s="369" t="s">
        <v>1710</v>
      </c>
      <c r="F14" s="370" t="s">
        <v>1887</v>
      </c>
      <c r="G14" s="386" t="s">
        <v>662</v>
      </c>
      <c r="H14" s="370">
        <v>2012</v>
      </c>
      <c r="I14" s="370" t="str">
        <f t="shared" si="0"/>
        <v>PAWE2044-2012</v>
      </c>
      <c r="J14" s="370">
        <v>2</v>
      </c>
      <c r="K14" s="370" t="str">
        <f t="shared" si="3"/>
        <v>PAW2</v>
      </c>
      <c r="L14" s="370" t="s">
        <v>1910</v>
      </c>
      <c r="M14" s="375" t="d">
        <v>2012-06-21</v>
      </c>
      <c r="N14" s="369">
        <v>0</v>
      </c>
      <c r="O14" s="369">
        <v>1</v>
      </c>
      <c r="P14" s="369">
        <v>0</v>
      </c>
      <c r="Q14" s="369">
        <v>0</v>
      </c>
      <c r="S14" s="369">
        <f t="shared" si="1"/>
        <v>1</v>
      </c>
      <c r="T14" s="369">
        <f t="shared" si="2"/>
        <v>1</v>
      </c>
      <c r="U14" s="369">
        <v>1</v>
      </c>
      <c r="V14" s="369">
        <v>1</v>
      </c>
      <c r="W14" s="383" t="s">
        <v>435</v>
      </c>
      <c r="X14" s="383"/>
      <c r="Y14" s="382" t="s">
        <v>587</v>
      </c>
      <c r="Z14" s="369">
        <v>29</v>
      </c>
      <c r="AC14" s="369">
        <v>90</v>
      </c>
      <c r="AF14" s="369">
        <v>65</v>
      </c>
      <c r="AI14" s="369">
        <v>5</v>
      </c>
      <c r="AL14" s="372">
        <f t="shared" si="4"/>
        <v>119</v>
      </c>
    </row>
    <row r="15" spans="1:39" ht="18" customHeight="1">
      <c r="A15" s="368">
        <v>53</v>
      </c>
      <c r="B15" s="369" t="s">
        <v>1708</v>
      </c>
      <c r="C15" s="369" t="s">
        <v>1815</v>
      </c>
      <c r="D15" s="376">
        <v>2</v>
      </c>
      <c r="E15" s="369" t="s">
        <v>1710</v>
      </c>
      <c r="F15" s="370" t="s">
        <v>1887</v>
      </c>
      <c r="G15" s="386" t="s">
        <v>663</v>
      </c>
      <c r="H15" s="370">
        <v>2012</v>
      </c>
      <c r="I15" s="370" t="str">
        <f t="shared" si="0"/>
        <v>PAWE2045-2012</v>
      </c>
      <c r="J15" s="370">
        <v>2</v>
      </c>
      <c r="K15" s="370" t="str">
        <f t="shared" si="3"/>
        <v>PAW2</v>
      </c>
      <c r="L15" s="370" t="s">
        <v>1910</v>
      </c>
      <c r="M15" s="375" t="d">
        <v>2012-06-21</v>
      </c>
      <c r="N15" s="369">
        <v>0</v>
      </c>
      <c r="O15" s="369">
        <v>6</v>
      </c>
      <c r="P15" s="369">
        <v>0</v>
      </c>
      <c r="Q15" s="369">
        <v>0</v>
      </c>
      <c r="S15" s="369">
        <f t="shared" si="1"/>
        <v>6</v>
      </c>
      <c r="T15" s="369">
        <f t="shared" si="2"/>
        <v>6</v>
      </c>
      <c r="U15" s="369">
        <v>6</v>
      </c>
      <c r="V15" s="369">
        <v>6</v>
      </c>
      <c r="W15" s="383" t="s">
        <v>436</v>
      </c>
      <c r="X15" s="383"/>
      <c r="Y15" s="382" t="s">
        <v>587</v>
      </c>
      <c r="Z15" s="369">
        <v>8</v>
      </c>
      <c r="AA15" s="369">
        <v>4</v>
      </c>
      <c r="AB15" s="369">
        <v>0</v>
      </c>
      <c r="AC15" s="369">
        <v>80</v>
      </c>
      <c r="AD15" s="369">
        <v>43</v>
      </c>
      <c r="AE15" s="369">
        <v>59</v>
      </c>
      <c r="AF15" s="369">
        <v>66</v>
      </c>
      <c r="AG15" s="369">
        <v>63</v>
      </c>
      <c r="AH15" s="369">
        <v>62</v>
      </c>
      <c r="AI15" s="369">
        <v>5</v>
      </c>
      <c r="AJ15" s="369">
        <v>5</v>
      </c>
      <c r="AK15" s="369">
        <v>5</v>
      </c>
      <c r="AL15" s="372">
        <f t="shared" si="4"/>
        <v>194</v>
      </c>
    </row>
    <row r="16" spans="1:39" ht="18" customHeight="1">
      <c r="A16" s="368">
        <v>67</v>
      </c>
      <c r="B16" s="369" t="s">
        <v>1708</v>
      </c>
      <c r="C16" s="369" t="s">
        <v>1788</v>
      </c>
      <c r="D16" s="376">
        <v>1</v>
      </c>
      <c r="E16" s="369" t="s">
        <v>1711</v>
      </c>
      <c r="F16" s="370" t="s">
        <v>1887</v>
      </c>
      <c r="G16" s="370" t="s">
        <v>680</v>
      </c>
      <c r="H16" s="370">
        <v>2012</v>
      </c>
      <c r="I16" s="370" t="str">
        <f t="shared" si="0"/>
        <v>PAWS1001-2012</v>
      </c>
      <c r="J16" s="370">
        <v>2</v>
      </c>
      <c r="K16" s="370" t="str">
        <f t="shared" si="3"/>
        <v>PAW2</v>
      </c>
      <c r="L16" s="370" t="s">
        <v>1910</v>
      </c>
      <c r="M16" s="375" t="d">
        <v>2012-06-21</v>
      </c>
      <c r="N16" s="369">
        <v>0</v>
      </c>
      <c r="O16" s="369">
        <v>4</v>
      </c>
      <c r="P16" s="369">
        <v>0</v>
      </c>
      <c r="Q16" s="369">
        <v>0</v>
      </c>
      <c r="S16" s="369">
        <f t="shared" si="1"/>
        <v>4</v>
      </c>
      <c r="T16" s="369">
        <f t="shared" si="2"/>
        <v>4</v>
      </c>
      <c r="U16" s="369">
        <v>4</v>
      </c>
      <c r="V16" s="369">
        <v>4</v>
      </c>
      <c r="W16" s="381" t="s">
        <v>127</v>
      </c>
      <c r="X16" s="382"/>
      <c r="Y16" s="382" t="s">
        <v>587</v>
      </c>
      <c r="Z16" s="369">
        <v>12</v>
      </c>
      <c r="AA16" s="369">
        <v>1</v>
      </c>
      <c r="AB16" s="369">
        <v>0</v>
      </c>
      <c r="AC16" s="369">
        <v>130</v>
      </c>
      <c r="AD16" s="369">
        <v>140</v>
      </c>
      <c r="AE16" s="369">
        <v>74</v>
      </c>
      <c r="AF16" s="369">
        <v>70</v>
      </c>
      <c r="AG16" s="369">
        <v>67</v>
      </c>
      <c r="AH16" s="369">
        <v>67</v>
      </c>
      <c r="AI16" s="369">
        <v>5</v>
      </c>
      <c r="AJ16" s="369">
        <v>5</v>
      </c>
      <c r="AK16" s="369">
        <v>5</v>
      </c>
      <c r="AL16" s="372">
        <f t="shared" si="4"/>
        <v>357</v>
      </c>
    </row>
    <row r="17" spans="1:38" ht="18" customHeight="1">
      <c r="A17" s="368">
        <v>68</v>
      </c>
      <c r="B17" s="369" t="s">
        <v>1708</v>
      </c>
      <c r="C17" s="369" t="s">
        <v>1788</v>
      </c>
      <c r="D17" s="376">
        <v>1</v>
      </c>
      <c r="E17" s="369" t="s">
        <v>1711</v>
      </c>
      <c r="F17" s="370" t="s">
        <v>1887</v>
      </c>
      <c r="G17" s="370" t="s">
        <v>681</v>
      </c>
      <c r="H17" s="370">
        <v>2012</v>
      </c>
      <c r="I17" s="370" t="str">
        <f t="shared" si="0"/>
        <v>PAWS1002-2012</v>
      </c>
      <c r="J17" s="370">
        <v>2</v>
      </c>
      <c r="K17" s="370" t="str">
        <f t="shared" si="3"/>
        <v>PAW2</v>
      </c>
      <c r="L17" s="370" t="s">
        <v>1910</v>
      </c>
      <c r="M17" s="375" t="d">
        <v>2012-06-21</v>
      </c>
      <c r="N17" s="369">
        <v>2</v>
      </c>
      <c r="O17" s="369">
        <v>2</v>
      </c>
      <c r="P17" s="369">
        <v>0</v>
      </c>
      <c r="Q17" s="369">
        <v>0</v>
      </c>
      <c r="S17" s="369">
        <f t="shared" si="1"/>
        <v>4</v>
      </c>
      <c r="T17" s="369">
        <f t="shared" si="2"/>
        <v>4</v>
      </c>
      <c r="U17" s="369">
        <v>4</v>
      </c>
      <c r="V17" s="369">
        <v>4</v>
      </c>
      <c r="W17" s="381" t="s">
        <v>128</v>
      </c>
      <c r="X17" s="382"/>
      <c r="Y17" s="382" t="s">
        <v>587</v>
      </c>
      <c r="Z17" s="369">
        <v>70</v>
      </c>
      <c r="AA17" s="369">
        <v>159</v>
      </c>
      <c r="AC17" s="369">
        <v>70</v>
      </c>
      <c r="AD17" s="369">
        <v>27</v>
      </c>
      <c r="AF17" s="369">
        <v>69</v>
      </c>
      <c r="AG17" s="369">
        <v>64</v>
      </c>
      <c r="AI17" s="369">
        <v>3</v>
      </c>
      <c r="AJ17" s="369">
        <v>2</v>
      </c>
      <c r="AL17" s="372">
        <f t="shared" si="4"/>
        <v>326</v>
      </c>
    </row>
    <row r="18" spans="1:38" ht="18" customHeight="1">
      <c r="A18" s="368">
        <v>72</v>
      </c>
      <c r="B18" s="369" t="s">
        <v>1708</v>
      </c>
      <c r="C18" s="369" t="s">
        <v>1788</v>
      </c>
      <c r="D18" s="376">
        <v>1</v>
      </c>
      <c r="E18" s="369" t="s">
        <v>1711</v>
      </c>
      <c r="F18" s="370" t="s">
        <v>1887</v>
      </c>
      <c r="G18" s="370" t="s">
        <v>685</v>
      </c>
      <c r="H18" s="370">
        <v>2012</v>
      </c>
      <c r="I18" s="370" t="str">
        <f t="shared" si="0"/>
        <v>PAWS1006-2012</v>
      </c>
      <c r="J18" s="370">
        <v>2</v>
      </c>
      <c r="K18" s="370" t="str">
        <f t="shared" si="3"/>
        <v>PAW2</v>
      </c>
      <c r="L18" s="370" t="s">
        <v>1910</v>
      </c>
      <c r="M18" s="375" t="d">
        <v>2012-06-21</v>
      </c>
      <c r="N18" s="369">
        <v>0</v>
      </c>
      <c r="O18" s="369">
        <v>14</v>
      </c>
      <c r="P18" s="369">
        <v>0</v>
      </c>
      <c r="Q18" s="369">
        <v>0</v>
      </c>
      <c r="S18" s="369">
        <f t="shared" si="1"/>
        <v>14</v>
      </c>
      <c r="T18" s="369">
        <f t="shared" si="2"/>
        <v>14</v>
      </c>
      <c r="U18" s="369">
        <v>14</v>
      </c>
      <c r="V18" s="369">
        <v>14</v>
      </c>
      <c r="W18" s="381" t="s">
        <v>129</v>
      </c>
      <c r="X18" s="382"/>
      <c r="Y18" s="382" t="s">
        <v>587</v>
      </c>
      <c r="Z18" s="369">
        <v>10</v>
      </c>
      <c r="AA18" s="369">
        <v>6</v>
      </c>
      <c r="AB18" s="369">
        <v>16</v>
      </c>
      <c r="AC18" s="369">
        <v>75</v>
      </c>
      <c r="AD18" s="369">
        <v>90</v>
      </c>
      <c r="AE18" s="369">
        <v>97</v>
      </c>
      <c r="AF18" s="369">
        <v>60</v>
      </c>
      <c r="AG18" s="369">
        <v>56</v>
      </c>
      <c r="AH18" s="369">
        <v>54</v>
      </c>
      <c r="AI18" s="369">
        <v>5</v>
      </c>
      <c r="AJ18" s="369">
        <v>5</v>
      </c>
      <c r="AK18" s="369">
        <v>5</v>
      </c>
      <c r="AL18" s="372">
        <f t="shared" si="4"/>
        <v>294</v>
      </c>
    </row>
    <row r="19" spans="1:38" ht="18" customHeight="1">
      <c r="A19" s="368">
        <v>73</v>
      </c>
      <c r="B19" s="369" t="s">
        <v>1708</v>
      </c>
      <c r="C19" s="369" t="s">
        <v>1788</v>
      </c>
      <c r="D19" s="376">
        <v>1</v>
      </c>
      <c r="E19" s="369" t="s">
        <v>1711</v>
      </c>
      <c r="F19" s="370" t="s">
        <v>1887</v>
      </c>
      <c r="G19" s="370" t="s">
        <v>686</v>
      </c>
      <c r="H19" s="370">
        <v>2012</v>
      </c>
      <c r="I19" s="370" t="str">
        <f t="shared" si="0"/>
        <v>PAWS1007-2012</v>
      </c>
      <c r="J19" s="370">
        <v>2</v>
      </c>
      <c r="K19" s="370" t="str">
        <f t="shared" si="3"/>
        <v>PAW2</v>
      </c>
      <c r="L19" s="370" t="s">
        <v>1910</v>
      </c>
      <c r="M19" s="375" t="d">
        <v>2012-06-21</v>
      </c>
      <c r="N19" s="369">
        <v>0</v>
      </c>
      <c r="O19" s="369">
        <v>3</v>
      </c>
      <c r="P19" s="369">
        <v>0</v>
      </c>
      <c r="Q19" s="369">
        <v>0</v>
      </c>
      <c r="S19" s="369">
        <f t="shared" si="1"/>
        <v>3</v>
      </c>
      <c r="T19" s="369">
        <f t="shared" si="2"/>
        <v>3</v>
      </c>
      <c r="U19" s="369">
        <v>3</v>
      </c>
      <c r="V19" s="369">
        <v>3</v>
      </c>
      <c r="W19" s="381" t="s">
        <v>130</v>
      </c>
      <c r="X19" s="382"/>
      <c r="Y19" s="382" t="s">
        <v>587</v>
      </c>
      <c r="Z19" s="369">
        <v>9</v>
      </c>
      <c r="AA19" s="369">
        <v>0</v>
      </c>
      <c r="AB19" s="369">
        <v>47</v>
      </c>
      <c r="AC19" s="369">
        <v>142</v>
      </c>
      <c r="AD19" s="369">
        <v>71</v>
      </c>
      <c r="AE19" s="369">
        <v>80</v>
      </c>
      <c r="AF19" s="369">
        <v>50</v>
      </c>
      <c r="AG19" s="369">
        <v>54</v>
      </c>
      <c r="AH19" s="369">
        <v>54</v>
      </c>
      <c r="AI19" s="369">
        <v>5</v>
      </c>
      <c r="AJ19" s="369">
        <v>5</v>
      </c>
      <c r="AK19" s="369">
        <v>4</v>
      </c>
      <c r="AL19" s="372">
        <f t="shared" si="4"/>
        <v>349</v>
      </c>
    </row>
    <row r="20" spans="1:38" ht="18" customHeight="1">
      <c r="A20" s="368">
        <v>660</v>
      </c>
      <c r="B20" s="369" t="s">
        <v>1708</v>
      </c>
      <c r="C20" s="369" t="s">
        <v>1788</v>
      </c>
      <c r="D20" s="376">
        <v>2</v>
      </c>
      <c r="E20" s="369" t="s">
        <v>1712</v>
      </c>
      <c r="F20" s="370" t="s">
        <v>1887</v>
      </c>
      <c r="G20" s="370" t="s">
        <v>1540</v>
      </c>
      <c r="H20" s="370">
        <v>2012</v>
      </c>
      <c r="I20" s="370" t="str">
        <f t="shared" si="0"/>
        <v>PAWS2004-2012</v>
      </c>
      <c r="J20" s="370">
        <v>2</v>
      </c>
      <c r="K20" s="370" t="str">
        <f t="shared" si="3"/>
        <v>PAW2</v>
      </c>
      <c r="L20" s="370" t="s">
        <v>1910</v>
      </c>
      <c r="M20" s="375" t="d">
        <v>2012-06-25</v>
      </c>
      <c r="N20" s="369">
        <v>0</v>
      </c>
      <c r="O20" s="369">
        <v>1</v>
      </c>
      <c r="P20" s="369">
        <v>0</v>
      </c>
      <c r="Q20" s="369">
        <v>0</v>
      </c>
      <c r="S20" s="369">
        <f t="shared" si="1"/>
        <v>1</v>
      </c>
      <c r="T20" s="369">
        <f t="shared" si="2"/>
        <v>1</v>
      </c>
      <c r="U20" s="369">
        <v>1</v>
      </c>
      <c r="V20" s="369">
        <v>1</v>
      </c>
      <c r="W20" s="381" t="s">
        <v>131</v>
      </c>
      <c r="X20" s="382"/>
      <c r="Y20" s="382" t="s">
        <v>587</v>
      </c>
      <c r="Z20" s="369">
        <v>45</v>
      </c>
      <c r="AC20" s="369">
        <v>130</v>
      </c>
      <c r="AF20" s="369">
        <v>65</v>
      </c>
      <c r="AI20" s="369">
        <v>4</v>
      </c>
      <c r="AL20" s="372">
        <f t="shared" si="4"/>
        <v>175</v>
      </c>
    </row>
    <row r="21" spans="1:38" ht="18" customHeight="1">
      <c r="A21" s="368">
        <v>661</v>
      </c>
      <c r="B21" s="369" t="s">
        <v>1708</v>
      </c>
      <c r="C21" s="369" t="s">
        <v>1788</v>
      </c>
      <c r="D21" s="376">
        <v>2</v>
      </c>
      <c r="E21" s="369" t="s">
        <v>1712</v>
      </c>
      <c r="F21" s="370" t="s">
        <v>1887</v>
      </c>
      <c r="G21" s="370" t="s">
        <v>1541</v>
      </c>
      <c r="H21" s="370">
        <v>2012</v>
      </c>
      <c r="I21" s="370" t="str">
        <f t="shared" si="0"/>
        <v>PAWS2005-2012</v>
      </c>
      <c r="J21" s="370">
        <v>2</v>
      </c>
      <c r="K21" s="370" t="str">
        <f t="shared" si="3"/>
        <v>PAW2</v>
      </c>
      <c r="L21" s="370" t="s">
        <v>1910</v>
      </c>
      <c r="M21" s="375" t="d">
        <v>2012-06-25</v>
      </c>
      <c r="N21" s="369">
        <v>0</v>
      </c>
      <c r="O21" s="369">
        <v>2</v>
      </c>
      <c r="P21" s="369">
        <v>0</v>
      </c>
      <c r="Q21" s="369">
        <v>0</v>
      </c>
      <c r="S21" s="369">
        <f t="shared" si="1"/>
        <v>2</v>
      </c>
      <c r="T21" s="369">
        <f t="shared" si="2"/>
        <v>2</v>
      </c>
      <c r="U21" s="369">
        <v>2</v>
      </c>
      <c r="V21" s="369">
        <v>2</v>
      </c>
      <c r="W21" s="381" t="s">
        <v>132</v>
      </c>
      <c r="X21" s="382"/>
      <c r="Y21" s="382" t="s">
        <v>587</v>
      </c>
      <c r="Z21" s="369">
        <v>50</v>
      </c>
      <c r="AA21" s="369">
        <v>120</v>
      </c>
      <c r="AC21" s="369">
        <v>100</v>
      </c>
      <c r="AD21" s="369">
        <v>140</v>
      </c>
      <c r="AF21" s="369">
        <v>70</v>
      </c>
      <c r="AG21" s="369">
        <v>68</v>
      </c>
      <c r="AI21" s="369">
        <v>4</v>
      </c>
      <c r="AJ21" s="369">
        <v>3</v>
      </c>
      <c r="AL21" s="372">
        <f t="shared" si="4"/>
        <v>410</v>
      </c>
    </row>
    <row r="22" spans="1:38" ht="18" customHeight="1">
      <c r="A22" s="368">
        <v>662</v>
      </c>
      <c r="B22" s="369" t="s">
        <v>1708</v>
      </c>
      <c r="C22" s="369" t="s">
        <v>1788</v>
      </c>
      <c r="D22" s="376">
        <v>2</v>
      </c>
      <c r="E22" s="369" t="s">
        <v>1712</v>
      </c>
      <c r="F22" s="370" t="s">
        <v>1887</v>
      </c>
      <c r="G22" s="370" t="s">
        <v>1542</v>
      </c>
      <c r="H22" s="370">
        <v>2012</v>
      </c>
      <c r="I22" s="370" t="str">
        <f t="shared" si="0"/>
        <v>PAWS2006-2012</v>
      </c>
      <c r="J22" s="370">
        <v>2</v>
      </c>
      <c r="K22" s="370" t="str">
        <f t="shared" si="3"/>
        <v>PAW2</v>
      </c>
      <c r="L22" s="370" t="s">
        <v>1910</v>
      </c>
      <c r="M22" s="375" t="d">
        <v>2012-06-25</v>
      </c>
      <c r="N22" s="369">
        <v>0</v>
      </c>
      <c r="O22" s="369">
        <v>3</v>
      </c>
      <c r="P22" s="369">
        <v>0</v>
      </c>
      <c r="Q22" s="369">
        <v>0</v>
      </c>
      <c r="S22" s="369">
        <f t="shared" si="1"/>
        <v>3</v>
      </c>
      <c r="T22" s="369">
        <f t="shared" si="2"/>
        <v>3</v>
      </c>
      <c r="U22" s="369">
        <v>3</v>
      </c>
      <c r="V22" s="369">
        <v>3</v>
      </c>
      <c r="W22" s="381" t="s">
        <v>133</v>
      </c>
      <c r="X22" s="382"/>
      <c r="Y22" s="382" t="s">
        <v>587</v>
      </c>
      <c r="Z22" s="369">
        <v>18</v>
      </c>
      <c r="AA22" s="369">
        <v>80</v>
      </c>
      <c r="AB22" s="369">
        <v>60</v>
      </c>
      <c r="AC22" s="369">
        <v>100</v>
      </c>
      <c r="AD22" s="369">
        <v>55</v>
      </c>
      <c r="AE22" s="369">
        <v>25</v>
      </c>
      <c r="AF22" s="369">
        <v>72</v>
      </c>
      <c r="AG22" s="369">
        <v>61</v>
      </c>
      <c r="AH22" s="369">
        <v>52</v>
      </c>
      <c r="AI22" s="369">
        <v>5</v>
      </c>
      <c r="AJ22" s="369">
        <v>3</v>
      </c>
      <c r="AK22" s="369">
        <v>3</v>
      </c>
      <c r="AL22" s="372">
        <f t="shared" si="4"/>
        <v>338</v>
      </c>
    </row>
    <row r="23" spans="1:38" ht="18" customHeight="1">
      <c r="A23" s="368">
        <v>663</v>
      </c>
      <c r="B23" s="369" t="s">
        <v>1708</v>
      </c>
      <c r="C23" s="369" t="s">
        <v>1788</v>
      </c>
      <c r="D23" s="376">
        <v>2</v>
      </c>
      <c r="E23" s="369" t="s">
        <v>1712</v>
      </c>
      <c r="F23" s="370" t="s">
        <v>1887</v>
      </c>
      <c r="G23" s="370" t="s">
        <v>1543</v>
      </c>
      <c r="H23" s="370">
        <v>2012</v>
      </c>
      <c r="I23" s="370" t="str">
        <f t="shared" si="0"/>
        <v>PAWS2007-2012</v>
      </c>
      <c r="J23" s="370">
        <v>2</v>
      </c>
      <c r="K23" s="370" t="str">
        <f t="shared" si="3"/>
        <v>PAW2</v>
      </c>
      <c r="L23" s="370" t="s">
        <v>1910</v>
      </c>
      <c r="M23" s="375" t="d">
        <v>2012-06-25</v>
      </c>
      <c r="N23" s="369">
        <v>0</v>
      </c>
      <c r="O23" s="369">
        <v>3</v>
      </c>
      <c r="P23" s="369">
        <v>0</v>
      </c>
      <c r="Q23" s="369">
        <v>1</v>
      </c>
      <c r="S23" s="369">
        <f t="shared" si="1"/>
        <v>3</v>
      </c>
      <c r="T23" s="369">
        <f t="shared" si="2"/>
        <v>4</v>
      </c>
      <c r="U23" s="369">
        <v>3</v>
      </c>
      <c r="V23" s="369">
        <v>4</v>
      </c>
      <c r="W23" s="381" t="s">
        <v>134</v>
      </c>
      <c r="X23" s="382"/>
      <c r="Y23" s="382" t="s">
        <v>587</v>
      </c>
      <c r="Z23" s="369">
        <v>0</v>
      </c>
      <c r="AA23" s="369">
        <v>0</v>
      </c>
      <c r="AB23" s="369">
        <v>0</v>
      </c>
      <c r="AC23" s="369">
        <v>70</v>
      </c>
      <c r="AD23" s="369">
        <v>60</v>
      </c>
      <c r="AE23" s="369">
        <v>60</v>
      </c>
      <c r="AF23" s="369">
        <v>76</v>
      </c>
      <c r="AG23" s="369">
        <v>75</v>
      </c>
      <c r="AH23" s="369">
        <v>72</v>
      </c>
      <c r="AI23" s="369">
        <v>5</v>
      </c>
      <c r="AJ23" s="369">
        <v>6</v>
      </c>
      <c r="AK23" s="369">
        <v>6</v>
      </c>
      <c r="AL23" s="372">
        <f t="shared" si="4"/>
        <v>190</v>
      </c>
    </row>
    <row r="24" spans="1:38" ht="18" customHeight="1">
      <c r="A24" s="368">
        <v>668</v>
      </c>
      <c r="B24" s="369" t="s">
        <v>1708</v>
      </c>
      <c r="C24" s="369" t="s">
        <v>1788</v>
      </c>
      <c r="D24" s="376">
        <v>2</v>
      </c>
      <c r="E24" s="369" t="s">
        <v>1712</v>
      </c>
      <c r="F24" s="370" t="s">
        <v>1887</v>
      </c>
      <c r="G24" s="370" t="s">
        <v>1548</v>
      </c>
      <c r="H24" s="370">
        <v>2012</v>
      </c>
      <c r="I24" s="370" t="str">
        <f t="shared" si="0"/>
        <v>PAWS2012-2012</v>
      </c>
      <c r="J24" s="370">
        <v>2</v>
      </c>
      <c r="K24" s="370" t="str">
        <f t="shared" si="3"/>
        <v>PAW2</v>
      </c>
      <c r="L24" s="370" t="s">
        <v>1910</v>
      </c>
      <c r="M24" s="375" t="d">
        <v>2012-06-25</v>
      </c>
      <c r="N24" s="369">
        <v>0</v>
      </c>
      <c r="O24" s="369">
        <v>3</v>
      </c>
      <c r="P24" s="369">
        <v>1</v>
      </c>
      <c r="Q24" s="369">
        <v>0</v>
      </c>
      <c r="S24" s="369">
        <f t="shared" si="1"/>
        <v>4</v>
      </c>
      <c r="T24" s="369">
        <f t="shared" si="2"/>
        <v>4</v>
      </c>
      <c r="U24" s="369">
        <v>4</v>
      </c>
      <c r="V24" s="369">
        <v>4</v>
      </c>
      <c r="W24" s="381" t="s">
        <v>135</v>
      </c>
      <c r="X24" s="382"/>
      <c r="Y24" s="382" t="s">
        <v>587</v>
      </c>
      <c r="Z24" s="369">
        <v>0</v>
      </c>
      <c r="AA24" s="369">
        <v>0</v>
      </c>
      <c r="AB24" s="369">
        <v>0</v>
      </c>
      <c r="AC24" s="369">
        <v>120</v>
      </c>
      <c r="AD24" s="369">
        <v>80</v>
      </c>
      <c r="AE24" s="369">
        <v>70</v>
      </c>
      <c r="AF24" s="369">
        <v>67</v>
      </c>
      <c r="AG24" s="369">
        <v>66</v>
      </c>
      <c r="AH24" s="369">
        <v>61</v>
      </c>
      <c r="AI24" s="369">
        <v>5</v>
      </c>
      <c r="AJ24" s="369">
        <v>6</v>
      </c>
      <c r="AK24" s="369">
        <v>5</v>
      </c>
      <c r="AL24" s="372">
        <f t="shared" si="4"/>
        <v>270</v>
      </c>
    </row>
    <row r="25" spans="1:38" ht="18" customHeight="1">
      <c r="A25" s="368">
        <v>669</v>
      </c>
      <c r="B25" s="369" t="s">
        <v>1708</v>
      </c>
      <c r="C25" s="369" t="s">
        <v>1788</v>
      </c>
      <c r="D25" s="376">
        <v>2</v>
      </c>
      <c r="E25" s="369" t="s">
        <v>1712</v>
      </c>
      <c r="F25" s="370" t="s">
        <v>1887</v>
      </c>
      <c r="G25" s="370" t="s">
        <v>1549</v>
      </c>
      <c r="H25" s="370">
        <v>2012</v>
      </c>
      <c r="I25" s="370" t="str">
        <f t="shared" si="0"/>
        <v>PAWS2013-2012</v>
      </c>
      <c r="J25" s="370">
        <v>2</v>
      </c>
      <c r="K25" s="370" t="str">
        <f t="shared" si="3"/>
        <v>PAW2</v>
      </c>
      <c r="L25" s="370" t="s">
        <v>1910</v>
      </c>
      <c r="M25" s="375" t="d">
        <v>2012-06-25</v>
      </c>
      <c r="N25" s="369">
        <v>0</v>
      </c>
      <c r="O25" s="369">
        <v>1</v>
      </c>
      <c r="P25" s="369">
        <v>0</v>
      </c>
      <c r="Q25" s="369">
        <v>0</v>
      </c>
      <c r="S25" s="369">
        <f t="shared" si="1"/>
        <v>1</v>
      </c>
      <c r="T25" s="369">
        <f t="shared" si="2"/>
        <v>1</v>
      </c>
      <c r="U25" s="369">
        <v>1</v>
      </c>
      <c r="V25" s="369">
        <v>1</v>
      </c>
      <c r="W25" s="381" t="s">
        <v>136</v>
      </c>
      <c r="X25" s="382"/>
      <c r="Y25" s="382" t="s">
        <v>587</v>
      </c>
      <c r="Z25" s="369">
        <v>25</v>
      </c>
      <c r="AC25" s="369">
        <v>70</v>
      </c>
      <c r="AF25" s="369">
        <v>56</v>
      </c>
      <c r="AI25" s="369">
        <v>3</v>
      </c>
      <c r="AL25" s="372">
        <f t="shared" si="4"/>
        <v>95</v>
      </c>
    </row>
    <row r="26" spans="1:38" ht="18" customHeight="1">
      <c r="A26" s="368">
        <v>77</v>
      </c>
      <c r="B26" s="369" t="s">
        <v>1708</v>
      </c>
      <c r="C26" s="369" t="s">
        <v>1816</v>
      </c>
      <c r="D26" s="376">
        <v>1</v>
      </c>
      <c r="E26" s="369" t="s">
        <v>1713</v>
      </c>
      <c r="F26" s="370" t="s">
        <v>1887</v>
      </c>
      <c r="G26" s="370" t="s">
        <v>710</v>
      </c>
      <c r="H26" s="370">
        <v>2012</v>
      </c>
      <c r="I26" s="370" t="str">
        <f t="shared" si="0"/>
        <v>PAWW1001-2012</v>
      </c>
      <c r="J26" s="370">
        <v>2</v>
      </c>
      <c r="K26" s="370" t="str">
        <f t="shared" si="3"/>
        <v>PAW2</v>
      </c>
      <c r="L26" s="370" t="s">
        <v>1910</v>
      </c>
      <c r="M26" s="375" t="d">
        <v>2012-06-25</v>
      </c>
      <c r="N26" s="369">
        <v>0</v>
      </c>
      <c r="O26" s="369">
        <v>5</v>
      </c>
      <c r="P26" s="369">
        <v>0</v>
      </c>
      <c r="Q26" s="369">
        <v>0</v>
      </c>
      <c r="S26" s="369">
        <f t="shared" si="1"/>
        <v>5</v>
      </c>
      <c r="T26" s="369">
        <f t="shared" si="2"/>
        <v>5</v>
      </c>
      <c r="U26" s="369">
        <v>5</v>
      </c>
      <c r="V26" s="369">
        <v>5</v>
      </c>
      <c r="W26" s="381" t="s">
        <v>137</v>
      </c>
      <c r="X26" s="382"/>
      <c r="Y26" s="382" t="s">
        <v>587</v>
      </c>
      <c r="Z26" s="369">
        <v>7</v>
      </c>
      <c r="AA26" s="369">
        <v>22</v>
      </c>
      <c r="AB26" s="369">
        <v>8</v>
      </c>
      <c r="AC26" s="369">
        <v>125</v>
      </c>
      <c r="AD26" s="369">
        <v>130</v>
      </c>
      <c r="AE26" s="369">
        <v>140</v>
      </c>
      <c r="AF26" s="369">
        <v>74</v>
      </c>
      <c r="AG26" s="369">
        <v>72</v>
      </c>
      <c r="AH26" s="369">
        <v>72</v>
      </c>
      <c r="AI26" s="369">
        <v>6</v>
      </c>
      <c r="AJ26" s="369">
        <v>5</v>
      </c>
      <c r="AK26" s="369">
        <v>5</v>
      </c>
      <c r="AL26" s="372">
        <f t="shared" si="4"/>
        <v>432</v>
      </c>
    </row>
    <row r="27" spans="1:38" ht="18" customHeight="1">
      <c r="A27" s="368">
        <v>78</v>
      </c>
      <c r="B27" s="369" t="s">
        <v>1708</v>
      </c>
      <c r="C27" s="369" t="s">
        <v>1816</v>
      </c>
      <c r="D27" s="376">
        <v>1</v>
      </c>
      <c r="E27" s="369" t="s">
        <v>1713</v>
      </c>
      <c r="F27" s="370" t="s">
        <v>1887</v>
      </c>
      <c r="G27" s="370" t="s">
        <v>711</v>
      </c>
      <c r="H27" s="370">
        <v>2012</v>
      </c>
      <c r="I27" s="370" t="str">
        <f t="shared" si="0"/>
        <v>PAWW1002-2012</v>
      </c>
      <c r="J27" s="370">
        <v>2</v>
      </c>
      <c r="K27" s="370" t="str">
        <f t="shared" si="3"/>
        <v>PAW2</v>
      </c>
      <c r="L27" s="370" t="s">
        <v>1910</v>
      </c>
      <c r="M27" s="375" t="d">
        <v>2012-06-25</v>
      </c>
      <c r="N27" s="369">
        <v>0</v>
      </c>
      <c r="O27" s="369">
        <v>1</v>
      </c>
      <c r="P27" s="369">
        <v>0</v>
      </c>
      <c r="Q27" s="369">
        <v>0</v>
      </c>
      <c r="S27" s="369">
        <f t="shared" si="1"/>
        <v>1</v>
      </c>
      <c r="T27" s="369">
        <f t="shared" si="2"/>
        <v>1</v>
      </c>
      <c r="U27" s="369">
        <v>1</v>
      </c>
      <c r="V27" s="369">
        <v>1</v>
      </c>
      <c r="W27" s="381" t="s">
        <v>138</v>
      </c>
      <c r="X27" s="382"/>
      <c r="Y27" s="382" t="s">
        <v>587</v>
      </c>
      <c r="Z27" s="369">
        <v>75</v>
      </c>
      <c r="AC27" s="369">
        <v>75</v>
      </c>
      <c r="AF27" s="369">
        <v>63</v>
      </c>
      <c r="AI27" s="369">
        <v>4</v>
      </c>
      <c r="AL27" s="372">
        <f t="shared" si="4"/>
        <v>150</v>
      </c>
    </row>
    <row r="28" spans="1:38" ht="18" customHeight="1">
      <c r="A28" s="368">
        <v>79</v>
      </c>
      <c r="B28" s="369" t="s">
        <v>1708</v>
      </c>
      <c r="C28" s="369" t="s">
        <v>1816</v>
      </c>
      <c r="D28" s="376">
        <v>1</v>
      </c>
      <c r="E28" s="369" t="s">
        <v>1713</v>
      </c>
      <c r="F28" s="370" t="s">
        <v>1887</v>
      </c>
      <c r="G28" s="370" t="s">
        <v>712</v>
      </c>
      <c r="H28" s="370">
        <v>2012</v>
      </c>
      <c r="I28" s="370" t="str">
        <f t="shared" si="0"/>
        <v>PAWW1003-2012</v>
      </c>
      <c r="J28" s="370">
        <v>2</v>
      </c>
      <c r="K28" s="370" t="str">
        <f t="shared" si="3"/>
        <v>PAW2</v>
      </c>
      <c r="L28" s="370" t="s">
        <v>1910</v>
      </c>
      <c r="M28" s="375" t="d">
        <v>2012-06-25</v>
      </c>
      <c r="N28" s="369">
        <v>0</v>
      </c>
      <c r="O28" s="369">
        <v>1</v>
      </c>
      <c r="P28" s="369">
        <v>0</v>
      </c>
      <c r="Q28" s="369">
        <v>0</v>
      </c>
      <c r="S28" s="369">
        <f t="shared" si="1"/>
        <v>1</v>
      </c>
      <c r="T28" s="369">
        <f t="shared" si="2"/>
        <v>1</v>
      </c>
      <c r="U28" s="369">
        <v>1</v>
      </c>
      <c r="V28" s="369">
        <v>1</v>
      </c>
      <c r="W28" s="381" t="s">
        <v>139</v>
      </c>
      <c r="X28" s="382"/>
      <c r="Y28" s="382" t="s">
        <v>587</v>
      </c>
      <c r="Z28" s="369">
        <v>124</v>
      </c>
      <c r="AC28" s="369">
        <v>360</v>
      </c>
      <c r="AF28" s="369">
        <v>69</v>
      </c>
      <c r="AI28" s="369">
        <v>5</v>
      </c>
      <c r="AL28" s="372">
        <f t="shared" si="4"/>
        <v>484</v>
      </c>
    </row>
    <row r="29" spans="1:38" ht="18" customHeight="1">
      <c r="A29" s="368">
        <v>80</v>
      </c>
      <c r="B29" s="369" t="s">
        <v>1708</v>
      </c>
      <c r="C29" s="369" t="s">
        <v>1816</v>
      </c>
      <c r="D29" s="376">
        <v>1</v>
      </c>
      <c r="E29" s="369" t="s">
        <v>1713</v>
      </c>
      <c r="F29" s="370" t="s">
        <v>1887</v>
      </c>
      <c r="G29" s="370" t="s">
        <v>713</v>
      </c>
      <c r="H29" s="370">
        <v>2012</v>
      </c>
      <c r="I29" s="370" t="str">
        <f t="shared" si="0"/>
        <v>PAWW1004-2012</v>
      </c>
      <c r="J29" s="370">
        <v>2</v>
      </c>
      <c r="K29" s="370" t="str">
        <f t="shared" si="3"/>
        <v>PAW2</v>
      </c>
      <c r="L29" s="370" t="s">
        <v>1910</v>
      </c>
      <c r="M29" s="375" t="d">
        <v>2012-06-25</v>
      </c>
      <c r="N29" s="369">
        <v>0</v>
      </c>
      <c r="O29" s="369">
        <v>2</v>
      </c>
      <c r="P29" s="369">
        <v>0</v>
      </c>
      <c r="Q29" s="369">
        <v>0</v>
      </c>
      <c r="S29" s="369">
        <f t="shared" si="1"/>
        <v>2</v>
      </c>
      <c r="T29" s="369">
        <f t="shared" si="2"/>
        <v>2</v>
      </c>
      <c r="U29" s="369">
        <v>2</v>
      </c>
      <c r="V29" s="369">
        <v>2</v>
      </c>
      <c r="W29" s="381" t="s">
        <v>140</v>
      </c>
      <c r="X29" s="382"/>
      <c r="Y29" s="382" t="s">
        <v>587</v>
      </c>
      <c r="Z29" s="369">
        <v>5</v>
      </c>
      <c r="AA29" s="369">
        <v>35</v>
      </c>
      <c r="AC29" s="369">
        <v>15</v>
      </c>
      <c r="AD29" s="369">
        <v>5</v>
      </c>
      <c r="AF29" s="369">
        <v>61</v>
      </c>
      <c r="AG29" s="369">
        <v>59</v>
      </c>
      <c r="AI29" s="369">
        <v>5</v>
      </c>
      <c r="AJ29" s="369">
        <v>4</v>
      </c>
      <c r="AL29" s="372">
        <f t="shared" si="4"/>
        <v>60</v>
      </c>
    </row>
    <row r="30" spans="1:38" ht="18" customHeight="1">
      <c r="A30" s="368">
        <v>81</v>
      </c>
      <c r="B30" s="369" t="s">
        <v>1708</v>
      </c>
      <c r="C30" s="369" t="s">
        <v>1816</v>
      </c>
      <c r="D30" s="376">
        <v>1</v>
      </c>
      <c r="E30" s="369" t="s">
        <v>1713</v>
      </c>
      <c r="F30" s="370" t="s">
        <v>1887</v>
      </c>
      <c r="G30" s="370" t="s">
        <v>714</v>
      </c>
      <c r="H30" s="370">
        <v>2012</v>
      </c>
      <c r="I30" s="370" t="str">
        <f t="shared" si="0"/>
        <v>PAWW1005-2012</v>
      </c>
      <c r="J30" s="370">
        <v>2</v>
      </c>
      <c r="K30" s="370" t="str">
        <f t="shared" si="3"/>
        <v>PAW2</v>
      </c>
      <c r="L30" s="370" t="s">
        <v>1910</v>
      </c>
      <c r="M30" s="375" t="d">
        <v>2012-06-25</v>
      </c>
      <c r="N30" s="369">
        <v>1</v>
      </c>
      <c r="O30" s="369">
        <v>2</v>
      </c>
      <c r="P30" s="369">
        <v>0</v>
      </c>
      <c r="Q30" s="369">
        <v>0</v>
      </c>
      <c r="S30" s="369">
        <f t="shared" si="1"/>
        <v>3</v>
      </c>
      <c r="T30" s="369">
        <f t="shared" si="2"/>
        <v>3</v>
      </c>
      <c r="U30" s="369">
        <v>3</v>
      </c>
      <c r="V30" s="369">
        <v>3</v>
      </c>
      <c r="W30" s="381" t="s">
        <v>141</v>
      </c>
      <c r="X30" s="382"/>
      <c r="Y30" s="382" t="s">
        <v>587</v>
      </c>
      <c r="Z30" s="369">
        <v>60</v>
      </c>
      <c r="AA30" s="369">
        <v>60</v>
      </c>
      <c r="AB30" s="369">
        <v>50</v>
      </c>
      <c r="AC30" s="369">
        <v>100</v>
      </c>
      <c r="AD30" s="369">
        <v>55</v>
      </c>
      <c r="AE30" s="369">
        <v>0</v>
      </c>
      <c r="AF30" s="369">
        <v>83</v>
      </c>
      <c r="AG30" s="369">
        <v>81</v>
      </c>
      <c r="AH30" s="369">
        <v>67</v>
      </c>
      <c r="AI30" s="369">
        <v>4</v>
      </c>
      <c r="AJ30" s="369">
        <v>4</v>
      </c>
      <c r="AK30" s="369">
        <v>1</v>
      </c>
      <c r="AL30" s="372">
        <f t="shared" si="4"/>
        <v>325</v>
      </c>
    </row>
    <row r="31" spans="1:38" ht="18" customHeight="1">
      <c r="A31" s="368">
        <v>82</v>
      </c>
      <c r="B31" s="369" t="s">
        <v>1708</v>
      </c>
      <c r="C31" s="369" t="s">
        <v>1816</v>
      </c>
      <c r="D31" s="376">
        <v>1</v>
      </c>
      <c r="E31" s="369" t="s">
        <v>1713</v>
      </c>
      <c r="F31" s="370" t="s">
        <v>1887</v>
      </c>
      <c r="G31" s="370" t="s">
        <v>715</v>
      </c>
      <c r="H31" s="370">
        <v>2012</v>
      </c>
      <c r="I31" s="370" t="str">
        <f t="shared" si="0"/>
        <v>PAWW1006-2012</v>
      </c>
      <c r="J31" s="370">
        <v>2</v>
      </c>
      <c r="K31" s="370" t="str">
        <f t="shared" si="3"/>
        <v>PAW2</v>
      </c>
      <c r="L31" s="370" t="s">
        <v>1910</v>
      </c>
      <c r="M31" s="375" t="d">
        <v>2012-06-25</v>
      </c>
      <c r="N31" s="369">
        <v>0</v>
      </c>
      <c r="O31" s="369">
        <v>1</v>
      </c>
      <c r="P31" s="369">
        <v>0</v>
      </c>
      <c r="Q31" s="369">
        <v>0</v>
      </c>
      <c r="S31" s="369">
        <f t="shared" si="1"/>
        <v>1</v>
      </c>
      <c r="T31" s="369">
        <f t="shared" si="2"/>
        <v>1</v>
      </c>
      <c r="U31" s="369">
        <v>1</v>
      </c>
      <c r="V31" s="369">
        <v>1</v>
      </c>
      <c r="W31" s="381" t="s">
        <v>142</v>
      </c>
      <c r="X31" s="382"/>
      <c r="Y31" s="382" t="s">
        <v>587</v>
      </c>
      <c r="Z31" s="369">
        <v>55</v>
      </c>
      <c r="AC31" s="369">
        <v>55</v>
      </c>
      <c r="AF31" s="369">
        <v>71</v>
      </c>
      <c r="AI31" s="369">
        <v>4</v>
      </c>
      <c r="AL31" s="372">
        <f t="shared" si="4"/>
        <v>110</v>
      </c>
    </row>
    <row r="32" spans="1:38" ht="18" customHeight="1">
      <c r="A32" s="368">
        <v>83</v>
      </c>
      <c r="B32" s="369" t="s">
        <v>1708</v>
      </c>
      <c r="C32" s="369" t="s">
        <v>1816</v>
      </c>
      <c r="D32" s="376">
        <v>1</v>
      </c>
      <c r="E32" s="369" t="s">
        <v>1713</v>
      </c>
      <c r="F32" s="370" t="s">
        <v>1887</v>
      </c>
      <c r="G32" s="370" t="s">
        <v>716</v>
      </c>
      <c r="H32" s="370">
        <v>2012</v>
      </c>
      <c r="I32" s="370" t="str">
        <f t="shared" si="0"/>
        <v>PAWW1007-2012</v>
      </c>
      <c r="J32" s="370">
        <v>2</v>
      </c>
      <c r="K32" s="370" t="str">
        <f t="shared" si="3"/>
        <v>PAW2</v>
      </c>
      <c r="L32" s="370" t="s">
        <v>1910</v>
      </c>
      <c r="M32" s="375" t="d">
        <v>2012-06-25</v>
      </c>
      <c r="N32" s="369">
        <v>0</v>
      </c>
      <c r="O32" s="369">
        <v>3</v>
      </c>
      <c r="P32" s="369">
        <v>0</v>
      </c>
      <c r="Q32" s="369">
        <v>0</v>
      </c>
      <c r="S32" s="369">
        <f t="shared" si="1"/>
        <v>3</v>
      </c>
      <c r="T32" s="369">
        <f t="shared" si="2"/>
        <v>3</v>
      </c>
      <c r="U32" s="369">
        <v>3</v>
      </c>
      <c r="V32" s="369">
        <v>3</v>
      </c>
      <c r="W32" s="381" t="s">
        <v>143</v>
      </c>
      <c r="X32" s="382"/>
      <c r="Y32" s="382" t="s">
        <v>587</v>
      </c>
      <c r="Z32" s="369">
        <v>5</v>
      </c>
      <c r="AA32" s="369">
        <v>20</v>
      </c>
      <c r="AB32" s="369">
        <v>20</v>
      </c>
      <c r="AC32" s="369">
        <v>58</v>
      </c>
      <c r="AD32" s="369">
        <v>60</v>
      </c>
      <c r="AE32" s="369">
        <v>70</v>
      </c>
      <c r="AF32" s="369">
        <v>60</v>
      </c>
      <c r="AG32" s="369">
        <v>56</v>
      </c>
      <c r="AH32" s="369">
        <v>49</v>
      </c>
      <c r="AI32" s="369">
        <v>6</v>
      </c>
      <c r="AJ32" s="369">
        <v>5</v>
      </c>
      <c r="AK32" s="369">
        <v>4</v>
      </c>
      <c r="AL32" s="372">
        <f t="shared" si="4"/>
        <v>233</v>
      </c>
    </row>
    <row r="33" spans="1:39" ht="18" customHeight="1">
      <c r="A33" s="368">
        <v>84</v>
      </c>
      <c r="B33" s="369" t="s">
        <v>1708</v>
      </c>
      <c r="C33" s="369" t="s">
        <v>1816</v>
      </c>
      <c r="D33" s="376">
        <v>1</v>
      </c>
      <c r="E33" s="369" t="s">
        <v>1713</v>
      </c>
      <c r="F33" s="370" t="s">
        <v>1887</v>
      </c>
      <c r="G33" s="370" t="s">
        <v>717</v>
      </c>
      <c r="H33" s="370">
        <v>2012</v>
      </c>
      <c r="I33" s="370" t="str">
        <f t="shared" si="0"/>
        <v>PAWW1008-2012</v>
      </c>
      <c r="J33" s="370">
        <v>2</v>
      </c>
      <c r="K33" s="370" t="str">
        <f t="shared" si="3"/>
        <v>PAW2</v>
      </c>
      <c r="L33" s="370" t="s">
        <v>1910</v>
      </c>
      <c r="M33" s="375" t="d">
        <v>2012-06-25</v>
      </c>
      <c r="N33" s="369">
        <v>0</v>
      </c>
      <c r="O33" s="369">
        <v>1</v>
      </c>
      <c r="P33" s="369">
        <v>0</v>
      </c>
      <c r="Q33" s="369">
        <v>0</v>
      </c>
      <c r="S33" s="369">
        <f t="shared" si="1"/>
        <v>1</v>
      </c>
      <c r="T33" s="369">
        <f t="shared" si="2"/>
        <v>1</v>
      </c>
      <c r="U33" s="369">
        <v>1</v>
      </c>
      <c r="V33" s="369">
        <v>1</v>
      </c>
      <c r="W33" s="381" t="s">
        <v>144</v>
      </c>
      <c r="X33" s="382"/>
      <c r="Y33" s="382" t="s">
        <v>587</v>
      </c>
      <c r="Z33" s="369">
        <v>25</v>
      </c>
      <c r="AC33" s="369">
        <v>40</v>
      </c>
      <c r="AF33" s="369">
        <v>48</v>
      </c>
      <c r="AI33" s="369">
        <v>4</v>
      </c>
      <c r="AL33" s="372">
        <f t="shared" si="4"/>
        <v>65</v>
      </c>
    </row>
    <row r="34" spans="1:39" ht="18" customHeight="1">
      <c r="A34" s="368">
        <v>85</v>
      </c>
      <c r="B34" s="369" t="s">
        <v>1708</v>
      </c>
      <c r="C34" s="369" t="s">
        <v>1816</v>
      </c>
      <c r="D34" s="376">
        <v>1</v>
      </c>
      <c r="E34" s="369" t="s">
        <v>1713</v>
      </c>
      <c r="F34" s="370" t="s">
        <v>1887</v>
      </c>
      <c r="G34" s="370" t="s">
        <v>718</v>
      </c>
      <c r="H34" s="370">
        <v>2012</v>
      </c>
      <c r="I34" s="370" t="str">
        <f t="shared" ref="I34:I65" si="5">G34&amp;"-"&amp;H34</f>
        <v>PAWW1009-2012</v>
      </c>
      <c r="J34" s="370">
        <v>2</v>
      </c>
      <c r="K34" s="370" t="str">
        <f t="shared" si="3"/>
        <v>PAW2</v>
      </c>
      <c r="L34" s="370" t="s">
        <v>1910</v>
      </c>
      <c r="M34" s="375" t="d">
        <v>2012-06-25</v>
      </c>
      <c r="N34" s="369">
        <v>0</v>
      </c>
      <c r="O34" s="369">
        <v>3</v>
      </c>
      <c r="P34" s="369">
        <v>0</v>
      </c>
      <c r="Q34" s="369">
        <v>0</v>
      </c>
      <c r="S34" s="369">
        <f t="shared" ref="S34:S65" si="6">SUM(N34:P34)</f>
        <v>3</v>
      </c>
      <c r="T34" s="369">
        <f t="shared" ref="T34:T65" si="7">SUM(N34:Q34)</f>
        <v>3</v>
      </c>
      <c r="U34" s="369">
        <v>3</v>
      </c>
      <c r="V34" s="369">
        <v>3</v>
      </c>
      <c r="W34" s="381" t="s">
        <v>145</v>
      </c>
      <c r="X34" s="382"/>
      <c r="Y34" s="382" t="s">
        <v>587</v>
      </c>
      <c r="Z34" s="369">
        <v>35</v>
      </c>
      <c r="AA34" s="369">
        <v>3</v>
      </c>
      <c r="AB34" s="369">
        <v>0</v>
      </c>
      <c r="AC34" s="369">
        <v>15</v>
      </c>
      <c r="AD34" s="369">
        <v>60</v>
      </c>
      <c r="AE34" s="369">
        <v>65</v>
      </c>
      <c r="AF34" s="369">
        <v>61</v>
      </c>
      <c r="AG34" s="369">
        <v>55</v>
      </c>
      <c r="AH34" s="369">
        <v>50</v>
      </c>
      <c r="AI34" s="369">
        <v>3</v>
      </c>
      <c r="AJ34" s="369">
        <v>4</v>
      </c>
      <c r="AK34" s="369">
        <v>4</v>
      </c>
      <c r="AL34" s="372">
        <f t="shared" si="4"/>
        <v>178</v>
      </c>
    </row>
    <row r="35" spans="1:39" ht="18" customHeight="1">
      <c r="A35" s="368">
        <v>90</v>
      </c>
      <c r="B35" s="369" t="s">
        <v>1708</v>
      </c>
      <c r="C35" s="369" t="s">
        <v>1816</v>
      </c>
      <c r="D35" s="376">
        <v>2</v>
      </c>
      <c r="E35" s="369" t="s">
        <v>1714</v>
      </c>
      <c r="F35" s="370" t="s">
        <v>1887</v>
      </c>
      <c r="G35" s="370" t="s">
        <v>722</v>
      </c>
      <c r="H35" s="370">
        <v>2012</v>
      </c>
      <c r="I35" s="370" t="str">
        <f t="shared" si="5"/>
        <v>PAWW2002-2012</v>
      </c>
      <c r="J35" s="370">
        <v>2</v>
      </c>
      <c r="K35" s="370" t="str">
        <f t="shared" si="3"/>
        <v>PAW2</v>
      </c>
      <c r="L35" s="370" t="s">
        <v>1910</v>
      </c>
      <c r="M35" s="375" t="d">
        <v>2012-06-16</v>
      </c>
      <c r="N35" s="369">
        <v>1</v>
      </c>
      <c r="O35" s="369">
        <v>4</v>
      </c>
      <c r="P35" s="369">
        <v>0</v>
      </c>
      <c r="Q35" s="369">
        <v>0</v>
      </c>
      <c r="S35" s="369">
        <f t="shared" si="6"/>
        <v>5</v>
      </c>
      <c r="T35" s="369">
        <f t="shared" si="7"/>
        <v>5</v>
      </c>
      <c r="U35" s="369">
        <v>5</v>
      </c>
      <c r="V35" s="369">
        <v>5</v>
      </c>
      <c r="W35" s="381" t="s">
        <v>147</v>
      </c>
      <c r="X35" s="382"/>
      <c r="Y35" s="382" t="s">
        <v>587</v>
      </c>
      <c r="Z35" s="369">
        <v>160</v>
      </c>
      <c r="AA35" s="369">
        <v>200</v>
      </c>
      <c r="AB35" s="369">
        <v>230</v>
      </c>
      <c r="AC35" s="369">
        <v>68</v>
      </c>
      <c r="AD35" s="369">
        <v>74</v>
      </c>
      <c r="AE35" s="369">
        <v>45</v>
      </c>
      <c r="AF35" s="369">
        <v>70</v>
      </c>
      <c r="AG35" s="369">
        <v>66</v>
      </c>
      <c r="AH35" s="369">
        <v>65</v>
      </c>
      <c r="AI35" s="369">
        <v>3</v>
      </c>
      <c r="AJ35" s="369">
        <v>3</v>
      </c>
      <c r="AK35" s="369">
        <v>2</v>
      </c>
      <c r="AL35" s="372">
        <f t="shared" si="4"/>
        <v>777</v>
      </c>
    </row>
    <row r="36" spans="1:39" ht="18" customHeight="1">
      <c r="A36" s="368">
        <v>91</v>
      </c>
      <c r="B36" s="369" t="s">
        <v>1708</v>
      </c>
      <c r="C36" s="369" t="s">
        <v>1816</v>
      </c>
      <c r="D36" s="376">
        <v>2</v>
      </c>
      <c r="E36" s="369" t="s">
        <v>1714</v>
      </c>
      <c r="F36" s="370" t="s">
        <v>1887</v>
      </c>
      <c r="G36" s="370" t="s">
        <v>723</v>
      </c>
      <c r="H36" s="370">
        <v>2012</v>
      </c>
      <c r="I36" s="370" t="str">
        <f t="shared" si="5"/>
        <v>PAWW2003-2012</v>
      </c>
      <c r="J36" s="370">
        <v>2</v>
      </c>
      <c r="K36" s="370" t="str">
        <f t="shared" si="3"/>
        <v>PAW2</v>
      </c>
      <c r="L36" s="370" t="s">
        <v>1910</v>
      </c>
      <c r="M36" s="375" t="d">
        <v>2012-06-16</v>
      </c>
      <c r="N36" s="369">
        <v>0</v>
      </c>
      <c r="O36" s="369">
        <v>2</v>
      </c>
      <c r="P36" s="369">
        <v>0</v>
      </c>
      <c r="Q36" s="369">
        <v>0</v>
      </c>
      <c r="S36" s="369">
        <f t="shared" si="6"/>
        <v>2</v>
      </c>
      <c r="T36" s="369">
        <f t="shared" si="7"/>
        <v>2</v>
      </c>
      <c r="U36" s="369">
        <v>2</v>
      </c>
      <c r="V36" s="369">
        <v>2</v>
      </c>
      <c r="W36" s="381" t="s">
        <v>148</v>
      </c>
      <c r="X36" s="382"/>
      <c r="Y36" s="382" t="s">
        <v>587</v>
      </c>
      <c r="Z36" s="369">
        <v>40</v>
      </c>
      <c r="AA36" s="369">
        <v>13</v>
      </c>
      <c r="AC36" s="369">
        <v>58</v>
      </c>
      <c r="AD36" s="369">
        <v>25</v>
      </c>
      <c r="AF36" s="369">
        <v>51</v>
      </c>
      <c r="AG36" s="369">
        <v>51</v>
      </c>
      <c r="AI36" s="369">
        <v>4</v>
      </c>
      <c r="AJ36" s="369">
        <v>4</v>
      </c>
      <c r="AL36" s="372">
        <f t="shared" si="4"/>
        <v>136</v>
      </c>
    </row>
    <row r="37" spans="1:39" ht="18" customHeight="1">
      <c r="A37" s="368">
        <v>92</v>
      </c>
      <c r="B37" s="369" t="s">
        <v>1708</v>
      </c>
      <c r="C37" s="369" t="s">
        <v>1816</v>
      </c>
      <c r="D37" s="376">
        <v>2</v>
      </c>
      <c r="E37" s="369" t="s">
        <v>1714</v>
      </c>
      <c r="F37" s="370" t="s">
        <v>1887</v>
      </c>
      <c r="G37" s="370" t="s">
        <v>724</v>
      </c>
      <c r="H37" s="370">
        <v>2012</v>
      </c>
      <c r="I37" s="370" t="str">
        <f t="shared" si="5"/>
        <v>PAWW2004-2012</v>
      </c>
      <c r="J37" s="370">
        <v>2</v>
      </c>
      <c r="K37" s="370" t="str">
        <f t="shared" si="3"/>
        <v>PAW2</v>
      </c>
      <c r="L37" s="370" t="s">
        <v>1910</v>
      </c>
      <c r="M37" s="375" t="d">
        <v>2012-06-16</v>
      </c>
      <c r="N37" s="369">
        <v>0</v>
      </c>
      <c r="O37" s="369">
        <v>4</v>
      </c>
      <c r="P37" s="369">
        <v>0</v>
      </c>
      <c r="Q37" s="369">
        <v>0</v>
      </c>
      <c r="S37" s="369">
        <f t="shared" si="6"/>
        <v>4</v>
      </c>
      <c r="T37" s="369">
        <f t="shared" si="7"/>
        <v>4</v>
      </c>
      <c r="U37" s="369">
        <v>4</v>
      </c>
      <c r="V37" s="369">
        <v>4</v>
      </c>
      <c r="W37" s="381" t="s">
        <v>149</v>
      </c>
      <c r="X37" s="382"/>
      <c r="Y37" s="382" t="s">
        <v>587</v>
      </c>
      <c r="Z37" s="369">
        <v>50</v>
      </c>
      <c r="AA37" s="369">
        <v>0</v>
      </c>
      <c r="AB37" s="369">
        <v>30</v>
      </c>
      <c r="AC37" s="369">
        <v>90</v>
      </c>
      <c r="AD37" s="369">
        <v>60</v>
      </c>
      <c r="AE37" s="369">
        <v>60</v>
      </c>
      <c r="AF37" s="369">
        <v>70</v>
      </c>
      <c r="AG37" s="369">
        <v>65</v>
      </c>
      <c r="AH37" s="369">
        <v>60</v>
      </c>
      <c r="AI37" s="369">
        <v>4</v>
      </c>
      <c r="AJ37" s="369">
        <v>6</v>
      </c>
      <c r="AK37" s="369">
        <v>5</v>
      </c>
      <c r="AL37" s="372">
        <f t="shared" si="4"/>
        <v>290</v>
      </c>
    </row>
    <row r="38" spans="1:39" ht="18" customHeight="1">
      <c r="A38" s="368">
        <v>93</v>
      </c>
      <c r="B38" s="369" t="s">
        <v>1708</v>
      </c>
      <c r="C38" s="369" t="s">
        <v>1816</v>
      </c>
      <c r="D38" s="376">
        <v>2</v>
      </c>
      <c r="E38" s="369" t="s">
        <v>1714</v>
      </c>
      <c r="F38" s="370" t="s">
        <v>1887</v>
      </c>
      <c r="G38" s="370" t="s">
        <v>725</v>
      </c>
      <c r="H38" s="370">
        <v>2012</v>
      </c>
      <c r="I38" s="370" t="str">
        <f t="shared" si="5"/>
        <v>PAWW2005-2012</v>
      </c>
      <c r="J38" s="370">
        <v>2</v>
      </c>
      <c r="K38" s="370" t="str">
        <f t="shared" si="3"/>
        <v>PAW2</v>
      </c>
      <c r="L38" s="370" t="s">
        <v>1910</v>
      </c>
      <c r="M38" s="375" t="d">
        <v>2012-06-16</v>
      </c>
      <c r="N38" s="369">
        <v>1</v>
      </c>
      <c r="O38" s="369">
        <v>2</v>
      </c>
      <c r="P38" s="369">
        <v>0</v>
      </c>
      <c r="Q38" s="369">
        <v>0</v>
      </c>
      <c r="S38" s="369">
        <f t="shared" si="6"/>
        <v>3</v>
      </c>
      <c r="T38" s="369">
        <f t="shared" si="7"/>
        <v>3</v>
      </c>
      <c r="U38" s="369">
        <v>3</v>
      </c>
      <c r="V38" s="369">
        <v>3</v>
      </c>
      <c r="W38" s="381" t="s">
        <v>150</v>
      </c>
      <c r="X38" s="382"/>
      <c r="Y38" s="382" t="s">
        <v>587</v>
      </c>
      <c r="Z38" s="369">
        <v>50</v>
      </c>
      <c r="AA38" s="369">
        <v>55</v>
      </c>
      <c r="AB38" s="369">
        <v>33</v>
      </c>
      <c r="AC38" s="369">
        <v>150</v>
      </c>
      <c r="AD38" s="369">
        <v>0</v>
      </c>
      <c r="AE38" s="369">
        <v>97</v>
      </c>
      <c r="AF38" s="369">
        <v>68</v>
      </c>
      <c r="AG38" s="369">
        <v>65</v>
      </c>
      <c r="AH38" s="369">
        <v>65</v>
      </c>
      <c r="AI38" s="369">
        <v>4</v>
      </c>
      <c r="AJ38" s="369">
        <v>1</v>
      </c>
      <c r="AK38" s="369">
        <v>4</v>
      </c>
      <c r="AL38" s="372">
        <f t="shared" si="4"/>
        <v>385</v>
      </c>
    </row>
    <row r="39" spans="1:39" ht="18" customHeight="1">
      <c r="A39" s="368">
        <v>521</v>
      </c>
      <c r="B39" s="369" t="s">
        <v>1800</v>
      </c>
      <c r="C39" s="369" t="s">
        <v>1816</v>
      </c>
      <c r="D39" s="376">
        <v>3</v>
      </c>
      <c r="E39" s="369" t="s">
        <v>362</v>
      </c>
      <c r="F39" s="370" t="s">
        <v>1887</v>
      </c>
      <c r="G39" s="370" t="s">
        <v>1315</v>
      </c>
      <c r="H39" s="370">
        <v>2012</v>
      </c>
      <c r="I39" s="370" t="str">
        <f t="shared" si="5"/>
        <v>RAT001-2012</v>
      </c>
      <c r="J39" s="370">
        <v>0</v>
      </c>
      <c r="K39" s="370" t="str">
        <f t="shared" si="3"/>
        <v>RCH0</v>
      </c>
      <c r="L39" s="370" t="s">
        <v>1911</v>
      </c>
      <c r="M39" s="375" t="d">
        <v>2012-06-13</v>
      </c>
      <c r="N39" s="369">
        <v>5</v>
      </c>
      <c r="O39" s="369">
        <v>0</v>
      </c>
      <c r="P39" s="369">
        <v>0</v>
      </c>
      <c r="Q39" s="369">
        <v>0</v>
      </c>
      <c r="S39" s="369">
        <f t="shared" si="6"/>
        <v>5</v>
      </c>
      <c r="T39" s="369">
        <f t="shared" si="7"/>
        <v>5</v>
      </c>
      <c r="U39" s="369">
        <v>5</v>
      </c>
      <c r="V39" s="369">
        <v>5</v>
      </c>
      <c r="W39" s="372" t="s">
        <v>217</v>
      </c>
      <c r="Y39" s="369" t="s">
        <v>587</v>
      </c>
      <c r="Z39" s="369">
        <v>0</v>
      </c>
      <c r="AA39" s="369">
        <v>0</v>
      </c>
      <c r="AB39" s="369">
        <v>0</v>
      </c>
      <c r="AC39" s="369">
        <v>125</v>
      </c>
      <c r="AD39" s="369">
        <v>145</v>
      </c>
      <c r="AE39" s="369">
        <v>90</v>
      </c>
      <c r="AF39" s="369">
        <v>64</v>
      </c>
      <c r="AG39" s="369">
        <v>62</v>
      </c>
      <c r="AH39" s="369">
        <v>58</v>
      </c>
      <c r="AI39" s="369">
        <v>7</v>
      </c>
      <c r="AJ39" s="369">
        <v>7</v>
      </c>
      <c r="AK39" s="369">
        <v>7</v>
      </c>
      <c r="AL39" s="372">
        <f t="shared" si="4"/>
        <v>360</v>
      </c>
      <c r="AM39" s="373" t="s">
        <v>414</v>
      </c>
    </row>
    <row r="40" spans="1:39" ht="18" customHeight="1">
      <c r="A40" s="368">
        <v>522</v>
      </c>
      <c r="B40" s="369" t="s">
        <v>1800</v>
      </c>
      <c r="C40" s="369" t="s">
        <v>1816</v>
      </c>
      <c r="D40" s="376">
        <v>3</v>
      </c>
      <c r="E40" s="369" t="s">
        <v>362</v>
      </c>
      <c r="F40" s="370" t="s">
        <v>1887</v>
      </c>
      <c r="G40" s="370" t="s">
        <v>1316</v>
      </c>
      <c r="H40" s="370">
        <v>2012</v>
      </c>
      <c r="I40" s="370" t="str">
        <f t="shared" si="5"/>
        <v>RAT002-2012</v>
      </c>
      <c r="J40" s="370">
        <v>0</v>
      </c>
      <c r="K40" s="370" t="str">
        <f t="shared" si="3"/>
        <v>RCH0</v>
      </c>
      <c r="L40" s="370" t="s">
        <v>1911</v>
      </c>
      <c r="M40" s="375" t="d">
        <v>2012-06-13</v>
      </c>
      <c r="N40" s="369">
        <v>2</v>
      </c>
      <c r="O40" s="369">
        <v>1</v>
      </c>
      <c r="P40" s="369">
        <v>0</v>
      </c>
      <c r="Q40" s="369">
        <v>0</v>
      </c>
      <c r="S40" s="369">
        <f t="shared" si="6"/>
        <v>3</v>
      </c>
      <c r="T40" s="369">
        <f t="shared" si="7"/>
        <v>3</v>
      </c>
      <c r="U40" s="369">
        <v>3</v>
      </c>
      <c r="V40" s="369">
        <v>3</v>
      </c>
      <c r="W40" s="372" t="s">
        <v>218</v>
      </c>
      <c r="Y40" s="369" t="s">
        <v>587</v>
      </c>
      <c r="Z40" s="369">
        <v>55</v>
      </c>
      <c r="AA40" s="369">
        <v>60</v>
      </c>
      <c r="AB40" s="369">
        <v>0</v>
      </c>
      <c r="AC40" s="369">
        <v>75</v>
      </c>
      <c r="AD40" s="369">
        <v>65</v>
      </c>
      <c r="AE40" s="369">
        <v>78</v>
      </c>
      <c r="AF40" s="369">
        <v>70</v>
      </c>
      <c r="AG40" s="369">
        <v>63</v>
      </c>
      <c r="AH40" s="369">
        <v>62</v>
      </c>
      <c r="AI40" s="369">
        <v>7</v>
      </c>
      <c r="AJ40" s="369">
        <v>7</v>
      </c>
      <c r="AK40" s="369">
        <v>7</v>
      </c>
      <c r="AL40" s="372">
        <f t="shared" si="4"/>
        <v>333</v>
      </c>
      <c r="AM40" s="373" t="s">
        <v>414</v>
      </c>
    </row>
    <row r="41" spans="1:39" ht="18" customHeight="1">
      <c r="A41" s="368">
        <v>524</v>
      </c>
      <c r="B41" s="369" t="s">
        <v>1800</v>
      </c>
      <c r="C41" s="369" t="s">
        <v>1816</v>
      </c>
      <c r="D41" s="376">
        <v>3</v>
      </c>
      <c r="E41" s="369" t="s">
        <v>362</v>
      </c>
      <c r="F41" s="370" t="s">
        <v>1887</v>
      </c>
      <c r="G41" s="370" t="s">
        <v>1318</v>
      </c>
      <c r="H41" s="370">
        <v>2012</v>
      </c>
      <c r="I41" s="370" t="str">
        <f t="shared" si="5"/>
        <v>RAT004-2012</v>
      </c>
      <c r="J41" s="370">
        <v>0</v>
      </c>
      <c r="K41" s="370" t="str">
        <f t="shared" si="3"/>
        <v>RCH0</v>
      </c>
      <c r="L41" s="370" t="s">
        <v>1911</v>
      </c>
      <c r="M41" s="375" t="d">
        <v>2012-06-13</v>
      </c>
      <c r="N41" s="369">
        <v>0</v>
      </c>
      <c r="O41" s="369">
        <v>3</v>
      </c>
      <c r="P41" s="369">
        <v>0</v>
      </c>
      <c r="Q41" s="369">
        <v>0</v>
      </c>
      <c r="S41" s="369">
        <f t="shared" si="6"/>
        <v>3</v>
      </c>
      <c r="T41" s="369">
        <f t="shared" si="7"/>
        <v>3</v>
      </c>
      <c r="U41" s="369">
        <v>3</v>
      </c>
      <c r="V41" s="369">
        <v>3</v>
      </c>
      <c r="W41" s="372" t="s">
        <v>219</v>
      </c>
      <c r="Y41" s="369" t="s">
        <v>587</v>
      </c>
      <c r="Z41" s="369">
        <v>0</v>
      </c>
      <c r="AA41" s="369">
        <v>0</v>
      </c>
      <c r="AB41" s="369">
        <v>0</v>
      </c>
      <c r="AC41" s="369">
        <v>130</v>
      </c>
      <c r="AD41" s="369">
        <v>120</v>
      </c>
      <c r="AE41" s="369">
        <v>115</v>
      </c>
      <c r="AF41" s="369">
        <v>60</v>
      </c>
      <c r="AG41" s="369">
        <v>54</v>
      </c>
      <c r="AH41" s="369">
        <v>52</v>
      </c>
      <c r="AI41" s="369">
        <v>7</v>
      </c>
      <c r="AJ41" s="369">
        <v>7</v>
      </c>
      <c r="AK41" s="369">
        <v>7</v>
      </c>
      <c r="AL41" s="372">
        <f t="shared" si="4"/>
        <v>365</v>
      </c>
      <c r="AM41" s="373" t="s">
        <v>414</v>
      </c>
    </row>
    <row r="42" spans="1:39" ht="18" customHeight="1">
      <c r="A42" s="368">
        <v>516</v>
      </c>
      <c r="B42" s="369" t="s">
        <v>1800</v>
      </c>
      <c r="C42" s="369" t="s">
        <v>1816</v>
      </c>
      <c r="D42" s="376">
        <v>1</v>
      </c>
      <c r="E42" s="369" t="s">
        <v>1803</v>
      </c>
      <c r="F42" s="370" t="s">
        <v>1887</v>
      </c>
      <c r="G42" s="370" t="s">
        <v>211</v>
      </c>
      <c r="H42" s="370">
        <v>2012</v>
      </c>
      <c r="I42" s="370" t="str">
        <f t="shared" si="5"/>
        <v>RCHW1001-2012</v>
      </c>
      <c r="J42" s="370">
        <v>0</v>
      </c>
      <c r="K42" s="370" t="str">
        <f t="shared" si="3"/>
        <v>RCH0</v>
      </c>
      <c r="L42" s="370" t="s">
        <v>1911</v>
      </c>
      <c r="M42" s="375" t="d">
        <v>2012-06-22</v>
      </c>
      <c r="N42" s="369">
        <v>1</v>
      </c>
      <c r="O42" s="369">
        <v>5</v>
      </c>
      <c r="P42" s="369">
        <v>0</v>
      </c>
      <c r="Q42" s="369">
        <v>0</v>
      </c>
      <c r="S42" s="369">
        <f t="shared" si="6"/>
        <v>6</v>
      </c>
      <c r="T42" s="369">
        <f t="shared" si="7"/>
        <v>6</v>
      </c>
      <c r="U42" s="369">
        <v>6</v>
      </c>
      <c r="V42" s="369">
        <v>6</v>
      </c>
      <c r="W42" s="381" t="s">
        <v>207</v>
      </c>
      <c r="X42" s="382"/>
      <c r="Y42" s="369" t="s">
        <v>587</v>
      </c>
      <c r="Z42" s="369">
        <v>70</v>
      </c>
      <c r="AA42" s="369">
        <v>175</v>
      </c>
      <c r="AB42" s="369">
        <v>35</v>
      </c>
      <c r="AC42" s="369">
        <v>240</v>
      </c>
      <c r="AD42" s="369">
        <v>0</v>
      </c>
      <c r="AE42" s="369">
        <v>160</v>
      </c>
      <c r="AF42" s="369">
        <v>69</v>
      </c>
      <c r="AG42" s="369">
        <v>63</v>
      </c>
      <c r="AH42" s="369">
        <v>60</v>
      </c>
      <c r="AI42" s="369">
        <v>4</v>
      </c>
      <c r="AJ42" s="369">
        <v>1</v>
      </c>
      <c r="AK42" s="369">
        <v>4</v>
      </c>
      <c r="AL42" s="372">
        <f t="shared" si="4"/>
        <v>680</v>
      </c>
    </row>
    <row r="43" spans="1:39" ht="18" customHeight="1">
      <c r="A43" s="368">
        <v>517</v>
      </c>
      <c r="B43" s="369" t="s">
        <v>1800</v>
      </c>
      <c r="C43" s="369" t="s">
        <v>1816</v>
      </c>
      <c r="D43" s="376">
        <v>1</v>
      </c>
      <c r="E43" s="369" t="s">
        <v>1803</v>
      </c>
      <c r="F43" s="370" t="s">
        <v>1887</v>
      </c>
      <c r="G43" s="370" t="s">
        <v>212</v>
      </c>
      <c r="H43" s="370">
        <v>2012</v>
      </c>
      <c r="I43" s="370" t="str">
        <f t="shared" si="5"/>
        <v>RCHW1002-2012</v>
      </c>
      <c r="J43" s="370">
        <v>0</v>
      </c>
      <c r="K43" s="370" t="str">
        <f t="shared" si="3"/>
        <v>RCH0</v>
      </c>
      <c r="L43" s="370" t="s">
        <v>1911</v>
      </c>
      <c r="M43" s="375" t="d">
        <v>2012-06-22</v>
      </c>
      <c r="N43" s="369">
        <v>0</v>
      </c>
      <c r="O43" s="369">
        <v>7</v>
      </c>
      <c r="P43" s="369">
        <v>0</v>
      </c>
      <c r="Q43" s="369">
        <v>0</v>
      </c>
      <c r="S43" s="369">
        <f t="shared" si="6"/>
        <v>7</v>
      </c>
      <c r="T43" s="369">
        <f t="shared" si="7"/>
        <v>7</v>
      </c>
      <c r="U43" s="369">
        <v>7</v>
      </c>
      <c r="V43" s="369">
        <v>7</v>
      </c>
      <c r="W43" s="381" t="s">
        <v>208</v>
      </c>
      <c r="X43" s="382"/>
      <c r="Y43" s="369" t="s">
        <v>587</v>
      </c>
      <c r="Z43" s="369">
        <v>80</v>
      </c>
      <c r="AA43" s="369">
        <v>18</v>
      </c>
      <c r="AB43" s="369">
        <v>75</v>
      </c>
      <c r="AC43" s="369">
        <v>127</v>
      </c>
      <c r="AD43" s="369">
        <v>78</v>
      </c>
      <c r="AE43" s="369">
        <v>47</v>
      </c>
      <c r="AF43" s="369">
        <v>59</v>
      </c>
      <c r="AG43" s="369">
        <v>58</v>
      </c>
      <c r="AH43" s="369">
        <v>53</v>
      </c>
      <c r="AI43" s="369">
        <v>4</v>
      </c>
      <c r="AJ43" s="369">
        <v>4</v>
      </c>
      <c r="AK43" s="369">
        <v>4</v>
      </c>
      <c r="AL43" s="372">
        <f t="shared" si="4"/>
        <v>425</v>
      </c>
    </row>
    <row r="44" spans="1:39" ht="18" customHeight="1">
      <c r="A44" s="368">
        <v>518</v>
      </c>
      <c r="B44" s="369" t="s">
        <v>1800</v>
      </c>
      <c r="C44" s="369" t="s">
        <v>1816</v>
      </c>
      <c r="D44" s="376">
        <v>1</v>
      </c>
      <c r="E44" s="369" t="s">
        <v>1803</v>
      </c>
      <c r="F44" s="370" t="s">
        <v>1887</v>
      </c>
      <c r="G44" s="370" t="s">
        <v>213</v>
      </c>
      <c r="H44" s="370">
        <v>2012</v>
      </c>
      <c r="I44" s="370" t="str">
        <f t="shared" si="5"/>
        <v>RCHW1003-2012</v>
      </c>
      <c r="J44" s="370">
        <v>0</v>
      </c>
      <c r="K44" s="370" t="str">
        <f t="shared" si="3"/>
        <v>RCH0</v>
      </c>
      <c r="L44" s="370" t="s">
        <v>1911</v>
      </c>
      <c r="M44" s="375" t="d">
        <v>2012-06-22</v>
      </c>
      <c r="N44" s="369">
        <v>0</v>
      </c>
      <c r="O44" s="369">
        <v>9</v>
      </c>
      <c r="P44" s="369">
        <v>0</v>
      </c>
      <c r="Q44" s="369">
        <v>0</v>
      </c>
      <c r="S44" s="369">
        <f t="shared" si="6"/>
        <v>9</v>
      </c>
      <c r="T44" s="369">
        <f t="shared" si="7"/>
        <v>9</v>
      </c>
      <c r="U44" s="369">
        <v>9</v>
      </c>
      <c r="V44" s="369">
        <v>9</v>
      </c>
      <c r="W44" s="381" t="s">
        <v>209</v>
      </c>
      <c r="X44" s="382"/>
      <c r="Y44" s="369" t="s">
        <v>587</v>
      </c>
      <c r="Z44" s="369">
        <v>62</v>
      </c>
      <c r="AA44" s="369">
        <v>0</v>
      </c>
      <c r="AB44" s="369">
        <v>0</v>
      </c>
      <c r="AC44" s="369">
        <v>129</v>
      </c>
      <c r="AD44" s="369">
        <v>200</v>
      </c>
      <c r="AE44" s="369">
        <v>275</v>
      </c>
      <c r="AF44" s="369">
        <v>63</v>
      </c>
      <c r="AG44" s="369">
        <v>60</v>
      </c>
      <c r="AH44" s="369">
        <v>60</v>
      </c>
      <c r="AI44" s="369">
        <v>5</v>
      </c>
      <c r="AJ44" s="369">
        <v>5</v>
      </c>
      <c r="AK44" s="369">
        <v>5</v>
      </c>
      <c r="AL44" s="372">
        <f t="shared" si="4"/>
        <v>666</v>
      </c>
    </row>
    <row r="45" spans="1:39" ht="18" customHeight="1">
      <c r="A45" s="368">
        <v>519</v>
      </c>
      <c r="B45" s="369" t="s">
        <v>1800</v>
      </c>
      <c r="C45" s="369" t="s">
        <v>1816</v>
      </c>
      <c r="D45" s="376">
        <v>1</v>
      </c>
      <c r="E45" s="369" t="s">
        <v>1803</v>
      </c>
      <c r="F45" s="370" t="s">
        <v>1887</v>
      </c>
      <c r="G45" s="370" t="s">
        <v>214</v>
      </c>
      <c r="H45" s="370">
        <v>2012</v>
      </c>
      <c r="I45" s="370" t="str">
        <f t="shared" si="5"/>
        <v>RCHW1004-2012</v>
      </c>
      <c r="J45" s="370">
        <v>0</v>
      </c>
      <c r="K45" s="370" t="str">
        <f t="shared" si="3"/>
        <v>RCH0</v>
      </c>
      <c r="L45" s="370" t="s">
        <v>1911</v>
      </c>
      <c r="M45" s="375" t="d">
        <v>2012-06-22</v>
      </c>
      <c r="N45" s="369">
        <v>3</v>
      </c>
      <c r="O45" s="369">
        <v>0</v>
      </c>
      <c r="P45" s="369">
        <v>0</v>
      </c>
      <c r="Q45" s="369">
        <v>0</v>
      </c>
      <c r="S45" s="369">
        <f t="shared" si="6"/>
        <v>3</v>
      </c>
      <c r="T45" s="369">
        <f t="shared" si="7"/>
        <v>3</v>
      </c>
      <c r="U45" s="369">
        <v>3</v>
      </c>
      <c r="V45" s="369">
        <v>3</v>
      </c>
      <c r="W45" s="381" t="s">
        <v>210</v>
      </c>
      <c r="X45" s="382"/>
      <c r="Y45" s="369" t="s">
        <v>587</v>
      </c>
      <c r="Z45" s="369">
        <v>120</v>
      </c>
      <c r="AA45" s="369">
        <v>80</v>
      </c>
      <c r="AB45" s="369">
        <v>130</v>
      </c>
      <c r="AC45" s="369">
        <v>0</v>
      </c>
      <c r="AD45" s="369">
        <v>0</v>
      </c>
      <c r="AE45" s="369">
        <v>0</v>
      </c>
      <c r="AF45" s="369">
        <v>49</v>
      </c>
      <c r="AG45" s="369">
        <v>47</v>
      </c>
      <c r="AH45" s="369">
        <v>47</v>
      </c>
      <c r="AI45" s="369">
        <v>1</v>
      </c>
      <c r="AJ45" s="369">
        <v>1</v>
      </c>
      <c r="AK45" s="369">
        <v>1</v>
      </c>
      <c r="AL45" s="372">
        <f t="shared" si="4"/>
        <v>330</v>
      </c>
    </row>
    <row r="46" spans="1:39" ht="18" customHeight="1">
      <c r="A46" s="368">
        <v>520</v>
      </c>
      <c r="B46" s="369" t="s">
        <v>1800</v>
      </c>
      <c r="C46" s="369" t="s">
        <v>1816</v>
      </c>
      <c r="D46" s="376">
        <v>1</v>
      </c>
      <c r="E46" s="369" t="s">
        <v>1803</v>
      </c>
      <c r="F46" s="370" t="s">
        <v>1887</v>
      </c>
      <c r="G46" s="370" t="s">
        <v>215</v>
      </c>
      <c r="H46" s="370">
        <v>2012</v>
      </c>
      <c r="I46" s="370" t="str">
        <f t="shared" si="5"/>
        <v>RCHW1005-2012</v>
      </c>
      <c r="J46" s="370">
        <v>0</v>
      </c>
      <c r="K46" s="370" t="str">
        <f t="shared" si="3"/>
        <v>RCH0</v>
      </c>
      <c r="L46" s="370" t="s">
        <v>1911</v>
      </c>
      <c r="M46" s="375" t="d">
        <v>2012-06-22</v>
      </c>
      <c r="N46" s="369">
        <v>4</v>
      </c>
      <c r="O46" s="369">
        <v>1</v>
      </c>
      <c r="P46" s="369">
        <v>0</v>
      </c>
      <c r="Q46" s="369">
        <v>2</v>
      </c>
      <c r="S46" s="369">
        <f t="shared" si="6"/>
        <v>5</v>
      </c>
      <c r="T46" s="369">
        <f t="shared" si="7"/>
        <v>7</v>
      </c>
      <c r="U46" s="369">
        <v>5</v>
      </c>
      <c r="V46" s="369">
        <v>7</v>
      </c>
      <c r="W46" s="381" t="s">
        <v>216</v>
      </c>
      <c r="X46" s="382"/>
      <c r="Y46" s="369" t="s">
        <v>587</v>
      </c>
      <c r="Z46" s="369">
        <v>130</v>
      </c>
      <c r="AA46" s="369">
        <v>110</v>
      </c>
      <c r="AB46" s="369">
        <v>73</v>
      </c>
      <c r="AC46" s="369">
        <v>0</v>
      </c>
      <c r="AD46" s="369">
        <v>0</v>
      </c>
      <c r="AE46" s="369">
        <v>0</v>
      </c>
      <c r="AF46" s="369">
        <v>65</v>
      </c>
      <c r="AG46" s="369">
        <v>58</v>
      </c>
      <c r="AH46" s="369">
        <v>56</v>
      </c>
      <c r="AI46" s="369">
        <v>1</v>
      </c>
      <c r="AJ46" s="369">
        <v>1</v>
      </c>
      <c r="AK46" s="369">
        <v>1</v>
      </c>
      <c r="AL46" s="372">
        <f t="shared" si="4"/>
        <v>313</v>
      </c>
    </row>
    <row r="47" spans="1:39" ht="18" customHeight="1">
      <c r="A47" s="368">
        <v>506</v>
      </c>
      <c r="B47" s="369" t="s">
        <v>1800</v>
      </c>
      <c r="C47" s="369" t="s">
        <v>1817</v>
      </c>
      <c r="D47" s="376">
        <v>1</v>
      </c>
      <c r="E47" s="369" t="s">
        <v>1801</v>
      </c>
      <c r="F47" s="370" t="s">
        <v>1887</v>
      </c>
      <c r="G47" s="370" t="s">
        <v>1289</v>
      </c>
      <c r="H47" s="370">
        <v>2012</v>
      </c>
      <c r="I47" s="370" t="str">
        <f t="shared" si="5"/>
        <v>RICHN1001-2012</v>
      </c>
      <c r="J47" s="370">
        <v>0</v>
      </c>
      <c r="K47" s="370" t="str">
        <f t="shared" si="3"/>
        <v>RCH0</v>
      </c>
      <c r="L47" s="370" t="s">
        <v>1911</v>
      </c>
      <c r="M47" s="375" t="d">
        <v>2012-06-22</v>
      </c>
      <c r="N47" s="369">
        <v>3</v>
      </c>
      <c r="O47" s="369">
        <v>2</v>
      </c>
      <c r="P47" s="369">
        <v>0</v>
      </c>
      <c r="Q47" s="369">
        <v>1</v>
      </c>
      <c r="S47" s="369">
        <f t="shared" si="6"/>
        <v>5</v>
      </c>
      <c r="T47" s="369">
        <f t="shared" si="7"/>
        <v>6</v>
      </c>
      <c r="U47" s="369">
        <v>5</v>
      </c>
      <c r="V47" s="369">
        <v>6</v>
      </c>
      <c r="W47" s="372" t="s">
        <v>261</v>
      </c>
      <c r="Y47" s="369" t="s">
        <v>587</v>
      </c>
      <c r="Z47" s="369">
        <v>80</v>
      </c>
      <c r="AA47" s="369">
        <v>50</v>
      </c>
      <c r="AB47" s="369">
        <v>70</v>
      </c>
      <c r="AC47" s="369">
        <v>10</v>
      </c>
      <c r="AD47" s="369">
        <v>0</v>
      </c>
      <c r="AE47" s="369">
        <v>25</v>
      </c>
      <c r="AF47" s="369">
        <v>54</v>
      </c>
      <c r="AG47" s="369">
        <v>52</v>
      </c>
      <c r="AH47" s="369">
        <v>51</v>
      </c>
      <c r="AI47" s="369">
        <v>2</v>
      </c>
      <c r="AJ47" s="369">
        <v>1</v>
      </c>
      <c r="AK47" s="369">
        <v>2</v>
      </c>
      <c r="AL47" s="372">
        <f t="shared" si="4"/>
        <v>235</v>
      </c>
    </row>
    <row r="48" spans="1:39" ht="18" customHeight="1">
      <c r="A48" s="368">
        <v>507</v>
      </c>
      <c r="B48" s="369" t="s">
        <v>1800</v>
      </c>
      <c r="C48" s="369" t="s">
        <v>1817</v>
      </c>
      <c r="D48" s="376">
        <v>1</v>
      </c>
      <c r="E48" s="369" t="s">
        <v>1801</v>
      </c>
      <c r="F48" s="370" t="s">
        <v>1887</v>
      </c>
      <c r="G48" s="370" t="s">
        <v>1290</v>
      </c>
      <c r="H48" s="370">
        <v>2012</v>
      </c>
      <c r="I48" s="370" t="str">
        <f t="shared" si="5"/>
        <v>RICHN1002-2012</v>
      </c>
      <c r="J48" s="370">
        <v>0</v>
      </c>
      <c r="K48" s="370" t="str">
        <f t="shared" si="3"/>
        <v>RCH0</v>
      </c>
      <c r="L48" s="370" t="s">
        <v>1911</v>
      </c>
      <c r="M48" s="375" t="d">
        <v>2012-06-22</v>
      </c>
      <c r="N48" s="369">
        <v>0</v>
      </c>
      <c r="O48" s="369">
        <v>9</v>
      </c>
      <c r="P48" s="369">
        <v>0</v>
      </c>
      <c r="Q48" s="369">
        <v>0</v>
      </c>
      <c r="S48" s="369">
        <f t="shared" si="6"/>
        <v>9</v>
      </c>
      <c r="T48" s="369">
        <f t="shared" si="7"/>
        <v>9</v>
      </c>
      <c r="U48" s="369">
        <v>9</v>
      </c>
      <c r="V48" s="369">
        <v>9</v>
      </c>
      <c r="W48" s="372" t="s">
        <v>262</v>
      </c>
      <c r="Y48" s="369" t="s">
        <v>587</v>
      </c>
      <c r="Z48" s="369">
        <v>70</v>
      </c>
      <c r="AA48" s="369">
        <v>0</v>
      </c>
      <c r="AB48" s="369">
        <v>5</v>
      </c>
      <c r="AC48" s="369">
        <v>65</v>
      </c>
      <c r="AD48" s="369">
        <v>55</v>
      </c>
      <c r="AE48" s="369">
        <v>45</v>
      </c>
      <c r="AF48" s="369">
        <v>64</v>
      </c>
      <c r="AG48" s="369">
        <v>64</v>
      </c>
      <c r="AH48" s="369">
        <v>61</v>
      </c>
      <c r="AI48" s="369">
        <v>3</v>
      </c>
      <c r="AJ48" s="369">
        <v>5</v>
      </c>
      <c r="AK48" s="369">
        <v>5</v>
      </c>
      <c r="AL48" s="372">
        <f t="shared" si="4"/>
        <v>240</v>
      </c>
    </row>
    <row r="49" spans="1:39" ht="18" customHeight="1">
      <c r="A49" s="368">
        <v>508</v>
      </c>
      <c r="B49" s="369" t="s">
        <v>1800</v>
      </c>
      <c r="C49" s="369" t="s">
        <v>1817</v>
      </c>
      <c r="D49" s="376">
        <v>1</v>
      </c>
      <c r="E49" s="369" t="s">
        <v>1801</v>
      </c>
      <c r="F49" s="370" t="s">
        <v>1887</v>
      </c>
      <c r="G49" s="370" t="s">
        <v>1291</v>
      </c>
      <c r="H49" s="370">
        <v>2012</v>
      </c>
      <c r="I49" s="370" t="str">
        <f t="shared" si="5"/>
        <v>RICHN1003-2012</v>
      </c>
      <c r="J49" s="370">
        <v>0</v>
      </c>
      <c r="K49" s="370" t="str">
        <f t="shared" si="3"/>
        <v>RCH0</v>
      </c>
      <c r="L49" s="370" t="s">
        <v>1911</v>
      </c>
      <c r="M49" s="375" t="d">
        <v>2012-06-22</v>
      </c>
      <c r="N49" s="369">
        <v>0</v>
      </c>
      <c r="O49" s="369">
        <v>2</v>
      </c>
      <c r="P49" s="369">
        <v>0</v>
      </c>
      <c r="Q49" s="369">
        <v>0</v>
      </c>
      <c r="S49" s="369">
        <f t="shared" si="6"/>
        <v>2</v>
      </c>
      <c r="T49" s="369">
        <f t="shared" si="7"/>
        <v>2</v>
      </c>
      <c r="U49" s="369">
        <v>2</v>
      </c>
      <c r="V49" s="369">
        <v>2</v>
      </c>
      <c r="W49" s="372" t="s">
        <v>263</v>
      </c>
      <c r="Y49" s="369" t="s">
        <v>587</v>
      </c>
      <c r="Z49" s="369">
        <v>55</v>
      </c>
      <c r="AA49" s="369">
        <v>0</v>
      </c>
      <c r="AC49" s="369">
        <v>40</v>
      </c>
      <c r="AD49" s="369">
        <v>80</v>
      </c>
      <c r="AF49" s="369">
        <v>54</v>
      </c>
      <c r="AG49" s="369">
        <v>50</v>
      </c>
      <c r="AI49" s="369">
        <v>4</v>
      </c>
      <c r="AJ49" s="369">
        <v>6</v>
      </c>
      <c r="AL49" s="372">
        <f t="shared" si="4"/>
        <v>175</v>
      </c>
    </row>
    <row r="50" spans="1:39" ht="18" customHeight="1">
      <c r="A50" s="368">
        <v>509</v>
      </c>
      <c r="B50" s="369" t="s">
        <v>1800</v>
      </c>
      <c r="C50" s="369" t="s">
        <v>1788</v>
      </c>
      <c r="D50" s="376">
        <v>1</v>
      </c>
      <c r="E50" s="369" t="s">
        <v>1802</v>
      </c>
      <c r="F50" s="370" t="s">
        <v>1887</v>
      </c>
      <c r="G50" s="370" t="s">
        <v>1299</v>
      </c>
      <c r="H50" s="370">
        <v>2012</v>
      </c>
      <c r="I50" s="370" t="str">
        <f t="shared" si="5"/>
        <v>RICHS1001-2012</v>
      </c>
      <c r="J50" s="370">
        <v>0</v>
      </c>
      <c r="K50" s="370" t="str">
        <f t="shared" si="3"/>
        <v>RCH0</v>
      </c>
      <c r="L50" s="370" t="s">
        <v>1911</v>
      </c>
      <c r="M50" s="375" t="d">
        <v>2012-06-22</v>
      </c>
      <c r="N50" s="369">
        <v>0</v>
      </c>
      <c r="O50" s="369">
        <v>1</v>
      </c>
      <c r="P50" s="369">
        <v>0</v>
      </c>
      <c r="Q50" s="369">
        <v>0</v>
      </c>
      <c r="S50" s="369">
        <f t="shared" si="6"/>
        <v>1</v>
      </c>
      <c r="T50" s="369">
        <f t="shared" si="7"/>
        <v>1</v>
      </c>
      <c r="U50" s="369">
        <v>1</v>
      </c>
      <c r="V50" s="369">
        <v>1</v>
      </c>
      <c r="W50" s="372" t="s">
        <v>264</v>
      </c>
      <c r="Y50" s="369" t="s">
        <v>587</v>
      </c>
      <c r="Z50" s="369">
        <v>170</v>
      </c>
      <c r="AC50" s="369">
        <v>340</v>
      </c>
      <c r="AF50" s="369">
        <v>67</v>
      </c>
      <c r="AI50" s="369">
        <v>5</v>
      </c>
      <c r="AL50" s="372">
        <f t="shared" si="4"/>
        <v>510</v>
      </c>
    </row>
    <row r="51" spans="1:39" ht="18" customHeight="1">
      <c r="A51" s="368">
        <v>510</v>
      </c>
      <c r="B51" s="369" t="s">
        <v>1800</v>
      </c>
      <c r="C51" s="369" t="s">
        <v>1788</v>
      </c>
      <c r="D51" s="376">
        <v>1</v>
      </c>
      <c r="E51" s="369" t="s">
        <v>1802</v>
      </c>
      <c r="F51" s="370" t="s">
        <v>1887</v>
      </c>
      <c r="G51" s="370" t="s">
        <v>1300</v>
      </c>
      <c r="H51" s="370">
        <v>2012</v>
      </c>
      <c r="I51" s="370" t="str">
        <f t="shared" si="5"/>
        <v>RICHS1002-2012</v>
      </c>
      <c r="J51" s="370">
        <v>0</v>
      </c>
      <c r="K51" s="370" t="str">
        <f t="shared" si="3"/>
        <v>RCH0</v>
      </c>
      <c r="L51" s="370" t="s">
        <v>1911</v>
      </c>
      <c r="M51" s="375" t="d">
        <v>2012-06-22</v>
      </c>
      <c r="N51" s="369">
        <v>1</v>
      </c>
      <c r="O51" s="369">
        <v>1</v>
      </c>
      <c r="P51" s="369">
        <v>0</v>
      </c>
      <c r="Q51" s="369">
        <v>0</v>
      </c>
      <c r="S51" s="369">
        <f t="shared" si="6"/>
        <v>2</v>
      </c>
      <c r="T51" s="369">
        <f t="shared" si="7"/>
        <v>2</v>
      </c>
      <c r="U51" s="369">
        <v>2</v>
      </c>
      <c r="V51" s="369">
        <v>2</v>
      </c>
      <c r="W51" s="381" t="s">
        <v>265</v>
      </c>
      <c r="X51" s="382"/>
      <c r="Y51" s="369" t="s">
        <v>587</v>
      </c>
      <c r="Z51" s="369">
        <v>58</v>
      </c>
      <c r="AA51" s="369">
        <v>135</v>
      </c>
      <c r="AC51" s="369">
        <v>62</v>
      </c>
      <c r="AD51" s="369">
        <v>0</v>
      </c>
      <c r="AF51" s="369">
        <v>65</v>
      </c>
      <c r="AG51" s="369">
        <v>56</v>
      </c>
      <c r="AI51" s="369">
        <v>4</v>
      </c>
      <c r="AJ51" s="369">
        <v>1</v>
      </c>
      <c r="AL51" s="372">
        <f t="shared" si="4"/>
        <v>255</v>
      </c>
    </row>
    <row r="52" spans="1:39" ht="18" customHeight="1">
      <c r="A52" s="368">
        <v>511</v>
      </c>
      <c r="B52" s="369" t="s">
        <v>1800</v>
      </c>
      <c r="C52" s="369" t="s">
        <v>1788</v>
      </c>
      <c r="D52" s="376">
        <v>1</v>
      </c>
      <c r="E52" s="369" t="s">
        <v>1802</v>
      </c>
      <c r="F52" s="370" t="s">
        <v>1887</v>
      </c>
      <c r="G52" s="370" t="s">
        <v>1301</v>
      </c>
      <c r="H52" s="370">
        <v>2012</v>
      </c>
      <c r="I52" s="370" t="str">
        <f t="shared" si="5"/>
        <v>RICHS1003-2012</v>
      </c>
      <c r="J52" s="370">
        <v>0</v>
      </c>
      <c r="K52" s="370" t="str">
        <f t="shared" si="3"/>
        <v>RCH0</v>
      </c>
      <c r="L52" s="370" t="s">
        <v>1911</v>
      </c>
      <c r="M52" s="375" t="d">
        <v>2012-06-22</v>
      </c>
      <c r="N52" s="369">
        <v>2</v>
      </c>
      <c r="O52" s="369">
        <v>4</v>
      </c>
      <c r="P52" s="369">
        <v>0</v>
      </c>
      <c r="Q52" s="369" t="s">
        <v>1308</v>
      </c>
      <c r="S52" s="369">
        <f t="shared" si="6"/>
        <v>6</v>
      </c>
      <c r="T52" s="369">
        <f t="shared" si="7"/>
        <v>6</v>
      </c>
      <c r="U52" s="369">
        <v>6</v>
      </c>
      <c r="V52" s="369">
        <v>6</v>
      </c>
      <c r="W52" s="381" t="s">
        <v>266</v>
      </c>
      <c r="X52" s="382"/>
      <c r="Y52" s="369" t="s">
        <v>587</v>
      </c>
      <c r="Z52" s="369">
        <v>60</v>
      </c>
      <c r="AA52" s="369">
        <v>25</v>
      </c>
      <c r="AB52" s="369">
        <v>38</v>
      </c>
      <c r="AC52" s="369">
        <v>140</v>
      </c>
      <c r="AD52" s="369">
        <v>100</v>
      </c>
      <c r="AE52" s="369">
        <v>145</v>
      </c>
      <c r="AF52" s="369">
        <v>64</v>
      </c>
      <c r="AG52" s="369">
        <v>62</v>
      </c>
      <c r="AH52" s="369">
        <v>60</v>
      </c>
      <c r="AI52" s="369">
        <v>5</v>
      </c>
      <c r="AJ52" s="369">
        <v>5</v>
      </c>
      <c r="AK52" s="369">
        <v>5</v>
      </c>
      <c r="AL52" s="372">
        <f t="shared" si="4"/>
        <v>508</v>
      </c>
    </row>
    <row r="53" spans="1:39" ht="18" customHeight="1">
      <c r="A53" s="368">
        <v>512</v>
      </c>
      <c r="B53" s="369" t="s">
        <v>1800</v>
      </c>
      <c r="C53" s="369" t="s">
        <v>1788</v>
      </c>
      <c r="D53" s="376">
        <v>1</v>
      </c>
      <c r="E53" s="369" t="s">
        <v>1802</v>
      </c>
      <c r="F53" s="370" t="s">
        <v>1887</v>
      </c>
      <c r="G53" s="370" t="s">
        <v>1302</v>
      </c>
      <c r="H53" s="370">
        <v>2012</v>
      </c>
      <c r="I53" s="370" t="str">
        <f t="shared" si="5"/>
        <v>RICHS1004-2012</v>
      </c>
      <c r="J53" s="370">
        <v>0</v>
      </c>
      <c r="K53" s="370" t="str">
        <f t="shared" si="3"/>
        <v>RCH0</v>
      </c>
      <c r="L53" s="370" t="s">
        <v>1911</v>
      </c>
      <c r="M53" s="375" t="d">
        <v>2012-06-22</v>
      </c>
      <c r="N53" s="369">
        <v>1</v>
      </c>
      <c r="O53" s="369">
        <v>9</v>
      </c>
      <c r="P53" s="369">
        <v>0</v>
      </c>
      <c r="Q53" s="369">
        <v>0</v>
      </c>
      <c r="S53" s="369">
        <f t="shared" si="6"/>
        <v>10</v>
      </c>
      <c r="T53" s="369">
        <f t="shared" si="7"/>
        <v>10</v>
      </c>
      <c r="U53" s="369">
        <v>10</v>
      </c>
      <c r="V53" s="369">
        <v>10</v>
      </c>
      <c r="W53" s="381" t="s">
        <v>267</v>
      </c>
      <c r="X53" s="382"/>
      <c r="Y53" s="369" t="s">
        <v>587</v>
      </c>
      <c r="Z53" s="369">
        <v>90</v>
      </c>
      <c r="AA53" s="369">
        <v>45</v>
      </c>
      <c r="AB53" s="369">
        <v>60</v>
      </c>
      <c r="AC53" s="369">
        <v>160</v>
      </c>
      <c r="AD53" s="369">
        <v>150</v>
      </c>
      <c r="AE53" s="369">
        <v>240</v>
      </c>
      <c r="AF53" s="369">
        <v>80</v>
      </c>
      <c r="AG53" s="369">
        <v>74</v>
      </c>
      <c r="AH53" s="369">
        <v>75</v>
      </c>
      <c r="AI53" s="369">
        <v>4</v>
      </c>
      <c r="AJ53" s="369">
        <v>4</v>
      </c>
      <c r="AK53" s="369">
        <v>4</v>
      </c>
      <c r="AL53" s="372">
        <f t="shared" si="4"/>
        <v>745</v>
      </c>
    </row>
    <row r="54" spans="1:39" ht="18" customHeight="1">
      <c r="A54" s="368">
        <v>513</v>
      </c>
      <c r="B54" s="369" t="s">
        <v>1800</v>
      </c>
      <c r="C54" s="369" t="s">
        <v>1788</v>
      </c>
      <c r="D54" s="376">
        <v>1</v>
      </c>
      <c r="E54" s="369" t="s">
        <v>1802</v>
      </c>
      <c r="F54" s="370" t="s">
        <v>1887</v>
      </c>
      <c r="G54" s="370" t="s">
        <v>1303</v>
      </c>
      <c r="H54" s="370">
        <v>2012</v>
      </c>
      <c r="I54" s="370" t="str">
        <f t="shared" si="5"/>
        <v>RICHS1005-2012</v>
      </c>
      <c r="J54" s="370">
        <v>0</v>
      </c>
      <c r="K54" s="370" t="str">
        <f t="shared" si="3"/>
        <v>RCH0</v>
      </c>
      <c r="L54" s="370" t="s">
        <v>1911</v>
      </c>
      <c r="M54" s="375" t="d">
        <v>2012-06-22</v>
      </c>
      <c r="N54" s="369">
        <v>0</v>
      </c>
      <c r="O54" s="369">
        <v>3</v>
      </c>
      <c r="P54" s="369">
        <v>0</v>
      </c>
      <c r="Q54" s="369">
        <v>0</v>
      </c>
      <c r="S54" s="369">
        <f t="shared" si="6"/>
        <v>3</v>
      </c>
      <c r="T54" s="369">
        <f t="shared" si="7"/>
        <v>3</v>
      </c>
      <c r="U54" s="369">
        <v>3</v>
      </c>
      <c r="V54" s="369">
        <v>3</v>
      </c>
      <c r="W54" s="381" t="s">
        <v>268</v>
      </c>
      <c r="X54" s="382"/>
      <c r="Y54" s="369" t="s">
        <v>587</v>
      </c>
      <c r="Z54" s="369">
        <v>0</v>
      </c>
      <c r="AA54" s="369">
        <v>10</v>
      </c>
      <c r="AB54" s="369">
        <v>0</v>
      </c>
      <c r="AC54" s="369">
        <v>100</v>
      </c>
      <c r="AD54" s="369">
        <v>60</v>
      </c>
      <c r="AE54" s="369">
        <v>100</v>
      </c>
      <c r="AF54" s="369">
        <v>55</v>
      </c>
      <c r="AG54" s="369">
        <v>55</v>
      </c>
      <c r="AH54" s="369">
        <v>49</v>
      </c>
      <c r="AI54" s="369">
        <v>5</v>
      </c>
      <c r="AJ54" s="369">
        <v>4</v>
      </c>
      <c r="AK54" s="369">
        <v>5</v>
      </c>
      <c r="AL54" s="372">
        <f t="shared" si="4"/>
        <v>270</v>
      </c>
    </row>
    <row r="55" spans="1:39" s="468" customFormat="1" ht="18" customHeight="1">
      <c r="A55" s="368">
        <v>514</v>
      </c>
      <c r="B55" s="369" t="s">
        <v>1800</v>
      </c>
      <c r="C55" s="369" t="s">
        <v>1788</v>
      </c>
      <c r="D55" s="376">
        <v>1</v>
      </c>
      <c r="E55" s="369" t="s">
        <v>1802</v>
      </c>
      <c r="F55" s="370" t="s">
        <v>1887</v>
      </c>
      <c r="G55" s="370" t="s">
        <v>1304</v>
      </c>
      <c r="H55" s="370">
        <v>2012</v>
      </c>
      <c r="I55" s="370" t="str">
        <f t="shared" si="5"/>
        <v>RICHS1006-2012</v>
      </c>
      <c r="J55" s="370">
        <v>0</v>
      </c>
      <c r="K55" s="370" t="str">
        <f t="shared" si="3"/>
        <v>RCH0</v>
      </c>
      <c r="L55" s="370" t="s">
        <v>1911</v>
      </c>
      <c r="M55" s="375" t="d">
        <v>2012-06-22</v>
      </c>
      <c r="N55" s="369">
        <v>0</v>
      </c>
      <c r="O55" s="369">
        <v>2</v>
      </c>
      <c r="P55" s="369">
        <v>0</v>
      </c>
      <c r="Q55" s="369">
        <v>0</v>
      </c>
      <c r="R55" s="369"/>
      <c r="S55" s="369">
        <f t="shared" si="6"/>
        <v>2</v>
      </c>
      <c r="T55" s="369">
        <f t="shared" si="7"/>
        <v>2</v>
      </c>
      <c r="U55" s="369">
        <v>2</v>
      </c>
      <c r="V55" s="369">
        <v>2</v>
      </c>
      <c r="W55" s="381" t="s">
        <v>269</v>
      </c>
      <c r="X55" s="382"/>
      <c r="Y55" s="369" t="s">
        <v>587</v>
      </c>
      <c r="Z55" s="369">
        <v>60</v>
      </c>
      <c r="AA55" s="369">
        <v>65</v>
      </c>
      <c r="AB55" s="369"/>
      <c r="AC55" s="369">
        <v>1</v>
      </c>
      <c r="AD55" s="369">
        <v>50</v>
      </c>
      <c r="AE55" s="369"/>
      <c r="AF55" s="369">
        <v>61</v>
      </c>
      <c r="AG55" s="369">
        <v>60</v>
      </c>
      <c r="AH55" s="369"/>
      <c r="AI55" s="369">
        <v>2</v>
      </c>
      <c r="AJ55" s="369">
        <v>3</v>
      </c>
      <c r="AK55" s="369"/>
      <c r="AL55" s="372">
        <f t="shared" si="4"/>
        <v>176</v>
      </c>
      <c r="AM55" s="373"/>
    </row>
    <row r="56" spans="1:39" ht="18" customHeight="1">
      <c r="A56" s="368">
        <v>515</v>
      </c>
      <c r="B56" s="369" t="s">
        <v>1800</v>
      </c>
      <c r="C56" s="369" t="s">
        <v>1788</v>
      </c>
      <c r="D56" s="376">
        <v>1</v>
      </c>
      <c r="E56" s="369" t="s">
        <v>1802</v>
      </c>
      <c r="F56" s="370" t="s">
        <v>1887</v>
      </c>
      <c r="G56" s="370" t="s">
        <v>1305</v>
      </c>
      <c r="H56" s="370">
        <v>2012</v>
      </c>
      <c r="I56" s="370" t="str">
        <f t="shared" si="5"/>
        <v>RICHS1007-2012</v>
      </c>
      <c r="J56" s="370">
        <v>0</v>
      </c>
      <c r="K56" s="370" t="str">
        <f t="shared" si="3"/>
        <v>RCH0</v>
      </c>
      <c r="L56" s="370" t="s">
        <v>1911</v>
      </c>
      <c r="M56" s="375" t="d">
        <v>2012-06-22</v>
      </c>
      <c r="S56" s="369">
        <f t="shared" si="6"/>
        <v>0</v>
      </c>
      <c r="T56" s="369">
        <f t="shared" si="7"/>
        <v>0</v>
      </c>
      <c r="U56" s="369">
        <v>0</v>
      </c>
      <c r="V56" s="369">
        <v>0</v>
      </c>
      <c r="W56" s="372" t="s">
        <v>270</v>
      </c>
      <c r="Y56" s="369" t="s">
        <v>587</v>
      </c>
      <c r="AF56" s="369">
        <v>40</v>
      </c>
      <c r="AL56" s="372">
        <f t="shared" si="4"/>
        <v>0</v>
      </c>
    </row>
    <row r="57" spans="1:39" ht="18" customHeight="1">
      <c r="A57" s="368">
        <v>253</v>
      </c>
      <c r="B57" s="369" t="s">
        <v>1736</v>
      </c>
      <c r="C57" s="369" t="s">
        <v>1815</v>
      </c>
      <c r="D57" s="376">
        <v>1</v>
      </c>
      <c r="E57" s="369" t="s">
        <v>1737</v>
      </c>
      <c r="F57" s="370" t="s">
        <v>1887</v>
      </c>
      <c r="G57" s="370" t="s">
        <v>930</v>
      </c>
      <c r="H57" s="370">
        <v>2012</v>
      </c>
      <c r="I57" s="370" t="str">
        <f t="shared" si="5"/>
        <v>RINE1001-2012</v>
      </c>
      <c r="J57" s="370">
        <v>0</v>
      </c>
      <c r="K57" s="370" t="str">
        <f t="shared" si="3"/>
        <v>RIN0</v>
      </c>
      <c r="L57" s="370" t="s">
        <v>1912</v>
      </c>
      <c r="M57" s="375" t="d">
        <v>2012-06-20</v>
      </c>
      <c r="N57" s="369">
        <v>0</v>
      </c>
      <c r="O57" s="369">
        <v>3</v>
      </c>
      <c r="P57" s="369">
        <v>0</v>
      </c>
      <c r="Q57" s="369">
        <v>0</v>
      </c>
      <c r="S57" s="369">
        <f t="shared" si="6"/>
        <v>3</v>
      </c>
      <c r="T57" s="369">
        <f t="shared" si="7"/>
        <v>3</v>
      </c>
      <c r="U57" s="369">
        <v>3</v>
      </c>
      <c r="V57" s="369">
        <v>3</v>
      </c>
      <c r="W57" s="381" t="s">
        <v>220</v>
      </c>
      <c r="X57" s="382"/>
      <c r="Y57" s="382" t="s">
        <v>587</v>
      </c>
      <c r="Z57" s="369">
        <v>50</v>
      </c>
      <c r="AA57" s="369">
        <v>60</v>
      </c>
      <c r="AB57" s="369">
        <v>65</v>
      </c>
      <c r="AC57" s="369">
        <v>105</v>
      </c>
      <c r="AD57" s="369">
        <v>70</v>
      </c>
      <c r="AE57" s="369">
        <v>40</v>
      </c>
      <c r="AF57" s="369">
        <v>58</v>
      </c>
      <c r="AG57" s="369">
        <v>56</v>
      </c>
      <c r="AH57" s="369">
        <v>51</v>
      </c>
      <c r="AI57" s="369">
        <v>3</v>
      </c>
      <c r="AJ57" s="369">
        <v>3</v>
      </c>
      <c r="AK57" s="369">
        <v>3</v>
      </c>
      <c r="AL57" s="372">
        <f t="shared" si="4"/>
        <v>390</v>
      </c>
    </row>
    <row r="58" spans="1:39" ht="18" customHeight="1">
      <c r="A58" s="368">
        <v>254</v>
      </c>
      <c r="B58" s="369" t="s">
        <v>1736</v>
      </c>
      <c r="C58" s="369" t="s">
        <v>1815</v>
      </c>
      <c r="D58" s="376">
        <v>1</v>
      </c>
      <c r="E58" s="369" t="s">
        <v>1737</v>
      </c>
      <c r="F58" s="370" t="s">
        <v>1887</v>
      </c>
      <c r="G58" s="370" t="s">
        <v>931</v>
      </c>
      <c r="H58" s="370">
        <v>2012</v>
      </c>
      <c r="I58" s="370" t="str">
        <f t="shared" si="5"/>
        <v>RINE1002-2012</v>
      </c>
      <c r="J58" s="370">
        <v>0</v>
      </c>
      <c r="K58" s="370" t="str">
        <f t="shared" si="3"/>
        <v>RIN0</v>
      </c>
      <c r="L58" s="370" t="s">
        <v>1912</v>
      </c>
      <c r="M58" s="375" t="d">
        <v>2012-06-20</v>
      </c>
      <c r="N58" s="369">
        <v>0</v>
      </c>
      <c r="O58" s="369">
        <v>1</v>
      </c>
      <c r="P58" s="369">
        <v>0</v>
      </c>
      <c r="Q58" s="369">
        <v>2</v>
      </c>
      <c r="S58" s="369">
        <f t="shared" si="6"/>
        <v>1</v>
      </c>
      <c r="T58" s="369">
        <f t="shared" si="7"/>
        <v>3</v>
      </c>
      <c r="U58" s="369">
        <v>1</v>
      </c>
      <c r="V58" s="369">
        <v>3</v>
      </c>
      <c r="W58" s="381" t="s">
        <v>221</v>
      </c>
      <c r="X58" s="382"/>
      <c r="Y58" s="382" t="s">
        <v>587</v>
      </c>
      <c r="Z58" s="369">
        <v>3</v>
      </c>
      <c r="AA58" s="369">
        <v>0</v>
      </c>
      <c r="AB58" s="369">
        <v>0</v>
      </c>
      <c r="AC58" s="369">
        <v>95</v>
      </c>
      <c r="AD58" s="369">
        <v>0</v>
      </c>
      <c r="AE58" s="369">
        <v>0</v>
      </c>
      <c r="AF58" s="369">
        <v>49</v>
      </c>
      <c r="AG58" s="369">
        <v>38</v>
      </c>
      <c r="AH58" s="369">
        <v>33</v>
      </c>
      <c r="AI58" s="369">
        <v>4</v>
      </c>
      <c r="AJ58" s="369">
        <v>0</v>
      </c>
      <c r="AK58" s="369">
        <v>0</v>
      </c>
      <c r="AL58" s="372">
        <f t="shared" si="4"/>
        <v>98</v>
      </c>
    </row>
    <row r="59" spans="1:39" ht="18" customHeight="1">
      <c r="A59" s="368">
        <v>256</v>
      </c>
      <c r="B59" s="369" t="s">
        <v>1736</v>
      </c>
      <c r="C59" s="369" t="s">
        <v>1815</v>
      </c>
      <c r="D59" s="376">
        <v>1</v>
      </c>
      <c r="E59" s="369" t="s">
        <v>1737</v>
      </c>
      <c r="F59" s="370" t="s">
        <v>1887</v>
      </c>
      <c r="G59" s="370" t="s">
        <v>933</v>
      </c>
      <c r="H59" s="370">
        <v>2012</v>
      </c>
      <c r="I59" s="370" t="str">
        <f t="shared" si="5"/>
        <v>RINE1004-2012</v>
      </c>
      <c r="J59" s="370">
        <v>0</v>
      </c>
      <c r="K59" s="370" t="str">
        <f t="shared" si="3"/>
        <v>RIN0</v>
      </c>
      <c r="L59" s="370" t="s">
        <v>1912</v>
      </c>
      <c r="M59" s="375" t="d">
        <v>2012-06-20</v>
      </c>
      <c r="N59" s="369">
        <v>0</v>
      </c>
      <c r="O59" s="369">
        <v>3</v>
      </c>
      <c r="P59" s="369">
        <v>0</v>
      </c>
      <c r="Q59" s="369">
        <v>2</v>
      </c>
      <c r="S59" s="369">
        <f t="shared" si="6"/>
        <v>3</v>
      </c>
      <c r="T59" s="369">
        <f t="shared" si="7"/>
        <v>5</v>
      </c>
      <c r="U59" s="369">
        <v>3</v>
      </c>
      <c r="V59" s="369">
        <v>5</v>
      </c>
      <c r="W59" s="372" t="s">
        <v>222</v>
      </c>
      <c r="Y59" s="382" t="s">
        <v>587</v>
      </c>
      <c r="Z59" s="369">
        <v>0</v>
      </c>
      <c r="AA59" s="369">
        <v>0</v>
      </c>
      <c r="AB59" s="369">
        <v>0</v>
      </c>
      <c r="AC59" s="369">
        <v>55</v>
      </c>
      <c r="AD59" s="369">
        <v>50</v>
      </c>
      <c r="AE59" s="369">
        <v>0</v>
      </c>
      <c r="AF59" s="369">
        <v>45</v>
      </c>
      <c r="AG59" s="369">
        <v>45</v>
      </c>
      <c r="AH59" s="369">
        <v>41</v>
      </c>
      <c r="AI59" s="369">
        <v>5</v>
      </c>
      <c r="AJ59" s="369">
        <v>6</v>
      </c>
      <c r="AK59" s="369">
        <v>0</v>
      </c>
      <c r="AL59" s="372">
        <f t="shared" si="4"/>
        <v>105</v>
      </c>
    </row>
    <row r="60" spans="1:39" s="468" customFormat="1" ht="18" customHeight="1">
      <c r="A60" s="368">
        <v>270</v>
      </c>
      <c r="B60" s="369" t="s">
        <v>1736</v>
      </c>
      <c r="C60" s="369" t="s">
        <v>1815</v>
      </c>
      <c r="D60" s="376">
        <v>2</v>
      </c>
      <c r="E60" s="369" t="s">
        <v>1738</v>
      </c>
      <c r="F60" s="370" t="s">
        <v>1887</v>
      </c>
      <c r="G60" s="370" t="s">
        <v>957</v>
      </c>
      <c r="H60" s="370">
        <v>2012</v>
      </c>
      <c r="I60" s="370" t="str">
        <f t="shared" si="5"/>
        <v>RINE2005-2012</v>
      </c>
      <c r="J60" s="370">
        <v>0</v>
      </c>
      <c r="K60" s="370" t="str">
        <f t="shared" si="3"/>
        <v>RIN0</v>
      </c>
      <c r="L60" s="370" t="s">
        <v>1912</v>
      </c>
      <c r="M60" s="375" t="d">
        <v>2012-06-20</v>
      </c>
      <c r="N60" s="369">
        <v>2</v>
      </c>
      <c r="O60" s="369">
        <v>2</v>
      </c>
      <c r="P60" s="369">
        <v>0</v>
      </c>
      <c r="Q60" s="369">
        <v>0</v>
      </c>
      <c r="R60" s="369"/>
      <c r="S60" s="369">
        <f t="shared" si="6"/>
        <v>4</v>
      </c>
      <c r="T60" s="369">
        <f t="shared" si="7"/>
        <v>4</v>
      </c>
      <c r="U60" s="369">
        <v>4</v>
      </c>
      <c r="V60" s="369">
        <v>4</v>
      </c>
      <c r="W60" s="372" t="s">
        <v>223</v>
      </c>
      <c r="X60" s="369"/>
      <c r="Y60" s="382" t="s">
        <v>587</v>
      </c>
      <c r="Z60" s="369">
        <v>0</v>
      </c>
      <c r="AA60" s="369">
        <v>0</v>
      </c>
      <c r="AB60" s="369"/>
      <c r="AC60" s="369">
        <v>40</v>
      </c>
      <c r="AD60" s="369">
        <v>5</v>
      </c>
      <c r="AE60" s="369"/>
      <c r="AF60" s="369">
        <v>48</v>
      </c>
      <c r="AG60" s="369">
        <v>48</v>
      </c>
      <c r="AH60" s="369"/>
      <c r="AI60" s="369">
        <v>4</v>
      </c>
      <c r="AJ60" s="369">
        <v>5</v>
      </c>
      <c r="AK60" s="369"/>
      <c r="AL60" s="372">
        <f t="shared" si="4"/>
        <v>45</v>
      </c>
      <c r="AM60" s="373"/>
    </row>
    <row r="61" spans="1:39" ht="18" customHeight="1">
      <c r="A61" s="368">
        <v>272</v>
      </c>
      <c r="B61" s="369" t="s">
        <v>1736</v>
      </c>
      <c r="C61" s="369" t="s">
        <v>1815</v>
      </c>
      <c r="D61" s="376">
        <v>2</v>
      </c>
      <c r="E61" s="369" t="s">
        <v>1738</v>
      </c>
      <c r="F61" s="370" t="s">
        <v>1887</v>
      </c>
      <c r="G61" s="370" t="s">
        <v>959</v>
      </c>
      <c r="H61" s="370">
        <v>2012</v>
      </c>
      <c r="I61" s="370" t="str">
        <f t="shared" si="5"/>
        <v>RINE2007-2012</v>
      </c>
      <c r="J61" s="370">
        <v>0</v>
      </c>
      <c r="K61" s="370" t="str">
        <f t="shared" si="3"/>
        <v>RIN0</v>
      </c>
      <c r="L61" s="370" t="s">
        <v>1912</v>
      </c>
      <c r="M61" s="375" t="d">
        <v>2012-06-20</v>
      </c>
      <c r="N61" s="369">
        <v>0</v>
      </c>
      <c r="O61" s="369">
        <v>2</v>
      </c>
      <c r="P61" s="369">
        <v>0</v>
      </c>
      <c r="Q61" s="369">
        <v>0</v>
      </c>
      <c r="S61" s="369">
        <f t="shared" si="6"/>
        <v>2</v>
      </c>
      <c r="T61" s="369">
        <f t="shared" si="7"/>
        <v>2</v>
      </c>
      <c r="U61" s="369">
        <v>2</v>
      </c>
      <c r="V61" s="369">
        <v>2</v>
      </c>
      <c r="W61" s="372" t="s">
        <v>224</v>
      </c>
      <c r="Y61" s="382" t="s">
        <v>587</v>
      </c>
      <c r="Z61" s="369">
        <v>20</v>
      </c>
      <c r="AA61" s="369">
        <v>0</v>
      </c>
      <c r="AC61" s="369">
        <v>130</v>
      </c>
      <c r="AD61" s="369">
        <v>40</v>
      </c>
      <c r="AF61" s="369">
        <v>51</v>
      </c>
      <c r="AG61" s="369">
        <v>48</v>
      </c>
      <c r="AI61" s="369">
        <v>5</v>
      </c>
      <c r="AJ61" s="369">
        <v>5</v>
      </c>
      <c r="AL61" s="372">
        <f t="shared" si="4"/>
        <v>190</v>
      </c>
    </row>
    <row r="62" spans="1:39" ht="18" customHeight="1">
      <c r="A62" s="368">
        <v>278</v>
      </c>
      <c r="B62" s="369" t="s">
        <v>1736</v>
      </c>
      <c r="C62" s="369" t="s">
        <v>1815</v>
      </c>
      <c r="D62" s="376">
        <v>2</v>
      </c>
      <c r="E62" s="369" t="s">
        <v>1738</v>
      </c>
      <c r="F62" s="370" t="s">
        <v>1887</v>
      </c>
      <c r="G62" s="370" t="s">
        <v>965</v>
      </c>
      <c r="H62" s="370">
        <v>2012</v>
      </c>
      <c r="I62" s="370" t="str">
        <f t="shared" si="5"/>
        <v>RINE2013-2012</v>
      </c>
      <c r="J62" s="370">
        <v>0</v>
      </c>
      <c r="K62" s="370" t="str">
        <f t="shared" si="3"/>
        <v>RIN0</v>
      </c>
      <c r="L62" s="370" t="s">
        <v>1912</v>
      </c>
      <c r="M62" s="375" t="d">
        <v>2012-06-20</v>
      </c>
      <c r="N62" s="369">
        <v>0</v>
      </c>
      <c r="O62" s="369">
        <v>3</v>
      </c>
      <c r="P62" s="369">
        <v>0</v>
      </c>
      <c r="Q62" s="369">
        <v>0</v>
      </c>
      <c r="S62" s="369">
        <f t="shared" si="6"/>
        <v>3</v>
      </c>
      <c r="T62" s="369">
        <f t="shared" si="7"/>
        <v>3</v>
      </c>
      <c r="U62" s="369">
        <v>3</v>
      </c>
      <c r="V62" s="369">
        <v>3</v>
      </c>
      <c r="W62" s="381" t="s">
        <v>225</v>
      </c>
      <c r="X62" s="382"/>
      <c r="Y62" s="382" t="s">
        <v>587</v>
      </c>
      <c r="Z62" s="369">
        <v>20</v>
      </c>
      <c r="AA62" s="369">
        <v>30</v>
      </c>
      <c r="AB62" s="369">
        <v>35</v>
      </c>
      <c r="AC62" s="369">
        <v>120</v>
      </c>
      <c r="AD62" s="369">
        <v>45</v>
      </c>
      <c r="AE62" s="369">
        <v>90</v>
      </c>
      <c r="AF62" s="369">
        <v>67</v>
      </c>
      <c r="AG62" s="369">
        <v>63</v>
      </c>
      <c r="AH62" s="369">
        <v>63</v>
      </c>
      <c r="AI62" s="369">
        <v>4</v>
      </c>
      <c r="AJ62" s="369">
        <v>4</v>
      </c>
      <c r="AK62" s="369">
        <v>4</v>
      </c>
      <c r="AL62" s="372">
        <f t="shared" si="4"/>
        <v>340</v>
      </c>
    </row>
    <row r="63" spans="1:39" ht="18" customHeight="1">
      <c r="A63" s="368">
        <v>279</v>
      </c>
      <c r="B63" s="369" t="s">
        <v>1736</v>
      </c>
      <c r="C63" s="369" t="s">
        <v>1815</v>
      </c>
      <c r="D63" s="376">
        <v>2</v>
      </c>
      <c r="E63" s="369" t="s">
        <v>1738</v>
      </c>
      <c r="F63" s="370" t="s">
        <v>1887</v>
      </c>
      <c r="G63" s="370" t="s">
        <v>966</v>
      </c>
      <c r="H63" s="370">
        <v>2012</v>
      </c>
      <c r="I63" s="370" t="str">
        <f t="shared" si="5"/>
        <v>RINE2014-2012</v>
      </c>
      <c r="J63" s="370">
        <v>0</v>
      </c>
      <c r="K63" s="370" t="str">
        <f t="shared" si="3"/>
        <v>RIN0</v>
      </c>
      <c r="L63" s="370" t="s">
        <v>1912</v>
      </c>
      <c r="M63" s="375" t="d">
        <v>2012-06-20</v>
      </c>
      <c r="N63" s="369">
        <v>0</v>
      </c>
      <c r="O63" s="369">
        <v>1</v>
      </c>
      <c r="P63" s="369">
        <v>0</v>
      </c>
      <c r="Q63" s="369">
        <v>0</v>
      </c>
      <c r="S63" s="369">
        <f t="shared" si="6"/>
        <v>1</v>
      </c>
      <c r="T63" s="369">
        <f t="shared" si="7"/>
        <v>1</v>
      </c>
      <c r="U63" s="369">
        <v>1</v>
      </c>
      <c r="V63" s="369">
        <v>1</v>
      </c>
      <c r="W63" s="381" t="s">
        <v>226</v>
      </c>
      <c r="X63" s="382"/>
      <c r="Y63" s="382" t="s">
        <v>587</v>
      </c>
      <c r="Z63" s="369">
        <v>0</v>
      </c>
      <c r="AC63" s="369">
        <v>60</v>
      </c>
      <c r="AF63" s="369">
        <v>37</v>
      </c>
      <c r="AI63" s="369">
        <v>4</v>
      </c>
      <c r="AL63" s="372">
        <f t="shared" si="4"/>
        <v>60</v>
      </c>
    </row>
    <row r="64" spans="1:39" ht="18" customHeight="1">
      <c r="A64" s="368">
        <v>293</v>
      </c>
      <c r="B64" s="369" t="s">
        <v>1736</v>
      </c>
      <c r="C64" s="369" t="s">
        <v>1815</v>
      </c>
      <c r="D64" s="376">
        <v>2</v>
      </c>
      <c r="E64" s="369" t="s">
        <v>1738</v>
      </c>
      <c r="F64" s="370" t="s">
        <v>1887</v>
      </c>
      <c r="G64" s="370" t="s">
        <v>980</v>
      </c>
      <c r="H64" s="370">
        <v>2012</v>
      </c>
      <c r="I64" s="370" t="str">
        <f t="shared" si="5"/>
        <v>RINE2028-2012</v>
      </c>
      <c r="J64" s="370">
        <v>0</v>
      </c>
      <c r="K64" s="370" t="str">
        <f t="shared" si="3"/>
        <v>RIN0</v>
      </c>
      <c r="L64" s="370" t="s">
        <v>1912</v>
      </c>
      <c r="M64" s="375" t="d">
        <v>2012-06-20</v>
      </c>
      <c r="N64" s="369">
        <v>1</v>
      </c>
      <c r="O64" s="369">
        <v>3</v>
      </c>
      <c r="P64" s="369">
        <v>0</v>
      </c>
      <c r="Q64" s="369">
        <v>0</v>
      </c>
      <c r="S64" s="369">
        <f t="shared" si="6"/>
        <v>4</v>
      </c>
      <c r="T64" s="369">
        <f t="shared" si="7"/>
        <v>4</v>
      </c>
      <c r="U64" s="369">
        <v>4</v>
      </c>
      <c r="V64" s="369">
        <v>4</v>
      </c>
      <c r="W64" s="372" t="s">
        <v>227</v>
      </c>
      <c r="Y64" s="382" t="s">
        <v>587</v>
      </c>
      <c r="Z64" s="369">
        <v>0</v>
      </c>
      <c r="AA64" s="369">
        <v>16</v>
      </c>
      <c r="AB64" s="369">
        <v>12</v>
      </c>
      <c r="AC64" s="369">
        <v>110</v>
      </c>
      <c r="AD64" s="369">
        <v>50</v>
      </c>
      <c r="AE64" s="369">
        <v>27</v>
      </c>
      <c r="AF64" s="369">
        <v>46</v>
      </c>
      <c r="AG64" s="369">
        <v>45</v>
      </c>
      <c r="AH64" s="369">
        <v>39</v>
      </c>
      <c r="AI64" s="369">
        <v>5</v>
      </c>
      <c r="AJ64" s="369">
        <v>4</v>
      </c>
      <c r="AK64" s="369">
        <v>4</v>
      </c>
      <c r="AL64" s="372">
        <f t="shared" si="4"/>
        <v>215</v>
      </c>
    </row>
    <row r="65" spans="1:38" ht="18" customHeight="1">
      <c r="A65" s="368">
        <v>105</v>
      </c>
      <c r="B65" s="369" t="s">
        <v>1736</v>
      </c>
      <c r="C65" s="369" t="s">
        <v>1788</v>
      </c>
      <c r="D65" s="376">
        <v>1</v>
      </c>
      <c r="E65" s="369" t="s">
        <v>1739</v>
      </c>
      <c r="F65" s="370" t="s">
        <v>1887</v>
      </c>
      <c r="G65" s="370" t="s">
        <v>748</v>
      </c>
      <c r="H65" s="370">
        <v>2012</v>
      </c>
      <c r="I65" s="370" t="str">
        <f t="shared" si="5"/>
        <v>RINS1010-2012</v>
      </c>
      <c r="J65" s="370">
        <v>0</v>
      </c>
      <c r="K65" s="370" t="str">
        <f t="shared" si="3"/>
        <v>RIN0</v>
      </c>
      <c r="L65" s="370" t="s">
        <v>1912</v>
      </c>
      <c r="M65" s="375" t="d">
        <v>2012-06-22</v>
      </c>
      <c r="N65" s="369">
        <v>0</v>
      </c>
      <c r="O65" s="369">
        <v>1</v>
      </c>
      <c r="P65" s="369">
        <v>0</v>
      </c>
      <c r="Q65" s="369">
        <v>0</v>
      </c>
      <c r="S65" s="369">
        <f t="shared" si="6"/>
        <v>1</v>
      </c>
      <c r="T65" s="369">
        <f t="shared" si="7"/>
        <v>1</v>
      </c>
      <c r="U65" s="369">
        <v>1</v>
      </c>
      <c r="V65" s="369">
        <v>1</v>
      </c>
      <c r="W65" s="381" t="s">
        <v>228</v>
      </c>
      <c r="X65" s="382"/>
      <c r="Y65" s="382" t="s">
        <v>587</v>
      </c>
      <c r="Z65" s="369">
        <v>0</v>
      </c>
      <c r="AC65" s="369">
        <v>86</v>
      </c>
      <c r="AF65" s="369">
        <v>57</v>
      </c>
      <c r="AI65" s="369">
        <v>6</v>
      </c>
      <c r="AL65" s="372">
        <f t="shared" si="4"/>
        <v>86</v>
      </c>
    </row>
    <row r="66" spans="1:38" ht="18" customHeight="1">
      <c r="A66" s="368">
        <v>106</v>
      </c>
      <c r="B66" s="369" t="s">
        <v>1736</v>
      </c>
      <c r="C66" s="369" t="s">
        <v>1788</v>
      </c>
      <c r="D66" s="376">
        <v>1</v>
      </c>
      <c r="E66" s="369" t="s">
        <v>1739</v>
      </c>
      <c r="F66" s="370" t="s">
        <v>1887</v>
      </c>
      <c r="G66" s="370" t="s">
        <v>749</v>
      </c>
      <c r="H66" s="370">
        <v>2012</v>
      </c>
      <c r="I66" s="370" t="str">
        <f t="shared" ref="I66:I97" si="8">G66&amp;"-"&amp;H66</f>
        <v>RINS1011-2012</v>
      </c>
      <c r="J66" s="370">
        <v>0</v>
      </c>
      <c r="K66" s="370" t="str">
        <f t="shared" si="3"/>
        <v>RIN0</v>
      </c>
      <c r="L66" s="370" t="s">
        <v>1912</v>
      </c>
      <c r="M66" s="375" t="d">
        <v>2012-06-22</v>
      </c>
      <c r="N66" s="369">
        <v>0</v>
      </c>
      <c r="O66" s="369">
        <v>5</v>
      </c>
      <c r="P66" s="369">
        <v>0</v>
      </c>
      <c r="Q66" s="369">
        <v>0</v>
      </c>
      <c r="S66" s="369">
        <f t="shared" ref="S66:S98" si="9">SUM(N66:P66)</f>
        <v>5</v>
      </c>
      <c r="T66" s="369">
        <f t="shared" ref="T66:T98" si="10">SUM(N66:Q66)</f>
        <v>5</v>
      </c>
      <c r="U66" s="369">
        <v>5</v>
      </c>
      <c r="V66" s="369">
        <v>5</v>
      </c>
      <c r="W66" s="381" t="s">
        <v>229</v>
      </c>
      <c r="X66" s="382"/>
      <c r="Y66" s="382" t="s">
        <v>587</v>
      </c>
      <c r="Z66" s="369">
        <v>0</v>
      </c>
      <c r="AA66" s="369">
        <v>0</v>
      </c>
      <c r="AB66" s="369">
        <v>0</v>
      </c>
      <c r="AC66" s="369">
        <v>55</v>
      </c>
      <c r="AD66" s="369">
        <v>60</v>
      </c>
      <c r="AE66" s="369">
        <v>55</v>
      </c>
      <c r="AF66" s="369">
        <v>60</v>
      </c>
      <c r="AG66" s="369">
        <v>59</v>
      </c>
      <c r="AH66" s="369">
        <v>56</v>
      </c>
      <c r="AI66" s="369">
        <v>6</v>
      </c>
      <c r="AJ66" s="369">
        <v>6</v>
      </c>
      <c r="AK66" s="369">
        <v>6</v>
      </c>
      <c r="AL66" s="372">
        <f t="shared" si="4"/>
        <v>170</v>
      </c>
    </row>
    <row r="67" spans="1:38" ht="18" customHeight="1">
      <c r="A67" s="368">
        <v>110</v>
      </c>
      <c r="B67" s="369" t="s">
        <v>1736</v>
      </c>
      <c r="C67" s="369" t="s">
        <v>1788</v>
      </c>
      <c r="D67" s="376">
        <v>1</v>
      </c>
      <c r="E67" s="369" t="s">
        <v>1739</v>
      </c>
      <c r="F67" s="370" t="s">
        <v>1887</v>
      </c>
      <c r="G67" s="370" t="s">
        <v>753</v>
      </c>
      <c r="H67" s="370">
        <v>2012</v>
      </c>
      <c r="I67" s="370" t="str">
        <f t="shared" si="8"/>
        <v>RINS1015-2012</v>
      </c>
      <c r="J67" s="370">
        <v>0</v>
      </c>
      <c r="K67" s="370" t="str">
        <f t="shared" ref="K67:K98" si="11">B67&amp;J67</f>
        <v>RIN0</v>
      </c>
      <c r="L67" s="370" t="s">
        <v>1912</v>
      </c>
      <c r="M67" s="375" t="d">
        <v>2012-06-22</v>
      </c>
      <c r="N67" s="369">
        <v>0</v>
      </c>
      <c r="O67" s="369">
        <v>3</v>
      </c>
      <c r="P67" s="369">
        <v>0</v>
      </c>
      <c r="Q67" s="369">
        <v>0</v>
      </c>
      <c r="S67" s="369">
        <f t="shared" si="9"/>
        <v>3</v>
      </c>
      <c r="T67" s="369">
        <f t="shared" si="10"/>
        <v>3</v>
      </c>
      <c r="U67" s="369">
        <v>3</v>
      </c>
      <c r="V67" s="369">
        <v>3</v>
      </c>
      <c r="W67" s="372" t="s">
        <v>230</v>
      </c>
      <c r="Y67" s="382" t="s">
        <v>587</v>
      </c>
      <c r="Z67" s="369">
        <v>0</v>
      </c>
      <c r="AA67" s="369">
        <v>0</v>
      </c>
      <c r="AB67" s="369">
        <v>0</v>
      </c>
      <c r="AC67" s="369">
        <v>100</v>
      </c>
      <c r="AD67" s="369">
        <v>20</v>
      </c>
      <c r="AE67" s="369">
        <v>8</v>
      </c>
      <c r="AF67" s="369">
        <v>49</v>
      </c>
      <c r="AG67" s="369">
        <v>47</v>
      </c>
      <c r="AH67" s="369">
        <v>40</v>
      </c>
      <c r="AL67" s="372">
        <f t="shared" ref="AL67:AL98" si="12">SUM(Z67:AE67)</f>
        <v>128</v>
      </c>
    </row>
    <row r="68" spans="1:38" ht="18" customHeight="1">
      <c r="A68" s="368">
        <v>113</v>
      </c>
      <c r="B68" s="369" t="s">
        <v>1736</v>
      </c>
      <c r="C68" s="369" t="s">
        <v>1788</v>
      </c>
      <c r="D68" s="376">
        <v>1</v>
      </c>
      <c r="E68" s="369" t="s">
        <v>1739</v>
      </c>
      <c r="F68" s="370" t="s">
        <v>1887</v>
      </c>
      <c r="G68" s="370" t="s">
        <v>756</v>
      </c>
      <c r="H68" s="370">
        <v>2012</v>
      </c>
      <c r="I68" s="370" t="str">
        <f t="shared" si="8"/>
        <v>RINS1018-2012</v>
      </c>
      <c r="J68" s="370">
        <v>0</v>
      </c>
      <c r="K68" s="370" t="str">
        <f t="shared" si="11"/>
        <v>RIN0</v>
      </c>
      <c r="L68" s="370" t="s">
        <v>1912</v>
      </c>
      <c r="M68" s="375" t="d">
        <v>2012-06-22</v>
      </c>
      <c r="N68" s="369">
        <v>0</v>
      </c>
      <c r="O68" s="369">
        <v>1</v>
      </c>
      <c r="P68" s="369">
        <v>0</v>
      </c>
      <c r="Q68" s="369">
        <v>0</v>
      </c>
      <c r="S68" s="369">
        <f t="shared" si="9"/>
        <v>1</v>
      </c>
      <c r="T68" s="369">
        <f t="shared" si="10"/>
        <v>1</v>
      </c>
      <c r="U68" s="369">
        <v>1</v>
      </c>
      <c r="V68" s="369">
        <v>1</v>
      </c>
      <c r="W68" s="381" t="s">
        <v>231</v>
      </c>
      <c r="X68" s="382"/>
      <c r="Y68" s="382" t="s">
        <v>587</v>
      </c>
      <c r="Z68" s="369">
        <v>0</v>
      </c>
      <c r="AC68" s="369">
        <v>60</v>
      </c>
      <c r="AF68" s="369">
        <v>52</v>
      </c>
      <c r="AI68" s="369">
        <v>5</v>
      </c>
      <c r="AL68" s="372">
        <f t="shared" si="12"/>
        <v>60</v>
      </c>
    </row>
    <row r="69" spans="1:38" ht="18" customHeight="1">
      <c r="A69" s="368">
        <v>114</v>
      </c>
      <c r="B69" s="369" t="s">
        <v>1736</v>
      </c>
      <c r="C69" s="369" t="s">
        <v>1788</v>
      </c>
      <c r="D69" s="376">
        <v>1</v>
      </c>
      <c r="E69" s="369" t="s">
        <v>1739</v>
      </c>
      <c r="F69" s="370" t="s">
        <v>1887</v>
      </c>
      <c r="G69" s="370" t="s">
        <v>757</v>
      </c>
      <c r="H69" s="370">
        <v>2012</v>
      </c>
      <c r="I69" s="370" t="str">
        <f t="shared" si="8"/>
        <v>RINS1019-2012</v>
      </c>
      <c r="J69" s="370">
        <v>0</v>
      </c>
      <c r="K69" s="370" t="str">
        <f t="shared" si="11"/>
        <v>RIN0</v>
      </c>
      <c r="L69" s="370" t="s">
        <v>1912</v>
      </c>
      <c r="M69" s="375" t="d">
        <v>2012-06-22</v>
      </c>
      <c r="N69" s="369">
        <v>0</v>
      </c>
      <c r="O69" s="369">
        <v>8</v>
      </c>
      <c r="P69" s="369">
        <v>0</v>
      </c>
      <c r="Q69" s="369">
        <v>0</v>
      </c>
      <c r="S69" s="369">
        <f t="shared" si="9"/>
        <v>8</v>
      </c>
      <c r="T69" s="369">
        <f t="shared" si="10"/>
        <v>8</v>
      </c>
      <c r="U69" s="369">
        <v>8</v>
      </c>
      <c r="V69" s="369">
        <v>8</v>
      </c>
      <c r="W69" s="381" t="s">
        <v>232</v>
      </c>
      <c r="X69" s="382"/>
      <c r="Y69" s="382" t="s">
        <v>587</v>
      </c>
      <c r="Z69" s="369">
        <v>0</v>
      </c>
      <c r="AA69" s="369">
        <v>0</v>
      </c>
      <c r="AB69" s="369">
        <v>0</v>
      </c>
      <c r="AC69" s="369">
        <v>50</v>
      </c>
      <c r="AD69" s="369">
        <v>30</v>
      </c>
      <c r="AE69" s="369">
        <v>40</v>
      </c>
      <c r="AF69" s="369">
        <v>55</v>
      </c>
      <c r="AG69" s="369">
        <v>54</v>
      </c>
      <c r="AH69" s="369">
        <v>50</v>
      </c>
      <c r="AI69" s="369">
        <v>5</v>
      </c>
      <c r="AJ69" s="369">
        <v>5</v>
      </c>
      <c r="AK69" s="369">
        <v>5</v>
      </c>
      <c r="AL69" s="372">
        <f t="shared" si="12"/>
        <v>120</v>
      </c>
    </row>
    <row r="70" spans="1:38" ht="18" customHeight="1">
      <c r="A70" s="368">
        <v>115</v>
      </c>
      <c r="B70" s="369" t="s">
        <v>1736</v>
      </c>
      <c r="C70" s="369" t="s">
        <v>1788</v>
      </c>
      <c r="D70" s="376">
        <v>1</v>
      </c>
      <c r="E70" s="369" t="s">
        <v>1739</v>
      </c>
      <c r="F70" s="370" t="s">
        <v>1887</v>
      </c>
      <c r="G70" s="370" t="s">
        <v>758</v>
      </c>
      <c r="H70" s="370">
        <v>2012</v>
      </c>
      <c r="I70" s="370" t="str">
        <f t="shared" si="8"/>
        <v>RINS1020-2012</v>
      </c>
      <c r="J70" s="370">
        <v>0</v>
      </c>
      <c r="K70" s="370" t="str">
        <f t="shared" si="11"/>
        <v>RIN0</v>
      </c>
      <c r="L70" s="370" t="s">
        <v>1912</v>
      </c>
      <c r="M70" s="375" t="d">
        <v>2012-06-22</v>
      </c>
      <c r="N70" s="369">
        <v>0</v>
      </c>
      <c r="O70" s="369">
        <v>14</v>
      </c>
      <c r="P70" s="369">
        <v>0</v>
      </c>
      <c r="Q70" s="369">
        <v>0</v>
      </c>
      <c r="S70" s="369">
        <f t="shared" si="9"/>
        <v>14</v>
      </c>
      <c r="T70" s="369">
        <f t="shared" si="10"/>
        <v>14</v>
      </c>
      <c r="U70" s="369">
        <v>14</v>
      </c>
      <c r="V70" s="369">
        <v>14</v>
      </c>
      <c r="W70" s="381" t="s">
        <v>233</v>
      </c>
      <c r="X70" s="382"/>
      <c r="Y70" s="382" t="s">
        <v>587</v>
      </c>
      <c r="Z70" s="369">
        <v>90</v>
      </c>
      <c r="AC70" s="369">
        <v>60</v>
      </c>
      <c r="AF70" s="369">
        <v>59</v>
      </c>
      <c r="AI70" s="369">
        <v>3</v>
      </c>
      <c r="AL70" s="372">
        <f t="shared" si="12"/>
        <v>150</v>
      </c>
    </row>
    <row r="71" spans="1:38" ht="18" customHeight="1">
      <c r="A71" s="368">
        <v>149</v>
      </c>
      <c r="B71" s="369" t="s">
        <v>1736</v>
      </c>
      <c r="C71" s="369" t="s">
        <v>1788</v>
      </c>
      <c r="D71" s="376">
        <v>1</v>
      </c>
      <c r="E71" s="369" t="s">
        <v>1739</v>
      </c>
      <c r="F71" s="370" t="s">
        <v>1887</v>
      </c>
      <c r="G71" s="370" t="s">
        <v>792</v>
      </c>
      <c r="H71" s="370">
        <v>2012</v>
      </c>
      <c r="I71" s="370" t="str">
        <f t="shared" si="8"/>
        <v>RINS1054-2012</v>
      </c>
      <c r="J71" s="370">
        <v>0</v>
      </c>
      <c r="K71" s="370" t="str">
        <f t="shared" si="11"/>
        <v>RIN0</v>
      </c>
      <c r="L71" s="370" t="s">
        <v>1912</v>
      </c>
      <c r="M71" s="375" t="d">
        <v>2012-06-22</v>
      </c>
      <c r="N71" s="369">
        <v>0</v>
      </c>
      <c r="O71" s="369">
        <v>1</v>
      </c>
      <c r="P71" s="369">
        <v>0</v>
      </c>
      <c r="Q71" s="369">
        <v>0</v>
      </c>
      <c r="S71" s="369">
        <f t="shared" si="9"/>
        <v>1</v>
      </c>
      <c r="T71" s="369">
        <f t="shared" si="10"/>
        <v>1</v>
      </c>
      <c r="U71" s="369">
        <v>1</v>
      </c>
      <c r="V71" s="369">
        <v>1</v>
      </c>
      <c r="W71" s="372" t="s">
        <v>234</v>
      </c>
      <c r="Y71" s="382" t="s">
        <v>587</v>
      </c>
      <c r="Z71" s="369">
        <v>60</v>
      </c>
      <c r="AC71" s="369">
        <v>90</v>
      </c>
      <c r="AF71" s="369">
        <v>59</v>
      </c>
      <c r="AI71" s="369">
        <v>3</v>
      </c>
      <c r="AL71" s="372">
        <f t="shared" si="12"/>
        <v>150</v>
      </c>
    </row>
    <row r="72" spans="1:38" ht="18" customHeight="1">
      <c r="A72" s="368">
        <v>155</v>
      </c>
      <c r="B72" s="369" t="s">
        <v>1736</v>
      </c>
      <c r="C72" s="369" t="s">
        <v>1788</v>
      </c>
      <c r="D72" s="376">
        <v>2</v>
      </c>
      <c r="E72" s="369" t="s">
        <v>1740</v>
      </c>
      <c r="F72" s="370" t="s">
        <v>1887</v>
      </c>
      <c r="G72" s="370" t="s">
        <v>817</v>
      </c>
      <c r="H72" s="370">
        <v>2012</v>
      </c>
      <c r="I72" s="370" t="str">
        <f t="shared" si="8"/>
        <v>RINS2001-2012</v>
      </c>
      <c r="J72" s="370">
        <v>0</v>
      </c>
      <c r="K72" s="370" t="str">
        <f t="shared" si="11"/>
        <v>RIN0</v>
      </c>
      <c r="L72" s="370" t="s">
        <v>1912</v>
      </c>
      <c r="M72" s="375" t="d">
        <v>2012-06-21</v>
      </c>
      <c r="N72" s="369">
        <v>0</v>
      </c>
      <c r="O72" s="369">
        <v>3</v>
      </c>
      <c r="P72" s="369">
        <v>0</v>
      </c>
      <c r="Q72" s="369">
        <v>0</v>
      </c>
      <c r="S72" s="369">
        <f t="shared" si="9"/>
        <v>3</v>
      </c>
      <c r="T72" s="369">
        <f t="shared" si="10"/>
        <v>3</v>
      </c>
      <c r="U72" s="369">
        <v>3</v>
      </c>
      <c r="V72" s="369">
        <v>3</v>
      </c>
      <c r="W72" s="381" t="s">
        <v>235</v>
      </c>
      <c r="X72" s="382"/>
      <c r="Y72" s="382" t="s">
        <v>587</v>
      </c>
      <c r="Z72" s="369">
        <v>0</v>
      </c>
      <c r="AA72" s="369">
        <v>0</v>
      </c>
      <c r="AB72" s="369">
        <v>0</v>
      </c>
      <c r="AC72" s="369">
        <v>42</v>
      </c>
      <c r="AD72" s="369">
        <v>8</v>
      </c>
      <c r="AE72" s="369">
        <v>16</v>
      </c>
      <c r="AF72" s="369">
        <v>50</v>
      </c>
      <c r="AG72" s="369">
        <v>49</v>
      </c>
      <c r="AH72" s="369">
        <v>41</v>
      </c>
      <c r="AI72" s="369">
        <v>5</v>
      </c>
      <c r="AJ72" s="369">
        <v>5</v>
      </c>
      <c r="AK72" s="369">
        <v>5</v>
      </c>
      <c r="AL72" s="372">
        <f t="shared" si="12"/>
        <v>66</v>
      </c>
    </row>
    <row r="73" spans="1:38" ht="18" customHeight="1">
      <c r="A73" s="368">
        <v>156</v>
      </c>
      <c r="B73" s="369" t="s">
        <v>1736</v>
      </c>
      <c r="C73" s="369" t="s">
        <v>1788</v>
      </c>
      <c r="D73" s="376">
        <v>2</v>
      </c>
      <c r="E73" s="369" t="s">
        <v>1740</v>
      </c>
      <c r="F73" s="370" t="s">
        <v>1887</v>
      </c>
      <c r="G73" s="370" t="s">
        <v>818</v>
      </c>
      <c r="H73" s="370">
        <v>2012</v>
      </c>
      <c r="I73" s="370" t="str">
        <f t="shared" si="8"/>
        <v>RINS2002-2012</v>
      </c>
      <c r="J73" s="370">
        <v>0</v>
      </c>
      <c r="K73" s="370" t="str">
        <f t="shared" si="11"/>
        <v>RIN0</v>
      </c>
      <c r="L73" s="370" t="s">
        <v>1912</v>
      </c>
      <c r="M73" s="375" t="d">
        <v>2012-06-21</v>
      </c>
      <c r="N73" s="369">
        <v>0</v>
      </c>
      <c r="O73" s="369">
        <v>0</v>
      </c>
      <c r="P73" s="369">
        <v>0</v>
      </c>
      <c r="Q73" s="369">
        <v>1</v>
      </c>
      <c r="S73" s="369">
        <f t="shared" si="9"/>
        <v>0</v>
      </c>
      <c r="T73" s="369">
        <f t="shared" si="10"/>
        <v>1</v>
      </c>
      <c r="U73" s="369">
        <v>0</v>
      </c>
      <c r="V73" s="369">
        <v>1</v>
      </c>
      <c r="W73" s="381" t="s">
        <v>236</v>
      </c>
      <c r="X73" s="382"/>
      <c r="Y73" s="382" t="s">
        <v>587</v>
      </c>
      <c r="Z73" s="369">
        <v>0</v>
      </c>
      <c r="AC73" s="369">
        <v>0</v>
      </c>
      <c r="AF73" s="369">
        <v>46</v>
      </c>
      <c r="AI73" s="369">
        <v>0</v>
      </c>
      <c r="AL73" s="372">
        <f t="shared" si="12"/>
        <v>0</v>
      </c>
    </row>
    <row r="74" spans="1:38" ht="18" customHeight="1">
      <c r="A74" s="368">
        <v>157</v>
      </c>
      <c r="B74" s="369" t="s">
        <v>1736</v>
      </c>
      <c r="C74" s="369" t="s">
        <v>1788</v>
      </c>
      <c r="D74" s="376">
        <v>2</v>
      </c>
      <c r="E74" s="369" t="s">
        <v>1740</v>
      </c>
      <c r="F74" s="370" t="s">
        <v>1887</v>
      </c>
      <c r="G74" s="370" t="s">
        <v>819</v>
      </c>
      <c r="H74" s="370">
        <v>2012</v>
      </c>
      <c r="I74" s="370" t="str">
        <f t="shared" si="8"/>
        <v>RINS2003-2012</v>
      </c>
      <c r="J74" s="370">
        <v>0</v>
      </c>
      <c r="K74" s="370" t="str">
        <f t="shared" si="11"/>
        <v>RIN0</v>
      </c>
      <c r="L74" s="370" t="s">
        <v>1912</v>
      </c>
      <c r="M74" s="375" t="d">
        <v>2012-06-21</v>
      </c>
      <c r="N74" s="369">
        <v>0</v>
      </c>
      <c r="O74" s="369">
        <v>5</v>
      </c>
      <c r="P74" s="369">
        <v>0</v>
      </c>
      <c r="Q74" s="369">
        <v>0</v>
      </c>
      <c r="S74" s="369">
        <f t="shared" si="9"/>
        <v>5</v>
      </c>
      <c r="T74" s="369">
        <f t="shared" si="10"/>
        <v>5</v>
      </c>
      <c r="U74" s="369">
        <v>5</v>
      </c>
      <c r="V74" s="369">
        <v>5</v>
      </c>
      <c r="W74" s="381" t="s">
        <v>237</v>
      </c>
      <c r="X74" s="382"/>
      <c r="Y74" s="382" t="s">
        <v>587</v>
      </c>
      <c r="Z74" s="369">
        <v>1</v>
      </c>
      <c r="AA74" s="369">
        <v>0</v>
      </c>
      <c r="AB74" s="369">
        <v>1</v>
      </c>
      <c r="AC74" s="369">
        <v>120</v>
      </c>
      <c r="AD74" s="369">
        <v>27</v>
      </c>
      <c r="AE74" s="369">
        <v>12</v>
      </c>
      <c r="AF74" s="369">
        <v>50</v>
      </c>
      <c r="AG74" s="369">
        <v>48</v>
      </c>
      <c r="AH74" s="369">
        <v>40</v>
      </c>
      <c r="AI74" s="369">
        <v>5</v>
      </c>
      <c r="AJ74" s="369">
        <v>5</v>
      </c>
      <c r="AK74" s="369">
        <v>5</v>
      </c>
      <c r="AL74" s="372">
        <f t="shared" si="12"/>
        <v>161</v>
      </c>
    </row>
    <row r="75" spans="1:38" ht="18" customHeight="1">
      <c r="A75" s="368">
        <v>158</v>
      </c>
      <c r="B75" s="369" t="s">
        <v>1736</v>
      </c>
      <c r="C75" s="369" t="s">
        <v>1788</v>
      </c>
      <c r="D75" s="376">
        <v>2</v>
      </c>
      <c r="E75" s="369" t="s">
        <v>1740</v>
      </c>
      <c r="F75" s="370" t="s">
        <v>1887</v>
      </c>
      <c r="G75" s="370" t="s">
        <v>820</v>
      </c>
      <c r="H75" s="370">
        <v>2012</v>
      </c>
      <c r="I75" s="370" t="str">
        <f t="shared" si="8"/>
        <v>RINS2004-2012</v>
      </c>
      <c r="J75" s="370">
        <v>0</v>
      </c>
      <c r="K75" s="370" t="str">
        <f t="shared" si="11"/>
        <v>RIN0</v>
      </c>
      <c r="L75" s="370" t="s">
        <v>1912</v>
      </c>
      <c r="M75" s="375" t="d">
        <v>2012-06-21</v>
      </c>
      <c r="N75" s="369">
        <v>0</v>
      </c>
      <c r="O75" s="369">
        <v>6</v>
      </c>
      <c r="P75" s="369">
        <v>0</v>
      </c>
      <c r="Q75" s="369">
        <v>0</v>
      </c>
      <c r="S75" s="369">
        <f t="shared" si="9"/>
        <v>6</v>
      </c>
      <c r="T75" s="369">
        <f t="shared" si="10"/>
        <v>6</v>
      </c>
      <c r="U75" s="369">
        <v>6</v>
      </c>
      <c r="V75" s="369">
        <v>6</v>
      </c>
      <c r="W75" s="381" t="s">
        <v>238</v>
      </c>
      <c r="X75" s="382" t="s">
        <v>378</v>
      </c>
      <c r="Y75" s="382" t="s">
        <v>587</v>
      </c>
      <c r="Z75" s="369">
        <v>21</v>
      </c>
      <c r="AA75" s="369">
        <v>65</v>
      </c>
      <c r="AB75" s="369">
        <v>26</v>
      </c>
      <c r="AC75" s="369">
        <v>75</v>
      </c>
      <c r="AD75" s="369">
        <v>155</v>
      </c>
      <c r="AE75" s="369">
        <v>63</v>
      </c>
      <c r="AF75" s="369">
        <v>66</v>
      </c>
      <c r="AG75" s="369">
        <v>65</v>
      </c>
      <c r="AH75" s="369">
        <v>61</v>
      </c>
      <c r="AI75" s="369">
        <v>5</v>
      </c>
      <c r="AJ75" s="369">
        <v>5</v>
      </c>
      <c r="AK75" s="369">
        <v>5</v>
      </c>
      <c r="AL75" s="372">
        <f t="shared" si="12"/>
        <v>405</v>
      </c>
    </row>
    <row r="76" spans="1:38" ht="18" customHeight="1">
      <c r="A76" s="368">
        <v>159</v>
      </c>
      <c r="B76" s="369" t="s">
        <v>1736</v>
      </c>
      <c r="C76" s="369" t="s">
        <v>1788</v>
      </c>
      <c r="D76" s="376">
        <v>2</v>
      </c>
      <c r="E76" s="369" t="s">
        <v>1740</v>
      </c>
      <c r="F76" s="370" t="s">
        <v>1887</v>
      </c>
      <c r="G76" s="370" t="s">
        <v>821</v>
      </c>
      <c r="H76" s="370">
        <v>2012</v>
      </c>
      <c r="I76" s="370" t="str">
        <f t="shared" si="8"/>
        <v>RINS2005-2012</v>
      </c>
      <c r="J76" s="370">
        <v>0</v>
      </c>
      <c r="K76" s="370" t="str">
        <f t="shared" si="11"/>
        <v>RIN0</v>
      </c>
      <c r="L76" s="370" t="s">
        <v>1912</v>
      </c>
      <c r="M76" s="375" t="d">
        <v>2012-06-21</v>
      </c>
      <c r="N76" s="369">
        <v>0</v>
      </c>
      <c r="O76" s="369">
        <v>3</v>
      </c>
      <c r="P76" s="369">
        <v>0</v>
      </c>
      <c r="Q76" s="369">
        <v>1</v>
      </c>
      <c r="S76" s="369">
        <f t="shared" si="9"/>
        <v>3</v>
      </c>
      <c r="T76" s="369">
        <f t="shared" si="10"/>
        <v>4</v>
      </c>
      <c r="U76" s="369">
        <v>3</v>
      </c>
      <c r="V76" s="369">
        <v>4</v>
      </c>
      <c r="W76" s="381" t="s">
        <v>239</v>
      </c>
      <c r="X76" s="382"/>
      <c r="Y76" s="382" t="s">
        <v>587</v>
      </c>
      <c r="Z76" s="369">
        <v>0</v>
      </c>
      <c r="AA76" s="369">
        <v>0</v>
      </c>
      <c r="AB76" s="369">
        <v>0</v>
      </c>
      <c r="AC76" s="369">
        <v>126</v>
      </c>
      <c r="AD76" s="369">
        <v>49</v>
      </c>
      <c r="AE76" s="369">
        <v>16</v>
      </c>
      <c r="AF76" s="369">
        <v>46</v>
      </c>
      <c r="AG76" s="369">
        <v>46</v>
      </c>
      <c r="AH76" s="369">
        <v>45</v>
      </c>
      <c r="AI76" s="369">
        <v>5</v>
      </c>
      <c r="AJ76" s="369">
        <v>5</v>
      </c>
      <c r="AK76" s="369">
        <v>5</v>
      </c>
      <c r="AL76" s="372">
        <f t="shared" si="12"/>
        <v>191</v>
      </c>
    </row>
    <row r="77" spans="1:38" ht="18" customHeight="1">
      <c r="A77" s="368">
        <v>160</v>
      </c>
      <c r="B77" s="369" t="s">
        <v>1736</v>
      </c>
      <c r="C77" s="369" t="s">
        <v>1788</v>
      </c>
      <c r="D77" s="376">
        <v>2</v>
      </c>
      <c r="E77" s="369" t="s">
        <v>1740</v>
      </c>
      <c r="F77" s="370" t="s">
        <v>1887</v>
      </c>
      <c r="G77" s="370" t="s">
        <v>822</v>
      </c>
      <c r="H77" s="370">
        <v>2012</v>
      </c>
      <c r="I77" s="370" t="str">
        <f t="shared" si="8"/>
        <v>RINS2006-2012</v>
      </c>
      <c r="J77" s="370">
        <v>0</v>
      </c>
      <c r="K77" s="370" t="str">
        <f t="shared" si="11"/>
        <v>RIN0</v>
      </c>
      <c r="L77" s="370" t="s">
        <v>1912</v>
      </c>
      <c r="M77" s="375" t="d">
        <v>2012-06-21</v>
      </c>
      <c r="N77" s="369">
        <v>0</v>
      </c>
      <c r="O77" s="369">
        <v>2</v>
      </c>
      <c r="P77" s="369">
        <v>0</v>
      </c>
      <c r="Q77" s="369">
        <v>0</v>
      </c>
      <c r="S77" s="369">
        <f t="shared" si="9"/>
        <v>2</v>
      </c>
      <c r="T77" s="369">
        <f t="shared" si="10"/>
        <v>2</v>
      </c>
      <c r="U77" s="369">
        <v>2</v>
      </c>
      <c r="V77" s="369">
        <v>2</v>
      </c>
      <c r="W77" s="381" t="s">
        <v>240</v>
      </c>
      <c r="X77" s="382"/>
      <c r="Y77" s="382" t="s">
        <v>587</v>
      </c>
      <c r="Z77" s="369">
        <v>0</v>
      </c>
      <c r="AA77" s="369">
        <v>0</v>
      </c>
      <c r="AC77" s="369">
        <v>46</v>
      </c>
      <c r="AD77" s="369">
        <v>3</v>
      </c>
      <c r="AF77" s="369">
        <v>55</v>
      </c>
      <c r="AG77" s="369">
        <v>47</v>
      </c>
      <c r="AI77" s="369">
        <v>5</v>
      </c>
      <c r="AJ77" s="369">
        <v>5</v>
      </c>
      <c r="AL77" s="372">
        <f t="shared" si="12"/>
        <v>49</v>
      </c>
    </row>
    <row r="78" spans="1:38" ht="18" customHeight="1">
      <c r="A78" s="368">
        <v>161</v>
      </c>
      <c r="B78" s="369" t="s">
        <v>1736</v>
      </c>
      <c r="C78" s="369" t="s">
        <v>1788</v>
      </c>
      <c r="D78" s="376">
        <v>2</v>
      </c>
      <c r="E78" s="369" t="s">
        <v>1740</v>
      </c>
      <c r="F78" s="370" t="s">
        <v>1887</v>
      </c>
      <c r="G78" s="370" t="s">
        <v>823</v>
      </c>
      <c r="H78" s="370">
        <v>2012</v>
      </c>
      <c r="I78" s="370" t="str">
        <f t="shared" si="8"/>
        <v>RINS2007-2012</v>
      </c>
      <c r="J78" s="370">
        <v>0</v>
      </c>
      <c r="K78" s="370" t="str">
        <f t="shared" si="11"/>
        <v>RIN0</v>
      </c>
      <c r="L78" s="370" t="s">
        <v>1912</v>
      </c>
      <c r="M78" s="375" t="d">
        <v>2012-06-21</v>
      </c>
      <c r="N78" s="369">
        <v>0</v>
      </c>
      <c r="O78" s="369">
        <v>2</v>
      </c>
      <c r="P78" s="369">
        <v>0</v>
      </c>
      <c r="Q78" s="369">
        <v>0</v>
      </c>
      <c r="S78" s="369">
        <f t="shared" si="9"/>
        <v>2</v>
      </c>
      <c r="T78" s="369">
        <f t="shared" si="10"/>
        <v>2</v>
      </c>
      <c r="U78" s="369">
        <v>2</v>
      </c>
      <c r="V78" s="369">
        <v>2</v>
      </c>
      <c r="W78" s="381" t="s">
        <v>241</v>
      </c>
      <c r="X78" s="382"/>
      <c r="Y78" s="382" t="s">
        <v>587</v>
      </c>
      <c r="Z78" s="369">
        <v>0</v>
      </c>
      <c r="AA78" s="369">
        <v>0</v>
      </c>
      <c r="AC78" s="369">
        <v>42</v>
      </c>
      <c r="AD78" s="369">
        <v>24</v>
      </c>
      <c r="AF78" s="369">
        <v>54</v>
      </c>
      <c r="AG78" s="369">
        <v>47</v>
      </c>
      <c r="AI78" s="369">
        <v>4</v>
      </c>
      <c r="AJ78" s="369">
        <v>5</v>
      </c>
      <c r="AL78" s="372">
        <f t="shared" si="12"/>
        <v>66</v>
      </c>
    </row>
    <row r="79" spans="1:38" ht="18" customHeight="1">
      <c r="A79" s="368">
        <v>162</v>
      </c>
      <c r="B79" s="369" t="s">
        <v>1736</v>
      </c>
      <c r="C79" s="369" t="s">
        <v>1788</v>
      </c>
      <c r="D79" s="376">
        <v>2</v>
      </c>
      <c r="E79" s="369" t="s">
        <v>1740</v>
      </c>
      <c r="F79" s="370" t="s">
        <v>1887</v>
      </c>
      <c r="G79" s="370" t="s">
        <v>824</v>
      </c>
      <c r="H79" s="370">
        <v>2012</v>
      </c>
      <c r="I79" s="370" t="str">
        <f t="shared" si="8"/>
        <v>RINS2008-2012</v>
      </c>
      <c r="J79" s="370">
        <v>0</v>
      </c>
      <c r="K79" s="370" t="str">
        <f t="shared" si="11"/>
        <v>RIN0</v>
      </c>
      <c r="L79" s="370" t="s">
        <v>1912</v>
      </c>
      <c r="M79" s="375" t="d">
        <v>2012-06-21</v>
      </c>
      <c r="N79" s="369">
        <v>0</v>
      </c>
      <c r="O79" s="369">
        <v>1</v>
      </c>
      <c r="P79" s="369">
        <v>0</v>
      </c>
      <c r="Q79" s="369">
        <v>0</v>
      </c>
      <c r="S79" s="369">
        <f t="shared" si="9"/>
        <v>1</v>
      </c>
      <c r="T79" s="369">
        <f t="shared" si="10"/>
        <v>1</v>
      </c>
      <c r="U79" s="369">
        <v>1</v>
      </c>
      <c r="V79" s="369">
        <v>1</v>
      </c>
      <c r="W79" s="381" t="s">
        <v>242</v>
      </c>
      <c r="X79" s="382"/>
      <c r="Y79" s="382" t="s">
        <v>587</v>
      </c>
      <c r="Z79" s="369">
        <v>0</v>
      </c>
      <c r="AC79" s="369">
        <v>163</v>
      </c>
      <c r="AF79" s="369">
        <v>64</v>
      </c>
      <c r="AI79" s="369">
        <v>5</v>
      </c>
      <c r="AL79" s="372">
        <f t="shared" si="12"/>
        <v>163</v>
      </c>
    </row>
    <row r="80" spans="1:38" ht="18" customHeight="1">
      <c r="A80" s="368">
        <v>163</v>
      </c>
      <c r="B80" s="369" t="s">
        <v>1736</v>
      </c>
      <c r="C80" s="369" t="s">
        <v>1788</v>
      </c>
      <c r="D80" s="376">
        <v>2</v>
      </c>
      <c r="E80" s="369" t="s">
        <v>1740</v>
      </c>
      <c r="F80" s="370" t="s">
        <v>1887</v>
      </c>
      <c r="G80" s="370" t="s">
        <v>825</v>
      </c>
      <c r="H80" s="370">
        <v>2012</v>
      </c>
      <c r="I80" s="370" t="str">
        <f t="shared" si="8"/>
        <v>RINS2009-2012</v>
      </c>
      <c r="J80" s="370">
        <v>0</v>
      </c>
      <c r="K80" s="370" t="str">
        <f t="shared" si="11"/>
        <v>RIN0</v>
      </c>
      <c r="L80" s="370" t="s">
        <v>1912</v>
      </c>
      <c r="M80" s="375" t="d">
        <v>2012-06-21</v>
      </c>
      <c r="N80" s="369">
        <v>0</v>
      </c>
      <c r="O80" s="369">
        <v>2</v>
      </c>
      <c r="P80" s="369">
        <v>0</v>
      </c>
      <c r="Q80" s="369">
        <v>0</v>
      </c>
      <c r="S80" s="369">
        <f t="shared" si="9"/>
        <v>2</v>
      </c>
      <c r="T80" s="369">
        <f t="shared" si="10"/>
        <v>2</v>
      </c>
      <c r="U80" s="369">
        <v>2</v>
      </c>
      <c r="V80" s="369">
        <v>2</v>
      </c>
      <c r="W80" s="381" t="s">
        <v>243</v>
      </c>
      <c r="X80" s="382"/>
      <c r="Y80" s="382" t="s">
        <v>587</v>
      </c>
      <c r="Z80" s="369">
        <v>11</v>
      </c>
      <c r="AA80" s="369">
        <v>2</v>
      </c>
      <c r="AC80" s="369">
        <v>21</v>
      </c>
      <c r="AD80" s="369">
        <v>45</v>
      </c>
      <c r="AF80" s="369">
        <v>52</v>
      </c>
      <c r="AG80" s="369">
        <v>50</v>
      </c>
      <c r="AI80" s="369">
        <v>5</v>
      </c>
      <c r="AJ80" s="369">
        <v>4</v>
      </c>
      <c r="AL80" s="372">
        <f t="shared" si="12"/>
        <v>79</v>
      </c>
    </row>
    <row r="81" spans="1:38" ht="18" customHeight="1">
      <c r="A81" s="368">
        <v>299</v>
      </c>
      <c r="B81" s="369" t="s">
        <v>1736</v>
      </c>
      <c r="C81" s="369" t="s">
        <v>1816</v>
      </c>
      <c r="D81" s="376">
        <v>1</v>
      </c>
      <c r="E81" s="369" t="s">
        <v>1741</v>
      </c>
      <c r="F81" s="370" t="s">
        <v>1887</v>
      </c>
      <c r="G81" s="370" t="s">
        <v>994</v>
      </c>
      <c r="H81" s="370">
        <v>2012</v>
      </c>
      <c r="I81" s="370" t="str">
        <f t="shared" si="8"/>
        <v>RINW1002-2012</v>
      </c>
      <c r="J81" s="370">
        <v>0</v>
      </c>
      <c r="K81" s="370" t="str">
        <f t="shared" si="11"/>
        <v>RIN0</v>
      </c>
      <c r="L81" s="370" t="s">
        <v>1912</v>
      </c>
      <c r="M81" s="375" t="d">
        <v>2012-06-24</v>
      </c>
      <c r="N81" s="369">
        <v>0</v>
      </c>
      <c r="O81" s="369">
        <v>1</v>
      </c>
      <c r="P81" s="369">
        <v>0</v>
      </c>
      <c r="Q81" s="369">
        <v>0</v>
      </c>
      <c r="S81" s="369">
        <f t="shared" si="9"/>
        <v>1</v>
      </c>
      <c r="T81" s="369">
        <f t="shared" si="10"/>
        <v>1</v>
      </c>
      <c r="U81" s="369">
        <v>1</v>
      </c>
      <c r="V81" s="369">
        <v>1</v>
      </c>
      <c r="W81" s="372" t="s">
        <v>439</v>
      </c>
      <c r="Y81" s="369" t="s">
        <v>587</v>
      </c>
      <c r="Z81" s="369">
        <v>0</v>
      </c>
      <c r="AC81" s="369">
        <v>46</v>
      </c>
      <c r="AF81" s="369">
        <v>47</v>
      </c>
      <c r="AI81" s="369">
        <v>4</v>
      </c>
      <c r="AL81" s="372">
        <f t="shared" si="12"/>
        <v>46</v>
      </c>
    </row>
    <row r="82" spans="1:38" ht="18" customHeight="1">
      <c r="A82" s="368">
        <v>300</v>
      </c>
      <c r="B82" s="369" t="s">
        <v>1736</v>
      </c>
      <c r="C82" s="369" t="s">
        <v>1816</v>
      </c>
      <c r="D82" s="376">
        <v>1</v>
      </c>
      <c r="E82" s="369" t="s">
        <v>1741</v>
      </c>
      <c r="F82" s="370" t="s">
        <v>1887</v>
      </c>
      <c r="G82" s="370" t="s">
        <v>995</v>
      </c>
      <c r="H82" s="370">
        <v>2012</v>
      </c>
      <c r="I82" s="370" t="str">
        <f t="shared" si="8"/>
        <v>RINW1003-2012</v>
      </c>
      <c r="J82" s="370">
        <v>0</v>
      </c>
      <c r="K82" s="370" t="str">
        <f t="shared" si="11"/>
        <v>RIN0</v>
      </c>
      <c r="L82" s="370" t="s">
        <v>1912</v>
      </c>
      <c r="M82" s="375" t="d">
        <v>2012-06-24</v>
      </c>
      <c r="N82" s="369">
        <v>0</v>
      </c>
      <c r="O82" s="369">
        <v>2</v>
      </c>
      <c r="P82" s="369">
        <v>0</v>
      </c>
      <c r="Q82" s="369">
        <v>1</v>
      </c>
      <c r="S82" s="369">
        <f t="shared" si="9"/>
        <v>2</v>
      </c>
      <c r="T82" s="369">
        <f t="shared" si="10"/>
        <v>3</v>
      </c>
      <c r="U82" s="369">
        <v>2</v>
      </c>
      <c r="V82" s="369">
        <v>3</v>
      </c>
      <c r="W82" s="372" t="s">
        <v>440</v>
      </c>
      <c r="Y82" s="369" t="s">
        <v>587</v>
      </c>
      <c r="Z82" s="369">
        <v>0</v>
      </c>
      <c r="AA82" s="369">
        <v>5</v>
      </c>
      <c r="AB82" s="369">
        <v>0</v>
      </c>
      <c r="AC82" s="369">
        <v>55</v>
      </c>
      <c r="AD82" s="369">
        <v>10</v>
      </c>
      <c r="AE82" s="369">
        <v>0</v>
      </c>
      <c r="AF82" s="369">
        <v>54</v>
      </c>
      <c r="AG82" s="369">
        <v>47</v>
      </c>
      <c r="AH82" s="369">
        <v>40</v>
      </c>
      <c r="AI82" s="369">
        <v>5</v>
      </c>
      <c r="AJ82" s="369">
        <v>4</v>
      </c>
      <c r="AK82" s="369">
        <v>0</v>
      </c>
      <c r="AL82" s="372">
        <f t="shared" si="12"/>
        <v>70</v>
      </c>
    </row>
    <row r="83" spans="1:38" ht="18" customHeight="1">
      <c r="A83" s="368">
        <v>306</v>
      </c>
      <c r="B83" s="369" t="s">
        <v>1736</v>
      </c>
      <c r="C83" s="369" t="s">
        <v>1816</v>
      </c>
      <c r="D83" s="376">
        <v>1</v>
      </c>
      <c r="E83" s="369" t="s">
        <v>1741</v>
      </c>
      <c r="F83" s="370" t="s">
        <v>1887</v>
      </c>
      <c r="G83" s="370" t="s">
        <v>1001</v>
      </c>
      <c r="H83" s="370">
        <v>2012</v>
      </c>
      <c r="I83" s="370" t="str">
        <f t="shared" si="8"/>
        <v>RINW1009-2012</v>
      </c>
      <c r="J83" s="370">
        <v>0</v>
      </c>
      <c r="K83" s="370" t="str">
        <f t="shared" si="11"/>
        <v>RIN0</v>
      </c>
      <c r="L83" s="370" t="s">
        <v>1912</v>
      </c>
      <c r="M83" s="375" t="d">
        <v>2012-06-24</v>
      </c>
      <c r="N83" s="369">
        <v>0</v>
      </c>
      <c r="O83" s="369">
        <v>16</v>
      </c>
      <c r="P83" s="369">
        <v>0</v>
      </c>
      <c r="Q83" s="369">
        <v>0</v>
      </c>
      <c r="S83" s="369">
        <f t="shared" si="9"/>
        <v>16</v>
      </c>
      <c r="T83" s="369">
        <f t="shared" si="10"/>
        <v>16</v>
      </c>
      <c r="U83" s="369">
        <v>16</v>
      </c>
      <c r="V83" s="369">
        <v>16</v>
      </c>
      <c r="W83" s="372" t="s">
        <v>441</v>
      </c>
      <c r="Y83" s="369" t="s">
        <v>587</v>
      </c>
      <c r="Z83" s="369">
        <v>30</v>
      </c>
      <c r="AA83" s="369">
        <v>25</v>
      </c>
      <c r="AB83" s="369">
        <v>8</v>
      </c>
      <c r="AC83" s="369">
        <v>135</v>
      </c>
      <c r="AD83" s="369">
        <v>240</v>
      </c>
      <c r="AE83" s="369">
        <v>160</v>
      </c>
      <c r="AF83" s="369">
        <v>75</v>
      </c>
      <c r="AG83" s="369">
        <v>74</v>
      </c>
      <c r="AH83" s="369">
        <v>72</v>
      </c>
      <c r="AI83" s="369">
        <v>3</v>
      </c>
      <c r="AJ83" s="369">
        <v>4</v>
      </c>
      <c r="AK83" s="369">
        <v>4</v>
      </c>
      <c r="AL83" s="372">
        <f t="shared" si="12"/>
        <v>598</v>
      </c>
    </row>
    <row r="84" spans="1:38" ht="18" customHeight="1">
      <c r="A84" s="368">
        <v>315</v>
      </c>
      <c r="B84" s="369" t="s">
        <v>1736</v>
      </c>
      <c r="C84" s="369" t="s">
        <v>1816</v>
      </c>
      <c r="D84" s="376">
        <v>1</v>
      </c>
      <c r="E84" s="369" t="s">
        <v>1741</v>
      </c>
      <c r="F84" s="370" t="s">
        <v>1887</v>
      </c>
      <c r="G84" s="370" t="s">
        <v>1010</v>
      </c>
      <c r="H84" s="370">
        <v>2012</v>
      </c>
      <c r="I84" s="370" t="str">
        <f t="shared" si="8"/>
        <v>RINW1018-2012</v>
      </c>
      <c r="J84" s="370">
        <v>0</v>
      </c>
      <c r="K84" s="370" t="str">
        <f t="shared" si="11"/>
        <v>RIN0</v>
      </c>
      <c r="L84" s="370" t="s">
        <v>1912</v>
      </c>
      <c r="M84" s="375" t="d">
        <v>2012-06-24</v>
      </c>
      <c r="N84" s="369">
        <v>0</v>
      </c>
      <c r="O84" s="369">
        <v>6</v>
      </c>
      <c r="P84" s="369">
        <v>0</v>
      </c>
      <c r="Q84" s="369">
        <v>0</v>
      </c>
      <c r="S84" s="369">
        <f t="shared" si="9"/>
        <v>6</v>
      </c>
      <c r="T84" s="369">
        <f t="shared" si="10"/>
        <v>6</v>
      </c>
      <c r="U84" s="369">
        <v>6</v>
      </c>
      <c r="V84" s="369">
        <v>6</v>
      </c>
      <c r="W84" s="372" t="s">
        <v>438</v>
      </c>
      <c r="Y84" s="369" t="s">
        <v>587</v>
      </c>
      <c r="Z84" s="369">
        <v>40</v>
      </c>
      <c r="AA84" s="369">
        <v>60</v>
      </c>
      <c r="AB84" s="369">
        <v>50</v>
      </c>
      <c r="AC84" s="369">
        <v>125</v>
      </c>
      <c r="AD84" s="369">
        <v>85</v>
      </c>
      <c r="AE84" s="369">
        <v>135</v>
      </c>
      <c r="AF84" s="369">
        <v>68</v>
      </c>
      <c r="AG84" s="369">
        <v>67</v>
      </c>
      <c r="AH84" s="369">
        <v>65</v>
      </c>
      <c r="AI84" s="369">
        <v>4</v>
      </c>
      <c r="AJ84" s="369">
        <v>4</v>
      </c>
      <c r="AK84" s="369">
        <v>4</v>
      </c>
      <c r="AL84" s="372">
        <f t="shared" si="12"/>
        <v>495</v>
      </c>
    </row>
    <row r="85" spans="1:38" ht="18" customHeight="1">
      <c r="A85" s="368">
        <v>317</v>
      </c>
      <c r="B85" s="369" t="s">
        <v>1736</v>
      </c>
      <c r="C85" s="369" t="s">
        <v>1816</v>
      </c>
      <c r="D85" s="376">
        <v>1</v>
      </c>
      <c r="E85" s="369" t="s">
        <v>1741</v>
      </c>
      <c r="F85" s="370" t="s">
        <v>1887</v>
      </c>
      <c r="G85" s="370" t="s">
        <v>1012</v>
      </c>
      <c r="H85" s="370">
        <v>2012</v>
      </c>
      <c r="I85" s="370" t="str">
        <f t="shared" si="8"/>
        <v>RINW1020-2012</v>
      </c>
      <c r="J85" s="370">
        <v>0</v>
      </c>
      <c r="K85" s="370" t="str">
        <f t="shared" si="11"/>
        <v>RIN0</v>
      </c>
      <c r="L85" s="370" t="s">
        <v>1912</v>
      </c>
      <c r="M85" s="375" t="d">
        <v>2012-06-24</v>
      </c>
      <c r="N85" s="369">
        <v>0</v>
      </c>
      <c r="O85" s="369">
        <v>7</v>
      </c>
      <c r="P85" s="369">
        <v>0</v>
      </c>
      <c r="Q85" s="369">
        <v>1</v>
      </c>
      <c r="S85" s="369">
        <f t="shared" si="9"/>
        <v>7</v>
      </c>
      <c r="T85" s="369">
        <f t="shared" si="10"/>
        <v>8</v>
      </c>
      <c r="U85" s="369">
        <v>7</v>
      </c>
      <c r="V85" s="369">
        <v>8</v>
      </c>
      <c r="W85" s="372" t="s">
        <v>442</v>
      </c>
      <c r="Y85" s="369" t="s">
        <v>587</v>
      </c>
      <c r="Z85" s="369">
        <v>0</v>
      </c>
      <c r="AA85" s="369">
        <v>0</v>
      </c>
      <c r="AB85" s="369">
        <v>0</v>
      </c>
      <c r="AC85" s="369">
        <v>83</v>
      </c>
      <c r="AD85" s="369">
        <v>80</v>
      </c>
      <c r="AE85" s="369">
        <v>78</v>
      </c>
      <c r="AF85" s="369">
        <v>49</v>
      </c>
      <c r="AG85" s="369">
        <v>49</v>
      </c>
      <c r="AH85" s="369">
        <v>49</v>
      </c>
      <c r="AI85" s="369">
        <v>5</v>
      </c>
      <c r="AJ85" s="369">
        <v>5</v>
      </c>
      <c r="AK85" s="369">
        <v>5</v>
      </c>
      <c r="AL85" s="372">
        <f t="shared" si="12"/>
        <v>241</v>
      </c>
    </row>
    <row r="86" spans="1:38" ht="18" customHeight="1">
      <c r="A86" s="368">
        <v>330</v>
      </c>
      <c r="B86" s="369" t="s">
        <v>1736</v>
      </c>
      <c r="C86" s="369" t="s">
        <v>1816</v>
      </c>
      <c r="D86" s="376">
        <v>1</v>
      </c>
      <c r="E86" s="369" t="s">
        <v>1741</v>
      </c>
      <c r="F86" s="370" t="s">
        <v>1887</v>
      </c>
      <c r="G86" s="370" t="s">
        <v>1025</v>
      </c>
      <c r="H86" s="370">
        <v>2012</v>
      </c>
      <c r="I86" s="370" t="str">
        <f t="shared" si="8"/>
        <v>RINW1033-2012</v>
      </c>
      <c r="J86" s="370">
        <v>0</v>
      </c>
      <c r="K86" s="370" t="str">
        <f t="shared" si="11"/>
        <v>RIN0</v>
      </c>
      <c r="L86" s="370" t="s">
        <v>1912</v>
      </c>
      <c r="M86" s="375" t="d">
        <v>2012-06-24</v>
      </c>
      <c r="N86" s="369">
        <v>0</v>
      </c>
      <c r="O86" s="369">
        <v>9</v>
      </c>
      <c r="P86" s="369">
        <v>0</v>
      </c>
      <c r="Q86" s="369">
        <v>0</v>
      </c>
      <c r="S86" s="369">
        <f t="shared" si="9"/>
        <v>9</v>
      </c>
      <c r="T86" s="369">
        <f t="shared" si="10"/>
        <v>9</v>
      </c>
      <c r="U86" s="369">
        <v>9</v>
      </c>
      <c r="V86" s="369">
        <v>9</v>
      </c>
      <c r="W86" s="372" t="s">
        <v>446</v>
      </c>
      <c r="Y86" s="369" t="s">
        <v>587</v>
      </c>
      <c r="Z86" s="369">
        <v>30</v>
      </c>
      <c r="AA86" s="369">
        <v>20</v>
      </c>
      <c r="AB86" s="369">
        <v>30</v>
      </c>
      <c r="AC86" s="369">
        <v>120</v>
      </c>
      <c r="AD86" s="369">
        <v>55</v>
      </c>
      <c r="AE86" s="369">
        <v>80</v>
      </c>
      <c r="AF86" s="369">
        <v>70</v>
      </c>
      <c r="AG86" s="369">
        <v>68</v>
      </c>
      <c r="AH86" s="369">
        <v>64</v>
      </c>
      <c r="AI86" s="369">
        <v>5</v>
      </c>
      <c r="AJ86" s="369">
        <v>5</v>
      </c>
      <c r="AK86" s="369">
        <v>5</v>
      </c>
      <c r="AL86" s="372">
        <f t="shared" si="12"/>
        <v>335</v>
      </c>
    </row>
    <row r="87" spans="1:38" ht="18" customHeight="1">
      <c r="A87" s="368">
        <v>394</v>
      </c>
      <c r="B87" s="369" t="s">
        <v>1736</v>
      </c>
      <c r="C87" s="369" t="s">
        <v>1816</v>
      </c>
      <c r="D87" s="376">
        <v>1</v>
      </c>
      <c r="E87" s="369" t="s">
        <v>1741</v>
      </c>
      <c r="F87" s="370" t="s">
        <v>1887</v>
      </c>
      <c r="G87" s="370" t="s">
        <v>1089</v>
      </c>
      <c r="H87" s="370">
        <v>2012</v>
      </c>
      <c r="I87" s="370" t="str">
        <f t="shared" si="8"/>
        <v>RINW1097-2012</v>
      </c>
      <c r="J87" s="370">
        <v>0</v>
      </c>
      <c r="K87" s="370" t="str">
        <f t="shared" si="11"/>
        <v>RIN0</v>
      </c>
      <c r="L87" s="370" t="s">
        <v>1912</v>
      </c>
      <c r="M87" s="375" t="d">
        <v>2012-06-24</v>
      </c>
      <c r="N87" s="369">
        <v>0</v>
      </c>
      <c r="O87" s="369">
        <v>4</v>
      </c>
      <c r="P87" s="369">
        <v>0</v>
      </c>
      <c r="Q87" s="369">
        <v>0</v>
      </c>
      <c r="S87" s="369">
        <f t="shared" si="9"/>
        <v>4</v>
      </c>
      <c r="T87" s="369">
        <f t="shared" si="10"/>
        <v>4</v>
      </c>
      <c r="U87" s="369">
        <v>4</v>
      </c>
      <c r="V87" s="369">
        <v>4</v>
      </c>
      <c r="W87" s="372" t="s">
        <v>443</v>
      </c>
      <c r="Y87" s="369" t="s">
        <v>587</v>
      </c>
      <c r="Z87" s="369">
        <v>0</v>
      </c>
      <c r="AA87" s="369">
        <v>0</v>
      </c>
      <c r="AB87" s="369">
        <v>0</v>
      </c>
      <c r="AC87" s="369">
        <v>125</v>
      </c>
      <c r="AD87" s="369">
        <v>80</v>
      </c>
      <c r="AE87" s="369">
        <v>75</v>
      </c>
      <c r="AF87" s="369">
        <v>52</v>
      </c>
      <c r="AG87" s="369">
        <v>49</v>
      </c>
      <c r="AH87" s="369">
        <v>45</v>
      </c>
      <c r="AI87" s="369">
        <v>6</v>
      </c>
      <c r="AJ87" s="369">
        <v>6</v>
      </c>
      <c r="AK87" s="369">
        <v>6</v>
      </c>
      <c r="AL87" s="372">
        <f t="shared" si="12"/>
        <v>280</v>
      </c>
    </row>
    <row r="88" spans="1:38" ht="18" customHeight="1">
      <c r="A88" s="368">
        <v>403</v>
      </c>
      <c r="B88" s="369" t="s">
        <v>1736</v>
      </c>
      <c r="C88" s="369" t="s">
        <v>1816</v>
      </c>
      <c r="D88" s="376">
        <v>1</v>
      </c>
      <c r="E88" s="369" t="s">
        <v>1741</v>
      </c>
      <c r="F88" s="370" t="s">
        <v>1887</v>
      </c>
      <c r="G88" s="370" t="s">
        <v>1098</v>
      </c>
      <c r="H88" s="370">
        <v>2012</v>
      </c>
      <c r="I88" s="370" t="str">
        <f t="shared" si="8"/>
        <v>RINW1106-2012</v>
      </c>
      <c r="J88" s="370">
        <v>0</v>
      </c>
      <c r="K88" s="370" t="str">
        <f t="shared" si="11"/>
        <v>RIN0</v>
      </c>
      <c r="L88" s="370" t="s">
        <v>1912</v>
      </c>
      <c r="M88" s="375" t="d">
        <v>2012-06-24</v>
      </c>
      <c r="N88" s="369">
        <v>0</v>
      </c>
      <c r="O88" s="369">
        <v>2</v>
      </c>
      <c r="P88" s="369">
        <v>0</v>
      </c>
      <c r="Q88" s="369">
        <v>0</v>
      </c>
      <c r="S88" s="369">
        <f t="shared" si="9"/>
        <v>2</v>
      </c>
      <c r="T88" s="369">
        <f t="shared" si="10"/>
        <v>2</v>
      </c>
      <c r="U88" s="369">
        <v>2</v>
      </c>
      <c r="V88" s="369">
        <v>2</v>
      </c>
      <c r="W88" s="372" t="s">
        <v>444</v>
      </c>
      <c r="Y88" s="369" t="s">
        <v>587</v>
      </c>
      <c r="Z88" s="369">
        <v>14</v>
      </c>
      <c r="AA88" s="369">
        <v>0</v>
      </c>
      <c r="AC88" s="369">
        <v>115</v>
      </c>
      <c r="AD88" s="369">
        <v>85</v>
      </c>
      <c r="AF88" s="369">
        <v>58</v>
      </c>
      <c r="AG88" s="369">
        <v>54</v>
      </c>
      <c r="AI88" s="369">
        <v>5</v>
      </c>
      <c r="AJ88" s="369">
        <v>5</v>
      </c>
      <c r="AL88" s="372">
        <f t="shared" si="12"/>
        <v>214</v>
      </c>
    </row>
    <row r="89" spans="1:38" ht="18" customHeight="1">
      <c r="A89" s="368">
        <v>417</v>
      </c>
      <c r="B89" s="369" t="s">
        <v>1736</v>
      </c>
      <c r="C89" s="369" t="s">
        <v>1816</v>
      </c>
      <c r="D89" s="376">
        <v>1</v>
      </c>
      <c r="E89" s="369" t="s">
        <v>1741</v>
      </c>
      <c r="F89" s="370" t="s">
        <v>1887</v>
      </c>
      <c r="G89" s="370" t="s">
        <v>1112</v>
      </c>
      <c r="H89" s="370">
        <v>2012</v>
      </c>
      <c r="I89" s="370" t="str">
        <f t="shared" si="8"/>
        <v>RINW1120-2012</v>
      </c>
      <c r="J89" s="370">
        <v>0</v>
      </c>
      <c r="K89" s="370" t="str">
        <f t="shared" si="11"/>
        <v>RIN0</v>
      </c>
      <c r="L89" s="370" t="s">
        <v>1912</v>
      </c>
      <c r="M89" s="375" t="d">
        <v>2012-06-24</v>
      </c>
      <c r="N89" s="369">
        <v>0</v>
      </c>
      <c r="O89" s="369">
        <v>5</v>
      </c>
      <c r="P89" s="369">
        <v>0</v>
      </c>
      <c r="Q89" s="369">
        <v>0</v>
      </c>
      <c r="S89" s="369">
        <f t="shared" si="9"/>
        <v>5</v>
      </c>
      <c r="T89" s="369">
        <f t="shared" si="10"/>
        <v>5</v>
      </c>
      <c r="U89" s="369">
        <v>5</v>
      </c>
      <c r="V89" s="369">
        <v>5</v>
      </c>
      <c r="W89" s="372" t="s">
        <v>445</v>
      </c>
      <c r="Y89" s="369" t="s">
        <v>587</v>
      </c>
      <c r="Z89" s="369">
        <v>0</v>
      </c>
      <c r="AA89" s="369">
        <v>0</v>
      </c>
      <c r="AB89" s="369">
        <v>0</v>
      </c>
      <c r="AC89" s="369">
        <v>90</v>
      </c>
      <c r="AD89" s="369">
        <v>80</v>
      </c>
      <c r="AE89" s="369">
        <v>60</v>
      </c>
      <c r="AF89" s="369">
        <v>56</v>
      </c>
      <c r="AG89" s="369">
        <v>53</v>
      </c>
      <c r="AH89" s="369">
        <v>52</v>
      </c>
      <c r="AI89" s="369">
        <v>6</v>
      </c>
      <c r="AJ89" s="369">
        <v>5</v>
      </c>
      <c r="AK89" s="369">
        <v>6</v>
      </c>
      <c r="AL89" s="372">
        <f t="shared" si="12"/>
        <v>230</v>
      </c>
    </row>
    <row r="90" spans="1:38" ht="18" customHeight="1">
      <c r="A90" s="368">
        <v>436</v>
      </c>
      <c r="B90" s="369" t="s">
        <v>1736</v>
      </c>
      <c r="C90" s="369" t="s">
        <v>1816</v>
      </c>
      <c r="D90" s="376">
        <v>2</v>
      </c>
      <c r="E90" s="369" t="s">
        <v>1742</v>
      </c>
      <c r="F90" s="370" t="s">
        <v>1887</v>
      </c>
      <c r="G90" s="370" t="s">
        <v>1187</v>
      </c>
      <c r="H90" s="370">
        <v>2012</v>
      </c>
      <c r="I90" s="370" t="str">
        <f t="shared" si="8"/>
        <v>RINW2001-2012</v>
      </c>
      <c r="J90" s="370">
        <v>0</v>
      </c>
      <c r="K90" s="370" t="str">
        <f t="shared" si="11"/>
        <v>RIN0</v>
      </c>
      <c r="L90" s="370" t="s">
        <v>1912</v>
      </c>
      <c r="M90" s="375" t="d">
        <v>2012-06-24</v>
      </c>
      <c r="N90" s="369">
        <v>0</v>
      </c>
      <c r="O90" s="369">
        <v>1</v>
      </c>
      <c r="P90" s="369">
        <v>0</v>
      </c>
      <c r="Q90" s="369">
        <v>0</v>
      </c>
      <c r="S90" s="369">
        <f t="shared" si="9"/>
        <v>1</v>
      </c>
      <c r="T90" s="369">
        <f t="shared" si="10"/>
        <v>1</v>
      </c>
      <c r="U90" s="369">
        <v>1</v>
      </c>
      <c r="V90" s="369">
        <v>1</v>
      </c>
      <c r="W90" s="372" t="s">
        <v>447</v>
      </c>
      <c r="Y90" s="369" t="s">
        <v>587</v>
      </c>
      <c r="Z90" s="369">
        <v>0</v>
      </c>
      <c r="AC90" s="369">
        <v>130</v>
      </c>
      <c r="AF90" s="369">
        <v>59</v>
      </c>
      <c r="AI90" s="369">
        <v>5</v>
      </c>
      <c r="AL90" s="372">
        <f t="shared" si="12"/>
        <v>130</v>
      </c>
    </row>
    <row r="91" spans="1:38" ht="18" customHeight="1">
      <c r="A91" s="368">
        <v>437</v>
      </c>
      <c r="B91" s="369" t="s">
        <v>1736</v>
      </c>
      <c r="C91" s="369" t="s">
        <v>1816</v>
      </c>
      <c r="D91" s="376">
        <v>2</v>
      </c>
      <c r="E91" s="369" t="s">
        <v>1742</v>
      </c>
      <c r="F91" s="370" t="s">
        <v>1887</v>
      </c>
      <c r="G91" s="370" t="s">
        <v>1188</v>
      </c>
      <c r="H91" s="370">
        <v>2012</v>
      </c>
      <c r="I91" s="370" t="str">
        <f t="shared" si="8"/>
        <v>RINW2002-2012</v>
      </c>
      <c r="J91" s="370">
        <v>0</v>
      </c>
      <c r="K91" s="370" t="str">
        <f t="shared" si="11"/>
        <v>RIN0</v>
      </c>
      <c r="L91" s="370" t="s">
        <v>1912</v>
      </c>
      <c r="M91" s="375" t="d">
        <v>2012-06-24</v>
      </c>
      <c r="N91" s="369">
        <v>0</v>
      </c>
      <c r="O91" s="369">
        <v>3</v>
      </c>
      <c r="P91" s="369">
        <v>2</v>
      </c>
      <c r="Q91" s="369">
        <v>0</v>
      </c>
      <c r="S91" s="369">
        <f t="shared" si="9"/>
        <v>5</v>
      </c>
      <c r="T91" s="369">
        <f t="shared" si="10"/>
        <v>5</v>
      </c>
      <c r="U91" s="369">
        <v>5</v>
      </c>
      <c r="V91" s="369">
        <v>5</v>
      </c>
      <c r="W91" s="372" t="s">
        <v>448</v>
      </c>
      <c r="Y91" s="369" t="s">
        <v>587</v>
      </c>
      <c r="Z91" s="369">
        <v>0</v>
      </c>
      <c r="AA91" s="369">
        <v>0</v>
      </c>
      <c r="AB91" s="369">
        <v>0</v>
      </c>
      <c r="AC91" s="369">
        <v>105</v>
      </c>
      <c r="AD91" s="369">
        <v>30</v>
      </c>
      <c r="AE91" s="369">
        <v>30</v>
      </c>
      <c r="AF91" s="369">
        <v>53</v>
      </c>
      <c r="AG91" s="369">
        <v>47</v>
      </c>
      <c r="AH91" s="369">
        <v>46</v>
      </c>
      <c r="AI91" s="369">
        <v>5</v>
      </c>
      <c r="AJ91" s="369">
        <v>7</v>
      </c>
      <c r="AK91" s="369">
        <v>6</v>
      </c>
      <c r="AL91" s="372">
        <f t="shared" si="12"/>
        <v>165</v>
      </c>
    </row>
    <row r="92" spans="1:38" ht="18" customHeight="1">
      <c r="A92" s="368">
        <v>438</v>
      </c>
      <c r="B92" s="369" t="s">
        <v>1736</v>
      </c>
      <c r="C92" s="369" t="s">
        <v>1816</v>
      </c>
      <c r="D92" s="376">
        <v>2</v>
      </c>
      <c r="E92" s="369" t="s">
        <v>1742</v>
      </c>
      <c r="F92" s="370" t="s">
        <v>1887</v>
      </c>
      <c r="G92" s="370" t="s">
        <v>1189</v>
      </c>
      <c r="H92" s="370">
        <v>2012</v>
      </c>
      <c r="I92" s="370" t="str">
        <f t="shared" si="8"/>
        <v>RINW2003-2012</v>
      </c>
      <c r="J92" s="370">
        <v>0</v>
      </c>
      <c r="K92" s="370" t="str">
        <f t="shared" si="11"/>
        <v>RIN0</v>
      </c>
      <c r="L92" s="370" t="s">
        <v>1912</v>
      </c>
      <c r="M92" s="375" t="d">
        <v>2012-06-24</v>
      </c>
      <c r="N92" s="369">
        <v>0</v>
      </c>
      <c r="O92" s="369">
        <v>3</v>
      </c>
      <c r="P92" s="369">
        <v>2</v>
      </c>
      <c r="Q92" s="369">
        <v>2</v>
      </c>
      <c r="S92" s="369">
        <f t="shared" si="9"/>
        <v>5</v>
      </c>
      <c r="T92" s="369">
        <f t="shared" si="10"/>
        <v>7</v>
      </c>
      <c r="U92" s="369">
        <v>5</v>
      </c>
      <c r="V92" s="369">
        <v>7</v>
      </c>
      <c r="W92" s="372" t="s">
        <v>449</v>
      </c>
      <c r="Y92" s="369" t="s">
        <v>587</v>
      </c>
      <c r="Z92" s="369">
        <v>18</v>
      </c>
      <c r="AA92" s="369">
        <v>0</v>
      </c>
      <c r="AB92" s="369">
        <v>0</v>
      </c>
      <c r="AC92" s="369">
        <v>11</v>
      </c>
      <c r="AD92" s="369">
        <v>83</v>
      </c>
      <c r="AE92" s="369">
        <v>140</v>
      </c>
      <c r="AF92" s="369">
        <v>57</v>
      </c>
      <c r="AG92" s="369">
        <v>58</v>
      </c>
      <c r="AH92" s="369">
        <v>45</v>
      </c>
      <c r="AI92" s="369">
        <v>3</v>
      </c>
      <c r="AJ92" s="369">
        <v>6</v>
      </c>
      <c r="AK92" s="369">
        <v>7</v>
      </c>
      <c r="AL92" s="372">
        <f t="shared" si="12"/>
        <v>252</v>
      </c>
    </row>
    <row r="93" spans="1:38" ht="18" customHeight="1">
      <c r="A93" s="368">
        <v>439</v>
      </c>
      <c r="B93" s="369" t="s">
        <v>1736</v>
      </c>
      <c r="C93" s="369" t="s">
        <v>1816</v>
      </c>
      <c r="D93" s="376">
        <v>2</v>
      </c>
      <c r="E93" s="369" t="s">
        <v>1742</v>
      </c>
      <c r="F93" s="370" t="s">
        <v>1887</v>
      </c>
      <c r="G93" s="370" t="s">
        <v>1190</v>
      </c>
      <c r="H93" s="370">
        <v>2012</v>
      </c>
      <c r="I93" s="370" t="str">
        <f t="shared" si="8"/>
        <v>RINW2004-2012</v>
      </c>
      <c r="J93" s="370">
        <v>0</v>
      </c>
      <c r="K93" s="370" t="str">
        <f t="shared" si="11"/>
        <v>RIN0</v>
      </c>
      <c r="L93" s="370" t="s">
        <v>1912</v>
      </c>
      <c r="M93" s="375" t="d">
        <v>2012-06-24</v>
      </c>
      <c r="N93" s="369">
        <v>0</v>
      </c>
      <c r="O93" s="369">
        <v>4</v>
      </c>
      <c r="P93" s="369">
        <v>0</v>
      </c>
      <c r="Q93" s="369">
        <v>0</v>
      </c>
      <c r="S93" s="369">
        <f t="shared" si="9"/>
        <v>4</v>
      </c>
      <c r="T93" s="369">
        <f t="shared" si="10"/>
        <v>4</v>
      </c>
      <c r="U93" s="369">
        <v>4</v>
      </c>
      <c r="V93" s="369">
        <v>4</v>
      </c>
      <c r="W93" s="372" t="s">
        <v>450</v>
      </c>
      <c r="Y93" s="369" t="s">
        <v>587</v>
      </c>
      <c r="Z93" s="369">
        <v>0</v>
      </c>
      <c r="AA93" s="369">
        <v>0</v>
      </c>
      <c r="AB93" s="369">
        <v>0</v>
      </c>
      <c r="AC93" s="369">
        <v>100</v>
      </c>
      <c r="AD93" s="369">
        <v>70</v>
      </c>
      <c r="AE93" s="369">
        <v>65</v>
      </c>
      <c r="AF93" s="369">
        <v>54</v>
      </c>
      <c r="AG93" s="369">
        <v>47</v>
      </c>
      <c r="AH93" s="369">
        <v>46</v>
      </c>
      <c r="AI93" s="369">
        <v>6</v>
      </c>
      <c r="AJ93" s="369">
        <v>5</v>
      </c>
      <c r="AK93" s="369">
        <v>5</v>
      </c>
      <c r="AL93" s="372">
        <f t="shared" si="12"/>
        <v>235</v>
      </c>
    </row>
    <row r="94" spans="1:38" ht="18" customHeight="1">
      <c r="A94" s="368">
        <v>440</v>
      </c>
      <c r="B94" s="369" t="s">
        <v>1736</v>
      </c>
      <c r="C94" s="369" t="s">
        <v>1816</v>
      </c>
      <c r="D94" s="376">
        <v>2</v>
      </c>
      <c r="E94" s="369" t="s">
        <v>1742</v>
      </c>
      <c r="F94" s="370" t="s">
        <v>1887</v>
      </c>
      <c r="G94" s="370" t="s">
        <v>1191</v>
      </c>
      <c r="H94" s="370">
        <v>2012</v>
      </c>
      <c r="I94" s="370" t="str">
        <f t="shared" si="8"/>
        <v>RINW2005-2012</v>
      </c>
      <c r="J94" s="370">
        <v>0</v>
      </c>
      <c r="K94" s="370" t="str">
        <f t="shared" si="11"/>
        <v>RIN0</v>
      </c>
      <c r="L94" s="370" t="s">
        <v>1912</v>
      </c>
      <c r="M94" s="375" t="d">
        <v>2012-06-24</v>
      </c>
      <c r="N94" s="369">
        <v>1</v>
      </c>
      <c r="O94" s="369">
        <v>1</v>
      </c>
      <c r="P94" s="369">
        <v>0</v>
      </c>
      <c r="Q94" s="369">
        <v>0</v>
      </c>
      <c r="S94" s="369">
        <f t="shared" si="9"/>
        <v>2</v>
      </c>
      <c r="T94" s="369">
        <f t="shared" si="10"/>
        <v>2</v>
      </c>
      <c r="U94" s="369">
        <v>2</v>
      </c>
      <c r="V94" s="369">
        <v>2</v>
      </c>
      <c r="W94" s="372" t="s">
        <v>451</v>
      </c>
      <c r="Y94" s="369" t="s">
        <v>587</v>
      </c>
      <c r="Z94" s="369">
        <v>0</v>
      </c>
      <c r="AA94" s="369">
        <v>25</v>
      </c>
      <c r="AC94" s="369">
        <v>55</v>
      </c>
      <c r="AD94" s="369">
        <v>0</v>
      </c>
      <c r="AF94" s="369">
        <v>49</v>
      </c>
      <c r="AG94" s="369">
        <v>47</v>
      </c>
      <c r="AI94" s="369">
        <v>4</v>
      </c>
      <c r="AJ94" s="369">
        <v>1</v>
      </c>
      <c r="AL94" s="372">
        <f t="shared" si="12"/>
        <v>80</v>
      </c>
    </row>
    <row r="95" spans="1:38" ht="18" customHeight="1">
      <c r="A95" s="368">
        <v>442</v>
      </c>
      <c r="B95" s="369" t="s">
        <v>1736</v>
      </c>
      <c r="C95" s="369" t="s">
        <v>1816</v>
      </c>
      <c r="D95" s="376">
        <v>2</v>
      </c>
      <c r="E95" s="369" t="s">
        <v>1742</v>
      </c>
      <c r="F95" s="370" t="s">
        <v>1887</v>
      </c>
      <c r="G95" s="370" t="s">
        <v>1193</v>
      </c>
      <c r="H95" s="370">
        <v>2012</v>
      </c>
      <c r="I95" s="370" t="str">
        <f t="shared" si="8"/>
        <v>RINW2007-2012</v>
      </c>
      <c r="J95" s="370">
        <v>0</v>
      </c>
      <c r="K95" s="370" t="str">
        <f t="shared" si="11"/>
        <v>RIN0</v>
      </c>
      <c r="L95" s="370" t="s">
        <v>1912</v>
      </c>
      <c r="M95" s="375" t="d">
        <v>2012-06-24</v>
      </c>
      <c r="N95" s="369">
        <v>0</v>
      </c>
      <c r="O95" s="369">
        <v>3</v>
      </c>
      <c r="P95" s="369">
        <v>0</v>
      </c>
      <c r="Q95" s="369">
        <v>0</v>
      </c>
      <c r="S95" s="369">
        <f t="shared" si="9"/>
        <v>3</v>
      </c>
      <c r="T95" s="369">
        <f t="shared" si="10"/>
        <v>3</v>
      </c>
      <c r="U95" s="369">
        <v>3</v>
      </c>
      <c r="V95" s="369">
        <v>3</v>
      </c>
      <c r="W95" s="372" t="s">
        <v>452</v>
      </c>
      <c r="Y95" s="369" t="s">
        <v>587</v>
      </c>
      <c r="Z95" s="369">
        <v>1</v>
      </c>
      <c r="AA95" s="369">
        <v>85</v>
      </c>
      <c r="AB95" s="369">
        <v>0</v>
      </c>
      <c r="AC95" s="369">
        <v>97</v>
      </c>
      <c r="AD95" s="369">
        <v>60</v>
      </c>
      <c r="AE95" s="369">
        <v>21</v>
      </c>
      <c r="AF95" s="369">
        <v>71</v>
      </c>
      <c r="AG95" s="369">
        <v>70</v>
      </c>
      <c r="AH95" s="369">
        <v>61</v>
      </c>
      <c r="AI95" s="369">
        <v>4</v>
      </c>
      <c r="AJ95" s="369">
        <v>4</v>
      </c>
      <c r="AK95" s="369">
        <v>4</v>
      </c>
      <c r="AL95" s="372">
        <f t="shared" si="12"/>
        <v>264</v>
      </c>
    </row>
    <row r="96" spans="1:38" ht="18" customHeight="1">
      <c r="A96" s="368">
        <v>461</v>
      </c>
      <c r="B96" s="369" t="s">
        <v>1736</v>
      </c>
      <c r="C96" s="369" t="s">
        <v>1816</v>
      </c>
      <c r="D96" s="376">
        <v>2</v>
      </c>
      <c r="E96" s="369" t="s">
        <v>1742</v>
      </c>
      <c r="F96" s="370" t="s">
        <v>1887</v>
      </c>
      <c r="G96" s="370" t="s">
        <v>1212</v>
      </c>
      <c r="H96" s="370">
        <v>2012</v>
      </c>
      <c r="I96" s="370" t="str">
        <f t="shared" si="8"/>
        <v>RINW2026-2012</v>
      </c>
      <c r="J96" s="370">
        <v>0</v>
      </c>
      <c r="K96" s="370" t="str">
        <f t="shared" si="11"/>
        <v>RIN0</v>
      </c>
      <c r="L96" s="370" t="s">
        <v>1912</v>
      </c>
      <c r="M96" s="375" t="d">
        <v>2012-06-24</v>
      </c>
      <c r="N96" s="369">
        <v>0</v>
      </c>
      <c r="O96" s="369">
        <v>2</v>
      </c>
      <c r="P96" s="369">
        <v>0</v>
      </c>
      <c r="Q96" s="369">
        <v>3</v>
      </c>
      <c r="S96" s="369">
        <f t="shared" si="9"/>
        <v>2</v>
      </c>
      <c r="T96" s="369">
        <f t="shared" si="10"/>
        <v>5</v>
      </c>
      <c r="U96" s="369">
        <v>2</v>
      </c>
      <c r="V96" s="369">
        <v>5</v>
      </c>
      <c r="W96" s="372" t="s">
        <v>453</v>
      </c>
      <c r="Y96" s="369" t="s">
        <v>587</v>
      </c>
      <c r="Z96" s="369">
        <v>0</v>
      </c>
      <c r="AA96" s="369">
        <v>0</v>
      </c>
      <c r="AB96" s="369">
        <v>0</v>
      </c>
      <c r="AC96" s="369">
        <v>35</v>
      </c>
      <c r="AD96" s="369">
        <v>15</v>
      </c>
      <c r="AE96" s="369">
        <v>0</v>
      </c>
      <c r="AF96" s="369">
        <v>56</v>
      </c>
      <c r="AG96" s="369">
        <v>46</v>
      </c>
      <c r="AH96" s="369">
        <v>44</v>
      </c>
      <c r="AI96" s="369">
        <v>6</v>
      </c>
      <c r="AJ96" s="369">
        <v>6</v>
      </c>
      <c r="AK96" s="369">
        <v>0</v>
      </c>
      <c r="AL96" s="372">
        <f t="shared" si="12"/>
        <v>50</v>
      </c>
    </row>
    <row r="97" spans="1:38" ht="18" customHeight="1">
      <c r="A97" s="368">
        <v>463</v>
      </c>
      <c r="B97" s="369" t="s">
        <v>1736</v>
      </c>
      <c r="C97" s="369" t="s">
        <v>1816</v>
      </c>
      <c r="D97" s="376">
        <v>2</v>
      </c>
      <c r="E97" s="369" t="s">
        <v>1742</v>
      </c>
      <c r="F97" s="370" t="s">
        <v>1887</v>
      </c>
      <c r="G97" s="370" t="s">
        <v>1214</v>
      </c>
      <c r="H97" s="370">
        <v>2012</v>
      </c>
      <c r="I97" s="370" t="str">
        <f t="shared" si="8"/>
        <v>RINW2028-2012</v>
      </c>
      <c r="J97" s="370">
        <v>0</v>
      </c>
      <c r="K97" s="370" t="str">
        <f t="shared" si="11"/>
        <v>RIN0</v>
      </c>
      <c r="L97" s="370" t="s">
        <v>1912</v>
      </c>
      <c r="M97" s="375" t="d">
        <v>2012-06-24</v>
      </c>
      <c r="N97" s="369">
        <v>0</v>
      </c>
      <c r="O97" s="369">
        <v>5</v>
      </c>
      <c r="P97" s="369">
        <v>0</v>
      </c>
      <c r="Q97" s="369">
        <v>0</v>
      </c>
      <c r="S97" s="369">
        <f t="shared" si="9"/>
        <v>5</v>
      </c>
      <c r="T97" s="369">
        <f t="shared" si="10"/>
        <v>5</v>
      </c>
      <c r="U97" s="369">
        <v>5</v>
      </c>
      <c r="V97" s="369">
        <v>5</v>
      </c>
      <c r="W97" s="372" t="s">
        <v>454</v>
      </c>
      <c r="Y97" s="369" t="s">
        <v>587</v>
      </c>
      <c r="Z97" s="369">
        <v>0</v>
      </c>
      <c r="AA97" s="369">
        <v>0</v>
      </c>
      <c r="AB97" s="369">
        <v>0</v>
      </c>
      <c r="AC97" s="369">
        <v>110</v>
      </c>
      <c r="AD97" s="369">
        <v>93</v>
      </c>
      <c r="AE97" s="369">
        <v>105</v>
      </c>
      <c r="AF97" s="369">
        <v>51</v>
      </c>
      <c r="AG97" s="369">
        <v>50</v>
      </c>
      <c r="AH97" s="369">
        <v>49</v>
      </c>
      <c r="AI97" s="369">
        <v>5</v>
      </c>
      <c r="AJ97" s="369">
        <v>5</v>
      </c>
      <c r="AK97" s="369">
        <v>5</v>
      </c>
      <c r="AL97" s="372">
        <f t="shared" si="12"/>
        <v>308</v>
      </c>
    </row>
    <row r="98" spans="1:38" ht="18" customHeight="1">
      <c r="A98" s="368">
        <v>464</v>
      </c>
      <c r="B98" s="369" t="s">
        <v>1736</v>
      </c>
      <c r="C98" s="369" t="s">
        <v>1816</v>
      </c>
      <c r="D98" s="376">
        <v>2</v>
      </c>
      <c r="E98" s="369" t="s">
        <v>1742</v>
      </c>
      <c r="F98" s="370" t="s">
        <v>1887</v>
      </c>
      <c r="G98" s="370" t="s">
        <v>1215</v>
      </c>
      <c r="H98" s="370">
        <v>2012</v>
      </c>
      <c r="I98" s="370" t="str">
        <f>G98&amp;"-"&amp;H98</f>
        <v>RINW2029-2012</v>
      </c>
      <c r="J98" s="370">
        <v>0</v>
      </c>
      <c r="K98" s="370" t="str">
        <f t="shared" si="11"/>
        <v>RIN0</v>
      </c>
      <c r="L98" s="370" t="s">
        <v>1912</v>
      </c>
      <c r="M98" s="375" t="d">
        <v>2012-06-24</v>
      </c>
      <c r="N98" s="369">
        <v>0</v>
      </c>
      <c r="O98" s="369">
        <v>2</v>
      </c>
      <c r="P98" s="369">
        <v>0</v>
      </c>
      <c r="Q98" s="369">
        <v>0</v>
      </c>
      <c r="S98" s="369">
        <f t="shared" si="9"/>
        <v>2</v>
      </c>
      <c r="T98" s="369">
        <f t="shared" si="10"/>
        <v>2</v>
      </c>
      <c r="U98" s="369">
        <v>2</v>
      </c>
      <c r="V98" s="369">
        <v>2</v>
      </c>
      <c r="W98" s="372" t="s">
        <v>455</v>
      </c>
      <c r="Y98" s="369" t="s">
        <v>587</v>
      </c>
      <c r="Z98" s="369">
        <v>84</v>
      </c>
      <c r="AA98" s="369">
        <v>115</v>
      </c>
      <c r="AC98" s="369">
        <v>180</v>
      </c>
      <c r="AD98" s="369">
        <v>35</v>
      </c>
      <c r="AF98" s="369">
        <v>64</v>
      </c>
      <c r="AG98" s="369">
        <v>55</v>
      </c>
      <c r="AI98" s="369">
        <v>4</v>
      </c>
      <c r="AJ98" s="369">
        <v>3</v>
      </c>
      <c r="AL98" s="372">
        <f t="shared" si="12"/>
        <v>414</v>
      </c>
    </row>
    <row r="99" spans="1:38" ht="18" customHeight="1"/>
    <row r="100" spans="1:38" ht="18" customHeight="1"/>
    <row r="101" spans="1:38" ht="18" customHeight="1"/>
    <row r="102" spans="1:38" ht="18" customHeight="1"/>
    <row r="103" spans="1:38" ht="18" customHeight="1"/>
    <row r="104" spans="1:38" ht="18" customHeight="1"/>
    <row r="105" spans="1:38" ht="18" customHeight="1"/>
    <row r="106" spans="1:38" ht="18" customHeight="1"/>
    <row r="107" spans="1:38" ht="18" customHeight="1"/>
    <row r="108" spans="1:38" ht="18" customHeight="1"/>
    <row r="109" spans="1:38" ht="18" customHeight="1"/>
    <row r="110" spans="1:38" ht="18" customHeight="1"/>
    <row r="111" spans="1:38" ht="18" customHeight="1"/>
    <row r="112" spans="1:38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D9"/>
  <sheetViews>
    <sheetView workbookViewId="0">
      <selection sqref="A1:IV65536"/>
    </sheetView>
  </sheetViews>
  <sheetFormatPr baseColWidth="10" defaultRowHeight="15"/>
  <cols>
    <col min="1" max="1" width="14.5" customWidth="1"/>
    <col min="2" max="2" width="27.6640625" bestFit="1" customWidth="1"/>
    <col min="3" max="3" width="24.83203125" customWidth="1"/>
    <col min="4" max="4" width="25.6640625" bestFit="1" customWidth="1"/>
    <col min="5" max="15" width="19.5" bestFit="1" customWidth="1"/>
    <col min="16" max="16" width="10.5" bestFit="1" customWidth="1"/>
    <col min="17" max="256" width="8.83203125" customWidth="1"/>
  </cols>
  <sheetData>
    <row r="3" spans="1:4">
      <c r="A3" s="523"/>
      <c r="B3" s="526" t="s">
        <v>1907</v>
      </c>
      <c r="C3" s="524"/>
      <c r="D3" s="525"/>
    </row>
    <row r="4" spans="1:4">
      <c r="A4" s="526" t="s">
        <v>1913</v>
      </c>
      <c r="B4" s="523" t="s">
        <v>1915</v>
      </c>
      <c r="C4" s="529" t="s">
        <v>1916</v>
      </c>
      <c r="D4" s="530" t="s">
        <v>1917</v>
      </c>
    </row>
    <row r="5" spans="1:4">
      <c r="A5" s="523" t="s">
        <v>1910</v>
      </c>
      <c r="B5" s="531">
        <v>2.9729729729729728</v>
      </c>
      <c r="C5" s="537">
        <v>3.189189189189189</v>
      </c>
      <c r="D5" s="532">
        <v>213.8918918918919</v>
      </c>
    </row>
    <row r="6" spans="1:4">
      <c r="A6" s="527" t="s">
        <v>1911</v>
      </c>
      <c r="B6" s="533">
        <v>4.5</v>
      </c>
      <c r="C6" s="538">
        <v>4.666666666666667</v>
      </c>
      <c r="D6" s="534">
        <v>365.88888888888891</v>
      </c>
    </row>
    <row r="7" spans="1:4">
      <c r="A7" s="527" t="s">
        <v>1912</v>
      </c>
      <c r="B7" s="533">
        <v>3.7857142857142856</v>
      </c>
      <c r="C7" s="538">
        <v>4.0952380952380949</v>
      </c>
      <c r="D7" s="534">
        <v>187.95238095238096</v>
      </c>
    </row>
    <row r="8" spans="1:4">
      <c r="A8" s="527" t="s">
        <v>1904</v>
      </c>
      <c r="B8" s="533"/>
      <c r="C8" s="538"/>
      <c r="D8" s="534"/>
    </row>
    <row r="9" spans="1:4">
      <c r="A9" s="528" t="s">
        <v>1905</v>
      </c>
      <c r="B9" s="535">
        <v>3.6082474226804124</v>
      </c>
      <c r="C9" s="539">
        <v>3.8556701030927836</v>
      </c>
      <c r="D9" s="536">
        <v>230.86597938144331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D9"/>
  <sheetViews>
    <sheetView workbookViewId="0">
      <selection activeCell="F5" sqref="F5"/>
    </sheetView>
  </sheetViews>
  <sheetFormatPr baseColWidth="10" defaultRowHeight="15"/>
  <cols>
    <col min="1" max="1" width="12.5" customWidth="1"/>
    <col min="2" max="256" width="8.83203125" customWidth="1"/>
  </cols>
  <sheetData>
    <row r="3" spans="1:4">
      <c r="B3" t="s">
        <v>1907</v>
      </c>
    </row>
    <row r="4" spans="1:4" s="491" customFormat="1" ht="64">
      <c r="A4" s="491" t="s">
        <v>1913</v>
      </c>
      <c r="B4" s="491" t="s">
        <v>1915</v>
      </c>
      <c r="C4" s="491" t="s">
        <v>1916</v>
      </c>
      <c r="D4" s="491" t="s">
        <v>1917</v>
      </c>
    </row>
    <row r="5" spans="1:4">
      <c r="A5" t="s">
        <v>1910</v>
      </c>
      <c r="B5" s="540">
        <v>2.9729729729729728</v>
      </c>
      <c r="C5" s="540">
        <v>3.189189189189189</v>
      </c>
      <c r="D5" s="540">
        <v>213.8918918918919</v>
      </c>
    </row>
    <row r="6" spans="1:4">
      <c r="A6" t="s">
        <v>1911</v>
      </c>
      <c r="B6" s="540">
        <v>4.5</v>
      </c>
      <c r="C6" s="540">
        <v>4.666666666666667</v>
      </c>
      <c r="D6" s="540">
        <v>365.88888888888891</v>
      </c>
    </row>
    <row r="7" spans="1:4">
      <c r="A7" t="s">
        <v>1912</v>
      </c>
      <c r="B7" s="540">
        <v>3.7857142857142856</v>
      </c>
      <c r="C7" s="540">
        <v>4.0952380952380949</v>
      </c>
      <c r="D7" s="540">
        <v>187.95238095238096</v>
      </c>
    </row>
    <row r="9" spans="1:4">
      <c r="A9" t="s">
        <v>1905</v>
      </c>
      <c r="B9">
        <v>3.6082474226804124</v>
      </c>
      <c r="C9">
        <v>3.8556701030927836</v>
      </c>
      <c r="D9">
        <v>230.86597938144331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23"/>
  <sheetViews>
    <sheetView workbookViewId="0">
      <selection activeCell="S7" sqref="S7"/>
    </sheetView>
  </sheetViews>
  <sheetFormatPr baseColWidth="10" defaultColWidth="9.1640625" defaultRowHeight="16"/>
  <cols>
    <col min="1" max="1" width="5.5" style="369" customWidth="1"/>
    <col min="2" max="4" width="3.6640625" style="369" customWidth="1"/>
    <col min="5" max="5" width="6.83203125" style="369" customWidth="1"/>
    <col min="6" max="6" width="14.1640625" style="478" customWidth="1"/>
    <col min="7" max="8" width="14.5" style="370" customWidth="1"/>
    <col min="9" max="9" width="8.1640625" style="370" customWidth="1"/>
    <col min="10" max="10" width="19" style="370" customWidth="1"/>
    <col min="11" max="11" width="7.33203125" style="370" customWidth="1"/>
    <col min="12" max="12" width="13.5" style="369" customWidth="1"/>
    <col min="13" max="17" width="8" style="369" customWidth="1"/>
    <col min="18" max="18" width="8" style="542" customWidth="1"/>
    <col min="19" max="19" width="6.5" style="542" customWidth="1"/>
    <col min="20" max="21" width="6.5" style="369" customWidth="1"/>
    <col min="22" max="22" width="21.83203125" style="372" customWidth="1"/>
    <col min="23" max="23" width="20.83203125" style="369" customWidth="1"/>
    <col min="24" max="24" width="10.33203125" style="369" customWidth="1"/>
    <col min="25" max="16384" width="9.1640625" style="369"/>
  </cols>
  <sheetData>
    <row r="1" spans="1:24" s="367" customFormat="1" ht="49.5" customHeight="1">
      <c r="A1" s="363" t="s">
        <v>551</v>
      </c>
      <c r="B1" s="363" t="s">
        <v>1698</v>
      </c>
      <c r="C1" s="363" t="s">
        <v>1797</v>
      </c>
      <c r="D1" s="363" t="s">
        <v>1799</v>
      </c>
      <c r="E1" s="363" t="s">
        <v>1697</v>
      </c>
      <c r="F1" s="477" t="s">
        <v>1892</v>
      </c>
      <c r="G1" s="393" t="s">
        <v>1884</v>
      </c>
      <c r="H1" s="393" t="s">
        <v>1760</v>
      </c>
      <c r="I1" s="393" t="s">
        <v>1828</v>
      </c>
      <c r="J1" s="393" t="s">
        <v>1883</v>
      </c>
      <c r="K1" s="476" t="s">
        <v>1885</v>
      </c>
      <c r="L1" s="363" t="s">
        <v>1796</v>
      </c>
      <c r="M1" s="363" t="s">
        <v>552</v>
      </c>
      <c r="N1" s="363" t="s">
        <v>553</v>
      </c>
      <c r="O1" s="363" t="s">
        <v>554</v>
      </c>
      <c r="P1" s="363" t="s">
        <v>555</v>
      </c>
      <c r="Q1" s="363" t="s">
        <v>1889</v>
      </c>
      <c r="R1" s="541" t="s">
        <v>1890</v>
      </c>
      <c r="S1" s="541" t="s">
        <v>1891</v>
      </c>
      <c r="T1" s="363" t="s">
        <v>1894</v>
      </c>
      <c r="U1" s="363" t="s">
        <v>1893</v>
      </c>
      <c r="V1" s="365" t="s">
        <v>304</v>
      </c>
      <c r="W1" s="363" t="s">
        <v>305</v>
      </c>
      <c r="X1" s="364" t="s">
        <v>244</v>
      </c>
    </row>
    <row r="2" spans="1:24" ht="18" customHeight="1">
      <c r="A2" s="368">
        <v>670</v>
      </c>
      <c r="B2" s="369" t="s">
        <v>1715</v>
      </c>
      <c r="C2" s="369" t="s">
        <v>1817</v>
      </c>
      <c r="D2" s="376">
        <v>1</v>
      </c>
      <c r="E2" s="369" t="s">
        <v>1716</v>
      </c>
      <c r="F2" s="478" t="str">
        <f>B2&amp;K2</f>
        <v>PYN2</v>
      </c>
      <c r="G2" s="370" t="s">
        <v>1888</v>
      </c>
      <c r="H2" s="370" t="s">
        <v>1560</v>
      </c>
      <c r="I2" s="370">
        <v>2012</v>
      </c>
      <c r="J2" s="370" t="str">
        <f t="shared" ref="J2:J33" si="0">H2&amp;"-"&amp;I2</f>
        <v>PYNN1001-2012</v>
      </c>
      <c r="K2" s="370">
        <v>2</v>
      </c>
      <c r="L2" s="375" t="d">
        <v>2012-06-15</v>
      </c>
      <c r="M2" s="369">
        <v>0</v>
      </c>
      <c r="N2" s="369">
        <v>1</v>
      </c>
      <c r="O2" s="369">
        <v>0</v>
      </c>
      <c r="P2" s="369">
        <v>0</v>
      </c>
      <c r="R2" s="542">
        <f t="shared" ref="R2:R33" si="1">SUM(M2:O2)</f>
        <v>1</v>
      </c>
      <c r="S2" s="542">
        <f t="shared" ref="S2:S33" si="2">SUM(M2:P2)</f>
        <v>1</v>
      </c>
      <c r="T2" s="369">
        <v>1</v>
      </c>
      <c r="U2" s="369">
        <v>1</v>
      </c>
      <c r="V2" s="381" t="s">
        <v>155</v>
      </c>
      <c r="W2" s="382" t="s">
        <v>386</v>
      </c>
      <c r="X2" s="382" t="s">
        <v>587</v>
      </c>
    </row>
    <row r="3" spans="1:24" ht="18" customHeight="1">
      <c r="A3" s="368">
        <v>671</v>
      </c>
      <c r="B3" s="369" t="s">
        <v>1715</v>
      </c>
      <c r="C3" s="369" t="s">
        <v>1817</v>
      </c>
      <c r="D3" s="376">
        <v>1</v>
      </c>
      <c r="E3" s="369" t="s">
        <v>1716</v>
      </c>
      <c r="F3" s="478" t="str">
        <f t="shared" ref="F3:F66" si="3">B3&amp;K3</f>
        <v>PYN2</v>
      </c>
      <c r="G3" s="370" t="s">
        <v>1888</v>
      </c>
      <c r="H3" s="370" t="s">
        <v>1561</v>
      </c>
      <c r="I3" s="370">
        <v>2012</v>
      </c>
      <c r="J3" s="370" t="str">
        <f t="shared" si="0"/>
        <v>PYNN1002-2012</v>
      </c>
      <c r="K3" s="370">
        <v>2</v>
      </c>
      <c r="L3" s="375" t="d">
        <v>2012-06-15</v>
      </c>
      <c r="M3" s="369">
        <v>0</v>
      </c>
      <c r="N3" s="369">
        <v>1</v>
      </c>
      <c r="O3" s="369">
        <v>0</v>
      </c>
      <c r="P3" s="369">
        <v>0</v>
      </c>
      <c r="R3" s="542">
        <f t="shared" si="1"/>
        <v>1</v>
      </c>
      <c r="S3" s="542">
        <f t="shared" si="2"/>
        <v>1</v>
      </c>
      <c r="T3" s="369">
        <v>1</v>
      </c>
      <c r="U3" s="369">
        <v>1</v>
      </c>
      <c r="V3" s="381" t="s">
        <v>153</v>
      </c>
      <c r="W3" s="382" t="s">
        <v>387</v>
      </c>
      <c r="X3" s="382" t="s">
        <v>587</v>
      </c>
    </row>
    <row r="4" spans="1:24" ht="18" customHeight="1">
      <c r="A4" s="368">
        <v>672</v>
      </c>
      <c r="B4" s="369" t="s">
        <v>1715</v>
      </c>
      <c r="C4" s="369" t="s">
        <v>1817</v>
      </c>
      <c r="D4" s="376">
        <v>1</v>
      </c>
      <c r="E4" s="369" t="s">
        <v>1716</v>
      </c>
      <c r="F4" s="478" t="str">
        <f t="shared" si="3"/>
        <v>PYN2</v>
      </c>
      <c r="G4" s="370" t="s">
        <v>1888</v>
      </c>
      <c r="H4" s="370" t="s">
        <v>1562</v>
      </c>
      <c r="I4" s="370">
        <v>2012</v>
      </c>
      <c r="J4" s="370" t="str">
        <f t="shared" si="0"/>
        <v>PYNN1003-2012</v>
      </c>
      <c r="K4" s="370">
        <v>2</v>
      </c>
      <c r="L4" s="375" t="d">
        <v>2012-06-15</v>
      </c>
      <c r="M4" s="369">
        <v>0</v>
      </c>
      <c r="N4" s="369">
        <v>1</v>
      </c>
      <c r="O4" s="369">
        <v>0</v>
      </c>
      <c r="P4" s="369">
        <v>1</v>
      </c>
      <c r="R4" s="542">
        <f t="shared" si="1"/>
        <v>1</v>
      </c>
      <c r="S4" s="542">
        <f t="shared" si="2"/>
        <v>2</v>
      </c>
      <c r="T4" s="369">
        <v>1</v>
      </c>
      <c r="U4" s="369">
        <v>2</v>
      </c>
      <c r="V4" s="381" t="s">
        <v>154</v>
      </c>
      <c r="W4" s="382" t="s">
        <v>388</v>
      </c>
      <c r="X4" s="382" t="s">
        <v>587</v>
      </c>
    </row>
    <row r="5" spans="1:24" ht="18" customHeight="1">
      <c r="A5" s="368">
        <v>673</v>
      </c>
      <c r="B5" s="369" t="s">
        <v>1715</v>
      </c>
      <c r="C5" s="369" t="s">
        <v>1817</v>
      </c>
      <c r="D5" s="376">
        <v>1</v>
      </c>
      <c r="E5" s="369" t="s">
        <v>1716</v>
      </c>
      <c r="F5" s="478" t="str">
        <f t="shared" si="3"/>
        <v>PYN2</v>
      </c>
      <c r="G5" s="370" t="s">
        <v>1888</v>
      </c>
      <c r="H5" s="370" t="s">
        <v>1563</v>
      </c>
      <c r="I5" s="370">
        <v>2012</v>
      </c>
      <c r="J5" s="370" t="str">
        <f t="shared" si="0"/>
        <v>PYNN1004-2012</v>
      </c>
      <c r="K5" s="370">
        <v>2</v>
      </c>
      <c r="L5" s="375" t="d">
        <v>2012-06-15</v>
      </c>
      <c r="M5" s="369">
        <v>0</v>
      </c>
      <c r="N5" s="369">
        <v>1</v>
      </c>
      <c r="O5" s="369">
        <v>0</v>
      </c>
      <c r="P5" s="369">
        <v>0</v>
      </c>
      <c r="R5" s="542">
        <f t="shared" si="1"/>
        <v>1</v>
      </c>
      <c r="S5" s="542">
        <f t="shared" si="2"/>
        <v>1</v>
      </c>
      <c r="T5" s="369">
        <v>1</v>
      </c>
      <c r="U5" s="369">
        <v>1</v>
      </c>
      <c r="V5" s="381" t="s">
        <v>152</v>
      </c>
      <c r="W5" s="382" t="s">
        <v>389</v>
      </c>
      <c r="X5" s="382" t="s">
        <v>587</v>
      </c>
    </row>
    <row r="6" spans="1:24" ht="18" customHeight="1">
      <c r="A6" s="368">
        <v>644</v>
      </c>
      <c r="B6" s="369" t="s">
        <v>1715</v>
      </c>
      <c r="C6" s="369" t="s">
        <v>1817</v>
      </c>
      <c r="D6" s="376">
        <v>2</v>
      </c>
      <c r="E6" s="369" t="s">
        <v>1717</v>
      </c>
      <c r="F6" s="478" t="str">
        <f t="shared" si="3"/>
        <v>PYN2</v>
      </c>
      <c r="G6" s="370" t="s">
        <v>1888</v>
      </c>
      <c r="H6" s="370" t="s">
        <v>1512</v>
      </c>
      <c r="I6" s="370">
        <v>2012</v>
      </c>
      <c r="J6" s="370" t="str">
        <f t="shared" si="0"/>
        <v>PYNN2001-2012</v>
      </c>
      <c r="K6" s="370">
        <v>2</v>
      </c>
      <c r="L6" s="375" t="d">
        <v>2012-06-15</v>
      </c>
      <c r="M6" s="369">
        <v>5</v>
      </c>
      <c r="N6" s="369">
        <v>1</v>
      </c>
      <c r="O6" s="369">
        <v>0</v>
      </c>
      <c r="P6" s="369">
        <v>0</v>
      </c>
      <c r="R6" s="542">
        <f t="shared" si="1"/>
        <v>6</v>
      </c>
      <c r="S6" s="542">
        <f t="shared" si="2"/>
        <v>6</v>
      </c>
      <c r="T6" s="369">
        <v>6</v>
      </c>
      <c r="U6" s="369">
        <v>6</v>
      </c>
      <c r="V6" s="381" t="s">
        <v>156</v>
      </c>
      <c r="W6" s="382"/>
      <c r="X6" s="382" t="s">
        <v>587</v>
      </c>
    </row>
    <row r="7" spans="1:24" ht="18" customHeight="1">
      <c r="A7" s="368">
        <v>645</v>
      </c>
      <c r="B7" s="369" t="s">
        <v>1715</v>
      </c>
      <c r="C7" s="369" t="s">
        <v>1817</v>
      </c>
      <c r="D7" s="376">
        <v>2</v>
      </c>
      <c r="E7" s="369" t="s">
        <v>1717</v>
      </c>
      <c r="F7" s="478" t="str">
        <f t="shared" si="3"/>
        <v>PYN2</v>
      </c>
      <c r="G7" s="370" t="s">
        <v>1888</v>
      </c>
      <c r="H7" s="370" t="s">
        <v>1513</v>
      </c>
      <c r="I7" s="370">
        <v>2012</v>
      </c>
      <c r="J7" s="370" t="str">
        <f t="shared" si="0"/>
        <v>PYNN2002-2012</v>
      </c>
      <c r="K7" s="370">
        <v>2</v>
      </c>
      <c r="L7" s="375" t="d">
        <v>2012-06-15</v>
      </c>
      <c r="M7" s="369">
        <v>0</v>
      </c>
      <c r="N7" s="369">
        <v>1</v>
      </c>
      <c r="O7" s="369">
        <v>0</v>
      </c>
      <c r="P7" s="369">
        <v>0</v>
      </c>
      <c r="R7" s="542">
        <f t="shared" si="1"/>
        <v>1</v>
      </c>
      <c r="S7" s="542">
        <f t="shared" si="2"/>
        <v>1</v>
      </c>
      <c r="T7" s="369">
        <v>1</v>
      </c>
      <c r="U7" s="369">
        <v>1</v>
      </c>
      <c r="V7" s="381" t="s">
        <v>157</v>
      </c>
      <c r="W7" s="382"/>
      <c r="X7" s="382" t="s">
        <v>587</v>
      </c>
    </row>
    <row r="8" spans="1:24" ht="18" customHeight="1">
      <c r="A8" s="368">
        <v>646</v>
      </c>
      <c r="B8" s="369" t="s">
        <v>1715</v>
      </c>
      <c r="C8" s="369" t="s">
        <v>1817</v>
      </c>
      <c r="D8" s="376">
        <v>2</v>
      </c>
      <c r="E8" s="369" t="s">
        <v>1717</v>
      </c>
      <c r="F8" s="478" t="str">
        <f t="shared" si="3"/>
        <v>PYN2</v>
      </c>
      <c r="G8" s="370" t="s">
        <v>1888</v>
      </c>
      <c r="H8" s="370" t="s">
        <v>1514</v>
      </c>
      <c r="I8" s="370">
        <v>2012</v>
      </c>
      <c r="J8" s="370" t="str">
        <f t="shared" si="0"/>
        <v>PYNN2003-2012</v>
      </c>
      <c r="K8" s="370">
        <v>2</v>
      </c>
      <c r="L8" s="375" t="d">
        <v>2012-06-15</v>
      </c>
      <c r="M8" s="369">
        <v>0</v>
      </c>
      <c r="N8" s="369">
        <v>2</v>
      </c>
      <c r="O8" s="369">
        <v>0</v>
      </c>
      <c r="P8" s="369">
        <v>0</v>
      </c>
      <c r="R8" s="542">
        <f t="shared" si="1"/>
        <v>2</v>
      </c>
      <c r="S8" s="542">
        <f t="shared" si="2"/>
        <v>2</v>
      </c>
      <c r="T8" s="369">
        <v>2</v>
      </c>
      <c r="U8" s="369">
        <v>2</v>
      </c>
      <c r="V8" s="381" t="s">
        <v>158</v>
      </c>
      <c r="W8" s="382"/>
      <c r="X8" s="382" t="s">
        <v>587</v>
      </c>
    </row>
    <row r="9" spans="1:24" ht="18" customHeight="1">
      <c r="A9" s="368">
        <v>647</v>
      </c>
      <c r="B9" s="369" t="s">
        <v>1715</v>
      </c>
      <c r="C9" s="369" t="s">
        <v>1817</v>
      </c>
      <c r="D9" s="376">
        <v>2</v>
      </c>
      <c r="E9" s="369" t="s">
        <v>1717</v>
      </c>
      <c r="F9" s="478" t="str">
        <f t="shared" si="3"/>
        <v>PYN2</v>
      </c>
      <c r="G9" s="370" t="s">
        <v>1888</v>
      </c>
      <c r="H9" s="370" t="s">
        <v>1515</v>
      </c>
      <c r="I9" s="370">
        <v>2012</v>
      </c>
      <c r="J9" s="370" t="str">
        <f t="shared" si="0"/>
        <v>PYNN2004-2012</v>
      </c>
      <c r="K9" s="370">
        <v>2</v>
      </c>
      <c r="L9" s="375" t="d">
        <v>2012-06-15</v>
      </c>
      <c r="M9" s="369">
        <v>0</v>
      </c>
      <c r="N9" s="369">
        <v>4</v>
      </c>
      <c r="O9" s="369">
        <v>0</v>
      </c>
      <c r="P9" s="369">
        <v>0</v>
      </c>
      <c r="R9" s="542">
        <f t="shared" si="1"/>
        <v>4</v>
      </c>
      <c r="S9" s="542">
        <f t="shared" si="2"/>
        <v>4</v>
      </c>
      <c r="T9" s="369">
        <v>4</v>
      </c>
      <c r="U9" s="369">
        <v>4</v>
      </c>
      <c r="V9" s="381" t="s">
        <v>159</v>
      </c>
      <c r="W9" s="382"/>
      <c r="X9" s="382" t="s">
        <v>587</v>
      </c>
    </row>
    <row r="10" spans="1:24" ht="18" customHeight="1">
      <c r="A10" s="368">
        <v>648</v>
      </c>
      <c r="B10" s="369" t="s">
        <v>1715</v>
      </c>
      <c r="C10" s="369" t="s">
        <v>1817</v>
      </c>
      <c r="D10" s="376">
        <v>2</v>
      </c>
      <c r="E10" s="369" t="s">
        <v>1717</v>
      </c>
      <c r="F10" s="478" t="str">
        <f t="shared" si="3"/>
        <v>PYN2</v>
      </c>
      <c r="G10" s="370" t="s">
        <v>1888</v>
      </c>
      <c r="H10" s="370" t="s">
        <v>1516</v>
      </c>
      <c r="I10" s="370">
        <v>2012</v>
      </c>
      <c r="J10" s="370" t="str">
        <f t="shared" si="0"/>
        <v>PYNN2005-2012</v>
      </c>
      <c r="K10" s="370">
        <v>2</v>
      </c>
      <c r="L10" s="375" t="d">
        <v>2012-06-15</v>
      </c>
      <c r="M10" s="369">
        <v>0</v>
      </c>
      <c r="N10" s="369">
        <v>3</v>
      </c>
      <c r="O10" s="369">
        <v>0</v>
      </c>
      <c r="P10" s="369">
        <v>0</v>
      </c>
      <c r="R10" s="542">
        <f t="shared" si="1"/>
        <v>3</v>
      </c>
      <c r="S10" s="542">
        <f t="shared" si="2"/>
        <v>3</v>
      </c>
      <c r="T10" s="369">
        <v>3</v>
      </c>
      <c r="U10" s="369">
        <v>3</v>
      </c>
      <c r="V10" s="381" t="s">
        <v>160</v>
      </c>
      <c r="W10" s="382"/>
      <c r="X10" s="382" t="s">
        <v>587</v>
      </c>
    </row>
    <row r="11" spans="1:24" ht="18" customHeight="1">
      <c r="A11" s="368">
        <v>675</v>
      </c>
      <c r="B11" s="369" t="s">
        <v>1715</v>
      </c>
      <c r="C11" s="369" t="s">
        <v>1788</v>
      </c>
      <c r="D11" s="376">
        <v>1</v>
      </c>
      <c r="E11" s="369" t="s">
        <v>1718</v>
      </c>
      <c r="F11" s="478" t="str">
        <f t="shared" si="3"/>
        <v>PYN0</v>
      </c>
      <c r="G11" s="370" t="s">
        <v>1888</v>
      </c>
      <c r="H11" s="370" t="s">
        <v>1569</v>
      </c>
      <c r="I11" s="370">
        <v>2012</v>
      </c>
      <c r="J11" s="370" t="str">
        <f t="shared" si="0"/>
        <v>PYNS1001-2012</v>
      </c>
      <c r="K11" s="370">
        <v>0</v>
      </c>
      <c r="L11" s="375" t="d">
        <v>2012-06-15</v>
      </c>
      <c r="M11" s="369">
        <v>0</v>
      </c>
      <c r="N11" s="369">
        <v>4</v>
      </c>
      <c r="O11" s="369">
        <v>0</v>
      </c>
      <c r="P11" s="369">
        <v>0</v>
      </c>
      <c r="R11" s="542">
        <f t="shared" si="1"/>
        <v>4</v>
      </c>
      <c r="S11" s="542">
        <f t="shared" si="2"/>
        <v>4</v>
      </c>
      <c r="T11" s="369">
        <v>4</v>
      </c>
      <c r="U11" s="369">
        <v>4</v>
      </c>
      <c r="V11" s="381" t="s">
        <v>161</v>
      </c>
      <c r="W11" s="382"/>
      <c r="X11" s="382" t="s">
        <v>587</v>
      </c>
    </row>
    <row r="12" spans="1:24" ht="18" customHeight="1">
      <c r="A12" s="368">
        <v>676</v>
      </c>
      <c r="B12" s="369" t="s">
        <v>1715</v>
      </c>
      <c r="C12" s="369" t="s">
        <v>1788</v>
      </c>
      <c r="D12" s="376">
        <v>1</v>
      </c>
      <c r="E12" s="369" t="s">
        <v>1718</v>
      </c>
      <c r="F12" s="478" t="str">
        <f t="shared" si="3"/>
        <v>PYN0</v>
      </c>
      <c r="G12" s="370" t="s">
        <v>1888</v>
      </c>
      <c r="H12" s="370" t="s">
        <v>1570</v>
      </c>
      <c r="I12" s="370">
        <v>2012</v>
      </c>
      <c r="J12" s="370" t="str">
        <f t="shared" si="0"/>
        <v>PYNS1002-2012</v>
      </c>
      <c r="K12" s="370">
        <v>0</v>
      </c>
      <c r="L12" s="375" t="d">
        <v>2012-06-15</v>
      </c>
      <c r="M12" s="369">
        <v>0</v>
      </c>
      <c r="N12" s="369">
        <v>2</v>
      </c>
      <c r="O12" s="369">
        <v>0</v>
      </c>
      <c r="P12" s="369">
        <v>0</v>
      </c>
      <c r="R12" s="542">
        <f t="shared" si="1"/>
        <v>2</v>
      </c>
      <c r="S12" s="542">
        <f t="shared" si="2"/>
        <v>2</v>
      </c>
      <c r="T12" s="369">
        <v>2</v>
      </c>
      <c r="U12" s="369">
        <v>2</v>
      </c>
      <c r="V12" s="381" t="s">
        <v>162</v>
      </c>
      <c r="W12" s="382"/>
      <c r="X12" s="382" t="s">
        <v>587</v>
      </c>
    </row>
    <row r="13" spans="1:24" ht="18" customHeight="1">
      <c r="A13" s="368">
        <v>677</v>
      </c>
      <c r="B13" s="369" t="s">
        <v>1715</v>
      </c>
      <c r="C13" s="369" t="s">
        <v>1788</v>
      </c>
      <c r="D13" s="376">
        <v>1</v>
      </c>
      <c r="E13" s="369" t="s">
        <v>1718</v>
      </c>
      <c r="F13" s="478" t="str">
        <f t="shared" si="3"/>
        <v>PYN0</v>
      </c>
      <c r="G13" s="370" t="s">
        <v>1888</v>
      </c>
      <c r="H13" s="370" t="s">
        <v>1571</v>
      </c>
      <c r="I13" s="370">
        <v>2012</v>
      </c>
      <c r="J13" s="370" t="str">
        <f t="shared" si="0"/>
        <v>PYNS1003-2012</v>
      </c>
      <c r="K13" s="370">
        <v>0</v>
      </c>
      <c r="L13" s="375" t="d">
        <v>2012-06-15</v>
      </c>
      <c r="M13" s="369">
        <v>0</v>
      </c>
      <c r="N13" s="369">
        <v>6</v>
      </c>
      <c r="O13" s="369">
        <v>0</v>
      </c>
      <c r="P13" s="369">
        <v>2</v>
      </c>
      <c r="R13" s="542">
        <f t="shared" si="1"/>
        <v>6</v>
      </c>
      <c r="S13" s="542">
        <f t="shared" si="2"/>
        <v>8</v>
      </c>
      <c r="T13" s="369">
        <v>6</v>
      </c>
      <c r="U13" s="369">
        <v>8</v>
      </c>
      <c r="V13" s="381" t="s">
        <v>163</v>
      </c>
      <c r="W13" s="382"/>
      <c r="X13" s="382" t="s">
        <v>587</v>
      </c>
    </row>
    <row r="14" spans="1:24" ht="18" customHeight="1">
      <c r="A14" s="368">
        <v>643</v>
      </c>
      <c r="B14" s="369" t="s">
        <v>1715</v>
      </c>
      <c r="C14" s="369" t="s">
        <v>1788</v>
      </c>
      <c r="D14" s="376">
        <v>2</v>
      </c>
      <c r="E14" s="369" t="s">
        <v>1719</v>
      </c>
      <c r="F14" s="478" t="str">
        <f t="shared" si="3"/>
        <v>PYN0</v>
      </c>
      <c r="G14" s="370" t="s">
        <v>1888</v>
      </c>
      <c r="H14" s="370" t="s">
        <v>1508</v>
      </c>
      <c r="I14" s="370">
        <v>2012</v>
      </c>
      <c r="J14" s="370" t="str">
        <f t="shared" si="0"/>
        <v>PYNS2001-2012</v>
      </c>
      <c r="K14" s="370">
        <v>0</v>
      </c>
      <c r="L14" s="375" t="d">
        <v>2012-06-15</v>
      </c>
      <c r="M14" s="369">
        <v>0</v>
      </c>
      <c r="N14" s="369">
        <v>9</v>
      </c>
      <c r="O14" s="369">
        <v>0</v>
      </c>
      <c r="P14" s="369">
        <v>1</v>
      </c>
      <c r="R14" s="542">
        <f t="shared" si="1"/>
        <v>9</v>
      </c>
      <c r="S14" s="542">
        <f t="shared" si="2"/>
        <v>10</v>
      </c>
      <c r="T14" s="369">
        <v>9</v>
      </c>
      <c r="U14" s="369">
        <v>10</v>
      </c>
      <c r="V14" s="381" t="s">
        <v>361</v>
      </c>
      <c r="W14" s="382"/>
      <c r="X14" s="382" t="s">
        <v>587</v>
      </c>
    </row>
    <row r="15" spans="1:24" ht="18" customHeight="1">
      <c r="A15" s="368">
        <v>727</v>
      </c>
      <c r="B15" s="369" t="s">
        <v>1715</v>
      </c>
      <c r="C15" s="369" t="s">
        <v>1788</v>
      </c>
      <c r="D15" s="369">
        <v>3</v>
      </c>
      <c r="E15" s="369" t="s">
        <v>1821</v>
      </c>
      <c r="F15" s="478" t="str">
        <f t="shared" si="3"/>
        <v>PYN0</v>
      </c>
      <c r="G15" s="370" t="s">
        <v>1888</v>
      </c>
      <c r="H15" s="370" t="s">
        <v>1859</v>
      </c>
      <c r="I15" s="370">
        <v>2012</v>
      </c>
      <c r="J15" s="370" t="str">
        <f t="shared" si="0"/>
        <v>PYNS3-101-2012</v>
      </c>
      <c r="K15" s="370">
        <v>0</v>
      </c>
      <c r="L15" s="377" t="d">
        <v>2012-07-19</v>
      </c>
      <c r="M15" s="369">
        <v>0</v>
      </c>
      <c r="N15" s="369">
        <v>0</v>
      </c>
      <c r="O15" s="369">
        <v>2</v>
      </c>
      <c r="P15" s="369">
        <v>0</v>
      </c>
      <c r="R15" s="542">
        <f t="shared" si="1"/>
        <v>2</v>
      </c>
      <c r="S15" s="542">
        <f t="shared" si="2"/>
        <v>2</v>
      </c>
      <c r="T15" s="369">
        <v>2</v>
      </c>
      <c r="U15" s="369">
        <v>2</v>
      </c>
      <c r="V15" s="372" t="s">
        <v>394</v>
      </c>
      <c r="X15" s="369" t="s">
        <v>587</v>
      </c>
    </row>
    <row r="16" spans="1:24" ht="18" customHeight="1">
      <c r="A16" s="368">
        <v>728</v>
      </c>
      <c r="B16" s="369" t="s">
        <v>1715</v>
      </c>
      <c r="C16" s="369" t="s">
        <v>1788</v>
      </c>
      <c r="D16" s="369">
        <v>3</v>
      </c>
      <c r="E16" s="369" t="s">
        <v>1821</v>
      </c>
      <c r="F16" s="478" t="str">
        <f t="shared" si="3"/>
        <v>PYN0</v>
      </c>
      <c r="G16" s="370" t="s">
        <v>1888</v>
      </c>
      <c r="H16" s="370" t="s">
        <v>1860</v>
      </c>
      <c r="I16" s="370">
        <v>2012</v>
      </c>
      <c r="J16" s="370" t="str">
        <f t="shared" si="0"/>
        <v>PYNS3-102-2012</v>
      </c>
      <c r="K16" s="370">
        <v>0</v>
      </c>
      <c r="L16" s="377" t="d">
        <v>2012-07-19</v>
      </c>
      <c r="M16" s="369">
        <v>0</v>
      </c>
      <c r="N16" s="369">
        <v>0</v>
      </c>
      <c r="O16" s="369">
        <v>8</v>
      </c>
      <c r="P16" s="369">
        <v>0</v>
      </c>
      <c r="R16" s="542">
        <f t="shared" si="1"/>
        <v>8</v>
      </c>
      <c r="S16" s="542">
        <f t="shared" si="2"/>
        <v>8</v>
      </c>
      <c r="T16" s="369">
        <v>8</v>
      </c>
      <c r="U16" s="369">
        <v>8</v>
      </c>
      <c r="V16" s="372" t="s">
        <v>395</v>
      </c>
      <c r="X16" s="369" t="s">
        <v>587</v>
      </c>
    </row>
    <row r="17" spans="1:24" ht="18" customHeight="1">
      <c r="A17" s="368">
        <v>729</v>
      </c>
      <c r="B17" s="369" t="s">
        <v>1715</v>
      </c>
      <c r="C17" s="369" t="s">
        <v>1788</v>
      </c>
      <c r="D17" s="369">
        <v>3</v>
      </c>
      <c r="E17" s="369" t="s">
        <v>1821</v>
      </c>
      <c r="F17" s="478" t="str">
        <f t="shared" si="3"/>
        <v>PYN0</v>
      </c>
      <c r="G17" s="370" t="s">
        <v>1888</v>
      </c>
      <c r="H17" s="370" t="s">
        <v>1861</v>
      </c>
      <c r="I17" s="370">
        <v>2012</v>
      </c>
      <c r="J17" s="370" t="str">
        <f t="shared" si="0"/>
        <v>PYNS3-103-2012</v>
      </c>
      <c r="K17" s="370">
        <v>0</v>
      </c>
      <c r="L17" s="377" t="d">
        <v>2012-07-19</v>
      </c>
      <c r="M17" s="369">
        <v>1</v>
      </c>
      <c r="N17" s="369">
        <v>0</v>
      </c>
      <c r="O17" s="369">
        <v>0</v>
      </c>
      <c r="P17" s="369">
        <v>1</v>
      </c>
      <c r="R17" s="542">
        <f t="shared" si="1"/>
        <v>1</v>
      </c>
      <c r="S17" s="542">
        <f t="shared" si="2"/>
        <v>2</v>
      </c>
      <c r="T17" s="369">
        <v>1</v>
      </c>
      <c r="U17" s="369">
        <v>2</v>
      </c>
      <c r="V17" s="372" t="s">
        <v>396</v>
      </c>
      <c r="X17" s="369" t="s">
        <v>587</v>
      </c>
    </row>
    <row r="18" spans="1:24" ht="18" customHeight="1">
      <c r="A18" s="368">
        <v>679</v>
      </c>
      <c r="B18" s="369" t="s">
        <v>1715</v>
      </c>
      <c r="C18" s="369" t="s">
        <v>1816</v>
      </c>
      <c r="D18" s="376">
        <v>1</v>
      </c>
      <c r="E18" s="369" t="s">
        <v>1720</v>
      </c>
      <c r="F18" s="478" t="str">
        <f t="shared" si="3"/>
        <v>PYN1</v>
      </c>
      <c r="G18" s="370" t="s">
        <v>1888</v>
      </c>
      <c r="H18" s="370" t="s">
        <v>1578</v>
      </c>
      <c r="I18" s="370">
        <v>2012</v>
      </c>
      <c r="J18" s="370" t="str">
        <f t="shared" si="0"/>
        <v>PYNW1001-2012</v>
      </c>
      <c r="K18" s="370">
        <v>1</v>
      </c>
      <c r="L18" s="375" t="d">
        <v>2012-06-18</v>
      </c>
      <c r="M18" s="369">
        <v>0</v>
      </c>
      <c r="N18" s="369">
        <v>3</v>
      </c>
      <c r="O18" s="369">
        <v>0</v>
      </c>
      <c r="P18" s="369">
        <v>0</v>
      </c>
      <c r="R18" s="542">
        <f t="shared" si="1"/>
        <v>3</v>
      </c>
      <c r="S18" s="542">
        <f t="shared" si="2"/>
        <v>3</v>
      </c>
      <c r="T18" s="369">
        <v>3</v>
      </c>
      <c r="U18" s="369">
        <v>3</v>
      </c>
      <c r="V18" s="372" t="s">
        <v>276</v>
      </c>
      <c r="X18" s="369" t="s">
        <v>587</v>
      </c>
    </row>
    <row r="19" spans="1:24" ht="18" customHeight="1">
      <c r="A19" s="368">
        <v>680</v>
      </c>
      <c r="B19" s="369" t="s">
        <v>1715</v>
      </c>
      <c r="C19" s="369" t="s">
        <v>1816</v>
      </c>
      <c r="D19" s="376">
        <v>1</v>
      </c>
      <c r="E19" s="369" t="s">
        <v>1720</v>
      </c>
      <c r="F19" s="478" t="str">
        <f t="shared" si="3"/>
        <v>PYN1</v>
      </c>
      <c r="G19" s="370" t="s">
        <v>1888</v>
      </c>
      <c r="H19" s="370" t="s">
        <v>1579</v>
      </c>
      <c r="I19" s="370">
        <v>2012</v>
      </c>
      <c r="J19" s="370" t="str">
        <f t="shared" si="0"/>
        <v>PYNW1002-2012</v>
      </c>
      <c r="K19" s="370">
        <v>1</v>
      </c>
      <c r="L19" s="375" t="d">
        <v>2012-06-18</v>
      </c>
      <c r="M19" s="369">
        <v>0</v>
      </c>
      <c r="N19" s="369">
        <v>2</v>
      </c>
      <c r="O19" s="369">
        <v>0</v>
      </c>
      <c r="P19" s="369">
        <v>0</v>
      </c>
      <c r="R19" s="542">
        <f t="shared" si="1"/>
        <v>2</v>
      </c>
      <c r="S19" s="542">
        <f t="shared" si="2"/>
        <v>2</v>
      </c>
      <c r="T19" s="369">
        <v>2</v>
      </c>
      <c r="U19" s="369">
        <v>2</v>
      </c>
      <c r="V19" s="372" t="s">
        <v>277</v>
      </c>
      <c r="X19" s="369" t="s">
        <v>587</v>
      </c>
    </row>
    <row r="20" spans="1:24" ht="18" customHeight="1">
      <c r="A20" s="368">
        <v>682</v>
      </c>
      <c r="B20" s="369" t="s">
        <v>1715</v>
      </c>
      <c r="C20" s="369" t="s">
        <v>1816</v>
      </c>
      <c r="D20" s="376">
        <v>1</v>
      </c>
      <c r="E20" s="369" t="s">
        <v>1720</v>
      </c>
      <c r="F20" s="478" t="str">
        <f t="shared" si="3"/>
        <v>PYN1</v>
      </c>
      <c r="G20" s="370" t="s">
        <v>1888</v>
      </c>
      <c r="H20" s="370" t="s">
        <v>1581</v>
      </c>
      <c r="I20" s="370">
        <v>2012</v>
      </c>
      <c r="J20" s="370" t="str">
        <f t="shared" si="0"/>
        <v>PYNW1004-2012</v>
      </c>
      <c r="K20" s="370">
        <v>1</v>
      </c>
      <c r="L20" s="375" t="d">
        <v>2012-06-18</v>
      </c>
      <c r="M20" s="369">
        <v>2</v>
      </c>
      <c r="N20" s="369">
        <v>4</v>
      </c>
      <c r="O20" s="369">
        <v>0</v>
      </c>
      <c r="P20" s="369">
        <v>0</v>
      </c>
      <c r="R20" s="542">
        <f t="shared" si="1"/>
        <v>6</v>
      </c>
      <c r="S20" s="542">
        <f t="shared" si="2"/>
        <v>6</v>
      </c>
      <c r="T20" s="369">
        <v>6</v>
      </c>
      <c r="U20" s="369">
        <v>6</v>
      </c>
      <c r="V20" s="372" t="s">
        <v>278</v>
      </c>
      <c r="W20" s="369" t="s">
        <v>397</v>
      </c>
      <c r="X20" s="369" t="s">
        <v>587</v>
      </c>
    </row>
    <row r="21" spans="1:24" ht="18" customHeight="1">
      <c r="A21" s="368">
        <v>684</v>
      </c>
      <c r="B21" s="369" t="s">
        <v>1715</v>
      </c>
      <c r="C21" s="369" t="s">
        <v>1816</v>
      </c>
      <c r="D21" s="376">
        <v>1</v>
      </c>
      <c r="E21" s="369" t="s">
        <v>1720</v>
      </c>
      <c r="F21" s="478" t="str">
        <f t="shared" si="3"/>
        <v>PYN1</v>
      </c>
      <c r="G21" s="370" t="s">
        <v>1888</v>
      </c>
      <c r="H21" s="370" t="s">
        <v>1583</v>
      </c>
      <c r="I21" s="370">
        <v>2012</v>
      </c>
      <c r="J21" s="370" t="str">
        <f t="shared" si="0"/>
        <v>PYNW1006-2012</v>
      </c>
      <c r="K21" s="370">
        <v>1</v>
      </c>
      <c r="L21" s="375" t="d">
        <v>2012-06-18</v>
      </c>
      <c r="M21" s="369">
        <v>0</v>
      </c>
      <c r="N21" s="369">
        <v>1</v>
      </c>
      <c r="O21" s="369">
        <v>0</v>
      </c>
      <c r="P21" s="369">
        <v>0</v>
      </c>
      <c r="R21" s="542">
        <f t="shared" si="1"/>
        <v>1</v>
      </c>
      <c r="S21" s="542">
        <f t="shared" si="2"/>
        <v>1</v>
      </c>
      <c r="T21" s="369">
        <v>1</v>
      </c>
      <c r="U21" s="369">
        <v>1</v>
      </c>
      <c r="V21" s="372" t="s">
        <v>279</v>
      </c>
      <c r="X21" s="369" t="s">
        <v>587</v>
      </c>
    </row>
    <row r="22" spans="1:24" ht="18" customHeight="1">
      <c r="A22" s="368">
        <v>685</v>
      </c>
      <c r="B22" s="369" t="s">
        <v>1715</v>
      </c>
      <c r="C22" s="369" t="s">
        <v>1816</v>
      </c>
      <c r="D22" s="376">
        <v>1</v>
      </c>
      <c r="E22" s="369" t="s">
        <v>1720</v>
      </c>
      <c r="F22" s="478" t="str">
        <f t="shared" si="3"/>
        <v>PYN1</v>
      </c>
      <c r="G22" s="370" t="s">
        <v>1888</v>
      </c>
      <c r="H22" s="370" t="s">
        <v>1584</v>
      </c>
      <c r="I22" s="370">
        <v>2012</v>
      </c>
      <c r="J22" s="370" t="str">
        <f t="shared" si="0"/>
        <v>PYNW1007-2012</v>
      </c>
      <c r="K22" s="370">
        <v>1</v>
      </c>
      <c r="L22" s="375" t="d">
        <v>2012-06-18</v>
      </c>
      <c r="M22" s="369">
        <v>0</v>
      </c>
      <c r="N22" s="369">
        <v>1</v>
      </c>
      <c r="O22" s="369">
        <v>0</v>
      </c>
      <c r="P22" s="369">
        <v>0</v>
      </c>
      <c r="R22" s="542">
        <f t="shared" si="1"/>
        <v>1</v>
      </c>
      <c r="S22" s="542">
        <f t="shared" si="2"/>
        <v>1</v>
      </c>
      <c r="T22" s="369">
        <v>1</v>
      </c>
      <c r="U22" s="369">
        <v>1</v>
      </c>
      <c r="V22" s="372" t="s">
        <v>280</v>
      </c>
      <c r="X22" s="369" t="s">
        <v>587</v>
      </c>
    </row>
    <row r="23" spans="1:24" ht="18" customHeight="1">
      <c r="A23" s="368">
        <v>686</v>
      </c>
      <c r="B23" s="369" t="s">
        <v>1715</v>
      </c>
      <c r="C23" s="369" t="s">
        <v>1816</v>
      </c>
      <c r="D23" s="376">
        <v>2</v>
      </c>
      <c r="E23" s="369" t="s">
        <v>1721</v>
      </c>
      <c r="F23" s="478" t="str">
        <f t="shared" si="3"/>
        <v>PYN1</v>
      </c>
      <c r="G23" s="370" t="s">
        <v>1888</v>
      </c>
      <c r="H23" s="370" t="s">
        <v>1591</v>
      </c>
      <c r="I23" s="370">
        <v>2012</v>
      </c>
      <c r="J23" s="370" t="str">
        <f t="shared" si="0"/>
        <v>PYNW2001-2012</v>
      </c>
      <c r="K23" s="370">
        <v>1</v>
      </c>
      <c r="L23" s="375" t="d">
        <v>2012-06-18</v>
      </c>
      <c r="M23" s="369">
        <v>2</v>
      </c>
      <c r="N23" s="369">
        <v>2</v>
      </c>
      <c r="O23" s="369">
        <v>0</v>
      </c>
      <c r="P23" s="369">
        <v>0</v>
      </c>
      <c r="R23" s="542">
        <f t="shared" si="1"/>
        <v>4</v>
      </c>
      <c r="S23" s="542">
        <f t="shared" si="2"/>
        <v>4</v>
      </c>
      <c r="T23" s="369">
        <v>4</v>
      </c>
      <c r="U23" s="369">
        <v>4</v>
      </c>
      <c r="V23" s="372" t="s">
        <v>282</v>
      </c>
      <c r="W23" s="369" t="s">
        <v>393</v>
      </c>
      <c r="X23" s="369" t="s">
        <v>587</v>
      </c>
    </row>
    <row r="24" spans="1:24" ht="18" customHeight="1">
      <c r="A24" s="368">
        <v>688</v>
      </c>
      <c r="B24" s="369" t="s">
        <v>1715</v>
      </c>
      <c r="C24" s="369" t="s">
        <v>1816</v>
      </c>
      <c r="D24" s="376">
        <v>2</v>
      </c>
      <c r="E24" s="369" t="s">
        <v>1721</v>
      </c>
      <c r="F24" s="478" t="str">
        <f t="shared" si="3"/>
        <v>PYN1</v>
      </c>
      <c r="G24" s="370" t="s">
        <v>1888</v>
      </c>
      <c r="H24" s="370" t="s">
        <v>1593</v>
      </c>
      <c r="I24" s="370">
        <v>2012</v>
      </c>
      <c r="J24" s="370" t="str">
        <f t="shared" si="0"/>
        <v>PYNW2003-2012</v>
      </c>
      <c r="K24" s="370">
        <v>1</v>
      </c>
      <c r="L24" s="375" t="d">
        <v>2012-06-18</v>
      </c>
      <c r="M24" s="369">
        <v>0</v>
      </c>
      <c r="N24" s="369">
        <v>6</v>
      </c>
      <c r="O24" s="369">
        <v>0</v>
      </c>
      <c r="P24" s="369">
        <v>1</v>
      </c>
      <c r="R24" s="542">
        <f t="shared" si="1"/>
        <v>6</v>
      </c>
      <c r="S24" s="542">
        <f t="shared" si="2"/>
        <v>7</v>
      </c>
      <c r="T24" s="369">
        <v>6</v>
      </c>
      <c r="U24" s="369">
        <v>7</v>
      </c>
      <c r="V24" s="372" t="s">
        <v>283</v>
      </c>
      <c r="W24" s="369" t="s">
        <v>392</v>
      </c>
      <c r="X24" s="369" t="s">
        <v>587</v>
      </c>
    </row>
    <row r="25" spans="1:24" ht="18" customHeight="1">
      <c r="A25" s="368">
        <v>689</v>
      </c>
      <c r="B25" s="369" t="s">
        <v>1715</v>
      </c>
      <c r="C25" s="369" t="s">
        <v>1816</v>
      </c>
      <c r="D25" s="376">
        <v>2</v>
      </c>
      <c r="E25" s="369" t="s">
        <v>1721</v>
      </c>
      <c r="F25" s="478" t="str">
        <f t="shared" si="3"/>
        <v>PYN1</v>
      </c>
      <c r="G25" s="370" t="s">
        <v>1888</v>
      </c>
      <c r="H25" s="370" t="s">
        <v>1594</v>
      </c>
      <c r="I25" s="370">
        <v>2012</v>
      </c>
      <c r="J25" s="370" t="str">
        <f t="shared" si="0"/>
        <v>PYNW2004-2012</v>
      </c>
      <c r="K25" s="370">
        <v>1</v>
      </c>
      <c r="L25" s="375" t="d">
        <v>2012-06-18</v>
      </c>
      <c r="M25" s="369">
        <v>3</v>
      </c>
      <c r="N25" s="369">
        <v>1</v>
      </c>
      <c r="O25" s="369">
        <v>0</v>
      </c>
      <c r="P25" s="369">
        <v>0</v>
      </c>
      <c r="R25" s="542">
        <f t="shared" si="1"/>
        <v>4</v>
      </c>
      <c r="S25" s="542">
        <f t="shared" si="2"/>
        <v>4</v>
      </c>
      <c r="T25" s="369">
        <v>4</v>
      </c>
      <c r="U25" s="369">
        <v>4</v>
      </c>
      <c r="V25" s="372" t="s">
        <v>284</v>
      </c>
      <c r="X25" s="369" t="s">
        <v>587</v>
      </c>
    </row>
    <row r="26" spans="1:24" ht="18" customHeight="1">
      <c r="A26" s="368">
        <v>690</v>
      </c>
      <c r="B26" s="369" t="s">
        <v>1715</v>
      </c>
      <c r="C26" s="369" t="s">
        <v>1816</v>
      </c>
      <c r="D26" s="376">
        <v>2</v>
      </c>
      <c r="E26" s="369" t="s">
        <v>1721</v>
      </c>
      <c r="F26" s="478" t="str">
        <f t="shared" si="3"/>
        <v>PYN1</v>
      </c>
      <c r="G26" s="370" t="s">
        <v>1888</v>
      </c>
      <c r="H26" s="370" t="s">
        <v>1595</v>
      </c>
      <c r="I26" s="370">
        <v>2012</v>
      </c>
      <c r="J26" s="370" t="str">
        <f t="shared" si="0"/>
        <v>PYNW2005-2012</v>
      </c>
      <c r="K26" s="370">
        <v>1</v>
      </c>
      <c r="L26" s="375" t="d">
        <v>2012-06-18</v>
      </c>
      <c r="M26" s="369">
        <v>0</v>
      </c>
      <c r="N26" s="369">
        <v>7</v>
      </c>
      <c r="O26" s="369">
        <v>0</v>
      </c>
      <c r="P26" s="369">
        <v>1</v>
      </c>
      <c r="R26" s="542">
        <f t="shared" si="1"/>
        <v>7</v>
      </c>
      <c r="S26" s="542">
        <f t="shared" si="2"/>
        <v>8</v>
      </c>
      <c r="T26" s="369">
        <v>7</v>
      </c>
      <c r="U26" s="369">
        <v>8</v>
      </c>
      <c r="V26" s="372" t="s">
        <v>285</v>
      </c>
      <c r="X26" s="369" t="s">
        <v>587</v>
      </c>
    </row>
    <row r="27" spans="1:24" ht="18" customHeight="1">
      <c r="A27" s="368">
        <v>691</v>
      </c>
      <c r="B27" s="369" t="s">
        <v>1715</v>
      </c>
      <c r="C27" s="369" t="s">
        <v>1816</v>
      </c>
      <c r="D27" s="376">
        <v>2</v>
      </c>
      <c r="E27" s="369" t="s">
        <v>1721</v>
      </c>
      <c r="F27" s="478" t="str">
        <f t="shared" si="3"/>
        <v>PYN1</v>
      </c>
      <c r="G27" s="370" t="s">
        <v>1888</v>
      </c>
      <c r="H27" s="370" t="s">
        <v>1596</v>
      </c>
      <c r="I27" s="370">
        <v>2012</v>
      </c>
      <c r="J27" s="370" t="str">
        <f t="shared" si="0"/>
        <v>PYNW2006-2012</v>
      </c>
      <c r="K27" s="370">
        <v>1</v>
      </c>
      <c r="L27" s="375" t="d">
        <v>2012-06-18</v>
      </c>
      <c r="M27" s="369">
        <v>2</v>
      </c>
      <c r="N27" s="369">
        <v>7</v>
      </c>
      <c r="O27" s="369">
        <v>0</v>
      </c>
      <c r="P27" s="369">
        <v>0</v>
      </c>
      <c r="R27" s="542">
        <f t="shared" si="1"/>
        <v>9</v>
      </c>
      <c r="S27" s="542">
        <f t="shared" si="2"/>
        <v>9</v>
      </c>
      <c r="T27" s="369">
        <v>9</v>
      </c>
      <c r="U27" s="369">
        <v>9</v>
      </c>
      <c r="V27" s="372" t="s">
        <v>286</v>
      </c>
      <c r="W27" s="369" t="s">
        <v>391</v>
      </c>
      <c r="X27" s="369" t="s">
        <v>587</v>
      </c>
    </row>
    <row r="28" spans="1:24" ht="18" customHeight="1">
      <c r="A28" s="368">
        <v>692</v>
      </c>
      <c r="B28" s="369" t="s">
        <v>1715</v>
      </c>
      <c r="C28" s="369" t="s">
        <v>1816</v>
      </c>
      <c r="D28" s="376">
        <v>2</v>
      </c>
      <c r="E28" s="369" t="s">
        <v>1721</v>
      </c>
      <c r="F28" s="478" t="str">
        <f t="shared" si="3"/>
        <v>PYN1</v>
      </c>
      <c r="G28" s="370" t="s">
        <v>1888</v>
      </c>
      <c r="H28" s="370" t="s">
        <v>1597</v>
      </c>
      <c r="I28" s="370">
        <v>2012</v>
      </c>
      <c r="J28" s="370" t="str">
        <f t="shared" si="0"/>
        <v>PYNW2007-2012</v>
      </c>
      <c r="K28" s="370">
        <v>1</v>
      </c>
      <c r="L28" s="375" t="d">
        <v>2012-06-18</v>
      </c>
      <c r="M28" s="369">
        <v>0</v>
      </c>
      <c r="N28" s="369">
        <v>4</v>
      </c>
      <c r="O28" s="369">
        <v>0</v>
      </c>
      <c r="P28" s="369">
        <v>0</v>
      </c>
      <c r="R28" s="542">
        <f t="shared" si="1"/>
        <v>4</v>
      </c>
      <c r="S28" s="542">
        <f t="shared" si="2"/>
        <v>4</v>
      </c>
      <c r="T28" s="369">
        <v>4</v>
      </c>
      <c r="U28" s="369">
        <v>4</v>
      </c>
      <c r="V28" s="372" t="s">
        <v>287</v>
      </c>
      <c r="W28" s="369" t="s">
        <v>390</v>
      </c>
      <c r="X28" s="369" t="s">
        <v>587</v>
      </c>
    </row>
    <row r="29" spans="1:24" ht="18" customHeight="1">
      <c r="A29" s="368">
        <v>695</v>
      </c>
      <c r="B29" s="369" t="s">
        <v>1715</v>
      </c>
      <c r="C29" s="369" t="s">
        <v>1816</v>
      </c>
      <c r="D29" s="376">
        <v>2</v>
      </c>
      <c r="E29" s="369" t="s">
        <v>1721</v>
      </c>
      <c r="F29" s="478" t="str">
        <f t="shared" si="3"/>
        <v>PYN1</v>
      </c>
      <c r="G29" s="370" t="s">
        <v>1888</v>
      </c>
      <c r="H29" s="370" t="s">
        <v>1601</v>
      </c>
      <c r="I29" s="370">
        <v>2012</v>
      </c>
      <c r="J29" s="370" t="str">
        <f t="shared" si="0"/>
        <v>PYNW2010-2012</v>
      </c>
      <c r="K29" s="370">
        <v>1</v>
      </c>
      <c r="L29" s="375" t="d">
        <v>2012-06-18</v>
      </c>
      <c r="M29" s="369">
        <v>0</v>
      </c>
      <c r="N29" s="369">
        <v>4</v>
      </c>
      <c r="O29" s="369">
        <v>0</v>
      </c>
      <c r="P29" s="369">
        <v>0</v>
      </c>
      <c r="R29" s="542">
        <f t="shared" si="1"/>
        <v>4</v>
      </c>
      <c r="S29" s="542">
        <f t="shared" si="2"/>
        <v>4</v>
      </c>
      <c r="T29" s="369">
        <v>4</v>
      </c>
      <c r="U29" s="369">
        <v>4</v>
      </c>
      <c r="V29" s="372" t="s">
        <v>288</v>
      </c>
      <c r="X29" s="369" t="s">
        <v>587</v>
      </c>
    </row>
    <row r="30" spans="1:24" ht="18" customHeight="1">
      <c r="A30" s="368">
        <v>696</v>
      </c>
      <c r="B30" s="369" t="s">
        <v>1715</v>
      </c>
      <c r="C30" s="369" t="s">
        <v>1816</v>
      </c>
      <c r="D30" s="376">
        <v>2</v>
      </c>
      <c r="E30" s="369" t="s">
        <v>1721</v>
      </c>
      <c r="F30" s="478" t="str">
        <f t="shared" si="3"/>
        <v>PYN1</v>
      </c>
      <c r="G30" s="370" t="s">
        <v>1888</v>
      </c>
      <c r="H30" s="370" t="s">
        <v>1602</v>
      </c>
      <c r="I30" s="370">
        <v>2012</v>
      </c>
      <c r="J30" s="370" t="str">
        <f t="shared" si="0"/>
        <v>PYNW2011-2012</v>
      </c>
      <c r="K30" s="370">
        <v>1</v>
      </c>
      <c r="L30" s="375" t="d">
        <v>2012-06-18</v>
      </c>
      <c r="M30" s="369">
        <v>1</v>
      </c>
      <c r="N30" s="369">
        <v>4</v>
      </c>
      <c r="O30" s="369">
        <v>0</v>
      </c>
      <c r="P30" s="369">
        <v>1</v>
      </c>
      <c r="R30" s="542">
        <f t="shared" si="1"/>
        <v>5</v>
      </c>
      <c r="S30" s="542">
        <f t="shared" si="2"/>
        <v>6</v>
      </c>
      <c r="T30" s="369">
        <v>5</v>
      </c>
      <c r="U30" s="369">
        <v>6</v>
      </c>
      <c r="V30" s="372" t="s">
        <v>289</v>
      </c>
      <c r="X30" s="369" t="s">
        <v>587</v>
      </c>
    </row>
    <row r="31" spans="1:24" ht="18" customHeight="1">
      <c r="A31" s="368">
        <v>573</v>
      </c>
      <c r="B31" s="369" t="s">
        <v>1722</v>
      </c>
      <c r="C31" s="369" t="s">
        <v>1817</v>
      </c>
      <c r="D31" s="376">
        <v>1</v>
      </c>
      <c r="E31" s="369" t="s">
        <v>1723</v>
      </c>
      <c r="F31" s="478" t="str">
        <f t="shared" si="3"/>
        <v>PYS0</v>
      </c>
      <c r="G31" s="370" t="s">
        <v>1888</v>
      </c>
      <c r="H31" s="370" t="s">
        <v>1408</v>
      </c>
      <c r="I31" s="370">
        <v>2012</v>
      </c>
      <c r="J31" s="370" t="str">
        <f t="shared" si="0"/>
        <v>PYSN1001-2012</v>
      </c>
      <c r="K31" s="370">
        <v>0</v>
      </c>
      <c r="L31" s="375" t="d">
        <v>2012-06-19</v>
      </c>
      <c r="M31" s="369">
        <v>0</v>
      </c>
      <c r="N31" s="369">
        <v>5</v>
      </c>
      <c r="O31" s="369">
        <v>0</v>
      </c>
      <c r="P31" s="369">
        <v>0</v>
      </c>
      <c r="R31" s="542">
        <f t="shared" si="1"/>
        <v>5</v>
      </c>
      <c r="S31" s="542">
        <f t="shared" si="2"/>
        <v>5</v>
      </c>
      <c r="T31" s="369">
        <v>5</v>
      </c>
      <c r="U31" s="369">
        <v>5</v>
      </c>
      <c r="V31" s="381" t="s">
        <v>620</v>
      </c>
      <c r="W31" s="382"/>
      <c r="X31" s="382" t="s">
        <v>457</v>
      </c>
    </row>
    <row r="32" spans="1:24" ht="18" customHeight="1">
      <c r="A32" s="368">
        <v>574</v>
      </c>
      <c r="B32" s="369" t="s">
        <v>1722</v>
      </c>
      <c r="C32" s="369" t="s">
        <v>1817</v>
      </c>
      <c r="D32" s="376">
        <v>1</v>
      </c>
      <c r="E32" s="369" t="s">
        <v>1723</v>
      </c>
      <c r="F32" s="478" t="str">
        <f t="shared" si="3"/>
        <v>PYS0</v>
      </c>
      <c r="G32" s="370" t="s">
        <v>1888</v>
      </c>
      <c r="H32" s="370" t="s">
        <v>1409</v>
      </c>
      <c r="I32" s="370">
        <v>2012</v>
      </c>
      <c r="J32" s="370" t="str">
        <f t="shared" si="0"/>
        <v>PYSN1002-2012</v>
      </c>
      <c r="K32" s="370">
        <v>0</v>
      </c>
      <c r="L32" s="375" t="d">
        <v>2012-06-19</v>
      </c>
      <c r="M32" s="369">
        <v>0</v>
      </c>
      <c r="N32" s="369">
        <v>2</v>
      </c>
      <c r="O32" s="369">
        <v>0</v>
      </c>
      <c r="P32" s="369">
        <v>0</v>
      </c>
      <c r="R32" s="542">
        <f t="shared" si="1"/>
        <v>2</v>
      </c>
      <c r="S32" s="542">
        <f t="shared" si="2"/>
        <v>2</v>
      </c>
      <c r="T32" s="369">
        <v>2</v>
      </c>
      <c r="U32" s="369">
        <v>2</v>
      </c>
      <c r="V32" s="381" t="s">
        <v>166</v>
      </c>
      <c r="W32" s="382"/>
      <c r="X32" s="382" t="s">
        <v>587</v>
      </c>
    </row>
    <row r="33" spans="1:24" ht="18" customHeight="1">
      <c r="A33" s="368">
        <v>576</v>
      </c>
      <c r="B33" s="369" t="s">
        <v>1722</v>
      </c>
      <c r="C33" s="369" t="s">
        <v>1817</v>
      </c>
      <c r="D33" s="376">
        <v>1</v>
      </c>
      <c r="E33" s="369" t="s">
        <v>1723</v>
      </c>
      <c r="F33" s="478" t="str">
        <f t="shared" si="3"/>
        <v>PYS0</v>
      </c>
      <c r="G33" s="370" t="s">
        <v>1888</v>
      </c>
      <c r="H33" s="370" t="s">
        <v>1411</v>
      </c>
      <c r="I33" s="370">
        <v>2012</v>
      </c>
      <c r="J33" s="370" t="str">
        <f t="shared" si="0"/>
        <v>PYSN1004-2012</v>
      </c>
      <c r="K33" s="370">
        <v>0</v>
      </c>
      <c r="L33" s="375" t="d">
        <v>2012-06-19</v>
      </c>
      <c r="M33" s="369">
        <v>0</v>
      </c>
      <c r="N33" s="369">
        <v>2</v>
      </c>
      <c r="O33" s="369">
        <v>0</v>
      </c>
      <c r="P33" s="369">
        <v>0</v>
      </c>
      <c r="R33" s="542">
        <f t="shared" si="1"/>
        <v>2</v>
      </c>
      <c r="S33" s="542">
        <f t="shared" si="2"/>
        <v>2</v>
      </c>
      <c r="T33" s="369">
        <v>2</v>
      </c>
      <c r="U33" s="369">
        <v>2</v>
      </c>
      <c r="V33" s="372" t="s">
        <v>248</v>
      </c>
      <c r="X33" s="382" t="s">
        <v>587</v>
      </c>
    </row>
    <row r="34" spans="1:24" ht="18" customHeight="1">
      <c r="A34" s="368">
        <v>578</v>
      </c>
      <c r="B34" s="369" t="s">
        <v>1722</v>
      </c>
      <c r="C34" s="369" t="s">
        <v>1817</v>
      </c>
      <c r="D34" s="376">
        <v>1</v>
      </c>
      <c r="E34" s="369" t="s">
        <v>1723</v>
      </c>
      <c r="F34" s="478" t="str">
        <f t="shared" si="3"/>
        <v>PYS0</v>
      </c>
      <c r="G34" s="370" t="s">
        <v>1888</v>
      </c>
      <c r="H34" s="370" t="s">
        <v>1413</v>
      </c>
      <c r="I34" s="370">
        <v>2012</v>
      </c>
      <c r="J34" s="370" t="str">
        <f t="shared" ref="J34:J65" si="4">H34&amp;"-"&amp;I34</f>
        <v>PYSN1006-2012</v>
      </c>
      <c r="K34" s="370">
        <v>0</v>
      </c>
      <c r="L34" s="375" t="d">
        <v>2012-06-19</v>
      </c>
      <c r="M34" s="369">
        <v>0</v>
      </c>
      <c r="N34" s="369">
        <v>6</v>
      </c>
      <c r="O34" s="369">
        <v>1</v>
      </c>
      <c r="P34" s="369">
        <v>0</v>
      </c>
      <c r="R34" s="542">
        <f t="shared" ref="R34:R65" si="5">SUM(M34:O34)</f>
        <v>7</v>
      </c>
      <c r="S34" s="542">
        <f t="shared" ref="S34:S65" si="6">SUM(M34:P34)</f>
        <v>7</v>
      </c>
      <c r="T34" s="369">
        <v>7</v>
      </c>
      <c r="U34" s="369">
        <v>7</v>
      </c>
      <c r="V34" s="372" t="s">
        <v>247</v>
      </c>
      <c r="X34" s="382" t="s">
        <v>587</v>
      </c>
    </row>
    <row r="35" spans="1:24" ht="18" customHeight="1">
      <c r="A35" s="368">
        <v>593</v>
      </c>
      <c r="B35" s="369" t="s">
        <v>1722</v>
      </c>
      <c r="C35" s="369" t="s">
        <v>1817</v>
      </c>
      <c r="D35" s="376">
        <v>1</v>
      </c>
      <c r="E35" s="369" t="s">
        <v>1723</v>
      </c>
      <c r="F35" s="478" t="str">
        <f t="shared" si="3"/>
        <v>PYS0</v>
      </c>
      <c r="G35" s="370" t="s">
        <v>1888</v>
      </c>
      <c r="H35" s="370" t="s">
        <v>1428</v>
      </c>
      <c r="I35" s="370">
        <v>2012</v>
      </c>
      <c r="J35" s="370" t="str">
        <f t="shared" si="4"/>
        <v>PYSN1021-2012</v>
      </c>
      <c r="K35" s="370">
        <v>0</v>
      </c>
      <c r="L35" s="375" t="d">
        <v>2012-06-19</v>
      </c>
      <c r="M35" s="369">
        <v>0</v>
      </c>
      <c r="N35" s="369">
        <v>6</v>
      </c>
      <c r="O35" s="369">
        <v>0</v>
      </c>
      <c r="P35" s="369">
        <v>1</v>
      </c>
      <c r="R35" s="542">
        <f t="shared" si="5"/>
        <v>6</v>
      </c>
      <c r="S35" s="542">
        <f t="shared" si="6"/>
        <v>7</v>
      </c>
      <c r="T35" s="369">
        <v>6</v>
      </c>
      <c r="U35" s="369">
        <v>7</v>
      </c>
      <c r="V35" s="372" t="s">
        <v>249</v>
      </c>
      <c r="X35" s="382" t="s">
        <v>587</v>
      </c>
    </row>
    <row r="36" spans="1:24" ht="18" customHeight="1">
      <c r="A36" s="368">
        <v>594</v>
      </c>
      <c r="B36" s="369" t="s">
        <v>1722</v>
      </c>
      <c r="C36" s="369" t="s">
        <v>1817</v>
      </c>
      <c r="D36" s="376">
        <v>1</v>
      </c>
      <c r="E36" s="369" t="s">
        <v>1723</v>
      </c>
      <c r="F36" s="478" t="str">
        <f t="shared" si="3"/>
        <v>PYS0</v>
      </c>
      <c r="G36" s="370" t="s">
        <v>1888</v>
      </c>
      <c r="H36" s="370" t="s">
        <v>1429</v>
      </c>
      <c r="I36" s="370">
        <v>2012</v>
      </c>
      <c r="J36" s="370" t="str">
        <f t="shared" si="4"/>
        <v>PYSN1022-2012</v>
      </c>
      <c r="K36" s="370">
        <v>0</v>
      </c>
      <c r="L36" s="375" t="d">
        <v>2012-06-19</v>
      </c>
      <c r="M36" s="369">
        <v>0</v>
      </c>
      <c r="N36" s="369">
        <v>3</v>
      </c>
      <c r="O36" s="369">
        <v>0</v>
      </c>
      <c r="P36" s="369">
        <v>0</v>
      </c>
      <c r="R36" s="542">
        <f t="shared" si="5"/>
        <v>3</v>
      </c>
      <c r="S36" s="542">
        <f t="shared" si="6"/>
        <v>3</v>
      </c>
      <c r="T36" s="369">
        <v>3</v>
      </c>
      <c r="U36" s="369">
        <v>3</v>
      </c>
      <c r="V36" s="372" t="s">
        <v>250</v>
      </c>
      <c r="X36" s="382" t="s">
        <v>587</v>
      </c>
    </row>
    <row r="37" spans="1:24" ht="18" customHeight="1">
      <c r="A37" s="368">
        <v>603</v>
      </c>
      <c r="B37" s="369" t="s">
        <v>1722</v>
      </c>
      <c r="C37" s="369" t="s">
        <v>1817</v>
      </c>
      <c r="D37" s="376">
        <v>1</v>
      </c>
      <c r="E37" s="369" t="s">
        <v>1723</v>
      </c>
      <c r="F37" s="478" t="str">
        <f t="shared" si="3"/>
        <v>PYS0</v>
      </c>
      <c r="G37" s="370" t="s">
        <v>1888</v>
      </c>
      <c r="H37" s="370" t="s">
        <v>1438</v>
      </c>
      <c r="I37" s="370">
        <v>2012</v>
      </c>
      <c r="J37" s="370" t="str">
        <f t="shared" si="4"/>
        <v>PYSN1031-2012</v>
      </c>
      <c r="K37" s="370">
        <v>0</v>
      </c>
      <c r="L37" s="375" t="d">
        <v>2012-06-19</v>
      </c>
      <c r="M37" s="369">
        <v>1</v>
      </c>
      <c r="N37" s="369">
        <v>5</v>
      </c>
      <c r="O37" s="369">
        <v>0</v>
      </c>
      <c r="P37" s="369">
        <v>2</v>
      </c>
      <c r="R37" s="542">
        <f t="shared" si="5"/>
        <v>6</v>
      </c>
      <c r="S37" s="542">
        <f t="shared" si="6"/>
        <v>8</v>
      </c>
      <c r="T37" s="369">
        <v>6</v>
      </c>
      <c r="U37" s="369">
        <v>8</v>
      </c>
      <c r="V37" s="372" t="s">
        <v>251</v>
      </c>
      <c r="X37" s="382" t="s">
        <v>587</v>
      </c>
    </row>
    <row r="38" spans="1:24" ht="18" customHeight="1">
      <c r="A38" s="368">
        <v>606</v>
      </c>
      <c r="B38" s="369" t="s">
        <v>1722</v>
      </c>
      <c r="C38" s="369" t="s">
        <v>1817</v>
      </c>
      <c r="D38" s="376">
        <v>1</v>
      </c>
      <c r="E38" s="369" t="s">
        <v>1723</v>
      </c>
      <c r="F38" s="478" t="str">
        <f t="shared" si="3"/>
        <v>PYS0</v>
      </c>
      <c r="G38" s="370" t="s">
        <v>1888</v>
      </c>
      <c r="H38" s="370" t="s">
        <v>1441</v>
      </c>
      <c r="I38" s="370">
        <v>2012</v>
      </c>
      <c r="J38" s="370" t="str">
        <f t="shared" si="4"/>
        <v>PYSN1034-2012</v>
      </c>
      <c r="K38" s="370">
        <v>0</v>
      </c>
      <c r="L38" s="375" t="d">
        <v>2012-06-19</v>
      </c>
      <c r="M38" s="369">
        <v>0</v>
      </c>
      <c r="N38" s="369">
        <v>12</v>
      </c>
      <c r="O38" s="369">
        <v>0</v>
      </c>
      <c r="P38" s="369">
        <v>0</v>
      </c>
      <c r="R38" s="542">
        <f t="shared" si="5"/>
        <v>12</v>
      </c>
      <c r="S38" s="542">
        <f t="shared" si="6"/>
        <v>12</v>
      </c>
      <c r="T38" s="369">
        <v>12</v>
      </c>
      <c r="U38" s="369">
        <v>12</v>
      </c>
      <c r="V38" s="372" t="s">
        <v>252</v>
      </c>
      <c r="X38" s="382" t="s">
        <v>587</v>
      </c>
    </row>
    <row r="39" spans="1:24" ht="18" customHeight="1">
      <c r="A39" s="368">
        <v>717</v>
      </c>
      <c r="B39" s="369" t="s">
        <v>1722</v>
      </c>
      <c r="C39" s="369" t="s">
        <v>1817</v>
      </c>
      <c r="D39" s="376">
        <v>1</v>
      </c>
      <c r="E39" s="369" t="s">
        <v>1723</v>
      </c>
      <c r="F39" s="478" t="str">
        <f t="shared" si="3"/>
        <v>PYS0</v>
      </c>
      <c r="G39" s="370" t="s">
        <v>1888</v>
      </c>
      <c r="H39" s="370" t="s">
        <v>1648</v>
      </c>
      <c r="I39" s="370">
        <v>2012</v>
      </c>
      <c r="J39" s="370" t="str">
        <f t="shared" si="4"/>
        <v>PYSN1046-2012</v>
      </c>
      <c r="K39" s="370">
        <v>0</v>
      </c>
      <c r="L39" s="375" t="d">
        <v>2012-06-19</v>
      </c>
      <c r="M39" s="369">
        <v>0</v>
      </c>
      <c r="N39" s="369">
        <v>4</v>
      </c>
      <c r="O39" s="369">
        <v>0</v>
      </c>
      <c r="P39" s="369">
        <v>1</v>
      </c>
      <c r="R39" s="542">
        <f t="shared" si="5"/>
        <v>4</v>
      </c>
      <c r="S39" s="542">
        <f t="shared" si="6"/>
        <v>5</v>
      </c>
      <c r="T39" s="369">
        <v>4</v>
      </c>
      <c r="U39" s="369">
        <v>5</v>
      </c>
      <c r="V39" s="372" t="s">
        <v>167</v>
      </c>
      <c r="X39" s="369" t="s">
        <v>587</v>
      </c>
    </row>
    <row r="40" spans="1:24" ht="18" customHeight="1">
      <c r="A40" s="368">
        <v>718</v>
      </c>
      <c r="B40" s="369" t="s">
        <v>1722</v>
      </c>
      <c r="C40" s="369" t="s">
        <v>1817</v>
      </c>
      <c r="D40" s="376">
        <v>1</v>
      </c>
      <c r="E40" s="369" t="s">
        <v>1723</v>
      </c>
      <c r="F40" s="478" t="str">
        <f t="shared" si="3"/>
        <v>PYS0</v>
      </c>
      <c r="G40" s="370" t="s">
        <v>1888</v>
      </c>
      <c r="H40" s="370" t="s">
        <v>1649</v>
      </c>
      <c r="I40" s="370">
        <v>2012</v>
      </c>
      <c r="J40" s="370" t="str">
        <f t="shared" si="4"/>
        <v>PYSN1047-2012</v>
      </c>
      <c r="K40" s="370">
        <v>0</v>
      </c>
      <c r="L40" s="375" t="d">
        <v>2012-06-19</v>
      </c>
      <c r="M40" s="369">
        <v>0</v>
      </c>
      <c r="N40" s="369">
        <v>7</v>
      </c>
      <c r="O40" s="369">
        <v>1</v>
      </c>
      <c r="P40" s="369">
        <v>0</v>
      </c>
      <c r="R40" s="542">
        <f t="shared" si="5"/>
        <v>8</v>
      </c>
      <c r="S40" s="542">
        <f t="shared" si="6"/>
        <v>8</v>
      </c>
      <c r="T40" s="369">
        <v>8</v>
      </c>
      <c r="U40" s="369">
        <v>8</v>
      </c>
      <c r="V40" s="372" t="s">
        <v>168</v>
      </c>
      <c r="X40" s="369" t="s">
        <v>587</v>
      </c>
    </row>
    <row r="41" spans="1:24" ht="18" customHeight="1">
      <c r="A41" s="368">
        <v>719</v>
      </c>
      <c r="B41" s="369" t="s">
        <v>1722</v>
      </c>
      <c r="C41" s="369" t="s">
        <v>1817</v>
      </c>
      <c r="D41" s="376">
        <v>1</v>
      </c>
      <c r="E41" s="369" t="s">
        <v>1723</v>
      </c>
      <c r="F41" s="478" t="str">
        <f t="shared" si="3"/>
        <v>PYS0</v>
      </c>
      <c r="G41" s="370" t="s">
        <v>1888</v>
      </c>
      <c r="H41" s="370" t="s">
        <v>1667</v>
      </c>
      <c r="I41" s="370">
        <v>2012</v>
      </c>
      <c r="J41" s="370" t="str">
        <f t="shared" si="4"/>
        <v>PYSN1048-2012</v>
      </c>
      <c r="K41" s="370">
        <v>0</v>
      </c>
      <c r="L41" s="375" t="d">
        <v>2012-06-19</v>
      </c>
      <c r="M41" s="369">
        <v>0</v>
      </c>
      <c r="N41" s="369">
        <v>4</v>
      </c>
      <c r="O41" s="369">
        <v>0</v>
      </c>
      <c r="P41" s="369">
        <v>0</v>
      </c>
      <c r="R41" s="542">
        <f t="shared" si="5"/>
        <v>4</v>
      </c>
      <c r="S41" s="542">
        <f t="shared" si="6"/>
        <v>4</v>
      </c>
      <c r="T41" s="369">
        <v>4</v>
      </c>
      <c r="U41" s="369">
        <v>4</v>
      </c>
      <c r="V41" s="372" t="s">
        <v>169</v>
      </c>
      <c r="X41" s="369" t="s">
        <v>587</v>
      </c>
    </row>
    <row r="42" spans="1:24" ht="18" customHeight="1">
      <c r="A42" s="368">
        <v>618</v>
      </c>
      <c r="B42" s="369" t="s">
        <v>1722</v>
      </c>
      <c r="C42" s="369" t="s">
        <v>1817</v>
      </c>
      <c r="D42" s="376">
        <v>2</v>
      </c>
      <c r="E42" s="369" t="s">
        <v>1724</v>
      </c>
      <c r="F42" s="478" t="str">
        <f t="shared" si="3"/>
        <v>PYS0</v>
      </c>
      <c r="G42" s="370" t="s">
        <v>1888</v>
      </c>
      <c r="H42" s="370" t="s">
        <v>1467</v>
      </c>
      <c r="I42" s="370">
        <v>2012</v>
      </c>
      <c r="J42" s="370" t="str">
        <f t="shared" si="4"/>
        <v>PYSN2001-2012</v>
      </c>
      <c r="K42" s="370">
        <v>0</v>
      </c>
      <c r="L42" s="375" t="d">
        <v>2012-06-19</v>
      </c>
      <c r="M42" s="369">
        <v>0</v>
      </c>
      <c r="N42" s="369">
        <v>3</v>
      </c>
      <c r="O42" s="369">
        <v>0</v>
      </c>
      <c r="P42" s="369">
        <v>0</v>
      </c>
      <c r="R42" s="542">
        <f t="shared" si="5"/>
        <v>3</v>
      </c>
      <c r="S42" s="542">
        <f t="shared" si="6"/>
        <v>3</v>
      </c>
      <c r="T42" s="369">
        <v>3</v>
      </c>
      <c r="U42" s="369">
        <v>3</v>
      </c>
      <c r="V42" s="381" t="s">
        <v>164</v>
      </c>
      <c r="W42" s="382"/>
      <c r="X42" s="369" t="s">
        <v>587</v>
      </c>
    </row>
    <row r="43" spans="1:24" ht="18" customHeight="1">
      <c r="A43" s="368">
        <v>619</v>
      </c>
      <c r="B43" s="369" t="s">
        <v>1722</v>
      </c>
      <c r="C43" s="369" t="s">
        <v>1817</v>
      </c>
      <c r="D43" s="376">
        <v>2</v>
      </c>
      <c r="E43" s="369" t="s">
        <v>1724</v>
      </c>
      <c r="F43" s="478" t="str">
        <f t="shared" si="3"/>
        <v>PYS0</v>
      </c>
      <c r="G43" s="370" t="s">
        <v>1888</v>
      </c>
      <c r="H43" s="370" t="s">
        <v>1468</v>
      </c>
      <c r="I43" s="370">
        <v>2012</v>
      </c>
      <c r="J43" s="370" t="str">
        <f t="shared" si="4"/>
        <v>PYSN2002-2012</v>
      </c>
      <c r="K43" s="370">
        <v>0</v>
      </c>
      <c r="L43" s="375" t="d">
        <v>2012-06-19</v>
      </c>
      <c r="M43" s="369">
        <v>3</v>
      </c>
      <c r="N43" s="369">
        <v>19</v>
      </c>
      <c r="O43" s="369">
        <v>0</v>
      </c>
      <c r="P43" s="369">
        <v>0</v>
      </c>
      <c r="R43" s="542">
        <f t="shared" si="5"/>
        <v>22</v>
      </c>
      <c r="S43" s="542">
        <f t="shared" si="6"/>
        <v>22</v>
      </c>
      <c r="T43" s="369">
        <v>22</v>
      </c>
      <c r="U43" s="369">
        <v>22</v>
      </c>
      <c r="V43" s="381" t="s">
        <v>165</v>
      </c>
      <c r="W43" s="382"/>
      <c r="X43" s="369" t="s">
        <v>587</v>
      </c>
    </row>
    <row r="44" spans="1:24" ht="18" customHeight="1">
      <c r="A44" s="368">
        <v>747</v>
      </c>
      <c r="B44" s="369" t="s">
        <v>1722</v>
      </c>
      <c r="C44" s="369" t="s">
        <v>1817</v>
      </c>
      <c r="D44" s="369">
        <v>3</v>
      </c>
      <c r="E44" s="369" t="s">
        <v>308</v>
      </c>
      <c r="F44" s="478" t="str">
        <f t="shared" si="3"/>
        <v>PYS0</v>
      </c>
      <c r="G44" s="370" t="s">
        <v>1888</v>
      </c>
      <c r="H44" s="370" t="s">
        <v>309</v>
      </c>
      <c r="I44" s="370">
        <v>2012</v>
      </c>
      <c r="J44" s="370" t="str">
        <f t="shared" si="4"/>
        <v>PYSN3-201-2012</v>
      </c>
      <c r="K44" s="370">
        <v>0</v>
      </c>
      <c r="L44" s="377" t="d">
        <v>2012-07-17</v>
      </c>
      <c r="M44" s="369">
        <v>1</v>
      </c>
      <c r="N44" s="369">
        <v>1</v>
      </c>
      <c r="O44" s="369">
        <v>1</v>
      </c>
      <c r="P44" s="369">
        <v>8</v>
      </c>
      <c r="R44" s="542">
        <f t="shared" si="5"/>
        <v>3</v>
      </c>
      <c r="S44" s="542">
        <f t="shared" si="6"/>
        <v>11</v>
      </c>
      <c r="T44" s="369">
        <v>3</v>
      </c>
      <c r="U44" s="369">
        <v>11</v>
      </c>
      <c r="V44" s="372" t="s">
        <v>620</v>
      </c>
      <c r="X44" s="378" t="s">
        <v>246</v>
      </c>
    </row>
    <row r="45" spans="1:24" ht="18" customHeight="1">
      <c r="A45" s="368">
        <v>748</v>
      </c>
      <c r="B45" s="369" t="s">
        <v>1722</v>
      </c>
      <c r="C45" s="369" t="s">
        <v>1817</v>
      </c>
      <c r="D45" s="369">
        <v>3</v>
      </c>
      <c r="E45" s="369" t="s">
        <v>308</v>
      </c>
      <c r="F45" s="478" t="str">
        <f t="shared" si="3"/>
        <v>PYS0</v>
      </c>
      <c r="G45" s="370" t="s">
        <v>1888</v>
      </c>
      <c r="H45" s="370" t="s">
        <v>310</v>
      </c>
      <c r="I45" s="370">
        <v>2012</v>
      </c>
      <c r="J45" s="370" t="str">
        <f t="shared" si="4"/>
        <v>PYSN3-202-2012</v>
      </c>
      <c r="K45" s="370">
        <v>0</v>
      </c>
      <c r="L45" s="377" t="d">
        <v>2012-07-17</v>
      </c>
      <c r="M45" s="369">
        <v>0</v>
      </c>
      <c r="N45" s="369">
        <v>0</v>
      </c>
      <c r="O45" s="369">
        <v>7</v>
      </c>
      <c r="P45" s="369">
        <v>0</v>
      </c>
      <c r="R45" s="542">
        <f t="shared" si="5"/>
        <v>7</v>
      </c>
      <c r="S45" s="542">
        <f t="shared" si="6"/>
        <v>7</v>
      </c>
      <c r="T45" s="369">
        <v>7</v>
      </c>
      <c r="U45" s="369">
        <v>7</v>
      </c>
      <c r="V45" s="372" t="s">
        <v>620</v>
      </c>
      <c r="X45" s="378" t="s">
        <v>246</v>
      </c>
    </row>
    <row r="46" spans="1:24" ht="18" customHeight="1">
      <c r="A46" s="368">
        <v>749</v>
      </c>
      <c r="B46" s="369" t="s">
        <v>1722</v>
      </c>
      <c r="C46" s="369" t="s">
        <v>1817</v>
      </c>
      <c r="D46" s="369">
        <v>3</v>
      </c>
      <c r="E46" s="369" t="s">
        <v>308</v>
      </c>
      <c r="F46" s="478" t="str">
        <f t="shared" si="3"/>
        <v>PYS0</v>
      </c>
      <c r="G46" s="370" t="s">
        <v>1888</v>
      </c>
      <c r="H46" s="370" t="s">
        <v>311</v>
      </c>
      <c r="I46" s="370">
        <v>2012</v>
      </c>
      <c r="J46" s="370" t="str">
        <f t="shared" si="4"/>
        <v>PYSN3-203-2012</v>
      </c>
      <c r="K46" s="370">
        <v>0</v>
      </c>
      <c r="L46" s="377" t="d">
        <v>2012-07-17</v>
      </c>
      <c r="M46" s="369">
        <v>0</v>
      </c>
      <c r="N46" s="369">
        <v>0</v>
      </c>
      <c r="O46" s="369">
        <v>6</v>
      </c>
      <c r="P46" s="369">
        <v>0</v>
      </c>
      <c r="R46" s="542">
        <f t="shared" si="5"/>
        <v>6</v>
      </c>
      <c r="S46" s="542">
        <f t="shared" si="6"/>
        <v>6</v>
      </c>
      <c r="T46" s="369">
        <v>6</v>
      </c>
      <c r="U46" s="369">
        <v>6</v>
      </c>
      <c r="V46" s="372" t="s">
        <v>620</v>
      </c>
      <c r="X46" s="378" t="s">
        <v>246</v>
      </c>
    </row>
    <row r="47" spans="1:24" ht="18" customHeight="1">
      <c r="A47" s="368">
        <v>620</v>
      </c>
      <c r="B47" s="369" t="s">
        <v>1722</v>
      </c>
      <c r="C47" s="369" t="s">
        <v>1788</v>
      </c>
      <c r="D47" s="376">
        <v>1</v>
      </c>
      <c r="E47" s="369" t="s">
        <v>1725</v>
      </c>
      <c r="F47" s="478" t="str">
        <f t="shared" si="3"/>
        <v>PYS1</v>
      </c>
      <c r="G47" s="370" t="s">
        <v>1888</v>
      </c>
      <c r="H47" s="370" t="s">
        <v>1473</v>
      </c>
      <c r="I47" s="370">
        <v>2012</v>
      </c>
      <c r="J47" s="370" t="str">
        <f t="shared" si="4"/>
        <v>PYSS1001-2012</v>
      </c>
      <c r="K47" s="370">
        <v>1</v>
      </c>
      <c r="L47" s="375" t="d">
        <v>2012-06-19</v>
      </c>
      <c r="M47" s="369">
        <v>0</v>
      </c>
      <c r="N47" s="369">
        <v>1</v>
      </c>
      <c r="O47" s="369">
        <v>0</v>
      </c>
      <c r="P47" s="369">
        <v>0</v>
      </c>
      <c r="R47" s="542">
        <f t="shared" si="5"/>
        <v>1</v>
      </c>
      <c r="S47" s="542">
        <f t="shared" si="6"/>
        <v>1</v>
      </c>
      <c r="T47" s="369">
        <v>1</v>
      </c>
      <c r="U47" s="369">
        <v>1</v>
      </c>
      <c r="V47" s="381" t="s">
        <v>170</v>
      </c>
      <c r="W47" s="382"/>
      <c r="X47" s="369" t="s">
        <v>587</v>
      </c>
    </row>
    <row r="48" spans="1:24" ht="18" customHeight="1">
      <c r="A48" s="368">
        <v>621</v>
      </c>
      <c r="B48" s="369" t="s">
        <v>1722</v>
      </c>
      <c r="C48" s="369" t="s">
        <v>1788</v>
      </c>
      <c r="D48" s="376">
        <v>2</v>
      </c>
      <c r="E48" s="369" t="s">
        <v>1726</v>
      </c>
      <c r="F48" s="478" t="str">
        <f t="shared" si="3"/>
        <v>PYS1</v>
      </c>
      <c r="G48" s="370" t="s">
        <v>1888</v>
      </c>
      <c r="H48" s="370" t="s">
        <v>1475</v>
      </c>
      <c r="I48" s="370">
        <v>2012</v>
      </c>
      <c r="J48" s="370" t="str">
        <f t="shared" si="4"/>
        <v>PYSS2001-2012</v>
      </c>
      <c r="K48" s="370">
        <v>1</v>
      </c>
      <c r="L48" s="375" t="d">
        <v>2012-06-19</v>
      </c>
      <c r="M48" s="369">
        <v>0</v>
      </c>
      <c r="N48" s="369">
        <v>1</v>
      </c>
      <c r="O48" s="369">
        <v>0</v>
      </c>
      <c r="P48" s="369">
        <v>0</v>
      </c>
      <c r="R48" s="542">
        <f t="shared" si="5"/>
        <v>1</v>
      </c>
      <c r="S48" s="542">
        <f t="shared" si="6"/>
        <v>1</v>
      </c>
      <c r="T48" s="369">
        <v>1</v>
      </c>
      <c r="U48" s="369">
        <v>1</v>
      </c>
      <c r="V48" s="381" t="s">
        <v>171</v>
      </c>
      <c r="W48" s="382"/>
      <c r="X48" s="369" t="s">
        <v>587</v>
      </c>
    </row>
    <row r="49" spans="1:24" ht="18" customHeight="1">
      <c r="A49" s="457">
        <v>622</v>
      </c>
      <c r="B49" s="451" t="s">
        <v>1722</v>
      </c>
      <c r="C49" s="451" t="s">
        <v>1788</v>
      </c>
      <c r="D49" s="464">
        <v>2</v>
      </c>
      <c r="E49" s="451" t="s">
        <v>1726</v>
      </c>
      <c r="F49" s="478" t="str">
        <f t="shared" si="3"/>
        <v>PYS1</v>
      </c>
      <c r="G49" s="370" t="s">
        <v>1888</v>
      </c>
      <c r="H49" s="452" t="s">
        <v>1476</v>
      </c>
      <c r="I49" s="370">
        <v>2012</v>
      </c>
      <c r="J49" s="370" t="str">
        <f t="shared" si="4"/>
        <v>PYSS2002-2012</v>
      </c>
      <c r="K49" s="370">
        <v>1</v>
      </c>
      <c r="L49" s="462" t="d">
        <v>2012-06-19</v>
      </c>
      <c r="M49" s="451">
        <v>0</v>
      </c>
      <c r="N49" s="451">
        <v>3</v>
      </c>
      <c r="O49" s="451">
        <v>0</v>
      </c>
      <c r="P49" s="451">
        <v>0</v>
      </c>
      <c r="Q49" s="451"/>
      <c r="R49" s="542">
        <f t="shared" si="5"/>
        <v>3</v>
      </c>
      <c r="S49" s="542">
        <f t="shared" si="6"/>
        <v>3</v>
      </c>
      <c r="T49" s="369">
        <v>3</v>
      </c>
      <c r="U49" s="369">
        <v>3</v>
      </c>
      <c r="V49" s="459" t="s">
        <v>172</v>
      </c>
      <c r="W49" s="460"/>
      <c r="X49" s="451" t="s">
        <v>587</v>
      </c>
    </row>
    <row r="50" spans="1:24" ht="18" customHeight="1">
      <c r="A50" s="368">
        <v>623</v>
      </c>
      <c r="B50" s="369" t="s">
        <v>1722</v>
      </c>
      <c r="C50" s="369" t="s">
        <v>1788</v>
      </c>
      <c r="D50" s="376">
        <v>2</v>
      </c>
      <c r="E50" s="369" t="s">
        <v>1726</v>
      </c>
      <c r="F50" s="478" t="str">
        <f t="shared" si="3"/>
        <v>PYS1</v>
      </c>
      <c r="G50" s="370" t="s">
        <v>1888</v>
      </c>
      <c r="H50" s="370" t="s">
        <v>1477</v>
      </c>
      <c r="I50" s="370">
        <v>2012</v>
      </c>
      <c r="J50" s="370" t="str">
        <f t="shared" si="4"/>
        <v>PYSS2003-2012</v>
      </c>
      <c r="K50" s="370">
        <v>1</v>
      </c>
      <c r="L50" s="375" t="d">
        <v>2012-06-19</v>
      </c>
      <c r="M50" s="369">
        <v>0</v>
      </c>
      <c r="N50" s="369">
        <v>3</v>
      </c>
      <c r="O50" s="369">
        <v>0</v>
      </c>
      <c r="P50" s="369">
        <v>0</v>
      </c>
      <c r="R50" s="542">
        <f t="shared" si="5"/>
        <v>3</v>
      </c>
      <c r="S50" s="542">
        <f t="shared" si="6"/>
        <v>3</v>
      </c>
      <c r="T50" s="369">
        <v>3</v>
      </c>
      <c r="U50" s="369">
        <v>3</v>
      </c>
      <c r="V50" s="381" t="s">
        <v>173</v>
      </c>
      <c r="W50" s="382"/>
      <c r="X50" s="369" t="s">
        <v>587</v>
      </c>
    </row>
    <row r="51" spans="1:24" ht="18" customHeight="1">
      <c r="A51" s="368">
        <v>750</v>
      </c>
      <c r="B51" s="369" t="s">
        <v>1722</v>
      </c>
      <c r="C51" s="369" t="s">
        <v>1788</v>
      </c>
      <c r="D51" s="369">
        <v>3</v>
      </c>
      <c r="E51" s="369" t="s">
        <v>320</v>
      </c>
      <c r="F51" s="478" t="str">
        <f t="shared" si="3"/>
        <v>PYS1</v>
      </c>
      <c r="G51" s="370" t="s">
        <v>1888</v>
      </c>
      <c r="H51" s="370" t="s">
        <v>325</v>
      </c>
      <c r="I51" s="370">
        <v>2012</v>
      </c>
      <c r="J51" s="370" t="str">
        <f t="shared" si="4"/>
        <v>PYSS3-101-2012</v>
      </c>
      <c r="K51" s="370">
        <v>1</v>
      </c>
      <c r="L51" s="377" t="d">
        <v>2012-07-17</v>
      </c>
      <c r="M51" s="369">
        <v>0</v>
      </c>
      <c r="N51" s="369">
        <v>0</v>
      </c>
      <c r="O51" s="369">
        <v>1</v>
      </c>
      <c r="P51" s="369">
        <v>1</v>
      </c>
      <c r="R51" s="542">
        <f t="shared" si="5"/>
        <v>1</v>
      </c>
      <c r="S51" s="542">
        <f t="shared" si="6"/>
        <v>2</v>
      </c>
      <c r="T51" s="369">
        <v>1</v>
      </c>
      <c r="U51" s="369">
        <v>2</v>
      </c>
      <c r="V51" s="372" t="s">
        <v>620</v>
      </c>
      <c r="X51" s="369" t="s">
        <v>596</v>
      </c>
    </row>
    <row r="52" spans="1:24" ht="18" customHeight="1">
      <c r="A52" s="368">
        <v>751</v>
      </c>
      <c r="B52" s="369" t="s">
        <v>1722</v>
      </c>
      <c r="C52" s="369" t="s">
        <v>1788</v>
      </c>
      <c r="D52" s="369">
        <v>3</v>
      </c>
      <c r="E52" s="369" t="s">
        <v>320</v>
      </c>
      <c r="F52" s="478" t="str">
        <f t="shared" si="3"/>
        <v>PYS1</v>
      </c>
      <c r="G52" s="370" t="s">
        <v>1888</v>
      </c>
      <c r="H52" s="370" t="s">
        <v>326</v>
      </c>
      <c r="I52" s="370">
        <v>2012</v>
      </c>
      <c r="J52" s="370" t="str">
        <f t="shared" si="4"/>
        <v>PYSS3-102-2012</v>
      </c>
      <c r="K52" s="370">
        <v>1</v>
      </c>
      <c r="L52" s="377" t="d">
        <v>2012-07-17</v>
      </c>
      <c r="M52" s="369">
        <v>0</v>
      </c>
      <c r="N52" s="369">
        <v>2</v>
      </c>
      <c r="O52" s="369">
        <v>0</v>
      </c>
      <c r="P52" s="369">
        <v>0</v>
      </c>
      <c r="R52" s="542">
        <f t="shared" si="5"/>
        <v>2</v>
      </c>
      <c r="S52" s="542">
        <f t="shared" si="6"/>
        <v>2</v>
      </c>
      <c r="T52" s="369">
        <v>2</v>
      </c>
      <c r="U52" s="369">
        <v>2</v>
      </c>
      <c r="V52" s="372" t="s">
        <v>620</v>
      </c>
      <c r="X52" s="369" t="s">
        <v>596</v>
      </c>
    </row>
    <row r="53" spans="1:24" ht="18" customHeight="1">
      <c r="A53" s="368">
        <v>752</v>
      </c>
      <c r="B53" s="369" t="s">
        <v>1722</v>
      </c>
      <c r="C53" s="369" t="s">
        <v>1788</v>
      </c>
      <c r="D53" s="369">
        <v>3</v>
      </c>
      <c r="E53" s="369" t="s">
        <v>320</v>
      </c>
      <c r="F53" s="478" t="str">
        <f t="shared" si="3"/>
        <v>PYS1</v>
      </c>
      <c r="G53" s="370" t="s">
        <v>1888</v>
      </c>
      <c r="H53" s="370" t="s">
        <v>327</v>
      </c>
      <c r="I53" s="370">
        <v>2012</v>
      </c>
      <c r="J53" s="370" t="str">
        <f t="shared" si="4"/>
        <v>PYSS3-103-2012</v>
      </c>
      <c r="K53" s="370">
        <v>1</v>
      </c>
      <c r="L53" s="377" t="d">
        <v>2012-07-17</v>
      </c>
      <c r="M53" s="369">
        <v>0</v>
      </c>
      <c r="N53" s="369">
        <v>0</v>
      </c>
      <c r="O53" s="369">
        <v>1</v>
      </c>
      <c r="P53" s="369">
        <v>0</v>
      </c>
      <c r="R53" s="542">
        <f t="shared" si="5"/>
        <v>1</v>
      </c>
      <c r="S53" s="542">
        <f t="shared" si="6"/>
        <v>1</v>
      </c>
      <c r="T53" s="369">
        <v>1</v>
      </c>
      <c r="U53" s="369">
        <v>1</v>
      </c>
      <c r="V53" s="372" t="s">
        <v>352</v>
      </c>
      <c r="X53" s="369" t="s">
        <v>587</v>
      </c>
    </row>
    <row r="54" spans="1:24" ht="18" customHeight="1">
      <c r="A54" s="368">
        <v>753</v>
      </c>
      <c r="B54" s="369" t="s">
        <v>1722</v>
      </c>
      <c r="C54" s="369" t="s">
        <v>1788</v>
      </c>
      <c r="D54" s="369">
        <v>3</v>
      </c>
      <c r="E54" s="369" t="s">
        <v>320</v>
      </c>
      <c r="F54" s="478" t="str">
        <f t="shared" si="3"/>
        <v>PYS1</v>
      </c>
      <c r="G54" s="370" t="s">
        <v>1888</v>
      </c>
      <c r="H54" s="370" t="s">
        <v>328</v>
      </c>
      <c r="I54" s="370">
        <v>2012</v>
      </c>
      <c r="J54" s="370" t="str">
        <f t="shared" si="4"/>
        <v>PYSS3-104-2012</v>
      </c>
      <c r="K54" s="370">
        <v>1</v>
      </c>
      <c r="L54" s="377" t="d">
        <v>2012-07-17</v>
      </c>
      <c r="M54" s="369">
        <v>0</v>
      </c>
      <c r="N54" s="369">
        <v>0</v>
      </c>
      <c r="O54" s="369">
        <v>2</v>
      </c>
      <c r="P54" s="369">
        <v>0</v>
      </c>
      <c r="R54" s="542">
        <f t="shared" si="5"/>
        <v>2</v>
      </c>
      <c r="S54" s="542">
        <f t="shared" si="6"/>
        <v>2</v>
      </c>
      <c r="T54" s="369">
        <v>2</v>
      </c>
      <c r="U54" s="369">
        <v>2</v>
      </c>
      <c r="V54" s="372" t="s">
        <v>353</v>
      </c>
      <c r="X54" s="369" t="s">
        <v>587</v>
      </c>
    </row>
    <row r="55" spans="1:24" ht="18" customHeight="1">
      <c r="A55" s="368">
        <v>754</v>
      </c>
      <c r="B55" s="369" t="s">
        <v>1722</v>
      </c>
      <c r="C55" s="369" t="s">
        <v>1788</v>
      </c>
      <c r="D55" s="369">
        <v>3</v>
      </c>
      <c r="E55" s="369" t="s">
        <v>320</v>
      </c>
      <c r="F55" s="478" t="str">
        <f t="shared" si="3"/>
        <v>PYS1</v>
      </c>
      <c r="G55" s="370" t="s">
        <v>1888</v>
      </c>
      <c r="H55" s="370" t="s">
        <v>329</v>
      </c>
      <c r="I55" s="370">
        <v>2012</v>
      </c>
      <c r="J55" s="370" t="str">
        <f t="shared" si="4"/>
        <v>PYSS3-105-2012</v>
      </c>
      <c r="K55" s="370">
        <v>1</v>
      </c>
      <c r="L55" s="377" t="d">
        <v>2012-07-17</v>
      </c>
      <c r="M55" s="369">
        <v>0</v>
      </c>
      <c r="N55" s="369">
        <v>0</v>
      </c>
      <c r="O55" s="369">
        <v>1</v>
      </c>
      <c r="P55" s="369">
        <v>1</v>
      </c>
      <c r="R55" s="542">
        <f t="shared" si="5"/>
        <v>1</v>
      </c>
      <c r="S55" s="542">
        <f t="shared" si="6"/>
        <v>2</v>
      </c>
      <c r="T55" s="369">
        <v>1</v>
      </c>
      <c r="U55" s="369">
        <v>2</v>
      </c>
      <c r="V55" s="372" t="s">
        <v>620</v>
      </c>
      <c r="X55" s="369" t="s">
        <v>596</v>
      </c>
    </row>
    <row r="56" spans="1:24" ht="18" customHeight="1">
      <c r="A56" s="368">
        <v>755</v>
      </c>
      <c r="B56" s="369" t="s">
        <v>1722</v>
      </c>
      <c r="C56" s="369" t="s">
        <v>1788</v>
      </c>
      <c r="D56" s="369">
        <v>3</v>
      </c>
      <c r="E56" s="369" t="s">
        <v>320</v>
      </c>
      <c r="F56" s="478" t="str">
        <f t="shared" si="3"/>
        <v>PYS1</v>
      </c>
      <c r="G56" s="370" t="s">
        <v>1888</v>
      </c>
      <c r="H56" s="370" t="s">
        <v>330</v>
      </c>
      <c r="I56" s="370">
        <v>2012</v>
      </c>
      <c r="J56" s="370" t="str">
        <f t="shared" si="4"/>
        <v>PYSS3-106-2012</v>
      </c>
      <c r="K56" s="370">
        <v>1</v>
      </c>
      <c r="L56" s="377" t="d">
        <v>2012-07-17</v>
      </c>
      <c r="M56" s="369">
        <v>0</v>
      </c>
      <c r="N56" s="369">
        <v>0</v>
      </c>
      <c r="O56" s="369">
        <v>1</v>
      </c>
      <c r="P56" s="369">
        <v>0</v>
      </c>
      <c r="R56" s="542">
        <f t="shared" si="5"/>
        <v>1</v>
      </c>
      <c r="S56" s="542">
        <f t="shared" si="6"/>
        <v>1</v>
      </c>
      <c r="T56" s="369">
        <v>1</v>
      </c>
      <c r="U56" s="369">
        <v>1</v>
      </c>
      <c r="V56" s="372" t="s">
        <v>354</v>
      </c>
      <c r="X56" s="369" t="s">
        <v>587</v>
      </c>
    </row>
    <row r="57" spans="1:24" ht="18" customHeight="1">
      <c r="A57" s="368">
        <v>756</v>
      </c>
      <c r="B57" s="369" t="s">
        <v>1722</v>
      </c>
      <c r="C57" s="369" t="s">
        <v>1788</v>
      </c>
      <c r="D57" s="369">
        <v>3</v>
      </c>
      <c r="E57" s="369" t="s">
        <v>320</v>
      </c>
      <c r="F57" s="478" t="str">
        <f t="shared" si="3"/>
        <v>PYS1</v>
      </c>
      <c r="G57" s="370" t="s">
        <v>1888</v>
      </c>
      <c r="H57" s="370" t="s">
        <v>331</v>
      </c>
      <c r="I57" s="370">
        <v>2012</v>
      </c>
      <c r="J57" s="370" t="str">
        <f t="shared" si="4"/>
        <v>PYSS3-107-2012</v>
      </c>
      <c r="K57" s="370">
        <v>1</v>
      </c>
      <c r="L57" s="377" t="d">
        <v>2012-07-17</v>
      </c>
      <c r="M57" s="369">
        <v>0</v>
      </c>
      <c r="N57" s="369">
        <v>1</v>
      </c>
      <c r="O57" s="369">
        <v>0</v>
      </c>
      <c r="P57" s="369">
        <v>0</v>
      </c>
      <c r="R57" s="542">
        <f t="shared" si="5"/>
        <v>1</v>
      </c>
      <c r="S57" s="542">
        <f t="shared" si="6"/>
        <v>1</v>
      </c>
      <c r="T57" s="369">
        <v>1</v>
      </c>
      <c r="U57" s="369">
        <v>1</v>
      </c>
      <c r="V57" s="372" t="s">
        <v>355</v>
      </c>
      <c r="X57" s="369" t="s">
        <v>587</v>
      </c>
    </row>
    <row r="58" spans="1:24" ht="18" customHeight="1">
      <c r="A58" s="368">
        <v>757</v>
      </c>
      <c r="B58" s="369" t="s">
        <v>1722</v>
      </c>
      <c r="C58" s="369" t="s">
        <v>1788</v>
      </c>
      <c r="D58" s="369">
        <v>3</v>
      </c>
      <c r="E58" s="369" t="s">
        <v>320</v>
      </c>
      <c r="F58" s="478" t="str">
        <f t="shared" si="3"/>
        <v>PYS1</v>
      </c>
      <c r="G58" s="370" t="s">
        <v>1888</v>
      </c>
      <c r="H58" s="370" t="s">
        <v>332</v>
      </c>
      <c r="I58" s="370">
        <v>2012</v>
      </c>
      <c r="J58" s="370" t="str">
        <f t="shared" si="4"/>
        <v>PYSS3-108-2012</v>
      </c>
      <c r="K58" s="370">
        <v>1</v>
      </c>
      <c r="L58" s="377" t="d">
        <v>2012-07-17</v>
      </c>
      <c r="M58" s="369">
        <v>0</v>
      </c>
      <c r="N58" s="369">
        <v>0</v>
      </c>
      <c r="O58" s="369">
        <v>1</v>
      </c>
      <c r="P58" s="369">
        <v>0</v>
      </c>
      <c r="R58" s="542">
        <f t="shared" si="5"/>
        <v>1</v>
      </c>
      <c r="S58" s="542">
        <f t="shared" si="6"/>
        <v>1</v>
      </c>
      <c r="T58" s="369">
        <v>1</v>
      </c>
      <c r="U58" s="369">
        <v>1</v>
      </c>
      <c r="V58" s="372" t="s">
        <v>356</v>
      </c>
      <c r="X58" s="369" t="s">
        <v>587</v>
      </c>
    </row>
    <row r="59" spans="1:24" ht="18" customHeight="1">
      <c r="A59" s="368">
        <v>758</v>
      </c>
      <c r="B59" s="369" t="s">
        <v>1722</v>
      </c>
      <c r="C59" s="369" t="s">
        <v>1788</v>
      </c>
      <c r="D59" s="369">
        <v>3</v>
      </c>
      <c r="E59" s="369" t="s">
        <v>320</v>
      </c>
      <c r="F59" s="478" t="str">
        <f t="shared" si="3"/>
        <v>PYS1</v>
      </c>
      <c r="G59" s="370" t="s">
        <v>1888</v>
      </c>
      <c r="H59" s="370" t="s">
        <v>333</v>
      </c>
      <c r="I59" s="370">
        <v>2012</v>
      </c>
      <c r="J59" s="370" t="str">
        <f t="shared" si="4"/>
        <v>PYSS3-109-2012</v>
      </c>
      <c r="K59" s="370">
        <v>1</v>
      </c>
      <c r="L59" s="377" t="d">
        <v>2012-07-17</v>
      </c>
      <c r="M59" s="369">
        <v>0</v>
      </c>
      <c r="N59" s="369">
        <v>0</v>
      </c>
      <c r="O59" s="369">
        <v>1</v>
      </c>
      <c r="P59" s="369">
        <v>0</v>
      </c>
      <c r="R59" s="542">
        <f t="shared" si="5"/>
        <v>1</v>
      </c>
      <c r="S59" s="542">
        <f t="shared" si="6"/>
        <v>1</v>
      </c>
      <c r="T59" s="369">
        <v>1</v>
      </c>
      <c r="U59" s="369">
        <v>1</v>
      </c>
      <c r="V59" s="372" t="s">
        <v>357</v>
      </c>
      <c r="X59" s="369" t="s">
        <v>587</v>
      </c>
    </row>
    <row r="60" spans="1:24" ht="18" customHeight="1">
      <c r="A60" s="368">
        <v>759</v>
      </c>
      <c r="B60" s="369" t="s">
        <v>1722</v>
      </c>
      <c r="C60" s="369" t="s">
        <v>1788</v>
      </c>
      <c r="D60" s="369">
        <v>3</v>
      </c>
      <c r="E60" s="369" t="s">
        <v>320</v>
      </c>
      <c r="F60" s="478" t="str">
        <f t="shared" si="3"/>
        <v>PYS1</v>
      </c>
      <c r="G60" s="370" t="s">
        <v>1888</v>
      </c>
      <c r="H60" s="370" t="s">
        <v>334</v>
      </c>
      <c r="I60" s="370">
        <v>2012</v>
      </c>
      <c r="J60" s="370" t="str">
        <f t="shared" si="4"/>
        <v>PYSS3-110-2012</v>
      </c>
      <c r="K60" s="370">
        <v>1</v>
      </c>
      <c r="L60" s="377" t="d">
        <v>2012-07-17</v>
      </c>
      <c r="M60" s="369">
        <v>0</v>
      </c>
      <c r="N60" s="369">
        <v>0</v>
      </c>
      <c r="O60" s="369">
        <v>4</v>
      </c>
      <c r="P60" s="369">
        <v>0</v>
      </c>
      <c r="R60" s="542">
        <f t="shared" si="5"/>
        <v>4</v>
      </c>
      <c r="S60" s="542">
        <f t="shared" si="6"/>
        <v>4</v>
      </c>
      <c r="T60" s="369">
        <v>4</v>
      </c>
      <c r="U60" s="369">
        <v>4</v>
      </c>
      <c r="V60" s="372" t="s">
        <v>358</v>
      </c>
      <c r="X60" s="369" t="s">
        <v>587</v>
      </c>
    </row>
    <row r="61" spans="1:24" ht="18" customHeight="1">
      <c r="A61" s="368">
        <v>760</v>
      </c>
      <c r="B61" s="369" t="s">
        <v>1722</v>
      </c>
      <c r="C61" s="369" t="s">
        <v>1788</v>
      </c>
      <c r="D61" s="369">
        <v>3</v>
      </c>
      <c r="E61" s="369" t="s">
        <v>320</v>
      </c>
      <c r="F61" s="478" t="str">
        <f t="shared" si="3"/>
        <v>PYS1</v>
      </c>
      <c r="G61" s="370" t="s">
        <v>1888</v>
      </c>
      <c r="H61" s="370" t="s">
        <v>335</v>
      </c>
      <c r="I61" s="370">
        <v>2012</v>
      </c>
      <c r="J61" s="370" t="str">
        <f t="shared" si="4"/>
        <v>PYSS3-111-2012</v>
      </c>
      <c r="K61" s="370">
        <v>1</v>
      </c>
      <c r="L61" s="377" t="d">
        <v>2012-07-17</v>
      </c>
      <c r="M61" s="369">
        <v>0</v>
      </c>
      <c r="N61" s="369">
        <v>0</v>
      </c>
      <c r="O61" s="369">
        <v>3</v>
      </c>
      <c r="P61" s="369">
        <v>0</v>
      </c>
      <c r="R61" s="542">
        <f t="shared" si="5"/>
        <v>3</v>
      </c>
      <c r="S61" s="542">
        <f t="shared" si="6"/>
        <v>3</v>
      </c>
      <c r="T61" s="369">
        <v>3</v>
      </c>
      <c r="U61" s="369">
        <v>3</v>
      </c>
      <c r="V61" s="372" t="s">
        <v>359</v>
      </c>
      <c r="X61" s="369" t="s">
        <v>587</v>
      </c>
    </row>
    <row r="62" spans="1:24" ht="18" customHeight="1">
      <c r="A62" s="368">
        <v>761</v>
      </c>
      <c r="B62" s="369" t="s">
        <v>1722</v>
      </c>
      <c r="C62" s="369" t="s">
        <v>1788</v>
      </c>
      <c r="D62" s="369">
        <v>3</v>
      </c>
      <c r="E62" s="369" t="s">
        <v>320</v>
      </c>
      <c r="F62" s="478" t="str">
        <f t="shared" si="3"/>
        <v>PYS1</v>
      </c>
      <c r="G62" s="370" t="s">
        <v>1888</v>
      </c>
      <c r="H62" s="370" t="s">
        <v>336</v>
      </c>
      <c r="I62" s="370">
        <v>2012</v>
      </c>
      <c r="J62" s="370" t="str">
        <f t="shared" si="4"/>
        <v>PYSS3-112-2012</v>
      </c>
      <c r="K62" s="370">
        <v>1</v>
      </c>
      <c r="L62" s="377" t="d">
        <v>2012-07-17</v>
      </c>
      <c r="M62" s="369">
        <v>0</v>
      </c>
      <c r="N62" s="369">
        <v>0</v>
      </c>
      <c r="O62" s="369">
        <v>2</v>
      </c>
      <c r="P62" s="369">
        <v>0</v>
      </c>
      <c r="R62" s="542">
        <f t="shared" si="5"/>
        <v>2</v>
      </c>
      <c r="S62" s="542">
        <f t="shared" si="6"/>
        <v>2</v>
      </c>
      <c r="T62" s="369">
        <v>2</v>
      </c>
      <c r="U62" s="369">
        <v>2</v>
      </c>
      <c r="V62" s="372" t="s">
        <v>360</v>
      </c>
      <c r="X62" s="369" t="s">
        <v>587</v>
      </c>
    </row>
    <row r="63" spans="1:24" ht="18" customHeight="1">
      <c r="A63" s="368">
        <v>624</v>
      </c>
      <c r="B63" s="369" t="s">
        <v>1722</v>
      </c>
      <c r="C63" s="369" t="s">
        <v>1816</v>
      </c>
      <c r="D63" s="376">
        <v>1</v>
      </c>
      <c r="E63" s="369" t="s">
        <v>1727</v>
      </c>
      <c r="F63" s="478" t="str">
        <f t="shared" si="3"/>
        <v>PYS2</v>
      </c>
      <c r="G63" s="370" t="s">
        <v>1888</v>
      </c>
      <c r="H63" s="370" t="s">
        <v>1481</v>
      </c>
      <c r="I63" s="370">
        <v>2012</v>
      </c>
      <c r="J63" s="370" t="str">
        <f t="shared" si="4"/>
        <v>PYSW1001-2012</v>
      </c>
      <c r="K63" s="370">
        <v>2</v>
      </c>
      <c r="L63" s="375" t="d">
        <v>2012-06-19</v>
      </c>
      <c r="M63" s="369">
        <v>0</v>
      </c>
      <c r="N63" s="369">
        <v>6</v>
      </c>
      <c r="O63" s="369">
        <v>0</v>
      </c>
      <c r="P63" s="369">
        <v>0</v>
      </c>
      <c r="R63" s="542">
        <f t="shared" si="5"/>
        <v>6</v>
      </c>
      <c r="S63" s="542">
        <f t="shared" si="6"/>
        <v>6</v>
      </c>
      <c r="T63" s="369">
        <v>6</v>
      </c>
      <c r="U63" s="369">
        <v>6</v>
      </c>
      <c r="V63" s="381" t="s">
        <v>290</v>
      </c>
      <c r="W63" s="382"/>
      <c r="X63" s="382" t="s">
        <v>587</v>
      </c>
    </row>
    <row r="64" spans="1:24" ht="18" customHeight="1">
      <c r="A64" s="368">
        <v>625</v>
      </c>
      <c r="B64" s="369" t="s">
        <v>1722</v>
      </c>
      <c r="C64" s="369" t="s">
        <v>1816</v>
      </c>
      <c r="D64" s="376">
        <v>1</v>
      </c>
      <c r="E64" s="369" t="s">
        <v>1727</v>
      </c>
      <c r="F64" s="478" t="str">
        <f t="shared" si="3"/>
        <v>PYS2</v>
      </c>
      <c r="G64" s="370" t="s">
        <v>1888</v>
      </c>
      <c r="H64" s="370" t="s">
        <v>1482</v>
      </c>
      <c r="I64" s="370">
        <v>2012</v>
      </c>
      <c r="J64" s="370" t="str">
        <f t="shared" si="4"/>
        <v>PYSW1002-2012</v>
      </c>
      <c r="K64" s="370">
        <v>2</v>
      </c>
      <c r="L64" s="375" t="d">
        <v>2012-06-19</v>
      </c>
      <c r="M64" s="369">
        <v>0</v>
      </c>
      <c r="N64" s="369">
        <v>2</v>
      </c>
      <c r="O64" s="369">
        <v>1</v>
      </c>
      <c r="P64" s="369">
        <v>1</v>
      </c>
      <c r="R64" s="542">
        <f t="shared" si="5"/>
        <v>3</v>
      </c>
      <c r="S64" s="542">
        <f t="shared" si="6"/>
        <v>4</v>
      </c>
      <c r="T64" s="369">
        <v>3</v>
      </c>
      <c r="U64" s="369">
        <v>4</v>
      </c>
      <c r="V64" s="372" t="s">
        <v>291</v>
      </c>
      <c r="X64" s="382" t="s">
        <v>587</v>
      </c>
    </row>
    <row r="65" spans="1:24" ht="18" customHeight="1">
      <c r="A65" s="368">
        <v>626</v>
      </c>
      <c r="B65" s="369" t="s">
        <v>1722</v>
      </c>
      <c r="C65" s="369" t="s">
        <v>1816</v>
      </c>
      <c r="D65" s="376">
        <v>1</v>
      </c>
      <c r="E65" s="369" t="s">
        <v>1727</v>
      </c>
      <c r="F65" s="478" t="str">
        <f t="shared" si="3"/>
        <v>PYS2</v>
      </c>
      <c r="G65" s="370" t="s">
        <v>1888</v>
      </c>
      <c r="H65" s="370" t="s">
        <v>1483</v>
      </c>
      <c r="I65" s="370">
        <v>2012</v>
      </c>
      <c r="J65" s="370" t="str">
        <f t="shared" si="4"/>
        <v>PYSW1003-2012</v>
      </c>
      <c r="K65" s="370">
        <v>2</v>
      </c>
      <c r="L65" s="375" t="d">
        <v>2012-06-19</v>
      </c>
      <c r="M65" s="369">
        <v>0</v>
      </c>
      <c r="N65" s="369">
        <v>4</v>
      </c>
      <c r="O65" s="369">
        <v>0</v>
      </c>
      <c r="P65" s="369">
        <v>0</v>
      </c>
      <c r="R65" s="542">
        <f t="shared" si="5"/>
        <v>4</v>
      </c>
      <c r="S65" s="542">
        <f t="shared" si="6"/>
        <v>4</v>
      </c>
      <c r="T65" s="369">
        <v>4</v>
      </c>
      <c r="U65" s="369">
        <v>4</v>
      </c>
      <c r="V65" s="372" t="s">
        <v>292</v>
      </c>
      <c r="X65" s="382" t="s">
        <v>587</v>
      </c>
    </row>
    <row r="66" spans="1:24" ht="18" customHeight="1">
      <c r="A66" s="368">
        <v>633</v>
      </c>
      <c r="B66" s="369" t="s">
        <v>1722</v>
      </c>
      <c r="C66" s="369" t="s">
        <v>1816</v>
      </c>
      <c r="D66" s="376">
        <v>1</v>
      </c>
      <c r="E66" s="369" t="s">
        <v>1727</v>
      </c>
      <c r="F66" s="478" t="str">
        <f t="shared" si="3"/>
        <v>PYS2</v>
      </c>
      <c r="G66" s="370" t="s">
        <v>1888</v>
      </c>
      <c r="H66" s="370" t="s">
        <v>1490</v>
      </c>
      <c r="I66" s="370">
        <v>2012</v>
      </c>
      <c r="J66" s="370" t="str">
        <f t="shared" ref="J66:J97" si="7">H66&amp;"-"&amp;I66</f>
        <v>PYSW1010-2012</v>
      </c>
      <c r="K66" s="370">
        <v>2</v>
      </c>
      <c r="L66" s="375" t="d">
        <v>2012-06-19</v>
      </c>
      <c r="M66" s="369">
        <v>1</v>
      </c>
      <c r="N66" s="369">
        <v>4</v>
      </c>
      <c r="O66" s="369">
        <v>0</v>
      </c>
      <c r="P66" s="369">
        <v>0</v>
      </c>
      <c r="R66" s="542">
        <f t="shared" ref="R66:R97" si="8">SUM(M66:O66)</f>
        <v>5</v>
      </c>
      <c r="S66" s="542">
        <f t="shared" ref="S66:S97" si="9">SUM(M66:P66)</f>
        <v>5</v>
      </c>
      <c r="T66" s="369">
        <v>5</v>
      </c>
      <c r="U66" s="369">
        <v>5</v>
      </c>
      <c r="V66" s="372" t="s">
        <v>620</v>
      </c>
      <c r="X66" s="382" t="s">
        <v>596</v>
      </c>
    </row>
    <row r="67" spans="1:24" ht="18" customHeight="1">
      <c r="A67" s="368">
        <v>634</v>
      </c>
      <c r="B67" s="369" t="s">
        <v>1722</v>
      </c>
      <c r="C67" s="369" t="s">
        <v>1816</v>
      </c>
      <c r="D67" s="376">
        <v>1</v>
      </c>
      <c r="E67" s="369" t="s">
        <v>1727</v>
      </c>
      <c r="F67" s="478" t="str">
        <f t="shared" ref="F67:F113" si="10">B67&amp;K67</f>
        <v>PYS2</v>
      </c>
      <c r="G67" s="370" t="s">
        <v>1888</v>
      </c>
      <c r="H67" s="370" t="s">
        <v>1491</v>
      </c>
      <c r="I67" s="370">
        <v>2012</v>
      </c>
      <c r="J67" s="370" t="str">
        <f t="shared" si="7"/>
        <v>PYSW1011-2012</v>
      </c>
      <c r="K67" s="370">
        <v>2</v>
      </c>
      <c r="L67" s="375" t="d">
        <v>2012-06-19</v>
      </c>
      <c r="M67" s="369">
        <v>0</v>
      </c>
      <c r="N67" s="369">
        <v>2</v>
      </c>
      <c r="O67" s="369">
        <v>0</v>
      </c>
      <c r="P67" s="369">
        <v>1</v>
      </c>
      <c r="R67" s="542">
        <f t="shared" si="8"/>
        <v>2</v>
      </c>
      <c r="S67" s="542">
        <f t="shared" si="9"/>
        <v>3</v>
      </c>
      <c r="T67" s="369">
        <v>2</v>
      </c>
      <c r="U67" s="369">
        <v>3</v>
      </c>
      <c r="V67" s="372" t="s">
        <v>620</v>
      </c>
      <c r="X67" s="382" t="s">
        <v>457</v>
      </c>
    </row>
    <row r="68" spans="1:24" ht="18" customHeight="1">
      <c r="A68" s="368">
        <v>635</v>
      </c>
      <c r="B68" s="369" t="s">
        <v>1722</v>
      </c>
      <c r="C68" s="369" t="s">
        <v>1816</v>
      </c>
      <c r="D68" s="376">
        <v>1</v>
      </c>
      <c r="E68" s="369" t="s">
        <v>1727</v>
      </c>
      <c r="F68" s="478" t="str">
        <f t="shared" si="10"/>
        <v>PYS2</v>
      </c>
      <c r="G68" s="370" t="s">
        <v>1888</v>
      </c>
      <c r="H68" s="370" t="s">
        <v>1492</v>
      </c>
      <c r="I68" s="370">
        <v>2012</v>
      </c>
      <c r="J68" s="370" t="str">
        <f t="shared" si="7"/>
        <v>PYSW1012-2012</v>
      </c>
      <c r="K68" s="370">
        <v>2</v>
      </c>
      <c r="L68" s="375" t="d">
        <v>2012-06-19</v>
      </c>
      <c r="M68" s="369">
        <v>0</v>
      </c>
      <c r="N68" s="369">
        <v>8</v>
      </c>
      <c r="O68" s="369">
        <v>0</v>
      </c>
      <c r="P68" s="369">
        <v>0</v>
      </c>
      <c r="R68" s="542">
        <f t="shared" si="8"/>
        <v>8</v>
      </c>
      <c r="S68" s="542">
        <f t="shared" si="9"/>
        <v>8</v>
      </c>
      <c r="T68" s="369">
        <v>8</v>
      </c>
      <c r="U68" s="369">
        <v>8</v>
      </c>
      <c r="V68" s="372" t="s">
        <v>293</v>
      </c>
      <c r="X68" s="382" t="s">
        <v>587</v>
      </c>
    </row>
    <row r="69" spans="1:24" ht="18" customHeight="1">
      <c r="A69" s="368">
        <v>636</v>
      </c>
      <c r="B69" s="369" t="s">
        <v>1722</v>
      </c>
      <c r="C69" s="369" t="s">
        <v>1816</v>
      </c>
      <c r="D69" s="376">
        <v>1</v>
      </c>
      <c r="E69" s="369" t="s">
        <v>1727</v>
      </c>
      <c r="F69" s="478" t="str">
        <f t="shared" si="10"/>
        <v>PYS2</v>
      </c>
      <c r="G69" s="370" t="s">
        <v>1888</v>
      </c>
      <c r="H69" s="370" t="s">
        <v>1493</v>
      </c>
      <c r="I69" s="370">
        <v>2012</v>
      </c>
      <c r="J69" s="370" t="str">
        <f t="shared" si="7"/>
        <v>PYSW1013-2012</v>
      </c>
      <c r="K69" s="370">
        <v>2</v>
      </c>
      <c r="L69" s="375" t="d">
        <v>2012-06-19</v>
      </c>
      <c r="M69" s="369">
        <v>1</v>
      </c>
      <c r="N69" s="369">
        <v>2</v>
      </c>
      <c r="O69" s="369">
        <v>0</v>
      </c>
      <c r="P69" s="369">
        <v>0</v>
      </c>
      <c r="R69" s="542">
        <f t="shared" si="8"/>
        <v>3</v>
      </c>
      <c r="S69" s="542">
        <f t="shared" si="9"/>
        <v>3</v>
      </c>
      <c r="T69" s="369">
        <v>3</v>
      </c>
      <c r="U69" s="369">
        <v>3</v>
      </c>
      <c r="V69" s="372" t="s">
        <v>620</v>
      </c>
      <c r="X69" s="382" t="s">
        <v>457</v>
      </c>
    </row>
    <row r="70" spans="1:24" ht="18" customHeight="1">
      <c r="A70" s="368">
        <v>637</v>
      </c>
      <c r="B70" s="369" t="s">
        <v>1722</v>
      </c>
      <c r="C70" s="369" t="s">
        <v>1816</v>
      </c>
      <c r="D70" s="376">
        <v>1</v>
      </c>
      <c r="E70" s="369" t="s">
        <v>1727</v>
      </c>
      <c r="F70" s="478" t="str">
        <f t="shared" si="10"/>
        <v>PYS2</v>
      </c>
      <c r="G70" s="370" t="s">
        <v>1888</v>
      </c>
      <c r="H70" s="370" t="s">
        <v>1494</v>
      </c>
      <c r="I70" s="370">
        <v>2012</v>
      </c>
      <c r="J70" s="370" t="str">
        <f t="shared" si="7"/>
        <v>PYSW1014-2012</v>
      </c>
      <c r="K70" s="370">
        <v>2</v>
      </c>
      <c r="L70" s="375" t="d">
        <v>2012-06-19</v>
      </c>
      <c r="M70" s="369">
        <v>0</v>
      </c>
      <c r="N70" s="369">
        <v>1</v>
      </c>
      <c r="O70" s="369">
        <v>0</v>
      </c>
      <c r="P70" s="369">
        <v>0</v>
      </c>
      <c r="R70" s="542">
        <f t="shared" si="8"/>
        <v>1</v>
      </c>
      <c r="S70" s="542">
        <f t="shared" si="9"/>
        <v>1</v>
      </c>
      <c r="T70" s="369">
        <v>1</v>
      </c>
      <c r="U70" s="369">
        <v>1</v>
      </c>
      <c r="V70" s="372" t="s">
        <v>620</v>
      </c>
      <c r="X70" s="382" t="s">
        <v>457</v>
      </c>
    </row>
    <row r="71" spans="1:24" ht="18" customHeight="1">
      <c r="A71" s="368">
        <v>638</v>
      </c>
      <c r="B71" s="369" t="s">
        <v>1722</v>
      </c>
      <c r="C71" s="369" t="s">
        <v>1816</v>
      </c>
      <c r="D71" s="376">
        <v>1</v>
      </c>
      <c r="E71" s="369" t="s">
        <v>1727</v>
      </c>
      <c r="F71" s="478" t="str">
        <f t="shared" si="10"/>
        <v>PYS2</v>
      </c>
      <c r="G71" s="370" t="s">
        <v>1888</v>
      </c>
      <c r="H71" s="370" t="s">
        <v>1495</v>
      </c>
      <c r="I71" s="370">
        <v>2012</v>
      </c>
      <c r="J71" s="370" t="str">
        <f t="shared" si="7"/>
        <v>PYSW1015-2012</v>
      </c>
      <c r="K71" s="370">
        <v>2</v>
      </c>
      <c r="L71" s="375" t="d">
        <v>2012-06-19</v>
      </c>
      <c r="M71" s="369">
        <v>0</v>
      </c>
      <c r="N71" s="369">
        <v>1</v>
      </c>
      <c r="O71" s="369">
        <v>0</v>
      </c>
      <c r="P71" s="369">
        <v>0</v>
      </c>
      <c r="R71" s="542">
        <f t="shared" si="8"/>
        <v>1</v>
      </c>
      <c r="S71" s="542">
        <f t="shared" si="9"/>
        <v>1</v>
      </c>
      <c r="T71" s="369">
        <v>1</v>
      </c>
      <c r="U71" s="369">
        <v>1</v>
      </c>
      <c r="V71" s="372" t="s">
        <v>620</v>
      </c>
      <c r="X71" s="382" t="s">
        <v>457</v>
      </c>
    </row>
    <row r="72" spans="1:24" ht="18" customHeight="1">
      <c r="A72" s="368">
        <v>763</v>
      </c>
      <c r="B72" s="369" t="s">
        <v>1722</v>
      </c>
      <c r="C72" s="369" t="s">
        <v>1816</v>
      </c>
      <c r="D72" s="369">
        <v>1</v>
      </c>
      <c r="E72" s="369" t="s">
        <v>1727</v>
      </c>
      <c r="F72" s="478" t="str">
        <f t="shared" si="10"/>
        <v>PYS2</v>
      </c>
      <c r="G72" s="370" t="s">
        <v>1888</v>
      </c>
      <c r="H72" s="370" t="s">
        <v>294</v>
      </c>
      <c r="I72" s="370">
        <v>2012</v>
      </c>
      <c r="J72" s="370" t="str">
        <f t="shared" si="7"/>
        <v>PYSW1017-2012</v>
      </c>
      <c r="K72" s="370">
        <v>2</v>
      </c>
      <c r="L72" s="377" t="d">
        <v>2012-06-19</v>
      </c>
      <c r="M72" s="398">
        <v>0</v>
      </c>
      <c r="N72" s="398">
        <v>3</v>
      </c>
      <c r="O72" s="398">
        <v>0</v>
      </c>
      <c r="P72" s="398">
        <v>0</v>
      </c>
      <c r="Q72" s="398"/>
      <c r="R72" s="542">
        <f t="shared" si="8"/>
        <v>3</v>
      </c>
      <c r="S72" s="542">
        <f t="shared" si="9"/>
        <v>3</v>
      </c>
      <c r="T72" s="369">
        <v>3</v>
      </c>
      <c r="U72" s="369">
        <v>3</v>
      </c>
      <c r="V72" s="372" t="s">
        <v>295</v>
      </c>
      <c r="X72" s="369" t="s">
        <v>296</v>
      </c>
    </row>
    <row r="73" spans="1:24" ht="18" customHeight="1">
      <c r="A73" s="368">
        <v>640</v>
      </c>
      <c r="B73" s="369" t="s">
        <v>1722</v>
      </c>
      <c r="C73" s="369" t="s">
        <v>1816</v>
      </c>
      <c r="D73" s="376">
        <v>2</v>
      </c>
      <c r="E73" s="369" t="s">
        <v>1728</v>
      </c>
      <c r="F73" s="478" t="str">
        <f t="shared" si="10"/>
        <v>PYS2</v>
      </c>
      <c r="G73" s="370" t="s">
        <v>1888</v>
      </c>
      <c r="H73" s="370" t="s">
        <v>1502</v>
      </c>
      <c r="I73" s="370">
        <v>2012</v>
      </c>
      <c r="J73" s="370" t="str">
        <f t="shared" si="7"/>
        <v>PYSW2001-2012</v>
      </c>
      <c r="K73" s="370">
        <v>2</v>
      </c>
      <c r="L73" s="375" t="d">
        <v>2012-06-18</v>
      </c>
      <c r="M73" s="369">
        <v>0</v>
      </c>
      <c r="N73" s="369">
        <v>6</v>
      </c>
      <c r="O73" s="369">
        <v>0</v>
      </c>
      <c r="P73" s="369">
        <v>1</v>
      </c>
      <c r="R73" s="542">
        <f t="shared" si="8"/>
        <v>6</v>
      </c>
      <c r="S73" s="542">
        <f t="shared" si="9"/>
        <v>7</v>
      </c>
      <c r="T73" s="369">
        <v>6</v>
      </c>
      <c r="U73" s="369">
        <v>7</v>
      </c>
      <c r="V73" s="372" t="s">
        <v>205</v>
      </c>
      <c r="X73" s="369" t="s">
        <v>587</v>
      </c>
    </row>
    <row r="74" spans="1:24" ht="18" customHeight="1">
      <c r="A74" s="368">
        <v>641</v>
      </c>
      <c r="B74" s="369" t="s">
        <v>1722</v>
      </c>
      <c r="C74" s="369" t="s">
        <v>1816</v>
      </c>
      <c r="D74" s="376">
        <v>2</v>
      </c>
      <c r="E74" s="369" t="s">
        <v>1728</v>
      </c>
      <c r="F74" s="478" t="str">
        <f t="shared" si="10"/>
        <v>PYS2</v>
      </c>
      <c r="G74" s="370" t="s">
        <v>1888</v>
      </c>
      <c r="H74" s="370" t="s">
        <v>1503</v>
      </c>
      <c r="I74" s="370">
        <v>2012</v>
      </c>
      <c r="J74" s="370" t="str">
        <f t="shared" si="7"/>
        <v>PYSW2002-2012</v>
      </c>
      <c r="K74" s="370">
        <v>2</v>
      </c>
      <c r="L74" s="375" t="d">
        <v>2012-06-18</v>
      </c>
      <c r="M74" s="369">
        <v>0</v>
      </c>
      <c r="N74" s="369">
        <v>8</v>
      </c>
      <c r="O74" s="369">
        <v>0</v>
      </c>
      <c r="P74" s="369">
        <v>1</v>
      </c>
      <c r="R74" s="542">
        <f t="shared" si="8"/>
        <v>8</v>
      </c>
      <c r="S74" s="542">
        <f t="shared" si="9"/>
        <v>9</v>
      </c>
      <c r="T74" s="369">
        <v>8</v>
      </c>
      <c r="U74" s="369">
        <v>9</v>
      </c>
      <c r="V74" s="381" t="s">
        <v>174</v>
      </c>
      <c r="W74" s="382"/>
      <c r="X74" s="382" t="s">
        <v>587</v>
      </c>
    </row>
    <row r="75" spans="1:24" ht="18" customHeight="1">
      <c r="A75" s="368">
        <v>471</v>
      </c>
      <c r="B75" s="369" t="s">
        <v>1743</v>
      </c>
      <c r="C75" s="369" t="s">
        <v>1790</v>
      </c>
      <c r="D75" s="376">
        <v>1</v>
      </c>
      <c r="E75" s="369" t="s">
        <v>1744</v>
      </c>
      <c r="F75" s="478" t="str">
        <f t="shared" si="10"/>
        <v>RIS0</v>
      </c>
      <c r="G75" s="370" t="s">
        <v>1888</v>
      </c>
      <c r="H75" s="370" t="s">
        <v>1233</v>
      </c>
      <c r="I75" s="370">
        <v>2012</v>
      </c>
      <c r="J75" s="370" t="str">
        <f t="shared" si="7"/>
        <v>RISC1001-2012</v>
      </c>
      <c r="K75" s="370">
        <v>0</v>
      </c>
      <c r="L75" s="375" t="d">
        <v>2012-06-20</v>
      </c>
      <c r="M75" s="369">
        <v>0</v>
      </c>
      <c r="N75" s="369">
        <v>1</v>
      </c>
      <c r="O75" s="369">
        <v>0</v>
      </c>
      <c r="P75" s="369">
        <v>0</v>
      </c>
      <c r="R75" s="542">
        <f t="shared" si="8"/>
        <v>1</v>
      </c>
      <c r="S75" s="542">
        <f t="shared" si="9"/>
        <v>1</v>
      </c>
      <c r="T75" s="369">
        <v>1</v>
      </c>
      <c r="U75" s="369">
        <v>1</v>
      </c>
      <c r="V75" s="372" t="s">
        <v>69</v>
      </c>
      <c r="X75" s="369" t="s">
        <v>587</v>
      </c>
    </row>
    <row r="76" spans="1:24" ht="18" customHeight="1">
      <c r="A76" s="368">
        <v>472</v>
      </c>
      <c r="B76" s="369" t="s">
        <v>1743</v>
      </c>
      <c r="C76" s="369" t="s">
        <v>1790</v>
      </c>
      <c r="D76" s="376">
        <v>1</v>
      </c>
      <c r="E76" s="369" t="s">
        <v>1744</v>
      </c>
      <c r="F76" s="478" t="str">
        <f t="shared" si="10"/>
        <v>RIS0</v>
      </c>
      <c r="G76" s="370" t="s">
        <v>1888</v>
      </c>
      <c r="H76" s="370" t="s">
        <v>1234</v>
      </c>
      <c r="I76" s="370">
        <v>2012</v>
      </c>
      <c r="J76" s="370" t="str">
        <f t="shared" si="7"/>
        <v>RISC1002-2012</v>
      </c>
      <c r="K76" s="370">
        <v>0</v>
      </c>
      <c r="L76" s="375" t="d">
        <v>2012-06-20</v>
      </c>
      <c r="M76" s="369">
        <v>0</v>
      </c>
      <c r="N76" s="369">
        <v>4</v>
      </c>
      <c r="O76" s="369">
        <v>0</v>
      </c>
      <c r="P76" s="369">
        <v>0</v>
      </c>
      <c r="R76" s="542">
        <f t="shared" si="8"/>
        <v>4</v>
      </c>
      <c r="S76" s="542">
        <f t="shared" si="9"/>
        <v>4</v>
      </c>
      <c r="T76" s="369">
        <v>4</v>
      </c>
      <c r="U76" s="369">
        <v>4</v>
      </c>
      <c r="V76" s="372" t="s">
        <v>70</v>
      </c>
      <c r="W76" s="369" t="s">
        <v>364</v>
      </c>
      <c r="X76" s="369" t="s">
        <v>587</v>
      </c>
    </row>
    <row r="77" spans="1:24" ht="18" customHeight="1">
      <c r="A77" s="368">
        <v>473</v>
      </c>
      <c r="B77" s="369" t="s">
        <v>1743</v>
      </c>
      <c r="C77" s="369" t="s">
        <v>1790</v>
      </c>
      <c r="D77" s="376">
        <v>2</v>
      </c>
      <c r="E77" s="369" t="s">
        <v>1745</v>
      </c>
      <c r="F77" s="478" t="str">
        <f t="shared" si="10"/>
        <v>RIS0</v>
      </c>
      <c r="G77" s="370" t="s">
        <v>1888</v>
      </c>
      <c r="H77" s="370" t="s">
        <v>1237</v>
      </c>
      <c r="I77" s="370">
        <v>2012</v>
      </c>
      <c r="J77" s="370" t="str">
        <f t="shared" si="7"/>
        <v>RISC2001-2012</v>
      </c>
      <c r="K77" s="370">
        <v>0</v>
      </c>
      <c r="L77" s="375" t="d">
        <v>2012-06-20</v>
      </c>
      <c r="M77" s="369">
        <v>0</v>
      </c>
      <c r="N77" s="369">
        <v>2</v>
      </c>
      <c r="O77" s="369">
        <v>0</v>
      </c>
      <c r="P77" s="369">
        <v>0</v>
      </c>
      <c r="R77" s="542">
        <f t="shared" si="8"/>
        <v>2</v>
      </c>
      <c r="S77" s="542">
        <f t="shared" si="9"/>
        <v>2</v>
      </c>
      <c r="T77" s="369">
        <v>2</v>
      </c>
      <c r="U77" s="369">
        <v>2</v>
      </c>
      <c r="V77" s="372" t="s">
        <v>71</v>
      </c>
      <c r="X77" s="369" t="s">
        <v>587</v>
      </c>
    </row>
    <row r="78" spans="1:24" ht="18" customHeight="1">
      <c r="A78" s="368">
        <v>474</v>
      </c>
      <c r="B78" s="369" t="s">
        <v>1743</v>
      </c>
      <c r="C78" s="369" t="s">
        <v>1790</v>
      </c>
      <c r="D78" s="376">
        <v>2</v>
      </c>
      <c r="E78" s="369" t="s">
        <v>1745</v>
      </c>
      <c r="F78" s="478" t="str">
        <f t="shared" si="10"/>
        <v>RIS0</v>
      </c>
      <c r="G78" s="370" t="s">
        <v>1888</v>
      </c>
      <c r="H78" s="370" t="s">
        <v>1238</v>
      </c>
      <c r="I78" s="370">
        <v>2012</v>
      </c>
      <c r="J78" s="370" t="str">
        <f t="shared" si="7"/>
        <v>RISC2002-2012</v>
      </c>
      <c r="K78" s="370">
        <v>0</v>
      </c>
      <c r="L78" s="375" t="d">
        <v>2012-06-20</v>
      </c>
      <c r="M78" s="369">
        <v>0</v>
      </c>
      <c r="N78" s="369">
        <v>4</v>
      </c>
      <c r="O78" s="369">
        <v>0</v>
      </c>
      <c r="P78" s="369">
        <v>0</v>
      </c>
      <c r="R78" s="542">
        <f t="shared" si="8"/>
        <v>4</v>
      </c>
      <c r="S78" s="542">
        <f t="shared" si="9"/>
        <v>4</v>
      </c>
      <c r="T78" s="369">
        <v>4</v>
      </c>
      <c r="U78" s="369">
        <v>4</v>
      </c>
      <c r="V78" s="372" t="s">
        <v>72</v>
      </c>
      <c r="W78" s="369" t="s">
        <v>365</v>
      </c>
      <c r="X78" s="369" t="s">
        <v>587</v>
      </c>
    </row>
    <row r="79" spans="1:24" ht="18" customHeight="1">
      <c r="A79" s="368">
        <v>475</v>
      </c>
      <c r="B79" s="369" t="s">
        <v>1743</v>
      </c>
      <c r="C79" s="369" t="s">
        <v>1790</v>
      </c>
      <c r="D79" s="376">
        <v>2</v>
      </c>
      <c r="E79" s="369" t="s">
        <v>1745</v>
      </c>
      <c r="F79" s="478" t="str">
        <f t="shared" si="10"/>
        <v>RIS0</v>
      </c>
      <c r="G79" s="370" t="s">
        <v>1888</v>
      </c>
      <c r="H79" s="370" t="s">
        <v>1239</v>
      </c>
      <c r="I79" s="370">
        <v>2012</v>
      </c>
      <c r="J79" s="370" t="str">
        <f t="shared" si="7"/>
        <v>RISC2003-2012</v>
      </c>
      <c r="K79" s="370">
        <v>0</v>
      </c>
      <c r="L79" s="375" t="d">
        <v>2012-06-20</v>
      </c>
      <c r="M79" s="369">
        <v>0</v>
      </c>
      <c r="N79" s="369">
        <v>6</v>
      </c>
      <c r="O79" s="369">
        <v>0</v>
      </c>
      <c r="P79" s="369">
        <v>1</v>
      </c>
      <c r="R79" s="542">
        <f t="shared" si="8"/>
        <v>6</v>
      </c>
      <c r="S79" s="542">
        <f t="shared" si="9"/>
        <v>7</v>
      </c>
      <c r="T79" s="369">
        <v>6</v>
      </c>
      <c r="U79" s="369">
        <v>7</v>
      </c>
      <c r="V79" s="372" t="s">
        <v>73</v>
      </c>
      <c r="W79" s="369" t="s">
        <v>366</v>
      </c>
      <c r="X79" s="369" t="s">
        <v>587</v>
      </c>
    </row>
    <row r="80" spans="1:24" ht="18" customHeight="1">
      <c r="A80" s="368">
        <v>476</v>
      </c>
      <c r="B80" s="369" t="s">
        <v>1743</v>
      </c>
      <c r="C80" s="369" t="s">
        <v>1790</v>
      </c>
      <c r="D80" s="376">
        <v>2</v>
      </c>
      <c r="E80" s="369" t="s">
        <v>1745</v>
      </c>
      <c r="F80" s="478" t="str">
        <f t="shared" si="10"/>
        <v>RIS0</v>
      </c>
      <c r="G80" s="370" t="s">
        <v>1888</v>
      </c>
      <c r="H80" s="370" t="s">
        <v>1240</v>
      </c>
      <c r="I80" s="370">
        <v>2012</v>
      </c>
      <c r="J80" s="370" t="str">
        <f t="shared" si="7"/>
        <v>RISC2004-2012</v>
      </c>
      <c r="K80" s="370">
        <v>0</v>
      </c>
      <c r="L80" s="375" t="d">
        <v>2012-06-20</v>
      </c>
      <c r="M80" s="369">
        <v>0</v>
      </c>
      <c r="N80" s="369">
        <v>3</v>
      </c>
      <c r="O80" s="369">
        <v>0</v>
      </c>
      <c r="P80" s="369">
        <v>0</v>
      </c>
      <c r="R80" s="542">
        <f t="shared" si="8"/>
        <v>3</v>
      </c>
      <c r="S80" s="542">
        <f t="shared" si="9"/>
        <v>3</v>
      </c>
      <c r="T80" s="369">
        <v>3</v>
      </c>
      <c r="U80" s="369">
        <v>3</v>
      </c>
      <c r="V80" s="372" t="s">
        <v>74</v>
      </c>
      <c r="X80" s="369" t="s">
        <v>587</v>
      </c>
    </row>
    <row r="81" spans="1:24" ht="18" customHeight="1">
      <c r="A81" s="368">
        <v>477</v>
      </c>
      <c r="B81" s="369" t="s">
        <v>1743</v>
      </c>
      <c r="C81" s="369" t="s">
        <v>1790</v>
      </c>
      <c r="D81" s="376">
        <v>2</v>
      </c>
      <c r="E81" s="369" t="s">
        <v>1745</v>
      </c>
      <c r="F81" s="478" t="str">
        <f t="shared" si="10"/>
        <v>RIS0</v>
      </c>
      <c r="G81" s="370" t="s">
        <v>1888</v>
      </c>
      <c r="H81" s="370" t="s">
        <v>1241</v>
      </c>
      <c r="I81" s="370">
        <v>2012</v>
      </c>
      <c r="J81" s="370" t="str">
        <f t="shared" si="7"/>
        <v>RISC2005-2012</v>
      </c>
      <c r="K81" s="370">
        <v>0</v>
      </c>
      <c r="L81" s="375" t="d">
        <v>2012-06-20</v>
      </c>
      <c r="M81" s="369">
        <v>0</v>
      </c>
      <c r="N81" s="369">
        <v>2</v>
      </c>
      <c r="O81" s="369">
        <v>1</v>
      </c>
      <c r="P81" s="369">
        <v>0</v>
      </c>
      <c r="R81" s="542">
        <f t="shared" si="8"/>
        <v>3</v>
      </c>
      <c r="S81" s="542">
        <f t="shared" si="9"/>
        <v>3</v>
      </c>
      <c r="T81" s="369">
        <v>3</v>
      </c>
      <c r="U81" s="369">
        <v>3</v>
      </c>
      <c r="V81" s="372" t="s">
        <v>75</v>
      </c>
      <c r="W81" s="369" t="s">
        <v>367</v>
      </c>
      <c r="X81" s="369" t="s">
        <v>587</v>
      </c>
    </row>
    <row r="82" spans="1:24" ht="18" customHeight="1">
      <c r="A82" s="368">
        <v>478</v>
      </c>
      <c r="B82" s="369" t="s">
        <v>1743</v>
      </c>
      <c r="C82" s="369" t="s">
        <v>1790</v>
      </c>
      <c r="D82" s="376">
        <v>2</v>
      </c>
      <c r="E82" s="369" t="s">
        <v>1745</v>
      </c>
      <c r="F82" s="478" t="str">
        <f t="shared" si="10"/>
        <v>RIS0</v>
      </c>
      <c r="G82" s="370" t="s">
        <v>1888</v>
      </c>
      <c r="H82" s="370" t="s">
        <v>1242</v>
      </c>
      <c r="I82" s="370">
        <v>2012</v>
      </c>
      <c r="J82" s="370" t="str">
        <f t="shared" si="7"/>
        <v>RISC2006-2012</v>
      </c>
      <c r="K82" s="370">
        <v>0</v>
      </c>
      <c r="L82" s="375" t="d">
        <v>2012-06-20</v>
      </c>
      <c r="M82" s="369">
        <v>0</v>
      </c>
      <c r="N82" s="369">
        <v>2</v>
      </c>
      <c r="O82" s="369">
        <v>0</v>
      </c>
      <c r="P82" s="369">
        <v>0</v>
      </c>
      <c r="R82" s="542">
        <f t="shared" si="8"/>
        <v>2</v>
      </c>
      <c r="S82" s="542">
        <f t="shared" si="9"/>
        <v>2</v>
      </c>
      <c r="T82" s="369">
        <v>2</v>
      </c>
      <c r="U82" s="369">
        <v>2</v>
      </c>
      <c r="V82" s="384" t="s">
        <v>620</v>
      </c>
      <c r="W82" s="384"/>
      <c r="X82" s="385" t="s">
        <v>596</v>
      </c>
    </row>
    <row r="83" spans="1:24" ht="18" customHeight="1">
      <c r="A83" s="368">
        <v>764</v>
      </c>
      <c r="B83" s="369" t="s">
        <v>1743</v>
      </c>
      <c r="C83" s="369" t="s">
        <v>1790</v>
      </c>
      <c r="D83" s="376">
        <v>2</v>
      </c>
      <c r="E83" s="369" t="s">
        <v>1745</v>
      </c>
      <c r="F83" s="478" t="str">
        <f t="shared" si="10"/>
        <v>RIS0</v>
      </c>
      <c r="G83" s="370" t="s">
        <v>1888</v>
      </c>
      <c r="H83" s="370" t="s">
        <v>299</v>
      </c>
      <c r="I83" s="370">
        <v>2012</v>
      </c>
      <c r="J83" s="370" t="str">
        <f t="shared" si="7"/>
        <v>RISC2007-2012</v>
      </c>
      <c r="K83" s="370">
        <v>0</v>
      </c>
      <c r="L83" s="375" t="d">
        <v>2012-06-20</v>
      </c>
      <c r="M83" s="398" t="s">
        <v>1764</v>
      </c>
      <c r="N83" s="398" t="s">
        <v>1764</v>
      </c>
      <c r="O83" s="398" t="s">
        <v>1764</v>
      </c>
      <c r="P83" s="398" t="s">
        <v>1764</v>
      </c>
      <c r="Q83" s="398"/>
      <c r="R83" s="542">
        <f t="shared" si="8"/>
        <v>0</v>
      </c>
      <c r="S83" s="542">
        <f t="shared" si="9"/>
        <v>0</v>
      </c>
      <c r="T83" s="369">
        <v>0</v>
      </c>
      <c r="U83" s="369">
        <v>0</v>
      </c>
      <c r="V83" s="372" t="s">
        <v>301</v>
      </c>
      <c r="X83" s="369" t="s">
        <v>302</v>
      </c>
    </row>
    <row r="84" spans="1:24" ht="18" customHeight="1">
      <c r="A84" s="368">
        <v>730</v>
      </c>
      <c r="B84" s="369" t="s">
        <v>1743</v>
      </c>
      <c r="C84" s="369" t="s">
        <v>1790</v>
      </c>
      <c r="D84" s="369">
        <v>3</v>
      </c>
      <c r="E84" s="369" t="s">
        <v>1825</v>
      </c>
      <c r="F84" s="478" t="str">
        <f t="shared" si="10"/>
        <v>RIS0</v>
      </c>
      <c r="G84" s="370" t="s">
        <v>1888</v>
      </c>
      <c r="H84" s="370" t="s">
        <v>1862</v>
      </c>
      <c r="I84" s="370">
        <v>2012</v>
      </c>
      <c r="J84" s="370" t="str">
        <f t="shared" si="7"/>
        <v>RISC3-101-2012</v>
      </c>
      <c r="K84" s="370">
        <v>0</v>
      </c>
      <c r="L84" s="377" t="d">
        <v>2012-07-18</v>
      </c>
      <c r="M84" s="369">
        <v>0</v>
      </c>
      <c r="N84" s="369">
        <v>0</v>
      </c>
      <c r="O84" s="369">
        <v>13</v>
      </c>
      <c r="P84" s="369">
        <v>0</v>
      </c>
      <c r="R84" s="542">
        <f t="shared" si="8"/>
        <v>13</v>
      </c>
      <c r="S84" s="542">
        <f t="shared" si="9"/>
        <v>13</v>
      </c>
      <c r="T84" s="369">
        <v>13</v>
      </c>
      <c r="U84" s="369">
        <v>13</v>
      </c>
      <c r="V84" s="379" t="s">
        <v>76</v>
      </c>
      <c r="W84" s="378"/>
      <c r="X84" s="378" t="s">
        <v>587</v>
      </c>
    </row>
    <row r="85" spans="1:24" ht="18" customHeight="1">
      <c r="A85" s="368">
        <v>731</v>
      </c>
      <c r="B85" s="369" t="s">
        <v>1743</v>
      </c>
      <c r="C85" s="369" t="s">
        <v>1790</v>
      </c>
      <c r="D85" s="369">
        <v>3</v>
      </c>
      <c r="E85" s="369" t="s">
        <v>1825</v>
      </c>
      <c r="F85" s="478" t="str">
        <f t="shared" si="10"/>
        <v>RIS0</v>
      </c>
      <c r="G85" s="370" t="s">
        <v>1888</v>
      </c>
      <c r="H85" s="370" t="s">
        <v>1863</v>
      </c>
      <c r="I85" s="370">
        <v>2012</v>
      </c>
      <c r="J85" s="370" t="str">
        <f t="shared" si="7"/>
        <v>RISC3-102-2012</v>
      </c>
      <c r="K85" s="370">
        <v>0</v>
      </c>
      <c r="L85" s="377" t="d">
        <v>2012-07-18</v>
      </c>
      <c r="M85" s="369">
        <v>0</v>
      </c>
      <c r="N85" s="369">
        <v>0</v>
      </c>
      <c r="O85" s="369">
        <v>3</v>
      </c>
      <c r="P85" s="369">
        <v>0</v>
      </c>
      <c r="R85" s="542">
        <f t="shared" si="8"/>
        <v>3</v>
      </c>
      <c r="S85" s="542">
        <f t="shared" si="9"/>
        <v>3</v>
      </c>
      <c r="T85" s="369">
        <v>3</v>
      </c>
      <c r="U85" s="369">
        <v>3</v>
      </c>
      <c r="V85" s="379" t="s">
        <v>77</v>
      </c>
      <c r="W85" s="378"/>
      <c r="X85" s="378" t="s">
        <v>587</v>
      </c>
    </row>
    <row r="86" spans="1:24" ht="18" customHeight="1">
      <c r="A86" s="368">
        <v>732</v>
      </c>
      <c r="B86" s="369" t="s">
        <v>1743</v>
      </c>
      <c r="C86" s="369" t="s">
        <v>1790</v>
      </c>
      <c r="D86" s="369">
        <v>3</v>
      </c>
      <c r="E86" s="369" t="s">
        <v>1825</v>
      </c>
      <c r="F86" s="478" t="str">
        <f t="shared" si="10"/>
        <v>RIS0</v>
      </c>
      <c r="G86" s="370" t="s">
        <v>1888</v>
      </c>
      <c r="H86" s="370" t="s">
        <v>1864</v>
      </c>
      <c r="I86" s="370">
        <v>2012</v>
      </c>
      <c r="J86" s="370" t="str">
        <f t="shared" si="7"/>
        <v>RISC3-103-2012</v>
      </c>
      <c r="K86" s="370">
        <v>0</v>
      </c>
      <c r="L86" s="377" t="d">
        <v>2012-07-18</v>
      </c>
      <c r="M86" s="369">
        <v>0</v>
      </c>
      <c r="N86" s="369">
        <v>0</v>
      </c>
      <c r="O86" s="369">
        <v>13</v>
      </c>
      <c r="P86" s="369">
        <v>1</v>
      </c>
      <c r="R86" s="542">
        <f t="shared" si="8"/>
        <v>13</v>
      </c>
      <c r="S86" s="542">
        <f t="shared" si="9"/>
        <v>14</v>
      </c>
      <c r="T86" s="369">
        <v>13</v>
      </c>
      <c r="U86" s="369">
        <v>14</v>
      </c>
      <c r="V86" s="379" t="s">
        <v>78</v>
      </c>
      <c r="W86" s="378"/>
      <c r="X86" s="378" t="s">
        <v>587</v>
      </c>
    </row>
    <row r="87" spans="1:24" ht="18" customHeight="1">
      <c r="A87" s="368">
        <v>733</v>
      </c>
      <c r="B87" s="369" t="s">
        <v>1743</v>
      </c>
      <c r="C87" s="369" t="s">
        <v>1790</v>
      </c>
      <c r="D87" s="369">
        <v>3</v>
      </c>
      <c r="E87" s="369" t="s">
        <v>1825</v>
      </c>
      <c r="F87" s="478" t="str">
        <f t="shared" si="10"/>
        <v>RIS0</v>
      </c>
      <c r="G87" s="370" t="s">
        <v>1888</v>
      </c>
      <c r="H87" s="370" t="s">
        <v>1865</v>
      </c>
      <c r="I87" s="370">
        <v>2012</v>
      </c>
      <c r="J87" s="370" t="str">
        <f t="shared" si="7"/>
        <v>RISC3-104-2012</v>
      </c>
      <c r="K87" s="370">
        <v>0</v>
      </c>
      <c r="L87" s="377" t="d">
        <v>2012-07-18</v>
      </c>
      <c r="M87" s="369">
        <v>0</v>
      </c>
      <c r="N87" s="369">
        <v>0</v>
      </c>
      <c r="O87" s="369">
        <v>4</v>
      </c>
      <c r="P87" s="369">
        <v>0</v>
      </c>
      <c r="R87" s="542">
        <f t="shared" si="8"/>
        <v>4</v>
      </c>
      <c r="S87" s="542">
        <f t="shared" si="9"/>
        <v>4</v>
      </c>
      <c r="T87" s="369">
        <v>4</v>
      </c>
      <c r="U87" s="369">
        <v>4</v>
      </c>
      <c r="V87" s="379" t="s">
        <v>79</v>
      </c>
      <c r="W87" s="378"/>
      <c r="X87" s="378" t="s">
        <v>587</v>
      </c>
    </row>
    <row r="88" spans="1:24" ht="18" customHeight="1">
      <c r="A88" s="368">
        <v>734</v>
      </c>
      <c r="B88" s="369" t="s">
        <v>1743</v>
      </c>
      <c r="C88" s="369" t="s">
        <v>1790</v>
      </c>
      <c r="D88" s="369">
        <v>3</v>
      </c>
      <c r="E88" s="369" t="s">
        <v>1825</v>
      </c>
      <c r="F88" s="478" t="str">
        <f t="shared" si="10"/>
        <v>RIS0</v>
      </c>
      <c r="G88" s="370" t="s">
        <v>1888</v>
      </c>
      <c r="H88" s="370" t="s">
        <v>1866</v>
      </c>
      <c r="I88" s="370">
        <v>2012</v>
      </c>
      <c r="J88" s="370" t="str">
        <f t="shared" si="7"/>
        <v>RISC3-105-2012</v>
      </c>
      <c r="K88" s="370">
        <v>0</v>
      </c>
      <c r="L88" s="377" t="d">
        <v>2012-07-18</v>
      </c>
      <c r="M88" s="369">
        <v>0</v>
      </c>
      <c r="N88" s="369">
        <v>0</v>
      </c>
      <c r="O88" s="369">
        <v>5</v>
      </c>
      <c r="P88" s="369">
        <v>0</v>
      </c>
      <c r="R88" s="542">
        <f t="shared" si="8"/>
        <v>5</v>
      </c>
      <c r="S88" s="542">
        <f t="shared" si="9"/>
        <v>5</v>
      </c>
      <c r="T88" s="369">
        <v>5</v>
      </c>
      <c r="U88" s="369">
        <v>5</v>
      </c>
      <c r="V88" s="379" t="s">
        <v>80</v>
      </c>
      <c r="W88" s="378" t="s">
        <v>549</v>
      </c>
      <c r="X88" s="378" t="s">
        <v>587</v>
      </c>
    </row>
    <row r="89" spans="1:24" ht="18" customHeight="1">
      <c r="A89" s="368">
        <v>735</v>
      </c>
      <c r="B89" s="369" t="s">
        <v>1743</v>
      </c>
      <c r="C89" s="369" t="s">
        <v>1790</v>
      </c>
      <c r="D89" s="369">
        <v>3</v>
      </c>
      <c r="E89" s="369" t="s">
        <v>1825</v>
      </c>
      <c r="F89" s="478" t="str">
        <f t="shared" si="10"/>
        <v>RIS0</v>
      </c>
      <c r="G89" s="370" t="s">
        <v>1888</v>
      </c>
      <c r="H89" s="370" t="s">
        <v>1867</v>
      </c>
      <c r="I89" s="370">
        <v>2012</v>
      </c>
      <c r="J89" s="370" t="str">
        <f t="shared" si="7"/>
        <v>RISC3-106-2012</v>
      </c>
      <c r="K89" s="370">
        <v>0</v>
      </c>
      <c r="L89" s="377" t="d">
        <v>2012-07-18</v>
      </c>
      <c r="M89" s="369">
        <v>0</v>
      </c>
      <c r="N89" s="369">
        <v>0</v>
      </c>
      <c r="O89" s="369">
        <v>1</v>
      </c>
      <c r="P89" s="369">
        <v>1</v>
      </c>
      <c r="R89" s="542">
        <f t="shared" si="8"/>
        <v>1</v>
      </c>
      <c r="S89" s="542">
        <f t="shared" si="9"/>
        <v>2</v>
      </c>
      <c r="T89" s="369">
        <v>1</v>
      </c>
      <c r="U89" s="369">
        <v>2</v>
      </c>
      <c r="V89" s="379" t="s">
        <v>81</v>
      </c>
      <c r="W89" s="378"/>
      <c r="X89" s="378" t="s">
        <v>587</v>
      </c>
    </row>
    <row r="90" spans="1:24" ht="18" customHeight="1">
      <c r="A90" s="368">
        <v>736</v>
      </c>
      <c r="B90" s="369" t="s">
        <v>1743</v>
      </c>
      <c r="C90" s="369" t="s">
        <v>1790</v>
      </c>
      <c r="D90" s="369">
        <v>3</v>
      </c>
      <c r="E90" s="369" t="s">
        <v>1825</v>
      </c>
      <c r="F90" s="478" t="str">
        <f t="shared" si="10"/>
        <v>RIS0</v>
      </c>
      <c r="G90" s="370" t="s">
        <v>1888</v>
      </c>
      <c r="H90" s="370" t="s">
        <v>1868</v>
      </c>
      <c r="I90" s="370">
        <v>2012</v>
      </c>
      <c r="J90" s="370" t="str">
        <f t="shared" si="7"/>
        <v>RISC3-107-2012</v>
      </c>
      <c r="K90" s="370">
        <v>0</v>
      </c>
      <c r="L90" s="377" t="d">
        <v>2012-07-18</v>
      </c>
      <c r="M90" s="369">
        <v>0</v>
      </c>
      <c r="N90" s="369">
        <v>0</v>
      </c>
      <c r="O90" s="369">
        <v>7</v>
      </c>
      <c r="P90" s="369">
        <v>0</v>
      </c>
      <c r="R90" s="542">
        <f t="shared" si="8"/>
        <v>7</v>
      </c>
      <c r="S90" s="542">
        <f t="shared" si="9"/>
        <v>7</v>
      </c>
      <c r="T90" s="369">
        <v>7</v>
      </c>
      <c r="U90" s="369">
        <v>7</v>
      </c>
      <c r="V90" s="379" t="s">
        <v>82</v>
      </c>
      <c r="W90" s="378"/>
      <c r="X90" s="378" t="s">
        <v>587</v>
      </c>
    </row>
    <row r="91" spans="1:24" ht="18" customHeight="1">
      <c r="A91" s="368">
        <v>737</v>
      </c>
      <c r="B91" s="369" t="s">
        <v>1743</v>
      </c>
      <c r="C91" s="369" t="s">
        <v>1790</v>
      </c>
      <c r="D91" s="369">
        <v>3</v>
      </c>
      <c r="E91" s="369" t="s">
        <v>1825</v>
      </c>
      <c r="F91" s="478" t="str">
        <f t="shared" si="10"/>
        <v>RIS0</v>
      </c>
      <c r="G91" s="370" t="s">
        <v>1888</v>
      </c>
      <c r="H91" s="370" t="s">
        <v>1869</v>
      </c>
      <c r="I91" s="370">
        <v>2012</v>
      </c>
      <c r="J91" s="370" t="str">
        <f t="shared" si="7"/>
        <v>RISC3-108-2012</v>
      </c>
      <c r="K91" s="370">
        <v>0</v>
      </c>
      <c r="L91" s="377" t="d">
        <v>2012-07-18</v>
      </c>
      <c r="M91" s="369">
        <v>0</v>
      </c>
      <c r="N91" s="369">
        <v>0</v>
      </c>
      <c r="O91" s="369">
        <v>4</v>
      </c>
      <c r="P91" s="369">
        <v>0</v>
      </c>
      <c r="R91" s="542">
        <f t="shared" si="8"/>
        <v>4</v>
      </c>
      <c r="S91" s="542">
        <f t="shared" si="9"/>
        <v>4</v>
      </c>
      <c r="T91" s="369">
        <v>4</v>
      </c>
      <c r="U91" s="369">
        <v>4</v>
      </c>
      <c r="V91" s="379" t="s">
        <v>83</v>
      </c>
      <c r="W91" s="378" t="s">
        <v>550</v>
      </c>
      <c r="X91" s="378" t="s">
        <v>587</v>
      </c>
    </row>
    <row r="92" spans="1:24" ht="18" customHeight="1">
      <c r="A92" s="368">
        <v>738</v>
      </c>
      <c r="B92" s="369" t="s">
        <v>1743</v>
      </c>
      <c r="C92" s="369" t="s">
        <v>1790</v>
      </c>
      <c r="D92" s="369">
        <v>3</v>
      </c>
      <c r="E92" s="369" t="s">
        <v>1825</v>
      </c>
      <c r="F92" s="478" t="str">
        <f t="shared" si="10"/>
        <v>RIS0</v>
      </c>
      <c r="G92" s="370" t="s">
        <v>1888</v>
      </c>
      <c r="H92" s="370" t="s">
        <v>1870</v>
      </c>
      <c r="I92" s="370">
        <v>2012</v>
      </c>
      <c r="J92" s="370" t="str">
        <f t="shared" si="7"/>
        <v>RISC3-109-2012</v>
      </c>
      <c r="K92" s="370">
        <v>0</v>
      </c>
      <c r="L92" s="377" t="d">
        <v>2012-07-18</v>
      </c>
      <c r="M92" s="369">
        <v>0</v>
      </c>
      <c r="N92" s="369">
        <v>0</v>
      </c>
      <c r="O92" s="369">
        <v>2</v>
      </c>
      <c r="P92" s="369">
        <v>0</v>
      </c>
      <c r="R92" s="542">
        <f t="shared" si="8"/>
        <v>2</v>
      </c>
      <c r="S92" s="542">
        <f t="shared" si="9"/>
        <v>2</v>
      </c>
      <c r="T92" s="369">
        <v>2</v>
      </c>
      <c r="U92" s="369">
        <v>2</v>
      </c>
      <c r="V92" s="379" t="s">
        <v>84</v>
      </c>
      <c r="W92" s="378"/>
      <c r="X92" s="378" t="s">
        <v>587</v>
      </c>
    </row>
    <row r="93" spans="1:24" ht="18" customHeight="1">
      <c r="A93" s="368">
        <v>479</v>
      </c>
      <c r="B93" s="369" t="s">
        <v>1743</v>
      </c>
      <c r="C93" s="369" t="s">
        <v>1817</v>
      </c>
      <c r="D93" s="376">
        <v>1</v>
      </c>
      <c r="E93" s="369" t="s">
        <v>1746</v>
      </c>
      <c r="F93" s="478" t="str">
        <f t="shared" si="10"/>
        <v>RIS1</v>
      </c>
      <c r="G93" s="370" t="s">
        <v>1888</v>
      </c>
      <c r="H93" s="370" t="s">
        <v>1248</v>
      </c>
      <c r="I93" s="370">
        <v>2012</v>
      </c>
      <c r="J93" s="370" t="str">
        <f t="shared" si="7"/>
        <v>RISN1001-2012</v>
      </c>
      <c r="K93" s="370">
        <v>1</v>
      </c>
      <c r="L93" s="375" t="d">
        <v>2012-06-20</v>
      </c>
      <c r="M93" s="369">
        <v>0</v>
      </c>
      <c r="N93" s="369">
        <v>0</v>
      </c>
      <c r="O93" s="369">
        <v>3</v>
      </c>
      <c r="P93" s="369">
        <v>0</v>
      </c>
      <c r="R93" s="542">
        <f t="shared" si="8"/>
        <v>3</v>
      </c>
      <c r="S93" s="542">
        <f t="shared" si="9"/>
        <v>3</v>
      </c>
      <c r="T93" s="369">
        <v>3</v>
      </c>
      <c r="U93" s="369">
        <v>3</v>
      </c>
      <c r="V93" s="379" t="s">
        <v>88</v>
      </c>
      <c r="W93" s="378"/>
      <c r="X93" s="378" t="s">
        <v>587</v>
      </c>
    </row>
    <row r="94" spans="1:24" ht="18" customHeight="1">
      <c r="A94" s="368">
        <v>480</v>
      </c>
      <c r="B94" s="369" t="s">
        <v>1743</v>
      </c>
      <c r="C94" s="369" t="s">
        <v>1817</v>
      </c>
      <c r="D94" s="376">
        <v>1</v>
      </c>
      <c r="E94" s="369" t="s">
        <v>1746</v>
      </c>
      <c r="F94" s="478" t="str">
        <f t="shared" si="10"/>
        <v>RIS1</v>
      </c>
      <c r="G94" s="370" t="s">
        <v>1888</v>
      </c>
      <c r="H94" s="370" t="s">
        <v>1249</v>
      </c>
      <c r="I94" s="370">
        <v>2012</v>
      </c>
      <c r="J94" s="370" t="str">
        <f t="shared" si="7"/>
        <v>RISN1002-2012</v>
      </c>
      <c r="K94" s="370">
        <v>1</v>
      </c>
      <c r="L94" s="375" t="d">
        <v>2012-06-20</v>
      </c>
      <c r="M94" s="369">
        <v>0</v>
      </c>
      <c r="N94" s="369">
        <v>1</v>
      </c>
      <c r="O94" s="369">
        <v>0</v>
      </c>
      <c r="P94" s="369">
        <v>0</v>
      </c>
      <c r="R94" s="542">
        <f t="shared" si="8"/>
        <v>1</v>
      </c>
      <c r="S94" s="542">
        <f t="shared" si="9"/>
        <v>1</v>
      </c>
      <c r="T94" s="369">
        <v>1</v>
      </c>
      <c r="U94" s="369">
        <v>1</v>
      </c>
      <c r="V94" s="379" t="s">
        <v>86</v>
      </c>
      <c r="W94" s="378"/>
      <c r="X94" s="378" t="s">
        <v>587</v>
      </c>
    </row>
    <row r="95" spans="1:24" ht="18" customHeight="1">
      <c r="A95" s="368">
        <v>481</v>
      </c>
      <c r="B95" s="369" t="s">
        <v>1743</v>
      </c>
      <c r="C95" s="369" t="s">
        <v>1817</v>
      </c>
      <c r="D95" s="376">
        <v>1</v>
      </c>
      <c r="E95" s="369" t="s">
        <v>1746</v>
      </c>
      <c r="F95" s="478" t="str">
        <f t="shared" si="10"/>
        <v>RIS1</v>
      </c>
      <c r="G95" s="370" t="s">
        <v>1888</v>
      </c>
      <c r="H95" s="370" t="s">
        <v>1250</v>
      </c>
      <c r="I95" s="370">
        <v>2012</v>
      </c>
      <c r="J95" s="370" t="str">
        <f t="shared" si="7"/>
        <v>RISN1003-2012</v>
      </c>
      <c r="K95" s="370">
        <v>1</v>
      </c>
      <c r="L95" s="375" t="d">
        <v>2012-06-20</v>
      </c>
      <c r="M95" s="369">
        <v>0</v>
      </c>
      <c r="N95" s="369">
        <v>3</v>
      </c>
      <c r="O95" s="369">
        <v>1</v>
      </c>
      <c r="P95" s="369">
        <v>0</v>
      </c>
      <c r="R95" s="542">
        <f t="shared" si="8"/>
        <v>4</v>
      </c>
      <c r="S95" s="542">
        <f t="shared" si="9"/>
        <v>4</v>
      </c>
      <c r="T95" s="369">
        <v>4</v>
      </c>
      <c r="U95" s="369">
        <v>4</v>
      </c>
      <c r="V95" s="379" t="s">
        <v>85</v>
      </c>
      <c r="W95" s="378"/>
      <c r="X95" s="378" t="s">
        <v>587</v>
      </c>
    </row>
    <row r="96" spans="1:24" ht="18" customHeight="1">
      <c r="A96" s="368">
        <v>482</v>
      </c>
      <c r="B96" s="369" t="s">
        <v>1743</v>
      </c>
      <c r="C96" s="369" t="s">
        <v>1817</v>
      </c>
      <c r="D96" s="376">
        <v>1</v>
      </c>
      <c r="E96" s="369" t="s">
        <v>1746</v>
      </c>
      <c r="F96" s="478" t="str">
        <f t="shared" si="10"/>
        <v>RIS1</v>
      </c>
      <c r="G96" s="370" t="s">
        <v>1888</v>
      </c>
      <c r="H96" s="370" t="s">
        <v>1251</v>
      </c>
      <c r="I96" s="370">
        <v>2012</v>
      </c>
      <c r="J96" s="370" t="str">
        <f t="shared" si="7"/>
        <v>RISN1004-2012</v>
      </c>
      <c r="K96" s="370">
        <v>1</v>
      </c>
      <c r="L96" s="375" t="d">
        <v>2012-06-20</v>
      </c>
      <c r="M96" s="369">
        <v>0</v>
      </c>
      <c r="N96" s="369">
        <v>3</v>
      </c>
      <c r="O96" s="369">
        <v>0</v>
      </c>
      <c r="P96" s="369">
        <v>0</v>
      </c>
      <c r="R96" s="542">
        <f t="shared" si="8"/>
        <v>3</v>
      </c>
      <c r="S96" s="542">
        <f t="shared" si="9"/>
        <v>3</v>
      </c>
      <c r="T96" s="369">
        <v>3</v>
      </c>
      <c r="U96" s="369">
        <v>3</v>
      </c>
      <c r="V96" s="379" t="s">
        <v>87</v>
      </c>
      <c r="W96" s="378"/>
      <c r="X96" s="378" t="s">
        <v>587</v>
      </c>
    </row>
    <row r="97" spans="1:24" ht="18" customHeight="1">
      <c r="A97" s="368">
        <v>483</v>
      </c>
      <c r="B97" s="369" t="s">
        <v>1743</v>
      </c>
      <c r="C97" s="369" t="s">
        <v>1817</v>
      </c>
      <c r="D97" s="376">
        <v>2</v>
      </c>
      <c r="E97" s="369" t="s">
        <v>1747</v>
      </c>
      <c r="F97" s="478" t="str">
        <f t="shared" si="10"/>
        <v>RIS1</v>
      </c>
      <c r="G97" s="370" t="s">
        <v>1888</v>
      </c>
      <c r="H97" s="370" t="s">
        <v>1257</v>
      </c>
      <c r="I97" s="370">
        <v>2012</v>
      </c>
      <c r="J97" s="370" t="str">
        <f t="shared" si="7"/>
        <v>RISN2001-2012</v>
      </c>
      <c r="K97" s="370">
        <v>1</v>
      </c>
      <c r="L97" s="375" t="d">
        <v>2012-06-20</v>
      </c>
      <c r="M97" s="369">
        <v>0</v>
      </c>
      <c r="N97" s="369">
        <v>5</v>
      </c>
      <c r="O97" s="369">
        <v>0</v>
      </c>
      <c r="P97" s="369">
        <v>0</v>
      </c>
      <c r="R97" s="542">
        <f t="shared" si="8"/>
        <v>5</v>
      </c>
      <c r="S97" s="542">
        <f t="shared" si="9"/>
        <v>5</v>
      </c>
      <c r="T97" s="369">
        <v>5</v>
      </c>
      <c r="U97" s="369">
        <v>5</v>
      </c>
      <c r="V97" s="379" t="s">
        <v>89</v>
      </c>
      <c r="W97" s="378"/>
      <c r="X97" s="378" t="s">
        <v>587</v>
      </c>
    </row>
    <row r="98" spans="1:24" ht="18" customHeight="1">
      <c r="A98" s="368">
        <v>484</v>
      </c>
      <c r="B98" s="369" t="s">
        <v>1743</v>
      </c>
      <c r="C98" s="369" t="s">
        <v>1817</v>
      </c>
      <c r="D98" s="376">
        <v>2</v>
      </c>
      <c r="E98" s="369" t="s">
        <v>1747</v>
      </c>
      <c r="F98" s="478" t="str">
        <f t="shared" si="10"/>
        <v>RIS1</v>
      </c>
      <c r="G98" s="370" t="s">
        <v>1888</v>
      </c>
      <c r="H98" s="370" t="s">
        <v>1258</v>
      </c>
      <c r="I98" s="370">
        <v>2012</v>
      </c>
      <c r="J98" s="370" t="str">
        <f t="shared" ref="J98:J113" si="11">H98&amp;"-"&amp;I98</f>
        <v>RISN2002-2012</v>
      </c>
      <c r="K98" s="370">
        <v>1</v>
      </c>
      <c r="L98" s="375" t="d">
        <v>2012-06-20</v>
      </c>
      <c r="M98" s="369">
        <v>0</v>
      </c>
      <c r="N98" s="369">
        <v>1</v>
      </c>
      <c r="O98" s="369">
        <v>0</v>
      </c>
      <c r="P98" s="369">
        <v>0</v>
      </c>
      <c r="R98" s="542">
        <f t="shared" ref="R98:R113" si="12">SUM(M98:O98)</f>
        <v>1</v>
      </c>
      <c r="S98" s="542">
        <f t="shared" ref="S98:S113" si="13">SUM(M98:P98)</f>
        <v>1</v>
      </c>
      <c r="T98" s="369">
        <v>1</v>
      </c>
      <c r="U98" s="369">
        <v>1</v>
      </c>
      <c r="V98" s="379" t="s">
        <v>90</v>
      </c>
      <c r="W98" s="378"/>
      <c r="X98" s="378" t="s">
        <v>587</v>
      </c>
    </row>
    <row r="99" spans="1:24" ht="18" customHeight="1">
      <c r="A99" s="368">
        <v>485</v>
      </c>
      <c r="B99" s="369" t="s">
        <v>1743</v>
      </c>
      <c r="C99" s="369" t="s">
        <v>1817</v>
      </c>
      <c r="D99" s="376">
        <v>2</v>
      </c>
      <c r="E99" s="369" t="s">
        <v>1747</v>
      </c>
      <c r="F99" s="478" t="str">
        <f t="shared" si="10"/>
        <v>RIS1</v>
      </c>
      <c r="G99" s="370" t="s">
        <v>1888</v>
      </c>
      <c r="H99" s="370" t="s">
        <v>1259</v>
      </c>
      <c r="I99" s="370">
        <v>2012</v>
      </c>
      <c r="J99" s="370" t="str">
        <f t="shared" si="11"/>
        <v>RISN2003-2012</v>
      </c>
      <c r="K99" s="370">
        <v>1</v>
      </c>
      <c r="L99" s="375" t="d">
        <v>2012-06-20</v>
      </c>
      <c r="M99" s="369">
        <v>0</v>
      </c>
      <c r="N99" s="369">
        <v>1</v>
      </c>
      <c r="O99" s="369">
        <v>0</v>
      </c>
      <c r="P99" s="369">
        <v>0</v>
      </c>
      <c r="R99" s="542">
        <f t="shared" si="12"/>
        <v>1</v>
      </c>
      <c r="S99" s="542">
        <f t="shared" si="13"/>
        <v>1</v>
      </c>
      <c r="T99" s="369">
        <v>1</v>
      </c>
      <c r="U99" s="369">
        <v>1</v>
      </c>
      <c r="V99" s="379" t="s">
        <v>91</v>
      </c>
      <c r="W99" s="378"/>
      <c r="X99" s="378" t="s">
        <v>587</v>
      </c>
    </row>
    <row r="100" spans="1:24" ht="18" customHeight="1">
      <c r="A100" s="368">
        <v>488</v>
      </c>
      <c r="B100" s="369" t="s">
        <v>1743</v>
      </c>
      <c r="C100" s="369" t="s">
        <v>1817</v>
      </c>
      <c r="D100" s="376">
        <v>2</v>
      </c>
      <c r="E100" s="369" t="s">
        <v>1747</v>
      </c>
      <c r="F100" s="478" t="str">
        <f t="shared" si="10"/>
        <v>RIS1</v>
      </c>
      <c r="G100" s="370" t="s">
        <v>1888</v>
      </c>
      <c r="H100" s="370" t="s">
        <v>1262</v>
      </c>
      <c r="I100" s="370">
        <v>2012</v>
      </c>
      <c r="J100" s="370" t="str">
        <f t="shared" si="11"/>
        <v>RISN2006-2012</v>
      </c>
      <c r="K100" s="370">
        <v>1</v>
      </c>
      <c r="L100" s="375" t="d">
        <v>2012-06-20</v>
      </c>
      <c r="M100" s="369">
        <v>0</v>
      </c>
      <c r="N100" s="369">
        <v>3</v>
      </c>
      <c r="O100" s="369">
        <v>0</v>
      </c>
      <c r="P100" s="369">
        <v>0</v>
      </c>
      <c r="R100" s="542">
        <f t="shared" si="12"/>
        <v>3</v>
      </c>
      <c r="S100" s="542">
        <f t="shared" si="13"/>
        <v>3</v>
      </c>
      <c r="T100" s="369">
        <v>3</v>
      </c>
      <c r="U100" s="369">
        <v>3</v>
      </c>
      <c r="V100" s="379" t="s">
        <v>93</v>
      </c>
      <c r="W100" s="378"/>
      <c r="X100" s="378" t="s">
        <v>587</v>
      </c>
    </row>
    <row r="101" spans="1:24" ht="18" customHeight="1">
      <c r="A101" s="368">
        <v>491</v>
      </c>
      <c r="B101" s="369" t="s">
        <v>1743</v>
      </c>
      <c r="C101" s="369" t="s">
        <v>1817</v>
      </c>
      <c r="D101" s="376">
        <v>2</v>
      </c>
      <c r="E101" s="369" t="s">
        <v>1747</v>
      </c>
      <c r="F101" s="478" t="str">
        <f t="shared" si="10"/>
        <v>RIS1</v>
      </c>
      <c r="G101" s="370" t="s">
        <v>1888</v>
      </c>
      <c r="H101" s="370" t="s">
        <v>1265</v>
      </c>
      <c r="I101" s="370">
        <v>2012</v>
      </c>
      <c r="J101" s="370" t="str">
        <f t="shared" si="11"/>
        <v>RISN2009-2012</v>
      </c>
      <c r="K101" s="370">
        <v>1</v>
      </c>
      <c r="L101" s="375" t="d">
        <v>2012-06-20</v>
      </c>
      <c r="M101" s="369">
        <v>0</v>
      </c>
      <c r="N101" s="369">
        <v>0</v>
      </c>
      <c r="O101" s="369">
        <v>8</v>
      </c>
      <c r="P101" s="369">
        <v>1</v>
      </c>
      <c r="R101" s="542">
        <f t="shared" si="12"/>
        <v>8</v>
      </c>
      <c r="S101" s="542">
        <f t="shared" si="13"/>
        <v>9</v>
      </c>
      <c r="T101" s="369">
        <v>8</v>
      </c>
      <c r="U101" s="369">
        <v>9</v>
      </c>
      <c r="V101" s="372" t="s">
        <v>94</v>
      </c>
      <c r="X101" s="378" t="s">
        <v>587</v>
      </c>
    </row>
    <row r="102" spans="1:24" ht="18" customHeight="1">
      <c r="A102" s="368">
        <v>495</v>
      </c>
      <c r="B102" s="369" t="s">
        <v>1743</v>
      </c>
      <c r="C102" s="369" t="s">
        <v>1817</v>
      </c>
      <c r="D102" s="376">
        <v>2</v>
      </c>
      <c r="E102" s="369" t="s">
        <v>1747</v>
      </c>
      <c r="F102" s="478" t="str">
        <f t="shared" si="10"/>
        <v>RIS1</v>
      </c>
      <c r="G102" s="370" t="s">
        <v>1888</v>
      </c>
      <c r="H102" s="370" t="s">
        <v>1275</v>
      </c>
      <c r="I102" s="370">
        <v>2012</v>
      </c>
      <c r="J102" s="370" t="str">
        <f t="shared" si="11"/>
        <v>RISN2102-2012</v>
      </c>
      <c r="K102" s="370">
        <v>1</v>
      </c>
      <c r="L102" s="375" t="d">
        <v>2012-07-18</v>
      </c>
      <c r="M102" s="369">
        <v>0</v>
      </c>
      <c r="N102" s="369">
        <v>0</v>
      </c>
      <c r="O102" s="369">
        <v>4</v>
      </c>
      <c r="P102" s="369">
        <v>0</v>
      </c>
      <c r="R102" s="542">
        <f t="shared" si="12"/>
        <v>4</v>
      </c>
      <c r="S102" s="542">
        <f t="shared" si="13"/>
        <v>4</v>
      </c>
      <c r="T102" s="369">
        <v>4</v>
      </c>
      <c r="U102" s="369">
        <v>4</v>
      </c>
      <c r="V102" s="372" t="s">
        <v>275</v>
      </c>
      <c r="X102" s="369" t="s">
        <v>587</v>
      </c>
    </row>
    <row r="103" spans="1:24" ht="18" customHeight="1">
      <c r="A103" s="368">
        <v>496</v>
      </c>
      <c r="B103" s="369" t="s">
        <v>1743</v>
      </c>
      <c r="C103" s="369" t="s">
        <v>1817</v>
      </c>
      <c r="D103" s="376">
        <v>2</v>
      </c>
      <c r="E103" s="369" t="s">
        <v>1747</v>
      </c>
      <c r="F103" s="478" t="str">
        <f t="shared" si="10"/>
        <v>RIS1</v>
      </c>
      <c r="G103" s="370" t="s">
        <v>1888</v>
      </c>
      <c r="H103" s="370" t="s">
        <v>1276</v>
      </c>
      <c r="I103" s="370">
        <v>2012</v>
      </c>
      <c r="J103" s="370" t="str">
        <f t="shared" si="11"/>
        <v>RISN2103-2012</v>
      </c>
      <c r="K103" s="370">
        <v>1</v>
      </c>
      <c r="L103" s="375" t="d">
        <v>2012-07-18</v>
      </c>
      <c r="M103" s="369">
        <v>0</v>
      </c>
      <c r="N103" s="369">
        <v>0</v>
      </c>
      <c r="O103" s="369">
        <v>0</v>
      </c>
      <c r="P103" s="369">
        <v>2</v>
      </c>
      <c r="R103" s="542">
        <f t="shared" si="12"/>
        <v>0</v>
      </c>
      <c r="S103" s="542">
        <f t="shared" si="13"/>
        <v>2</v>
      </c>
      <c r="T103" s="369">
        <v>0</v>
      </c>
      <c r="U103" s="369">
        <v>2</v>
      </c>
      <c r="V103" s="379" t="s">
        <v>95</v>
      </c>
      <c r="W103" s="378"/>
      <c r="X103" s="378" t="s">
        <v>587</v>
      </c>
    </row>
    <row r="104" spans="1:24" ht="18" customHeight="1">
      <c r="A104" s="368">
        <v>497</v>
      </c>
      <c r="B104" s="369" t="s">
        <v>1743</v>
      </c>
      <c r="C104" s="369" t="s">
        <v>1817</v>
      </c>
      <c r="D104" s="376">
        <v>2</v>
      </c>
      <c r="E104" s="369" t="s">
        <v>1747</v>
      </c>
      <c r="F104" s="478" t="str">
        <f t="shared" si="10"/>
        <v>RIS1</v>
      </c>
      <c r="G104" s="370" t="s">
        <v>1888</v>
      </c>
      <c r="H104" s="370" t="s">
        <v>1277</v>
      </c>
      <c r="I104" s="370">
        <v>2012</v>
      </c>
      <c r="J104" s="370" t="str">
        <f t="shared" si="11"/>
        <v>RISN2104-2012</v>
      </c>
      <c r="K104" s="370">
        <v>1</v>
      </c>
      <c r="L104" s="375" t="d">
        <v>2012-07-18</v>
      </c>
      <c r="M104" s="369">
        <v>1</v>
      </c>
      <c r="N104" s="369">
        <v>0</v>
      </c>
      <c r="O104" s="369">
        <v>0</v>
      </c>
      <c r="P104" s="369">
        <v>1</v>
      </c>
      <c r="R104" s="542">
        <f t="shared" si="12"/>
        <v>1</v>
      </c>
      <c r="S104" s="542">
        <f t="shared" si="13"/>
        <v>2</v>
      </c>
      <c r="T104" s="369">
        <v>1</v>
      </c>
      <c r="U104" s="369">
        <v>2</v>
      </c>
      <c r="V104" s="379" t="s">
        <v>96</v>
      </c>
      <c r="W104" s="378"/>
      <c r="X104" s="378" t="s">
        <v>587</v>
      </c>
    </row>
    <row r="105" spans="1:24" ht="18" customHeight="1">
      <c r="A105" s="368">
        <v>498</v>
      </c>
      <c r="B105" s="369" t="s">
        <v>1743</v>
      </c>
      <c r="C105" s="369" t="s">
        <v>1817</v>
      </c>
      <c r="D105" s="376">
        <v>2</v>
      </c>
      <c r="E105" s="369" t="s">
        <v>1747</v>
      </c>
      <c r="F105" s="478" t="str">
        <f t="shared" si="10"/>
        <v>RIS1</v>
      </c>
      <c r="G105" s="370" t="s">
        <v>1888</v>
      </c>
      <c r="H105" s="370" t="s">
        <v>1278</v>
      </c>
      <c r="I105" s="370">
        <v>2012</v>
      </c>
      <c r="J105" s="370" t="str">
        <f t="shared" si="11"/>
        <v>RISN2105-2012</v>
      </c>
      <c r="K105" s="370">
        <v>1</v>
      </c>
      <c r="L105" s="375" t="d">
        <v>2012-07-18</v>
      </c>
      <c r="M105" s="369">
        <v>0</v>
      </c>
      <c r="N105" s="369">
        <v>0</v>
      </c>
      <c r="O105" s="369">
        <v>0</v>
      </c>
      <c r="P105" s="369">
        <v>2</v>
      </c>
      <c r="R105" s="542">
        <f t="shared" si="12"/>
        <v>0</v>
      </c>
      <c r="S105" s="542">
        <f t="shared" si="13"/>
        <v>2</v>
      </c>
      <c r="T105" s="369">
        <v>0</v>
      </c>
      <c r="U105" s="369">
        <v>2</v>
      </c>
      <c r="V105" s="379" t="s">
        <v>97</v>
      </c>
      <c r="W105" s="378"/>
      <c r="X105" s="378" t="s">
        <v>587</v>
      </c>
    </row>
    <row r="106" spans="1:24" ht="18" customHeight="1">
      <c r="A106" s="368">
        <v>499</v>
      </c>
      <c r="B106" s="369" t="s">
        <v>1743</v>
      </c>
      <c r="C106" s="369" t="s">
        <v>1817</v>
      </c>
      <c r="D106" s="376">
        <v>2</v>
      </c>
      <c r="E106" s="369" t="s">
        <v>1747</v>
      </c>
      <c r="F106" s="478" t="str">
        <f t="shared" si="10"/>
        <v>RIS1</v>
      </c>
      <c r="G106" s="370" t="s">
        <v>1888</v>
      </c>
      <c r="H106" s="370" t="s">
        <v>1279</v>
      </c>
      <c r="I106" s="370">
        <v>2012</v>
      </c>
      <c r="J106" s="370" t="str">
        <f t="shared" si="11"/>
        <v>RISN2106-2012</v>
      </c>
      <c r="K106" s="370">
        <v>1</v>
      </c>
      <c r="L106" s="375" t="d">
        <v>2012-07-18</v>
      </c>
      <c r="M106" s="369">
        <v>0</v>
      </c>
      <c r="N106" s="369">
        <v>0</v>
      </c>
      <c r="O106" s="369">
        <v>2</v>
      </c>
      <c r="P106" s="369">
        <v>1</v>
      </c>
      <c r="R106" s="542">
        <f t="shared" si="12"/>
        <v>2</v>
      </c>
      <c r="S106" s="542">
        <f t="shared" si="13"/>
        <v>3</v>
      </c>
      <c r="T106" s="369">
        <v>2</v>
      </c>
      <c r="U106" s="369">
        <v>3</v>
      </c>
      <c r="V106" s="379" t="s">
        <v>98</v>
      </c>
      <c r="W106" s="378"/>
      <c r="X106" s="378" t="s">
        <v>587</v>
      </c>
    </row>
    <row r="107" spans="1:24" ht="18" customHeight="1">
      <c r="A107" s="368">
        <v>500</v>
      </c>
      <c r="B107" s="369" t="s">
        <v>1743</v>
      </c>
      <c r="C107" s="369" t="s">
        <v>1817</v>
      </c>
      <c r="D107" s="376">
        <v>2</v>
      </c>
      <c r="E107" s="369" t="s">
        <v>1747</v>
      </c>
      <c r="F107" s="478" t="str">
        <f t="shared" si="10"/>
        <v>RIS1</v>
      </c>
      <c r="G107" s="370" t="s">
        <v>1888</v>
      </c>
      <c r="H107" s="370" t="s">
        <v>1280</v>
      </c>
      <c r="I107" s="370">
        <v>2012</v>
      </c>
      <c r="J107" s="370" t="str">
        <f t="shared" si="11"/>
        <v>RISN2107-2012</v>
      </c>
      <c r="K107" s="370">
        <v>1</v>
      </c>
      <c r="L107" s="375" t="d">
        <v>2012-07-18</v>
      </c>
      <c r="M107" s="369">
        <v>0</v>
      </c>
      <c r="N107" s="369">
        <v>0</v>
      </c>
      <c r="O107" s="369">
        <v>3</v>
      </c>
      <c r="P107" s="369">
        <v>0</v>
      </c>
      <c r="R107" s="542">
        <f t="shared" si="12"/>
        <v>3</v>
      </c>
      <c r="S107" s="542">
        <f t="shared" si="13"/>
        <v>3</v>
      </c>
      <c r="T107" s="369">
        <v>3</v>
      </c>
      <c r="U107" s="369">
        <v>3</v>
      </c>
      <c r="V107" s="379" t="s">
        <v>99</v>
      </c>
      <c r="W107" s="378"/>
      <c r="X107" s="378" t="s">
        <v>587</v>
      </c>
    </row>
    <row r="108" spans="1:24" ht="18" customHeight="1">
      <c r="A108" s="368">
        <v>501</v>
      </c>
      <c r="B108" s="369" t="s">
        <v>1743</v>
      </c>
      <c r="C108" s="369" t="s">
        <v>1788</v>
      </c>
      <c r="D108" s="376">
        <v>1</v>
      </c>
      <c r="E108" s="369" t="s">
        <v>1748</v>
      </c>
      <c r="F108" s="478" t="str">
        <f t="shared" si="10"/>
        <v>RIS2</v>
      </c>
      <c r="G108" s="370" t="s">
        <v>1888</v>
      </c>
      <c r="H108" s="370" t="s">
        <v>1281</v>
      </c>
      <c r="I108" s="370">
        <v>2012</v>
      </c>
      <c r="J108" s="370" t="str">
        <f t="shared" si="11"/>
        <v>RISS1001-2012</v>
      </c>
      <c r="K108" s="370">
        <v>2</v>
      </c>
      <c r="L108" s="375" t="d">
        <v>2012-06-20</v>
      </c>
      <c r="M108" s="369">
        <v>0</v>
      </c>
      <c r="N108" s="369">
        <v>2</v>
      </c>
      <c r="O108" s="369">
        <v>0</v>
      </c>
      <c r="P108" s="369">
        <v>0</v>
      </c>
      <c r="R108" s="542">
        <f t="shared" si="12"/>
        <v>2</v>
      </c>
      <c r="S108" s="542">
        <f t="shared" si="13"/>
        <v>2</v>
      </c>
      <c r="T108" s="369">
        <v>2</v>
      </c>
      <c r="U108" s="369">
        <v>2</v>
      </c>
      <c r="V108" s="379" t="s">
        <v>271</v>
      </c>
      <c r="W108" s="369" t="s">
        <v>371</v>
      </c>
      <c r="X108" s="378" t="s">
        <v>587</v>
      </c>
    </row>
    <row r="109" spans="1:24" ht="18" customHeight="1">
      <c r="A109" s="368">
        <v>502</v>
      </c>
      <c r="B109" s="369" t="s">
        <v>1743</v>
      </c>
      <c r="C109" s="369" t="s">
        <v>1788</v>
      </c>
      <c r="D109" s="376">
        <v>1</v>
      </c>
      <c r="E109" s="369" t="s">
        <v>1748</v>
      </c>
      <c r="F109" s="478" t="str">
        <f t="shared" si="10"/>
        <v>RIS2</v>
      </c>
      <c r="G109" s="370" t="s">
        <v>1888</v>
      </c>
      <c r="H109" s="370" t="s">
        <v>1282</v>
      </c>
      <c r="I109" s="370">
        <v>2012</v>
      </c>
      <c r="J109" s="370" t="str">
        <f t="shared" si="11"/>
        <v>RISS1002-2012</v>
      </c>
      <c r="K109" s="370">
        <v>2</v>
      </c>
      <c r="L109" s="375" t="d">
        <v>2012-06-20</v>
      </c>
      <c r="M109" s="369">
        <v>0</v>
      </c>
      <c r="N109" s="369">
        <v>5</v>
      </c>
      <c r="O109" s="369">
        <v>0</v>
      </c>
      <c r="P109" s="369">
        <v>0</v>
      </c>
      <c r="R109" s="542">
        <f t="shared" si="12"/>
        <v>5</v>
      </c>
      <c r="S109" s="542">
        <f t="shared" si="13"/>
        <v>5</v>
      </c>
      <c r="T109" s="369">
        <v>5</v>
      </c>
      <c r="U109" s="369">
        <v>5</v>
      </c>
      <c r="V109" s="379" t="s">
        <v>272</v>
      </c>
      <c r="W109" s="369" t="s">
        <v>370</v>
      </c>
      <c r="X109" s="378" t="s">
        <v>587</v>
      </c>
    </row>
    <row r="110" spans="1:24" ht="18" customHeight="1">
      <c r="A110" s="368">
        <v>503</v>
      </c>
      <c r="B110" s="369" t="s">
        <v>1743</v>
      </c>
      <c r="C110" s="369" t="s">
        <v>1788</v>
      </c>
      <c r="D110" s="376">
        <v>1</v>
      </c>
      <c r="E110" s="369" t="s">
        <v>1748</v>
      </c>
      <c r="F110" s="478" t="str">
        <f t="shared" si="10"/>
        <v>RIS2</v>
      </c>
      <c r="G110" s="370" t="s">
        <v>1888</v>
      </c>
      <c r="H110" s="370" t="s">
        <v>1283</v>
      </c>
      <c r="I110" s="370">
        <v>2012</v>
      </c>
      <c r="J110" s="370" t="str">
        <f t="shared" si="11"/>
        <v>RISS1003-2012</v>
      </c>
      <c r="K110" s="370">
        <v>2</v>
      </c>
      <c r="L110" s="375" t="d">
        <v>2012-06-20</v>
      </c>
      <c r="M110" s="369">
        <v>0</v>
      </c>
      <c r="N110" s="369">
        <v>2</v>
      </c>
      <c r="O110" s="369">
        <v>0</v>
      </c>
      <c r="P110" s="369">
        <v>0</v>
      </c>
      <c r="R110" s="542">
        <f t="shared" si="12"/>
        <v>2</v>
      </c>
      <c r="S110" s="542">
        <f t="shared" si="13"/>
        <v>2</v>
      </c>
      <c r="T110" s="369">
        <v>2</v>
      </c>
      <c r="U110" s="369">
        <v>2</v>
      </c>
      <c r="V110" s="372" t="s">
        <v>100</v>
      </c>
      <c r="X110" s="369" t="s">
        <v>587</v>
      </c>
    </row>
    <row r="111" spans="1:24" ht="18" customHeight="1">
      <c r="A111" s="368">
        <v>741</v>
      </c>
      <c r="B111" s="369" t="s">
        <v>1743</v>
      </c>
      <c r="C111" s="369" t="s">
        <v>1788</v>
      </c>
      <c r="D111" s="369">
        <v>3</v>
      </c>
      <c r="E111" s="369" t="s">
        <v>1822</v>
      </c>
      <c r="F111" s="478" t="str">
        <f t="shared" si="10"/>
        <v>RIS2</v>
      </c>
      <c r="G111" s="370" t="s">
        <v>1888</v>
      </c>
      <c r="H111" s="370" t="s">
        <v>1873</v>
      </c>
      <c r="I111" s="370">
        <v>2012</v>
      </c>
      <c r="J111" s="370" t="str">
        <f t="shared" si="11"/>
        <v>RISS3-203-2012</v>
      </c>
      <c r="K111" s="370">
        <v>2</v>
      </c>
      <c r="L111" s="377" t="d">
        <v>2012-07-18</v>
      </c>
      <c r="M111" s="369">
        <v>0</v>
      </c>
      <c r="N111" s="369">
        <v>0</v>
      </c>
      <c r="O111" s="369">
        <v>0</v>
      </c>
      <c r="P111" s="369">
        <v>1</v>
      </c>
      <c r="R111" s="542">
        <f t="shared" si="12"/>
        <v>0</v>
      </c>
      <c r="S111" s="542">
        <f t="shared" si="13"/>
        <v>1</v>
      </c>
      <c r="T111" s="369">
        <v>0</v>
      </c>
      <c r="U111" s="369">
        <v>1</v>
      </c>
      <c r="V111" s="372" t="s">
        <v>372</v>
      </c>
      <c r="X111" s="378" t="s">
        <v>587</v>
      </c>
    </row>
    <row r="112" spans="1:24" ht="18" customHeight="1">
      <c r="A112" s="368">
        <v>742</v>
      </c>
      <c r="B112" s="369" t="s">
        <v>1743</v>
      </c>
      <c r="C112" s="369" t="s">
        <v>1788</v>
      </c>
      <c r="D112" s="369">
        <v>3</v>
      </c>
      <c r="E112" s="369" t="s">
        <v>1822</v>
      </c>
      <c r="F112" s="478" t="str">
        <f t="shared" si="10"/>
        <v>RIS2</v>
      </c>
      <c r="G112" s="370" t="s">
        <v>1888</v>
      </c>
      <c r="H112" s="370" t="s">
        <v>1874</v>
      </c>
      <c r="I112" s="370">
        <v>2012</v>
      </c>
      <c r="J112" s="370" t="str">
        <f t="shared" si="11"/>
        <v>RISS3-204-2012</v>
      </c>
      <c r="K112" s="370">
        <v>2</v>
      </c>
      <c r="L112" s="377" t="d">
        <v>2012-07-18</v>
      </c>
      <c r="M112" s="369">
        <v>0</v>
      </c>
      <c r="N112" s="369">
        <v>0</v>
      </c>
      <c r="O112" s="369">
        <v>1</v>
      </c>
      <c r="P112" s="369">
        <v>1</v>
      </c>
      <c r="R112" s="542">
        <f t="shared" si="12"/>
        <v>1</v>
      </c>
      <c r="S112" s="542">
        <f t="shared" si="13"/>
        <v>2</v>
      </c>
      <c r="T112" s="369">
        <v>1</v>
      </c>
      <c r="U112" s="369">
        <v>2</v>
      </c>
      <c r="V112" s="372" t="s">
        <v>373</v>
      </c>
      <c r="X112" s="378" t="s">
        <v>587</v>
      </c>
    </row>
    <row r="113" spans="1:24" ht="18" customHeight="1">
      <c r="A113" s="368">
        <v>743</v>
      </c>
      <c r="B113" s="369" t="s">
        <v>1743</v>
      </c>
      <c r="C113" s="369" t="s">
        <v>1788</v>
      </c>
      <c r="D113" s="369">
        <v>3</v>
      </c>
      <c r="E113" s="369" t="s">
        <v>1822</v>
      </c>
      <c r="F113" s="478" t="str">
        <f t="shared" si="10"/>
        <v>RIS2</v>
      </c>
      <c r="G113" s="370" t="s">
        <v>1888</v>
      </c>
      <c r="H113" s="370" t="s">
        <v>1875</v>
      </c>
      <c r="I113" s="370">
        <v>2012</v>
      </c>
      <c r="J113" s="370" t="str">
        <f t="shared" si="11"/>
        <v>RISS3-205-2012</v>
      </c>
      <c r="K113" s="370">
        <v>2</v>
      </c>
      <c r="L113" s="377" t="d">
        <v>2012-07-18</v>
      </c>
      <c r="M113" s="369">
        <v>0</v>
      </c>
      <c r="N113" s="369">
        <v>0</v>
      </c>
      <c r="O113" s="369">
        <v>1</v>
      </c>
      <c r="P113" s="369">
        <v>0</v>
      </c>
      <c r="R113" s="542">
        <f t="shared" si="12"/>
        <v>1</v>
      </c>
      <c r="S113" s="542">
        <f t="shared" si="13"/>
        <v>1</v>
      </c>
      <c r="T113" s="369">
        <v>1</v>
      </c>
      <c r="U113" s="369">
        <v>1</v>
      </c>
      <c r="V113" s="372" t="s">
        <v>374</v>
      </c>
      <c r="X113" s="378" t="s">
        <v>587</v>
      </c>
    </row>
    <row r="114" spans="1:24" ht="18" customHeight="1">
      <c r="V114" s="372" t="s">
        <v>193</v>
      </c>
      <c r="X114" s="369" t="s">
        <v>587</v>
      </c>
    </row>
    <row r="115" spans="1:24" ht="18" customHeight="1"/>
    <row r="116" spans="1:24" ht="18" customHeight="1"/>
    <row r="117" spans="1:24" ht="18" customHeight="1"/>
    <row r="118" spans="1:24" ht="18" customHeight="1"/>
    <row r="119" spans="1:24" ht="18" customHeight="1"/>
    <row r="120" spans="1:24" ht="18" customHeight="1"/>
    <row r="121" spans="1:24" ht="18" customHeight="1"/>
    <row r="122" spans="1:24" ht="18" customHeight="1"/>
    <row r="123" spans="1:24" ht="18" customHeight="1"/>
    <row r="124" spans="1:24" ht="18" customHeight="1"/>
    <row r="125" spans="1:24" ht="18" customHeight="1"/>
    <row r="126" spans="1:24" ht="18" customHeight="1"/>
    <row r="127" spans="1:24" ht="18" customHeight="1"/>
    <row r="128" spans="1:24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15"/>
  <sheetViews>
    <sheetView workbookViewId="0">
      <selection activeCell="B5" sqref="B5"/>
    </sheetView>
  </sheetViews>
  <sheetFormatPr baseColWidth="10" defaultRowHeight="15"/>
  <cols>
    <col min="1" max="1" width="12.83203125" customWidth="1"/>
    <col min="2" max="2" width="25.83203125" customWidth="1"/>
    <col min="3" max="3" width="24.5" bestFit="1" customWidth="1"/>
    <col min="4" max="256" width="8.83203125" customWidth="1"/>
  </cols>
  <sheetData>
    <row r="3" spans="1:3">
      <c r="A3" s="479"/>
      <c r="B3" s="481" t="s">
        <v>1907</v>
      </c>
      <c r="C3" s="480"/>
    </row>
    <row r="4" spans="1:3">
      <c r="A4" s="481" t="s">
        <v>1892</v>
      </c>
      <c r="B4" s="479" t="s">
        <v>1906</v>
      </c>
      <c r="C4" s="484" t="s">
        <v>1908</v>
      </c>
    </row>
    <row r="5" spans="1:3">
      <c r="A5" s="479" t="s">
        <v>1895</v>
      </c>
      <c r="B5" s="485">
        <v>4.5714285714285712</v>
      </c>
      <c r="C5" s="486">
        <v>5.1428571428571432</v>
      </c>
    </row>
    <row r="6" spans="1:3">
      <c r="A6" s="482" t="s">
        <v>1896</v>
      </c>
      <c r="B6" s="487">
        <v>4.3076923076923075</v>
      </c>
      <c r="C6" s="488">
        <v>4.5384615384615383</v>
      </c>
    </row>
    <row r="7" spans="1:3">
      <c r="A7" s="482" t="s">
        <v>1897</v>
      </c>
      <c r="B7" s="487">
        <v>2.2222222222222223</v>
      </c>
      <c r="C7" s="488">
        <v>2.3333333333333335</v>
      </c>
    </row>
    <row r="8" spans="1:3">
      <c r="A8" s="482" t="s">
        <v>1898</v>
      </c>
      <c r="B8" s="487">
        <v>6.25</v>
      </c>
      <c r="C8" s="488">
        <v>7</v>
      </c>
    </row>
    <row r="9" spans="1:3">
      <c r="A9" s="482" t="s">
        <v>1899</v>
      </c>
      <c r="B9" s="487">
        <v>1.75</v>
      </c>
      <c r="C9" s="488">
        <v>1.875</v>
      </c>
    </row>
    <row r="10" spans="1:3">
      <c r="A10" s="482" t="s">
        <v>1900</v>
      </c>
      <c r="B10" s="487">
        <v>4.166666666666667</v>
      </c>
      <c r="C10" s="488">
        <v>4.5</v>
      </c>
    </row>
    <row r="11" spans="1:3">
      <c r="A11" s="482" t="s">
        <v>1901</v>
      </c>
      <c r="B11" s="487">
        <v>4.2777777777777777</v>
      </c>
      <c r="C11" s="488">
        <v>4.4444444444444446</v>
      </c>
    </row>
    <row r="12" spans="1:3">
      <c r="A12" s="482" t="s">
        <v>1902</v>
      </c>
      <c r="B12" s="487">
        <v>2.6</v>
      </c>
      <c r="C12" s="488">
        <v>3.0666666666666669</v>
      </c>
    </row>
    <row r="13" spans="1:3">
      <c r="A13" s="482" t="s">
        <v>1903</v>
      </c>
      <c r="B13" s="487">
        <v>1.8333333333333333</v>
      </c>
      <c r="C13" s="488">
        <v>2.1666666666666665</v>
      </c>
    </row>
    <row r="14" spans="1:3">
      <c r="A14" s="482" t="s">
        <v>1904</v>
      </c>
      <c r="B14" s="487"/>
      <c r="C14" s="488"/>
    </row>
    <row r="15" spans="1:3">
      <c r="A15" s="483" t="s">
        <v>1905</v>
      </c>
      <c r="B15" s="489">
        <v>3.6875</v>
      </c>
      <c r="C15" s="490">
        <v>4.0267857142857144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I3" sqref="I3"/>
    </sheetView>
  </sheetViews>
  <sheetFormatPr baseColWidth="10" defaultRowHeight="15"/>
  <cols>
    <col min="1" max="1" width="16.1640625" customWidth="1"/>
    <col min="2" max="256" width="8.83203125" customWidth="1"/>
  </cols>
  <sheetData>
    <row r="1" spans="1:3" ht="64">
      <c r="A1" t="s">
        <v>1892</v>
      </c>
      <c r="B1" s="491" t="s">
        <v>1906</v>
      </c>
      <c r="C1" s="491" t="s">
        <v>1908</v>
      </c>
    </row>
    <row r="2" spans="1:3">
      <c r="A2" s="493" t="s">
        <v>1895</v>
      </c>
      <c r="B2" s="494">
        <v>4.5714285714285712</v>
      </c>
      <c r="C2" s="494">
        <v>5.1428571428571432</v>
      </c>
    </row>
    <row r="3" spans="1:3">
      <c r="A3" t="s">
        <v>1896</v>
      </c>
      <c r="B3" s="492">
        <v>4.3076923076923075</v>
      </c>
      <c r="C3" s="492">
        <v>4.5384615384615383</v>
      </c>
    </row>
    <row r="4" spans="1:3">
      <c r="A4" t="s">
        <v>1897</v>
      </c>
      <c r="B4" s="492">
        <v>2.2222222222222223</v>
      </c>
      <c r="C4" s="492">
        <v>2.3333333333333335</v>
      </c>
    </row>
    <row r="5" spans="1:3">
      <c r="A5" s="493" t="s">
        <v>1898</v>
      </c>
      <c r="B5" s="494">
        <v>6.25</v>
      </c>
      <c r="C5" s="494">
        <v>7</v>
      </c>
    </row>
    <row r="6" spans="1:3">
      <c r="A6" t="s">
        <v>1899</v>
      </c>
      <c r="B6" s="492">
        <v>1.75</v>
      </c>
      <c r="C6" s="492">
        <v>1.875</v>
      </c>
    </row>
    <row r="7" spans="1:3">
      <c r="A7" t="s">
        <v>1900</v>
      </c>
      <c r="B7" s="492">
        <v>4.166666666666667</v>
      </c>
      <c r="C7" s="492">
        <v>4.5</v>
      </c>
    </row>
    <row r="8" spans="1:3">
      <c r="A8" s="493" t="s">
        <v>1901</v>
      </c>
      <c r="B8" s="494">
        <v>4.2777777777777777</v>
      </c>
      <c r="C8" s="494">
        <v>4.4444444444444446</v>
      </c>
    </row>
    <row r="9" spans="1:3">
      <c r="A9" t="s">
        <v>1902</v>
      </c>
      <c r="B9" s="492">
        <v>2.6</v>
      </c>
      <c r="C9" s="492">
        <v>3.0666666666666669</v>
      </c>
    </row>
    <row r="10" spans="1:3">
      <c r="A10" t="s">
        <v>1903</v>
      </c>
      <c r="B10" s="492">
        <v>1.8333333333333333</v>
      </c>
      <c r="C10" s="492">
        <v>2.1666666666666665</v>
      </c>
    </row>
    <row r="11" spans="1:3">
      <c r="A11" t="s">
        <v>1905</v>
      </c>
      <c r="B11" s="492">
        <v>3.6875</v>
      </c>
      <c r="C11" s="492">
        <v>4.0267857142857144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677"/>
  <sheetViews>
    <sheetView topLeftCell="AB1" workbookViewId="0">
      <selection activeCell="AQ2" sqref="AQ2"/>
    </sheetView>
  </sheetViews>
  <sheetFormatPr baseColWidth="10" defaultColWidth="9.1640625" defaultRowHeight="16"/>
  <cols>
    <col min="1" max="1" width="8.5" style="501" customWidth="1"/>
    <col min="2" max="4" width="14.5" style="502" customWidth="1"/>
    <col min="5" max="5" width="19" style="502" customWidth="1"/>
    <col min="6" max="6" width="13.83203125" style="502" customWidth="1"/>
    <col min="7" max="11" width="8" style="501" customWidth="1"/>
    <col min="12" max="12" width="16.1640625" style="501" customWidth="1"/>
    <col min="13" max="13" width="18.5" style="503" customWidth="1"/>
    <col min="14" max="14" width="34.33203125" style="501" customWidth="1"/>
    <col min="15" max="15" width="5.5" style="501" customWidth="1"/>
    <col min="16" max="16" width="21.83203125" style="509" customWidth="1"/>
    <col min="17" max="18" width="20.83203125" style="501" customWidth="1"/>
    <col min="19" max="19" width="9.1640625" style="501"/>
    <col min="20" max="20" width="13.5" style="501" customWidth="1"/>
    <col min="21" max="24" width="6" style="501" customWidth="1"/>
    <col min="25" max="25" width="26.5" style="501" customWidth="1"/>
    <col min="26" max="37" width="9.1640625" style="501"/>
    <col min="38" max="38" width="15.83203125" style="510" customWidth="1"/>
    <col min="39" max="16384" width="9.1640625" style="501"/>
  </cols>
  <sheetData>
    <row r="1" spans="1:38" s="500" customFormat="1" ht="49.5" customHeight="1">
      <c r="A1" s="495" t="s">
        <v>1697</v>
      </c>
      <c r="B1" s="496" t="s">
        <v>1760</v>
      </c>
      <c r="C1" s="496" t="s">
        <v>1828</v>
      </c>
      <c r="D1" s="496" t="s">
        <v>1884</v>
      </c>
      <c r="E1" s="496" t="s">
        <v>1883</v>
      </c>
      <c r="F1" s="496" t="s">
        <v>1885</v>
      </c>
      <c r="G1" s="495" t="s">
        <v>552</v>
      </c>
      <c r="H1" s="495" t="s">
        <v>553</v>
      </c>
      <c r="I1" s="495" t="s">
        <v>554</v>
      </c>
      <c r="J1" s="495" t="s">
        <v>555</v>
      </c>
      <c r="K1" s="495" t="s">
        <v>1889</v>
      </c>
      <c r="L1" s="497" t="s">
        <v>92</v>
      </c>
      <c r="M1" s="498" t="s">
        <v>412</v>
      </c>
      <c r="N1" s="495" t="s">
        <v>572</v>
      </c>
      <c r="O1" s="495" t="s">
        <v>551</v>
      </c>
      <c r="P1" s="499" t="s">
        <v>304</v>
      </c>
      <c r="Q1" s="495" t="s">
        <v>305</v>
      </c>
      <c r="R1" s="497" t="s">
        <v>244</v>
      </c>
      <c r="S1" s="495" t="s">
        <v>1828</v>
      </c>
      <c r="T1" s="495" t="s">
        <v>1796</v>
      </c>
      <c r="U1" s="495" t="s">
        <v>1698</v>
      </c>
      <c r="V1" s="495" t="s">
        <v>1797</v>
      </c>
      <c r="W1" s="495" t="s">
        <v>1799</v>
      </c>
      <c r="X1" s="495" t="s">
        <v>1749</v>
      </c>
      <c r="Y1" s="495" t="s">
        <v>1650</v>
      </c>
      <c r="Z1" s="500" t="s">
        <v>693</v>
      </c>
      <c r="AA1" s="500" t="s">
        <v>694</v>
      </c>
      <c r="AB1" s="500" t="s">
        <v>695</v>
      </c>
      <c r="AC1" s="500" t="s">
        <v>696</v>
      </c>
      <c r="AD1" s="500" t="s">
        <v>697</v>
      </c>
      <c r="AE1" s="500" t="s">
        <v>698</v>
      </c>
      <c r="AF1" s="500" t="s">
        <v>699</v>
      </c>
      <c r="AG1" s="500" t="s">
        <v>700</v>
      </c>
      <c r="AH1" s="500" t="s">
        <v>701</v>
      </c>
      <c r="AI1" s="500" t="s">
        <v>702</v>
      </c>
      <c r="AJ1" s="500" t="s">
        <v>703</v>
      </c>
      <c r="AK1" s="500" t="s">
        <v>704</v>
      </c>
      <c r="AL1" s="500" t="s">
        <v>46</v>
      </c>
    </row>
    <row r="2" spans="1:38" ht="18" customHeight="1">
      <c r="A2" s="501" t="s">
        <v>1700</v>
      </c>
      <c r="B2" s="502" t="s">
        <v>1635</v>
      </c>
      <c r="C2" s="502">
        <v>2012</v>
      </c>
      <c r="D2" s="502" t="s">
        <v>1886</v>
      </c>
      <c r="E2" s="502" t="str">
        <f t="shared" ref="E2:E65" si="0">B2&amp;"-"&amp;C2</f>
        <v>GILC1001-2012</v>
      </c>
      <c r="F2" s="502">
        <v>0</v>
      </c>
      <c r="G2" s="501">
        <v>0</v>
      </c>
      <c r="H2" s="501">
        <v>3</v>
      </c>
      <c r="I2" s="501">
        <v>0</v>
      </c>
      <c r="J2" s="501">
        <v>0</v>
      </c>
      <c r="L2" s="501" t="s">
        <v>587</v>
      </c>
      <c r="O2" s="504">
        <v>710</v>
      </c>
      <c r="P2" s="505" t="s">
        <v>101</v>
      </c>
      <c r="Q2" s="506"/>
      <c r="R2" s="506" t="s">
        <v>587</v>
      </c>
      <c r="S2" s="501">
        <v>2012</v>
      </c>
      <c r="T2" s="507" t="d">
        <v>2012-06-18</v>
      </c>
      <c r="U2" s="501" t="s">
        <v>1699</v>
      </c>
      <c r="V2" s="501" t="s">
        <v>1790</v>
      </c>
      <c r="W2" s="508">
        <v>1</v>
      </c>
      <c r="X2" s="501" t="s">
        <v>1750</v>
      </c>
      <c r="Z2" s="501">
        <v>15</v>
      </c>
      <c r="AA2" s="501">
        <v>0</v>
      </c>
      <c r="AB2" s="501">
        <v>0</v>
      </c>
      <c r="AC2" s="501">
        <v>75</v>
      </c>
      <c r="AD2" s="501">
        <v>80</v>
      </c>
      <c r="AE2" s="501">
        <v>80</v>
      </c>
      <c r="AF2" s="501">
        <v>59</v>
      </c>
      <c r="AG2" s="501">
        <v>58</v>
      </c>
      <c r="AH2" s="501">
        <v>57</v>
      </c>
      <c r="AI2" s="501">
        <v>3</v>
      </c>
      <c r="AJ2" s="501">
        <v>4</v>
      </c>
      <c r="AK2" s="501">
        <v>4</v>
      </c>
      <c r="AL2" s="501"/>
    </row>
    <row r="3" spans="1:38" ht="18" customHeight="1">
      <c r="A3" s="501" t="s">
        <v>1700</v>
      </c>
      <c r="B3" s="502" t="s">
        <v>1636</v>
      </c>
      <c r="C3" s="502">
        <v>2012</v>
      </c>
      <c r="D3" s="502" t="s">
        <v>1886</v>
      </c>
      <c r="E3" s="502" t="str">
        <f t="shared" si="0"/>
        <v>GILC1002-2012</v>
      </c>
      <c r="F3" s="502">
        <v>0</v>
      </c>
      <c r="G3" s="501">
        <v>0</v>
      </c>
      <c r="H3" s="501">
        <v>3</v>
      </c>
      <c r="I3" s="501">
        <v>0</v>
      </c>
      <c r="J3" s="501">
        <v>0</v>
      </c>
      <c r="L3" s="501" t="s">
        <v>587</v>
      </c>
      <c r="O3" s="504">
        <v>711</v>
      </c>
      <c r="P3" s="505" t="s">
        <v>102</v>
      </c>
      <c r="Q3" s="506"/>
      <c r="R3" s="506" t="s">
        <v>587</v>
      </c>
      <c r="S3" s="501">
        <v>2012</v>
      </c>
      <c r="T3" s="507" t="d">
        <v>2012-06-18</v>
      </c>
      <c r="U3" s="501" t="s">
        <v>1699</v>
      </c>
      <c r="V3" s="501" t="s">
        <v>1790</v>
      </c>
      <c r="W3" s="508">
        <v>1</v>
      </c>
      <c r="X3" s="501" t="s">
        <v>1750</v>
      </c>
      <c r="Z3" s="501">
        <v>15</v>
      </c>
      <c r="AA3" s="501">
        <v>0</v>
      </c>
      <c r="AB3" s="501">
        <v>0</v>
      </c>
      <c r="AC3" s="501">
        <v>100</v>
      </c>
      <c r="AD3" s="501">
        <v>25</v>
      </c>
      <c r="AE3" s="501">
        <v>20</v>
      </c>
      <c r="AF3" s="501">
        <v>58</v>
      </c>
      <c r="AG3" s="501">
        <v>57</v>
      </c>
      <c r="AH3" s="501">
        <v>49</v>
      </c>
      <c r="AI3" s="501">
        <v>3</v>
      </c>
      <c r="AJ3" s="501">
        <v>4</v>
      </c>
      <c r="AK3" s="501">
        <v>5</v>
      </c>
      <c r="AL3" s="501"/>
    </row>
    <row r="4" spans="1:38" ht="18" customHeight="1">
      <c r="A4" s="501" t="s">
        <v>1700</v>
      </c>
      <c r="B4" s="502" t="s">
        <v>1637</v>
      </c>
      <c r="C4" s="502">
        <v>2012</v>
      </c>
      <c r="D4" s="502" t="s">
        <v>1886</v>
      </c>
      <c r="E4" s="502" t="str">
        <f t="shared" si="0"/>
        <v>GILC1003-2012</v>
      </c>
      <c r="F4" s="502">
        <v>0</v>
      </c>
      <c r="G4" s="501">
        <v>0</v>
      </c>
      <c r="H4" s="501">
        <v>3</v>
      </c>
      <c r="I4" s="501">
        <v>0</v>
      </c>
      <c r="J4" s="501">
        <v>2</v>
      </c>
      <c r="L4" s="501" t="s">
        <v>587</v>
      </c>
      <c r="O4" s="504">
        <v>712</v>
      </c>
      <c r="P4" s="505" t="s">
        <v>103</v>
      </c>
      <c r="Q4" s="506"/>
      <c r="R4" s="506" t="s">
        <v>587</v>
      </c>
      <c r="S4" s="501">
        <v>2012</v>
      </c>
      <c r="T4" s="507" t="d">
        <v>2012-06-18</v>
      </c>
      <c r="U4" s="501" t="s">
        <v>1699</v>
      </c>
      <c r="V4" s="501" t="s">
        <v>1790</v>
      </c>
      <c r="W4" s="508">
        <v>1</v>
      </c>
      <c r="X4" s="501" t="s">
        <v>1750</v>
      </c>
      <c r="Z4" s="501">
        <v>120</v>
      </c>
      <c r="AA4" s="501">
        <v>80</v>
      </c>
      <c r="AB4" s="501">
        <v>20</v>
      </c>
      <c r="AC4" s="501">
        <v>110</v>
      </c>
      <c r="AD4" s="501">
        <v>60</v>
      </c>
      <c r="AE4" s="501">
        <v>35</v>
      </c>
      <c r="AF4" s="501">
        <v>49</v>
      </c>
      <c r="AG4" s="501">
        <v>45</v>
      </c>
      <c r="AH4" s="501">
        <v>43</v>
      </c>
      <c r="AI4" s="501">
        <v>2</v>
      </c>
      <c r="AJ4" s="501">
        <v>2</v>
      </c>
      <c r="AK4" s="501">
        <v>2</v>
      </c>
      <c r="AL4" s="501"/>
    </row>
    <row r="5" spans="1:38" ht="18" customHeight="1">
      <c r="A5" s="501" t="s">
        <v>1701</v>
      </c>
      <c r="B5" s="502" t="s">
        <v>1632</v>
      </c>
      <c r="C5" s="502">
        <v>2012</v>
      </c>
      <c r="D5" s="502" t="s">
        <v>1886</v>
      </c>
      <c r="E5" s="502" t="str">
        <f t="shared" si="0"/>
        <v>GILN1001-2012</v>
      </c>
      <c r="F5" s="502">
        <v>0</v>
      </c>
      <c r="G5" s="501">
        <v>0</v>
      </c>
      <c r="H5" s="501">
        <v>7</v>
      </c>
      <c r="I5" s="501">
        <v>0</v>
      </c>
      <c r="J5" s="501">
        <v>0</v>
      </c>
      <c r="L5" s="501" t="s">
        <v>587</v>
      </c>
      <c r="N5" s="501" t="s">
        <v>1633</v>
      </c>
      <c r="O5" s="504">
        <v>709</v>
      </c>
      <c r="P5" s="509" t="s">
        <v>105</v>
      </c>
      <c r="R5" s="501" t="s">
        <v>587</v>
      </c>
      <c r="S5" s="501">
        <v>2012</v>
      </c>
      <c r="T5" s="507" t="d">
        <v>2012-06-18</v>
      </c>
      <c r="U5" s="501" t="s">
        <v>1699</v>
      </c>
      <c r="V5" s="501" t="s">
        <v>1817</v>
      </c>
      <c r="W5" s="508">
        <v>1</v>
      </c>
      <c r="X5" s="501" t="s">
        <v>1751</v>
      </c>
      <c r="Z5" s="501">
        <v>28</v>
      </c>
      <c r="AA5" s="501">
        <v>0</v>
      </c>
      <c r="AB5" s="501">
        <v>19</v>
      </c>
      <c r="AC5" s="501">
        <v>80</v>
      </c>
      <c r="AD5" s="501">
        <v>120</v>
      </c>
      <c r="AE5" s="501">
        <v>75</v>
      </c>
      <c r="AF5" s="501">
        <v>61</v>
      </c>
      <c r="AG5" s="501">
        <v>58</v>
      </c>
      <c r="AH5" s="501">
        <v>56</v>
      </c>
      <c r="AI5" s="501">
        <v>5</v>
      </c>
      <c r="AJ5" s="501">
        <v>5</v>
      </c>
      <c r="AK5" s="501">
        <v>5</v>
      </c>
    </row>
    <row r="6" spans="1:38" ht="18" customHeight="1">
      <c r="A6" s="501" t="s">
        <v>1703</v>
      </c>
      <c r="B6" s="502" t="s">
        <v>1532</v>
      </c>
      <c r="C6" s="502">
        <v>2012</v>
      </c>
      <c r="D6" s="502" t="s">
        <v>1886</v>
      </c>
      <c r="E6" s="502" t="str">
        <f t="shared" si="0"/>
        <v>LTRC1001-2012</v>
      </c>
      <c r="F6" s="502">
        <v>0</v>
      </c>
      <c r="G6" s="501">
        <v>0</v>
      </c>
      <c r="H6" s="501">
        <v>2</v>
      </c>
      <c r="I6" s="501">
        <v>2</v>
      </c>
      <c r="J6" s="501">
        <v>0</v>
      </c>
      <c r="L6" s="501" t="s">
        <v>587</v>
      </c>
      <c r="O6" s="504">
        <v>654</v>
      </c>
      <c r="P6" s="509" t="s">
        <v>245</v>
      </c>
      <c r="R6" s="501" t="s">
        <v>246</v>
      </c>
      <c r="S6" s="501">
        <v>2012</v>
      </c>
      <c r="T6" s="507" t="d">
        <v>2012-06-25</v>
      </c>
      <c r="U6" s="501" t="s">
        <v>1702</v>
      </c>
      <c r="V6" s="501" t="s">
        <v>1790</v>
      </c>
      <c r="W6" s="508">
        <v>1</v>
      </c>
      <c r="X6" s="501" t="s">
        <v>1750</v>
      </c>
      <c r="Z6" s="501">
        <v>0</v>
      </c>
      <c r="AA6" s="501">
        <v>0</v>
      </c>
      <c r="AB6" s="501">
        <v>0</v>
      </c>
      <c r="AC6" s="501">
        <v>70</v>
      </c>
      <c r="AD6" s="501">
        <v>102</v>
      </c>
      <c r="AE6" s="501">
        <v>100</v>
      </c>
      <c r="AF6" s="501">
        <v>43</v>
      </c>
      <c r="AG6" s="501">
        <v>42</v>
      </c>
      <c r="AH6" s="501">
        <v>42</v>
      </c>
      <c r="AI6" s="501" t="s">
        <v>1247</v>
      </c>
      <c r="AJ6" s="501" t="s">
        <v>1247</v>
      </c>
      <c r="AK6" s="501">
        <v>6</v>
      </c>
    </row>
    <row r="7" spans="1:38" ht="18" customHeight="1">
      <c r="A7" s="501" t="s">
        <v>1704</v>
      </c>
      <c r="B7" s="502" t="s">
        <v>1618</v>
      </c>
      <c r="C7" s="502">
        <v>2012</v>
      </c>
      <c r="D7" s="502" t="s">
        <v>1886</v>
      </c>
      <c r="E7" s="502" t="str">
        <f t="shared" si="0"/>
        <v>LTRC2001-2012</v>
      </c>
      <c r="F7" s="502">
        <v>0</v>
      </c>
      <c r="G7" s="501">
        <v>1</v>
      </c>
      <c r="H7" s="501">
        <v>6</v>
      </c>
      <c r="I7" s="501">
        <v>0</v>
      </c>
      <c r="J7" s="501">
        <v>1</v>
      </c>
      <c r="L7" s="501" t="s">
        <v>587</v>
      </c>
      <c r="O7" s="504">
        <v>701</v>
      </c>
      <c r="P7" s="509" t="s">
        <v>106</v>
      </c>
      <c r="R7" s="501" t="s">
        <v>587</v>
      </c>
      <c r="S7" s="501">
        <v>2012</v>
      </c>
      <c r="T7" s="507" t="d">
        <v>2012-06-13</v>
      </c>
      <c r="U7" s="501" t="s">
        <v>1702</v>
      </c>
      <c r="V7" s="501" t="s">
        <v>1790</v>
      </c>
      <c r="W7" s="508">
        <v>2</v>
      </c>
      <c r="X7" s="501" t="s">
        <v>1752</v>
      </c>
      <c r="Z7" s="501">
        <v>0</v>
      </c>
      <c r="AA7" s="501">
        <v>0</v>
      </c>
      <c r="AB7" s="501">
        <v>0</v>
      </c>
      <c r="AC7" s="501">
        <v>50</v>
      </c>
      <c r="AD7" s="501">
        <v>40</v>
      </c>
      <c r="AE7" s="501">
        <v>50</v>
      </c>
      <c r="AF7" s="501">
        <v>52</v>
      </c>
      <c r="AG7" s="501">
        <v>47</v>
      </c>
      <c r="AH7" s="501">
        <v>43</v>
      </c>
      <c r="AI7" s="501">
        <v>6</v>
      </c>
      <c r="AJ7" s="501" t="s">
        <v>1628</v>
      </c>
      <c r="AK7" s="501" t="s">
        <v>1629</v>
      </c>
    </row>
    <row r="8" spans="1:38" ht="18" customHeight="1">
      <c r="A8" s="501" t="s">
        <v>1704</v>
      </c>
      <c r="B8" s="502" t="s">
        <v>1619</v>
      </c>
      <c r="C8" s="502">
        <v>2012</v>
      </c>
      <c r="D8" s="502" t="s">
        <v>1886</v>
      </c>
      <c r="E8" s="502" t="str">
        <f t="shared" si="0"/>
        <v>LTRC2002-2012</v>
      </c>
      <c r="F8" s="502">
        <v>0</v>
      </c>
      <c r="G8" s="501">
        <v>0</v>
      </c>
      <c r="H8" s="501">
        <v>1</v>
      </c>
      <c r="I8" s="501">
        <v>0</v>
      </c>
      <c r="J8" s="501">
        <v>2</v>
      </c>
      <c r="L8" s="501" t="s">
        <v>587</v>
      </c>
      <c r="N8" s="501" t="s">
        <v>1695</v>
      </c>
      <c r="O8" s="504">
        <v>702</v>
      </c>
      <c r="P8" s="509" t="s">
        <v>107</v>
      </c>
      <c r="Q8" s="501" t="s">
        <v>380</v>
      </c>
      <c r="R8" s="501" t="s">
        <v>587</v>
      </c>
      <c r="S8" s="501">
        <v>2012</v>
      </c>
      <c r="T8" s="507" t="d">
        <v>2012-06-13</v>
      </c>
      <c r="U8" s="501" t="s">
        <v>1702</v>
      </c>
      <c r="V8" s="501" t="s">
        <v>1790</v>
      </c>
      <c r="W8" s="508">
        <v>2</v>
      </c>
      <c r="X8" s="501" t="s">
        <v>1752</v>
      </c>
      <c r="Y8" s="501" t="s">
        <v>1694</v>
      </c>
      <c r="Z8" s="501">
        <v>0</v>
      </c>
      <c r="AC8" s="501">
        <v>120</v>
      </c>
      <c r="AF8" s="501">
        <v>40</v>
      </c>
    </row>
    <row r="9" spans="1:38" ht="18" customHeight="1">
      <c r="A9" s="501" t="s">
        <v>1704</v>
      </c>
      <c r="B9" s="502" t="s">
        <v>1620</v>
      </c>
      <c r="C9" s="502">
        <v>2012</v>
      </c>
      <c r="D9" s="502" t="s">
        <v>1886</v>
      </c>
      <c r="E9" s="502" t="str">
        <f t="shared" si="0"/>
        <v>LTRC2003-2012</v>
      </c>
      <c r="F9" s="502">
        <v>0</v>
      </c>
      <c r="G9" s="501">
        <v>0</v>
      </c>
      <c r="H9" s="501">
        <v>1</v>
      </c>
      <c r="I9" s="501">
        <v>0</v>
      </c>
      <c r="J9" s="501">
        <v>0</v>
      </c>
      <c r="L9" s="501" t="s">
        <v>587</v>
      </c>
      <c r="O9" s="504">
        <v>703</v>
      </c>
      <c r="P9" s="509" t="s">
        <v>108</v>
      </c>
      <c r="R9" s="501" t="s">
        <v>587</v>
      </c>
      <c r="S9" s="501">
        <v>2012</v>
      </c>
      <c r="T9" s="507" t="d">
        <v>2012-06-13</v>
      </c>
      <c r="U9" s="501" t="s">
        <v>1702</v>
      </c>
      <c r="V9" s="501" t="s">
        <v>1790</v>
      </c>
      <c r="W9" s="508">
        <v>2</v>
      </c>
      <c r="X9" s="501" t="s">
        <v>1752</v>
      </c>
      <c r="Z9" s="501">
        <v>0</v>
      </c>
      <c r="AC9" s="501">
        <v>150</v>
      </c>
      <c r="AF9" s="501">
        <v>57</v>
      </c>
    </row>
    <row r="10" spans="1:38" ht="18" customHeight="1">
      <c r="A10" s="501" t="s">
        <v>1704</v>
      </c>
      <c r="B10" s="502" t="s">
        <v>1621</v>
      </c>
      <c r="C10" s="502">
        <v>2012</v>
      </c>
      <c r="D10" s="502" t="s">
        <v>1886</v>
      </c>
      <c r="E10" s="502" t="str">
        <f t="shared" si="0"/>
        <v>LTRC2004-2012</v>
      </c>
      <c r="F10" s="502">
        <v>0</v>
      </c>
      <c r="G10" s="501">
        <v>0</v>
      </c>
      <c r="H10" s="501">
        <v>1</v>
      </c>
      <c r="I10" s="501">
        <v>0</v>
      </c>
      <c r="J10" s="501">
        <v>1</v>
      </c>
      <c r="L10" s="501" t="s">
        <v>587</v>
      </c>
      <c r="N10" s="501" t="s">
        <v>1627</v>
      </c>
      <c r="O10" s="504">
        <v>704</v>
      </c>
      <c r="P10" s="509" t="s">
        <v>109</v>
      </c>
      <c r="R10" s="501" t="s">
        <v>587</v>
      </c>
      <c r="S10" s="501">
        <v>2012</v>
      </c>
      <c r="T10" s="507" t="d">
        <v>2012-06-13</v>
      </c>
      <c r="U10" s="501" t="s">
        <v>1702</v>
      </c>
      <c r="V10" s="501" t="s">
        <v>1790</v>
      </c>
      <c r="W10" s="508">
        <v>2</v>
      </c>
      <c r="X10" s="501" t="s">
        <v>1752</v>
      </c>
      <c r="Z10" s="501">
        <v>0</v>
      </c>
      <c r="AC10" s="501">
        <v>40</v>
      </c>
      <c r="AF10" s="501">
        <v>47</v>
      </c>
    </row>
    <row r="11" spans="1:38" ht="18" customHeight="1">
      <c r="A11" s="501" t="s">
        <v>1704</v>
      </c>
      <c r="B11" s="502" t="s">
        <v>1622</v>
      </c>
      <c r="C11" s="502">
        <v>2012</v>
      </c>
      <c r="D11" s="502" t="s">
        <v>1886</v>
      </c>
      <c r="E11" s="502" t="str">
        <f t="shared" si="0"/>
        <v>LTRC2005-2012</v>
      </c>
      <c r="F11" s="502">
        <v>0</v>
      </c>
      <c r="G11" s="501">
        <v>0</v>
      </c>
      <c r="H11" s="501">
        <v>1</v>
      </c>
      <c r="I11" s="501">
        <v>0</v>
      </c>
      <c r="J11" s="501">
        <v>3</v>
      </c>
      <c r="L11" s="501" t="s">
        <v>587</v>
      </c>
      <c r="N11" s="501" t="s">
        <v>1696</v>
      </c>
      <c r="O11" s="504">
        <v>705</v>
      </c>
      <c r="P11" s="509" t="s">
        <v>110</v>
      </c>
      <c r="R11" s="501" t="s">
        <v>587</v>
      </c>
      <c r="S11" s="501">
        <v>2012</v>
      </c>
      <c r="T11" s="507" t="d">
        <v>2012-06-13</v>
      </c>
      <c r="U11" s="501" t="s">
        <v>1702</v>
      </c>
      <c r="V11" s="501" t="s">
        <v>1790</v>
      </c>
      <c r="W11" s="508">
        <v>2</v>
      </c>
      <c r="X11" s="501" t="s">
        <v>1752</v>
      </c>
      <c r="Z11" s="501">
        <v>0</v>
      </c>
      <c r="AA11" s="501">
        <v>0</v>
      </c>
      <c r="AB11" s="501">
        <v>0</v>
      </c>
      <c r="AC11" s="501">
        <v>50</v>
      </c>
      <c r="AD11" s="501">
        <v>0</v>
      </c>
      <c r="AE11" s="501">
        <v>0</v>
      </c>
      <c r="AF11" s="501">
        <v>55</v>
      </c>
      <c r="AG11" s="501">
        <v>41</v>
      </c>
      <c r="AH11" s="501">
        <v>37</v>
      </c>
    </row>
    <row r="12" spans="1:38" ht="18" customHeight="1">
      <c r="A12" s="501" t="s">
        <v>1704</v>
      </c>
      <c r="B12" s="502" t="s">
        <v>1623</v>
      </c>
      <c r="C12" s="502">
        <v>2012</v>
      </c>
      <c r="D12" s="502" t="s">
        <v>1886</v>
      </c>
      <c r="E12" s="502" t="str">
        <f t="shared" si="0"/>
        <v>LTRC2006-2012</v>
      </c>
      <c r="F12" s="502">
        <v>0</v>
      </c>
      <c r="G12" s="501">
        <v>0</v>
      </c>
      <c r="H12" s="501">
        <v>2</v>
      </c>
      <c r="I12" s="501">
        <v>2</v>
      </c>
      <c r="J12" s="501">
        <v>4</v>
      </c>
      <c r="L12" s="501" t="s">
        <v>587</v>
      </c>
      <c r="O12" s="504">
        <v>706</v>
      </c>
      <c r="P12" s="509" t="s">
        <v>111</v>
      </c>
      <c r="R12" s="501" t="s">
        <v>587</v>
      </c>
      <c r="S12" s="501">
        <v>2012</v>
      </c>
      <c r="T12" s="507" t="d">
        <v>2012-06-13</v>
      </c>
      <c r="U12" s="501" t="s">
        <v>1702</v>
      </c>
      <c r="V12" s="501" t="s">
        <v>1790</v>
      </c>
      <c r="W12" s="508">
        <v>2</v>
      </c>
      <c r="X12" s="501" t="s">
        <v>1752</v>
      </c>
      <c r="Z12" s="501">
        <v>0</v>
      </c>
      <c r="AA12" s="501">
        <v>0</v>
      </c>
      <c r="AB12" s="501">
        <v>0</v>
      </c>
      <c r="AC12" s="501">
        <v>55</v>
      </c>
      <c r="AD12" s="501">
        <v>60</v>
      </c>
      <c r="AE12" s="501">
        <v>70</v>
      </c>
      <c r="AF12" s="501">
        <v>45</v>
      </c>
      <c r="AG12" s="501">
        <v>44</v>
      </c>
      <c r="AH12" s="501">
        <v>44</v>
      </c>
      <c r="AI12" s="501">
        <v>7</v>
      </c>
      <c r="AJ12" s="501">
        <v>7</v>
      </c>
      <c r="AK12" s="501">
        <v>7</v>
      </c>
    </row>
    <row r="13" spans="1:38" ht="18" customHeight="1">
      <c r="A13" s="501" t="s">
        <v>1704</v>
      </c>
      <c r="B13" s="502" t="s">
        <v>1624</v>
      </c>
      <c r="C13" s="502">
        <v>2012</v>
      </c>
      <c r="D13" s="502" t="s">
        <v>1886</v>
      </c>
      <c r="E13" s="502" t="str">
        <f t="shared" si="0"/>
        <v>LTRC2007-2012</v>
      </c>
      <c r="F13" s="502">
        <v>0</v>
      </c>
      <c r="G13" s="501">
        <v>0</v>
      </c>
      <c r="H13" s="501">
        <v>3</v>
      </c>
      <c r="I13" s="501">
        <v>0</v>
      </c>
      <c r="J13" s="501">
        <v>0</v>
      </c>
      <c r="L13" s="501" t="s">
        <v>587</v>
      </c>
      <c r="O13" s="504">
        <v>707</v>
      </c>
      <c r="P13" s="511" t="s">
        <v>112</v>
      </c>
      <c r="Q13" s="512"/>
      <c r="R13" s="501" t="s">
        <v>587</v>
      </c>
      <c r="S13" s="501">
        <v>2012</v>
      </c>
      <c r="T13" s="507" t="d">
        <v>2012-06-13</v>
      </c>
      <c r="U13" s="501" t="s">
        <v>1702</v>
      </c>
      <c r="V13" s="501" t="s">
        <v>1790</v>
      </c>
      <c r="W13" s="508">
        <v>2</v>
      </c>
      <c r="X13" s="501" t="s">
        <v>1752</v>
      </c>
      <c r="Z13" s="501">
        <v>0</v>
      </c>
      <c r="AA13" s="501">
        <v>0</v>
      </c>
      <c r="AB13" s="501">
        <v>0</v>
      </c>
      <c r="AC13" s="501">
        <v>30</v>
      </c>
      <c r="AD13" s="501">
        <v>40</v>
      </c>
      <c r="AE13" s="501">
        <v>40</v>
      </c>
      <c r="AF13" s="501">
        <v>45</v>
      </c>
      <c r="AG13" s="501">
        <v>44</v>
      </c>
      <c r="AH13" s="501">
        <v>40</v>
      </c>
      <c r="AI13" s="501" t="s">
        <v>1630</v>
      </c>
      <c r="AJ13" s="501" t="s">
        <v>1631</v>
      </c>
      <c r="AK13" s="501" t="s">
        <v>1247</v>
      </c>
    </row>
    <row r="14" spans="1:38" ht="18" customHeight="1">
      <c r="A14" s="501" t="s">
        <v>1704</v>
      </c>
      <c r="B14" s="502" t="s">
        <v>1625</v>
      </c>
      <c r="C14" s="502">
        <v>2012</v>
      </c>
      <c r="D14" s="502" t="s">
        <v>1886</v>
      </c>
      <c r="E14" s="502" t="str">
        <f t="shared" si="0"/>
        <v>LTRC2008-2012</v>
      </c>
      <c r="F14" s="502">
        <v>0</v>
      </c>
      <c r="G14" s="501">
        <v>0</v>
      </c>
      <c r="H14" s="501">
        <v>6</v>
      </c>
      <c r="I14" s="501">
        <v>0</v>
      </c>
      <c r="J14" s="501">
        <v>0</v>
      </c>
      <c r="L14" s="501" t="s">
        <v>587</v>
      </c>
      <c r="O14" s="504">
        <v>708</v>
      </c>
      <c r="P14" s="511" t="s">
        <v>113</v>
      </c>
      <c r="Q14" s="512" t="s">
        <v>379</v>
      </c>
      <c r="R14" s="501" t="s">
        <v>587</v>
      </c>
      <c r="S14" s="501">
        <v>2012</v>
      </c>
      <c r="T14" s="507" t="d">
        <v>2012-06-13</v>
      </c>
      <c r="U14" s="501" t="s">
        <v>1702</v>
      </c>
      <c r="V14" s="501" t="s">
        <v>1790</v>
      </c>
      <c r="W14" s="508">
        <v>2</v>
      </c>
      <c r="X14" s="501" t="s">
        <v>1752</v>
      </c>
      <c r="Z14" s="501">
        <v>0</v>
      </c>
      <c r="AA14" s="501">
        <v>0</v>
      </c>
      <c r="AB14" s="501">
        <v>0</v>
      </c>
      <c r="AC14" s="501">
        <v>70</v>
      </c>
      <c r="AD14" s="501">
        <v>50</v>
      </c>
      <c r="AE14" s="501">
        <v>60</v>
      </c>
      <c r="AF14" s="501">
        <v>47</v>
      </c>
      <c r="AG14" s="501">
        <v>47</v>
      </c>
      <c r="AH14" s="501">
        <v>46</v>
      </c>
      <c r="AI14" s="501" t="s">
        <v>1628</v>
      </c>
      <c r="AJ14" s="501" t="s">
        <v>1628</v>
      </c>
      <c r="AK14" s="501" t="s">
        <v>1629</v>
      </c>
    </row>
    <row r="15" spans="1:38" ht="18" customHeight="1">
      <c r="A15" s="501" t="s">
        <v>1704</v>
      </c>
      <c r="B15" s="502" t="s">
        <v>381</v>
      </c>
      <c r="C15" s="502">
        <v>2012</v>
      </c>
      <c r="D15" s="502" t="s">
        <v>1886</v>
      </c>
      <c r="E15" s="502" t="str">
        <f t="shared" si="0"/>
        <v>LTRC2009-2012</v>
      </c>
      <c r="F15" s="502">
        <v>0</v>
      </c>
      <c r="G15" s="501">
        <v>1</v>
      </c>
      <c r="H15" s="501">
        <v>24</v>
      </c>
      <c r="I15" s="501">
        <v>0</v>
      </c>
      <c r="J15" s="501">
        <v>0</v>
      </c>
      <c r="L15" s="501" t="s">
        <v>587</v>
      </c>
      <c r="O15" s="504">
        <v>762</v>
      </c>
      <c r="Q15" s="501" t="s">
        <v>383</v>
      </c>
      <c r="R15" s="501" t="s">
        <v>587</v>
      </c>
      <c r="S15" s="501">
        <v>2012</v>
      </c>
      <c r="T15" s="507" t="d">
        <v>2012-06-13</v>
      </c>
      <c r="U15" s="501" t="s">
        <v>1702</v>
      </c>
      <c r="V15" s="501" t="s">
        <v>1790</v>
      </c>
      <c r="W15" s="508">
        <v>2</v>
      </c>
      <c r="X15" s="501" t="s">
        <v>1752</v>
      </c>
      <c r="AL15" s="510" t="s">
        <v>385</v>
      </c>
    </row>
    <row r="16" spans="1:38" ht="18" customHeight="1">
      <c r="A16" s="501" t="s">
        <v>1705</v>
      </c>
      <c r="B16" s="502" t="s">
        <v>1611</v>
      </c>
      <c r="C16" s="502">
        <v>2012</v>
      </c>
      <c r="D16" s="502" t="s">
        <v>1886</v>
      </c>
      <c r="E16" s="502" t="str">
        <f t="shared" si="0"/>
        <v>LTRE1001-2012</v>
      </c>
      <c r="F16" s="502">
        <v>0</v>
      </c>
      <c r="G16" s="501">
        <v>3</v>
      </c>
      <c r="H16" s="501">
        <v>1</v>
      </c>
      <c r="I16" s="501">
        <v>0</v>
      </c>
      <c r="J16" s="501">
        <v>0</v>
      </c>
      <c r="L16" s="501" t="s">
        <v>587</v>
      </c>
      <c r="M16" s="503" t="s">
        <v>465</v>
      </c>
      <c r="O16" s="504">
        <v>697</v>
      </c>
      <c r="P16" s="509" t="s">
        <v>114</v>
      </c>
      <c r="R16" s="501" t="s">
        <v>587</v>
      </c>
      <c r="S16" s="501">
        <v>2012</v>
      </c>
      <c r="T16" s="507" t="d">
        <v>2012-06-13</v>
      </c>
      <c r="U16" s="501" t="s">
        <v>1702</v>
      </c>
      <c r="V16" s="501" t="s">
        <v>1815</v>
      </c>
      <c r="W16" s="508">
        <v>1</v>
      </c>
      <c r="X16" s="501" t="s">
        <v>1753</v>
      </c>
      <c r="Z16" s="501">
        <v>0</v>
      </c>
      <c r="AA16" s="501">
        <v>0</v>
      </c>
      <c r="AC16" s="501">
        <v>73</v>
      </c>
      <c r="AD16" s="501">
        <v>45</v>
      </c>
      <c r="AF16" s="501">
        <v>63</v>
      </c>
      <c r="AG16" s="501">
        <v>59</v>
      </c>
      <c r="AI16" s="501">
        <v>6</v>
      </c>
      <c r="AJ16" s="501">
        <v>6</v>
      </c>
    </row>
    <row r="17" spans="1:38" ht="18" customHeight="1">
      <c r="A17" s="501" t="s">
        <v>1705</v>
      </c>
      <c r="B17" s="502" t="s">
        <v>1612</v>
      </c>
      <c r="C17" s="502">
        <v>2012</v>
      </c>
      <c r="D17" s="502" t="s">
        <v>1886</v>
      </c>
      <c r="E17" s="502" t="str">
        <f t="shared" si="0"/>
        <v>LTRE1002-2012</v>
      </c>
      <c r="F17" s="502">
        <v>0</v>
      </c>
      <c r="G17" s="501">
        <v>0</v>
      </c>
      <c r="H17" s="501">
        <v>2</v>
      </c>
      <c r="I17" s="501">
        <v>0</v>
      </c>
      <c r="J17" s="501">
        <v>0</v>
      </c>
      <c r="L17" s="501" t="s">
        <v>587</v>
      </c>
      <c r="M17" s="503" t="s">
        <v>465</v>
      </c>
      <c r="N17" s="501" t="s">
        <v>1617</v>
      </c>
      <c r="O17" s="504">
        <v>698</v>
      </c>
      <c r="P17" s="509" t="s">
        <v>115</v>
      </c>
      <c r="R17" s="501" t="s">
        <v>587</v>
      </c>
      <c r="S17" s="501">
        <v>2012</v>
      </c>
      <c r="T17" s="507" t="d">
        <v>2012-06-13</v>
      </c>
      <c r="U17" s="501" t="s">
        <v>1702</v>
      </c>
      <c r="V17" s="501" t="s">
        <v>1815</v>
      </c>
      <c r="W17" s="508">
        <v>1</v>
      </c>
      <c r="X17" s="501" t="s">
        <v>1753</v>
      </c>
      <c r="Z17" s="501">
        <v>0</v>
      </c>
      <c r="AA17" s="501">
        <v>0</v>
      </c>
      <c r="AC17" s="501">
        <v>105</v>
      </c>
      <c r="AD17" s="501">
        <v>60</v>
      </c>
      <c r="AF17" s="501">
        <v>64</v>
      </c>
      <c r="AG17" s="501">
        <v>60</v>
      </c>
      <c r="AI17" s="501">
        <v>6</v>
      </c>
      <c r="AJ17" s="501">
        <v>6</v>
      </c>
    </row>
    <row r="18" spans="1:38" ht="18" customHeight="1">
      <c r="A18" s="501" t="s">
        <v>1705</v>
      </c>
      <c r="B18" s="502" t="s">
        <v>1613</v>
      </c>
      <c r="C18" s="502">
        <v>2012</v>
      </c>
      <c r="D18" s="502" t="s">
        <v>1886</v>
      </c>
      <c r="E18" s="502" t="str">
        <f t="shared" si="0"/>
        <v>LTRE1003-2012</v>
      </c>
      <c r="F18" s="502">
        <v>0</v>
      </c>
      <c r="G18" s="501">
        <v>1</v>
      </c>
      <c r="H18" s="501">
        <v>2</v>
      </c>
      <c r="I18" s="501">
        <v>0</v>
      </c>
      <c r="J18" s="501">
        <v>0</v>
      </c>
      <c r="L18" s="501" t="s">
        <v>587</v>
      </c>
      <c r="M18" s="503" t="s">
        <v>465</v>
      </c>
      <c r="O18" s="504">
        <v>699</v>
      </c>
      <c r="P18" s="509" t="s">
        <v>116</v>
      </c>
      <c r="R18" s="501" t="s">
        <v>587</v>
      </c>
      <c r="S18" s="501">
        <v>2012</v>
      </c>
      <c r="T18" s="507" t="d">
        <v>2012-06-13</v>
      </c>
      <c r="U18" s="501" t="s">
        <v>1702</v>
      </c>
      <c r="V18" s="501" t="s">
        <v>1815</v>
      </c>
      <c r="W18" s="508">
        <v>1</v>
      </c>
      <c r="X18" s="501" t="s">
        <v>1753</v>
      </c>
      <c r="Z18" s="501">
        <v>0</v>
      </c>
      <c r="AA18" s="501">
        <v>0</v>
      </c>
      <c r="AB18" s="501">
        <v>0</v>
      </c>
      <c r="AC18" s="501">
        <v>90</v>
      </c>
      <c r="AD18" s="501">
        <v>85</v>
      </c>
      <c r="AE18" s="501">
        <v>80</v>
      </c>
      <c r="AF18" s="501">
        <v>59</v>
      </c>
      <c r="AG18" s="501">
        <v>57</v>
      </c>
      <c r="AH18" s="501">
        <v>57</v>
      </c>
      <c r="AI18" s="501">
        <v>5</v>
      </c>
      <c r="AJ18" s="501">
        <v>6</v>
      </c>
      <c r="AK18" s="501">
        <v>6</v>
      </c>
    </row>
    <row r="19" spans="1:38" ht="18" customHeight="1">
      <c r="A19" s="501" t="s">
        <v>1705</v>
      </c>
      <c r="B19" s="502" t="s">
        <v>1616</v>
      </c>
      <c r="C19" s="502">
        <v>2012</v>
      </c>
      <c r="D19" s="502" t="s">
        <v>1886</v>
      </c>
      <c r="E19" s="502" t="str">
        <f t="shared" si="0"/>
        <v>LTRE1004-2012</v>
      </c>
      <c r="F19" s="502">
        <v>0</v>
      </c>
      <c r="G19" s="501">
        <v>0</v>
      </c>
      <c r="H19" s="501">
        <v>1</v>
      </c>
      <c r="I19" s="501">
        <v>0</v>
      </c>
      <c r="J19" s="501">
        <v>1</v>
      </c>
      <c r="L19" s="501" t="s">
        <v>587</v>
      </c>
      <c r="N19" s="501" t="s">
        <v>1604</v>
      </c>
      <c r="O19" s="504">
        <v>700</v>
      </c>
      <c r="P19" s="509" t="s">
        <v>245</v>
      </c>
      <c r="R19" s="501" t="s">
        <v>246</v>
      </c>
      <c r="S19" s="501">
        <v>2012</v>
      </c>
      <c r="T19" s="507" t="d">
        <v>2012-06-13</v>
      </c>
      <c r="U19" s="501" t="s">
        <v>1702</v>
      </c>
      <c r="V19" s="501" t="s">
        <v>1815</v>
      </c>
      <c r="W19" s="508">
        <v>1</v>
      </c>
      <c r="X19" s="501" t="s">
        <v>1753</v>
      </c>
      <c r="Y19" s="501" t="s">
        <v>1693</v>
      </c>
      <c r="Z19" s="501">
        <v>65</v>
      </c>
      <c r="AA19" s="501">
        <v>0</v>
      </c>
      <c r="AC19" s="501">
        <v>94</v>
      </c>
      <c r="AD19" s="501">
        <v>0</v>
      </c>
      <c r="AF19" s="501">
        <v>59</v>
      </c>
      <c r="AG19" s="501">
        <v>8</v>
      </c>
      <c r="AI19" s="501">
        <v>4</v>
      </c>
      <c r="AJ19" s="501">
        <v>0</v>
      </c>
    </row>
    <row r="20" spans="1:38" ht="18" customHeight="1">
      <c r="A20" s="501" t="s">
        <v>1706</v>
      </c>
      <c r="B20" s="502" t="s">
        <v>1524</v>
      </c>
      <c r="C20" s="502">
        <v>2012</v>
      </c>
      <c r="D20" s="502" t="s">
        <v>1886</v>
      </c>
      <c r="E20" s="502" t="str">
        <f t="shared" si="0"/>
        <v>LTRE2001-2012</v>
      </c>
      <c r="F20" s="502">
        <v>0</v>
      </c>
      <c r="G20" s="501">
        <v>0</v>
      </c>
      <c r="H20" s="501">
        <v>5</v>
      </c>
      <c r="I20" s="501">
        <v>0</v>
      </c>
      <c r="J20" s="501">
        <v>0</v>
      </c>
      <c r="L20" s="501" t="s">
        <v>587</v>
      </c>
      <c r="M20" s="503" t="s">
        <v>466</v>
      </c>
      <c r="N20" s="501" t="s">
        <v>1527</v>
      </c>
      <c r="O20" s="504">
        <v>650</v>
      </c>
      <c r="P20" s="509" t="s">
        <v>117</v>
      </c>
      <c r="R20" s="501" t="s">
        <v>587</v>
      </c>
      <c r="S20" s="501">
        <v>2012</v>
      </c>
      <c r="T20" s="507" t="d">
        <v>2012-06-13</v>
      </c>
      <c r="U20" s="501" t="s">
        <v>1702</v>
      </c>
      <c r="V20" s="501" t="s">
        <v>1815</v>
      </c>
      <c r="W20" s="508">
        <v>2</v>
      </c>
      <c r="X20" s="501" t="s">
        <v>1754</v>
      </c>
      <c r="Z20" s="501">
        <v>0</v>
      </c>
      <c r="AA20" s="501">
        <v>0</v>
      </c>
      <c r="AB20" s="501">
        <v>0</v>
      </c>
      <c r="AC20" s="501">
        <v>28</v>
      </c>
      <c r="AD20" s="501">
        <v>55</v>
      </c>
      <c r="AE20" s="501">
        <v>52</v>
      </c>
      <c r="AF20" s="501">
        <v>37</v>
      </c>
      <c r="AG20" s="501">
        <v>36</v>
      </c>
      <c r="AH20" s="501">
        <v>36</v>
      </c>
      <c r="AI20" s="501">
        <v>6</v>
      </c>
      <c r="AJ20" s="501">
        <v>7</v>
      </c>
      <c r="AK20" s="501">
        <v>7</v>
      </c>
    </row>
    <row r="21" spans="1:38" ht="18" customHeight="1">
      <c r="A21" s="501" t="s">
        <v>1706</v>
      </c>
      <c r="B21" s="502" t="s">
        <v>1525</v>
      </c>
      <c r="C21" s="502">
        <v>2012</v>
      </c>
      <c r="D21" s="502" t="s">
        <v>1886</v>
      </c>
      <c r="E21" s="502" t="str">
        <f t="shared" si="0"/>
        <v>LTRE2002-2012</v>
      </c>
      <c r="F21" s="502">
        <v>0</v>
      </c>
      <c r="G21" s="501">
        <v>0</v>
      </c>
      <c r="H21" s="501">
        <v>1</v>
      </c>
      <c r="I21" s="501">
        <v>0</v>
      </c>
      <c r="J21" s="501">
        <v>2</v>
      </c>
      <c r="L21" s="501" t="s">
        <v>587</v>
      </c>
      <c r="M21" s="503" t="s">
        <v>466</v>
      </c>
      <c r="N21" s="501" t="s">
        <v>1687</v>
      </c>
      <c r="O21" s="504">
        <v>651</v>
      </c>
      <c r="P21" s="509" t="s">
        <v>118</v>
      </c>
      <c r="R21" s="501" t="s">
        <v>587</v>
      </c>
      <c r="S21" s="501">
        <v>2012</v>
      </c>
      <c r="T21" s="507" t="d">
        <v>2012-06-13</v>
      </c>
      <c r="U21" s="501" t="s">
        <v>1702</v>
      </c>
      <c r="V21" s="501" t="s">
        <v>1815</v>
      </c>
      <c r="W21" s="508">
        <v>2</v>
      </c>
      <c r="X21" s="501" t="s">
        <v>1754</v>
      </c>
      <c r="Y21" s="501" t="s">
        <v>1686</v>
      </c>
      <c r="Z21" s="501">
        <v>0</v>
      </c>
      <c r="AA21" s="501">
        <v>0</v>
      </c>
      <c r="AB21" s="501">
        <v>0</v>
      </c>
      <c r="AC21" s="501">
        <v>70</v>
      </c>
      <c r="AD21" s="501">
        <v>0</v>
      </c>
      <c r="AE21" s="501">
        <v>0</v>
      </c>
      <c r="AF21" s="501">
        <v>42</v>
      </c>
      <c r="AG21" s="501">
        <v>30</v>
      </c>
      <c r="AH21" s="501">
        <v>28</v>
      </c>
      <c r="AI21" s="501">
        <v>6</v>
      </c>
      <c r="AJ21" s="501">
        <v>0</v>
      </c>
      <c r="AK21" s="501">
        <v>0</v>
      </c>
    </row>
    <row r="22" spans="1:38" ht="18" customHeight="1">
      <c r="A22" s="501" t="s">
        <v>1706</v>
      </c>
      <c r="B22" s="502" t="s">
        <v>1526</v>
      </c>
      <c r="C22" s="502">
        <v>2012</v>
      </c>
      <c r="D22" s="502" t="s">
        <v>1886</v>
      </c>
      <c r="E22" s="502" t="str">
        <f t="shared" si="0"/>
        <v>LTRE2003-2012</v>
      </c>
      <c r="F22" s="502">
        <v>0</v>
      </c>
      <c r="G22" s="501">
        <v>1</v>
      </c>
      <c r="H22" s="501">
        <v>18</v>
      </c>
      <c r="I22" s="501">
        <v>0</v>
      </c>
      <c r="J22" s="501">
        <v>0</v>
      </c>
      <c r="L22" s="501" t="s">
        <v>587</v>
      </c>
      <c r="M22" s="503" t="s">
        <v>466</v>
      </c>
      <c r="N22" s="501" t="s">
        <v>1689</v>
      </c>
      <c r="O22" s="504">
        <v>652</v>
      </c>
      <c r="P22" s="509" t="s">
        <v>119</v>
      </c>
      <c r="R22" s="501" t="s">
        <v>587</v>
      </c>
      <c r="S22" s="501">
        <v>2012</v>
      </c>
      <c r="T22" s="507" t="d">
        <v>2012-06-13</v>
      </c>
      <c r="U22" s="501" t="s">
        <v>1702</v>
      </c>
      <c r="V22" s="501" t="s">
        <v>1815</v>
      </c>
      <c r="W22" s="508">
        <v>2</v>
      </c>
      <c r="X22" s="501" t="s">
        <v>1754</v>
      </c>
      <c r="Y22" s="501" t="s">
        <v>1688</v>
      </c>
      <c r="Z22" s="501">
        <v>0</v>
      </c>
      <c r="AA22" s="501">
        <v>0</v>
      </c>
      <c r="AB22" s="501">
        <v>5</v>
      </c>
      <c r="AC22" s="501">
        <v>85</v>
      </c>
      <c r="AD22" s="501">
        <v>75</v>
      </c>
      <c r="AE22" s="501">
        <v>85</v>
      </c>
      <c r="AF22" s="501">
        <v>48</v>
      </c>
      <c r="AG22" s="501">
        <v>48</v>
      </c>
      <c r="AH22" s="501">
        <v>46</v>
      </c>
      <c r="AI22" s="501">
        <v>5</v>
      </c>
      <c r="AJ22" s="501">
        <v>5</v>
      </c>
      <c r="AK22" s="501">
        <v>5</v>
      </c>
    </row>
    <row r="23" spans="1:38" ht="18" customHeight="1">
      <c r="A23" s="501" t="s">
        <v>1706</v>
      </c>
      <c r="B23" s="502" t="s">
        <v>1529</v>
      </c>
      <c r="C23" s="502">
        <v>2012</v>
      </c>
      <c r="D23" s="502" t="s">
        <v>1886</v>
      </c>
      <c r="E23" s="502" t="str">
        <f t="shared" si="0"/>
        <v>LTRE2004-2012</v>
      </c>
      <c r="F23" s="502">
        <v>0</v>
      </c>
      <c r="G23" s="501">
        <v>1</v>
      </c>
      <c r="H23" s="501">
        <v>1</v>
      </c>
      <c r="I23" s="501">
        <v>0</v>
      </c>
      <c r="J23" s="501">
        <v>0</v>
      </c>
      <c r="L23" s="501" t="s">
        <v>587</v>
      </c>
      <c r="N23" s="501" t="s">
        <v>1530</v>
      </c>
      <c r="O23" s="504">
        <v>653</v>
      </c>
      <c r="P23" s="509" t="s">
        <v>120</v>
      </c>
      <c r="R23" s="501" t="s">
        <v>587</v>
      </c>
      <c r="S23" s="501">
        <v>2012</v>
      </c>
      <c r="T23" s="507" t="d">
        <v>2012-06-13</v>
      </c>
      <c r="U23" s="501" t="s">
        <v>1702</v>
      </c>
      <c r="V23" s="501" t="s">
        <v>1815</v>
      </c>
      <c r="W23" s="508">
        <v>2</v>
      </c>
      <c r="X23" s="501" t="s">
        <v>1754</v>
      </c>
      <c r="Z23" s="501">
        <v>3</v>
      </c>
      <c r="AA23" s="501">
        <v>17</v>
      </c>
      <c r="AC23" s="501">
        <v>45</v>
      </c>
      <c r="AD23" s="501">
        <v>0</v>
      </c>
      <c r="AI23" s="501">
        <v>6</v>
      </c>
      <c r="AJ23" s="501">
        <v>1</v>
      </c>
    </row>
    <row r="24" spans="1:38" ht="18" customHeight="1">
      <c r="A24" s="501" t="s">
        <v>1707</v>
      </c>
      <c r="B24" s="502" t="s">
        <v>1534</v>
      </c>
      <c r="C24" s="502">
        <v>2012</v>
      </c>
      <c r="D24" s="502" t="s">
        <v>1886</v>
      </c>
      <c r="E24" s="502" t="str">
        <f t="shared" si="0"/>
        <v>LTRW2001-2012</v>
      </c>
      <c r="F24" s="502">
        <v>0</v>
      </c>
      <c r="G24" s="501">
        <v>0</v>
      </c>
      <c r="H24" s="501">
        <v>2</v>
      </c>
      <c r="I24" s="501">
        <v>0</v>
      </c>
      <c r="J24" s="501">
        <v>0</v>
      </c>
      <c r="L24" s="501" t="s">
        <v>587</v>
      </c>
      <c r="O24" s="504">
        <v>655</v>
      </c>
      <c r="P24" s="513" t="s">
        <v>121</v>
      </c>
      <c r="Q24" s="513"/>
      <c r="R24" s="501" t="s">
        <v>587</v>
      </c>
      <c r="S24" s="501">
        <v>2012</v>
      </c>
      <c r="T24" s="507" t="d">
        <v>2012-06-19</v>
      </c>
      <c r="U24" s="501" t="s">
        <v>1702</v>
      </c>
      <c r="V24" s="501" t="s">
        <v>1816</v>
      </c>
      <c r="W24" s="508">
        <v>2</v>
      </c>
      <c r="X24" s="501" t="s">
        <v>1755</v>
      </c>
      <c r="Z24" s="501">
        <v>12</v>
      </c>
      <c r="AA24" s="501">
        <v>0</v>
      </c>
      <c r="AC24" s="501">
        <v>55</v>
      </c>
      <c r="AD24" s="501">
        <v>50</v>
      </c>
      <c r="AF24" s="501">
        <v>53</v>
      </c>
      <c r="AG24" s="501">
        <v>49</v>
      </c>
      <c r="AI24" s="501">
        <v>4</v>
      </c>
      <c r="AJ24" s="501">
        <v>5</v>
      </c>
    </row>
    <row r="25" spans="1:38" ht="18" customHeight="1">
      <c r="A25" s="501" t="s">
        <v>1709</v>
      </c>
      <c r="B25" s="514" t="s">
        <v>584</v>
      </c>
      <c r="C25" s="502">
        <v>2012</v>
      </c>
      <c r="D25" s="502" t="s">
        <v>1887</v>
      </c>
      <c r="E25" s="502" t="str">
        <f t="shared" si="0"/>
        <v>PAWE1001-2012</v>
      </c>
      <c r="F25" s="502" t="s">
        <v>296</v>
      </c>
      <c r="G25" s="515">
        <v>1</v>
      </c>
      <c r="H25" s="515">
        <v>2</v>
      </c>
      <c r="I25" s="515">
        <v>0</v>
      </c>
      <c r="J25" s="515">
        <v>1</v>
      </c>
      <c r="K25" s="515"/>
      <c r="L25" s="513" t="s">
        <v>587</v>
      </c>
      <c r="M25" s="516"/>
      <c r="N25" s="513" t="s">
        <v>586</v>
      </c>
      <c r="O25" s="504">
        <v>2</v>
      </c>
      <c r="P25" s="513" t="s">
        <v>122</v>
      </c>
      <c r="Q25" s="513"/>
      <c r="R25" s="501" t="s">
        <v>587</v>
      </c>
      <c r="S25" s="501">
        <v>2012</v>
      </c>
      <c r="T25" s="517" t="d">
        <v>2012-06-21</v>
      </c>
      <c r="U25" s="501" t="s">
        <v>1708</v>
      </c>
      <c r="V25" s="501" t="s">
        <v>1815</v>
      </c>
      <c r="W25" s="508">
        <v>1</v>
      </c>
      <c r="X25" s="501" t="s">
        <v>1753</v>
      </c>
      <c r="Y25" s="513"/>
      <c r="Z25" s="509"/>
      <c r="AA25" s="509"/>
      <c r="AB25" s="509"/>
      <c r="AC25" s="509"/>
      <c r="AD25" s="509"/>
      <c r="AE25" s="509"/>
      <c r="AF25" s="509"/>
      <c r="AG25" s="509"/>
      <c r="AH25" s="509"/>
      <c r="AI25" s="509"/>
      <c r="AJ25" s="509"/>
      <c r="AK25" s="509"/>
      <c r="AL25" s="509"/>
    </row>
    <row r="26" spans="1:38" ht="18" customHeight="1">
      <c r="A26" s="501" t="s">
        <v>1709</v>
      </c>
      <c r="B26" s="514" t="s">
        <v>600</v>
      </c>
      <c r="C26" s="502">
        <v>2012</v>
      </c>
      <c r="D26" s="502" t="s">
        <v>1887</v>
      </c>
      <c r="E26" s="502" t="str">
        <f t="shared" si="0"/>
        <v>PAWE1004-2012</v>
      </c>
      <c r="F26" s="502" t="s">
        <v>296</v>
      </c>
      <c r="G26" s="515">
        <v>1</v>
      </c>
      <c r="H26" s="515">
        <v>5</v>
      </c>
      <c r="I26" s="515">
        <v>0</v>
      </c>
      <c r="J26" s="515">
        <v>2</v>
      </c>
      <c r="K26" s="515"/>
      <c r="L26" s="513" t="s">
        <v>601</v>
      </c>
      <c r="M26" s="516"/>
      <c r="N26" s="513" t="s">
        <v>1853</v>
      </c>
      <c r="O26" s="504">
        <v>5</v>
      </c>
      <c r="P26" s="513" t="s">
        <v>123</v>
      </c>
      <c r="Q26" s="513"/>
      <c r="R26" s="501" t="s">
        <v>587</v>
      </c>
      <c r="S26" s="501">
        <v>2012</v>
      </c>
      <c r="T26" s="507" t="d">
        <v>2012-06-21</v>
      </c>
      <c r="U26" s="501" t="s">
        <v>1708</v>
      </c>
      <c r="V26" s="501" t="s">
        <v>1815</v>
      </c>
      <c r="W26" s="508">
        <v>1</v>
      </c>
      <c r="X26" s="501" t="s">
        <v>1753</v>
      </c>
      <c r="Y26" s="513"/>
      <c r="Z26" s="509"/>
      <c r="AA26" s="509"/>
      <c r="AB26" s="509"/>
      <c r="AC26" s="509"/>
      <c r="AD26" s="509"/>
      <c r="AE26" s="509"/>
      <c r="AF26" s="509"/>
      <c r="AG26" s="509"/>
      <c r="AH26" s="509"/>
      <c r="AI26" s="509"/>
      <c r="AJ26" s="509"/>
      <c r="AK26" s="509"/>
      <c r="AL26" s="509"/>
    </row>
    <row r="27" spans="1:38" ht="18" customHeight="1">
      <c r="A27" s="501" t="s">
        <v>1709</v>
      </c>
      <c r="B27" s="514" t="s">
        <v>604</v>
      </c>
      <c r="C27" s="502">
        <v>2012</v>
      </c>
      <c r="D27" s="502" t="s">
        <v>1887</v>
      </c>
      <c r="E27" s="502" t="str">
        <f t="shared" si="0"/>
        <v>PAWE1005-2012</v>
      </c>
      <c r="F27" s="502" t="s">
        <v>296</v>
      </c>
      <c r="G27" s="515">
        <v>0</v>
      </c>
      <c r="H27" s="515">
        <v>1</v>
      </c>
      <c r="I27" s="515">
        <v>0</v>
      </c>
      <c r="J27" s="515">
        <v>0</v>
      </c>
      <c r="K27" s="515"/>
      <c r="L27" s="513" t="s">
        <v>587</v>
      </c>
      <c r="M27" s="516"/>
      <c r="N27" s="513" t="s">
        <v>1854</v>
      </c>
      <c r="O27" s="504">
        <v>6</v>
      </c>
      <c r="P27" s="511" t="s">
        <v>124</v>
      </c>
      <c r="Q27" s="512"/>
      <c r="R27" s="501" t="s">
        <v>587</v>
      </c>
      <c r="S27" s="501">
        <v>2012</v>
      </c>
      <c r="T27" s="507" t="d">
        <v>2012-06-21</v>
      </c>
      <c r="U27" s="501" t="s">
        <v>1708</v>
      </c>
      <c r="V27" s="501" t="s">
        <v>1815</v>
      </c>
      <c r="W27" s="508">
        <v>1</v>
      </c>
      <c r="X27" s="501" t="s">
        <v>1753</v>
      </c>
      <c r="Y27" s="513"/>
      <c r="Z27" s="509"/>
      <c r="AA27" s="509"/>
      <c r="AB27" s="509"/>
      <c r="AC27" s="509"/>
      <c r="AD27" s="509"/>
      <c r="AE27" s="509"/>
      <c r="AF27" s="509"/>
      <c r="AG27" s="509"/>
      <c r="AH27" s="509"/>
      <c r="AI27" s="509"/>
      <c r="AJ27" s="509"/>
      <c r="AK27" s="509"/>
      <c r="AL27" s="509"/>
    </row>
    <row r="28" spans="1:38" ht="18" customHeight="1">
      <c r="A28" s="501" t="s">
        <v>1709</v>
      </c>
      <c r="B28" s="514" t="s">
        <v>607</v>
      </c>
      <c r="C28" s="502">
        <v>2012</v>
      </c>
      <c r="D28" s="502" t="s">
        <v>1887</v>
      </c>
      <c r="E28" s="502" t="str">
        <f t="shared" si="0"/>
        <v>PAWE1006-2012</v>
      </c>
      <c r="F28" s="502" t="s">
        <v>296</v>
      </c>
      <c r="G28" s="515">
        <v>0</v>
      </c>
      <c r="H28" s="515">
        <v>2</v>
      </c>
      <c r="I28" s="515">
        <v>0</v>
      </c>
      <c r="J28" s="515">
        <v>0</v>
      </c>
      <c r="K28" s="515"/>
      <c r="L28" s="513" t="s">
        <v>587</v>
      </c>
      <c r="M28" s="516"/>
      <c r="N28" s="513"/>
      <c r="O28" s="504">
        <v>7</v>
      </c>
      <c r="P28" s="511" t="s">
        <v>125</v>
      </c>
      <c r="Q28" s="512"/>
      <c r="R28" s="501" t="s">
        <v>587</v>
      </c>
      <c r="S28" s="501">
        <v>2012</v>
      </c>
      <c r="T28" s="507" t="d">
        <v>2012-06-21</v>
      </c>
      <c r="U28" s="501" t="s">
        <v>1708</v>
      </c>
      <c r="V28" s="501" t="s">
        <v>1815</v>
      </c>
      <c r="W28" s="508">
        <v>1</v>
      </c>
      <c r="X28" s="501" t="s">
        <v>1753</v>
      </c>
      <c r="Y28" s="513"/>
      <c r="Z28" s="509"/>
      <c r="AA28" s="509"/>
      <c r="AB28" s="509"/>
      <c r="AC28" s="509"/>
      <c r="AD28" s="509"/>
      <c r="AE28" s="509"/>
      <c r="AF28" s="509"/>
      <c r="AG28" s="509"/>
      <c r="AH28" s="509"/>
      <c r="AI28" s="509"/>
      <c r="AJ28" s="509"/>
      <c r="AK28" s="509"/>
      <c r="AL28" s="509"/>
    </row>
    <row r="29" spans="1:38" ht="18" customHeight="1">
      <c r="A29" s="501" t="s">
        <v>1709</v>
      </c>
      <c r="B29" s="514" t="s">
        <v>610</v>
      </c>
      <c r="C29" s="502">
        <v>2012</v>
      </c>
      <c r="D29" s="502" t="s">
        <v>1887</v>
      </c>
      <c r="E29" s="502" t="str">
        <f t="shared" si="0"/>
        <v>PAWE1007-2012</v>
      </c>
      <c r="F29" s="502" t="s">
        <v>296</v>
      </c>
      <c r="G29" s="515">
        <v>1</v>
      </c>
      <c r="H29" s="515">
        <v>2</v>
      </c>
      <c r="I29" s="515">
        <v>0</v>
      </c>
      <c r="J29" s="515">
        <v>1</v>
      </c>
      <c r="K29" s="515"/>
      <c r="L29" s="513" t="s">
        <v>587</v>
      </c>
      <c r="M29" s="516" t="s">
        <v>464</v>
      </c>
      <c r="N29" s="513"/>
      <c r="O29" s="504">
        <v>8</v>
      </c>
      <c r="P29" s="511" t="s">
        <v>126</v>
      </c>
      <c r="Q29" s="512"/>
      <c r="R29" s="501" t="s">
        <v>587</v>
      </c>
      <c r="S29" s="501">
        <v>2012</v>
      </c>
      <c r="T29" s="507" t="d">
        <v>2012-06-21</v>
      </c>
      <c r="U29" s="501" t="s">
        <v>1708</v>
      </c>
      <c r="V29" s="501" t="s">
        <v>1815</v>
      </c>
      <c r="W29" s="508">
        <v>1</v>
      </c>
      <c r="X29" s="501" t="s">
        <v>1753</v>
      </c>
      <c r="Y29" s="513"/>
      <c r="Z29" s="509"/>
      <c r="AA29" s="509"/>
      <c r="AB29" s="509"/>
      <c r="AC29" s="509"/>
      <c r="AD29" s="509"/>
      <c r="AE29" s="509"/>
      <c r="AF29" s="509"/>
      <c r="AG29" s="509"/>
      <c r="AH29" s="509"/>
      <c r="AI29" s="509"/>
      <c r="AJ29" s="509"/>
      <c r="AK29" s="509"/>
      <c r="AL29" s="509"/>
    </row>
    <row r="30" spans="1:38" ht="18" customHeight="1">
      <c r="A30" s="501" t="s">
        <v>1710</v>
      </c>
      <c r="B30" s="514" t="s">
        <v>614</v>
      </c>
      <c r="C30" s="502">
        <v>2012</v>
      </c>
      <c r="D30" s="502" t="s">
        <v>1887</v>
      </c>
      <c r="E30" s="502" t="str">
        <f t="shared" si="0"/>
        <v>PAWE2002-2012</v>
      </c>
      <c r="F30" s="502" t="s">
        <v>296</v>
      </c>
      <c r="G30" s="513">
        <v>0</v>
      </c>
      <c r="H30" s="513">
        <v>1</v>
      </c>
      <c r="I30" s="513">
        <v>0</v>
      </c>
      <c r="J30" s="513">
        <v>2</v>
      </c>
      <c r="K30" s="513"/>
      <c r="L30" s="513" t="s">
        <v>587</v>
      </c>
      <c r="M30" s="516"/>
      <c r="N30" s="513"/>
      <c r="O30" s="504">
        <v>10</v>
      </c>
      <c r="P30" s="513" t="s">
        <v>420</v>
      </c>
      <c r="Q30" s="513"/>
      <c r="R30" s="512" t="s">
        <v>587</v>
      </c>
      <c r="S30" s="501">
        <v>2012</v>
      </c>
      <c r="T30" s="507" t="d">
        <v>2012-06-21</v>
      </c>
      <c r="U30" s="501" t="s">
        <v>1708</v>
      </c>
      <c r="V30" s="501" t="s">
        <v>1815</v>
      </c>
      <c r="W30" s="508">
        <v>2</v>
      </c>
      <c r="X30" s="501" t="s">
        <v>1754</v>
      </c>
      <c r="Y30" s="513"/>
      <c r="Z30" s="509">
        <v>0</v>
      </c>
      <c r="AA30" s="509">
        <v>0</v>
      </c>
      <c r="AB30" s="509">
        <v>0</v>
      </c>
      <c r="AC30" s="509">
        <v>85</v>
      </c>
      <c r="AD30" s="509">
        <v>0</v>
      </c>
      <c r="AE30" s="509">
        <v>0</v>
      </c>
      <c r="AF30" s="509">
        <v>60</v>
      </c>
      <c r="AG30" s="509">
        <v>51</v>
      </c>
      <c r="AH30" s="509">
        <v>49</v>
      </c>
      <c r="AI30" s="509">
        <v>5</v>
      </c>
      <c r="AJ30" s="509">
        <v>0</v>
      </c>
      <c r="AK30" s="509">
        <v>0</v>
      </c>
      <c r="AL30" s="509"/>
    </row>
    <row r="31" spans="1:38" ht="18" customHeight="1">
      <c r="A31" s="501" t="s">
        <v>1710</v>
      </c>
      <c r="B31" s="514" t="s">
        <v>624</v>
      </c>
      <c r="C31" s="502">
        <v>2012</v>
      </c>
      <c r="D31" s="502" t="s">
        <v>1887</v>
      </c>
      <c r="E31" s="502" t="str">
        <f t="shared" si="0"/>
        <v>PAWE2006-2012</v>
      </c>
      <c r="F31" s="502" t="s">
        <v>296</v>
      </c>
      <c r="G31" s="501">
        <v>0</v>
      </c>
      <c r="H31" s="501">
        <v>3</v>
      </c>
      <c r="I31" s="501">
        <v>0</v>
      </c>
      <c r="J31" s="501">
        <v>0</v>
      </c>
      <c r="L31" s="501" t="s">
        <v>587</v>
      </c>
      <c r="M31" s="516"/>
      <c r="O31" s="504">
        <v>14</v>
      </c>
      <c r="P31" s="513" t="s">
        <v>421</v>
      </c>
      <c r="Q31" s="513"/>
      <c r="R31" s="512" t="s">
        <v>587</v>
      </c>
      <c r="S31" s="501">
        <v>2012</v>
      </c>
      <c r="T31" s="507" t="d">
        <v>2012-06-21</v>
      </c>
      <c r="U31" s="501" t="s">
        <v>1708</v>
      </c>
      <c r="V31" s="501" t="s">
        <v>1815</v>
      </c>
      <c r="W31" s="508">
        <v>2</v>
      </c>
      <c r="X31" s="501" t="s">
        <v>1754</v>
      </c>
      <c r="Z31" s="501">
        <v>40</v>
      </c>
      <c r="AA31" s="501">
        <v>0</v>
      </c>
      <c r="AB31" s="501">
        <v>29</v>
      </c>
      <c r="AC31" s="501">
        <v>59</v>
      </c>
      <c r="AD31" s="501">
        <v>92</v>
      </c>
      <c r="AE31" s="501">
        <v>31</v>
      </c>
      <c r="AF31" s="501">
        <v>67</v>
      </c>
      <c r="AG31" s="501">
        <v>67</v>
      </c>
      <c r="AH31" s="501">
        <v>66</v>
      </c>
      <c r="AI31" s="501">
        <v>5</v>
      </c>
      <c r="AJ31" s="501">
        <v>5</v>
      </c>
      <c r="AK31" s="501">
        <v>5</v>
      </c>
    </row>
    <row r="32" spans="1:38" ht="18" customHeight="1">
      <c r="A32" s="501" t="s">
        <v>1710</v>
      </c>
      <c r="B32" s="514" t="s">
        <v>627</v>
      </c>
      <c r="C32" s="502">
        <v>2012</v>
      </c>
      <c r="D32" s="502" t="s">
        <v>1887</v>
      </c>
      <c r="E32" s="502" t="str">
        <f t="shared" si="0"/>
        <v>PAWE2009-2012</v>
      </c>
      <c r="F32" s="502" t="s">
        <v>296</v>
      </c>
      <c r="G32" s="501">
        <v>0</v>
      </c>
      <c r="H32" s="501">
        <v>1</v>
      </c>
      <c r="I32" s="501">
        <v>0</v>
      </c>
      <c r="J32" s="501">
        <v>0</v>
      </c>
      <c r="L32" s="501" t="s">
        <v>587</v>
      </c>
      <c r="M32" s="516"/>
      <c r="O32" s="504">
        <v>17</v>
      </c>
      <c r="P32" s="513" t="s">
        <v>422</v>
      </c>
      <c r="Q32" s="513"/>
      <c r="R32" s="512" t="s">
        <v>587</v>
      </c>
      <c r="S32" s="501">
        <v>2012</v>
      </c>
      <c r="T32" s="507" t="d">
        <v>2012-06-21</v>
      </c>
      <c r="U32" s="501" t="s">
        <v>1708</v>
      </c>
      <c r="V32" s="501" t="s">
        <v>1815</v>
      </c>
      <c r="W32" s="508">
        <v>2</v>
      </c>
      <c r="X32" s="501" t="s">
        <v>1754</v>
      </c>
      <c r="Z32" s="501">
        <v>45</v>
      </c>
      <c r="AC32" s="501">
        <v>65</v>
      </c>
      <c r="AF32" s="501">
        <v>58</v>
      </c>
      <c r="AI32" s="501">
        <v>4</v>
      </c>
    </row>
    <row r="33" spans="1:37" ht="18" customHeight="1">
      <c r="A33" s="501" t="s">
        <v>1710</v>
      </c>
      <c r="B33" s="514" t="s">
        <v>630</v>
      </c>
      <c r="C33" s="502">
        <v>2012</v>
      </c>
      <c r="D33" s="502" t="s">
        <v>1887</v>
      </c>
      <c r="E33" s="502" t="str">
        <f t="shared" si="0"/>
        <v>PAWE2012-2012</v>
      </c>
      <c r="F33" s="502" t="s">
        <v>296</v>
      </c>
      <c r="G33" s="501">
        <v>0</v>
      </c>
      <c r="H33" s="501">
        <v>3</v>
      </c>
      <c r="I33" s="501">
        <v>0</v>
      </c>
      <c r="J33" s="501">
        <v>0</v>
      </c>
      <c r="L33" s="501" t="s">
        <v>587</v>
      </c>
      <c r="M33" s="516"/>
      <c r="O33" s="504">
        <v>20</v>
      </c>
      <c r="P33" s="513" t="s">
        <v>431</v>
      </c>
      <c r="Q33" s="513"/>
      <c r="R33" s="512" t="s">
        <v>587</v>
      </c>
      <c r="S33" s="501">
        <v>2012</v>
      </c>
      <c r="T33" s="507" t="d">
        <v>2012-06-21</v>
      </c>
      <c r="U33" s="501" t="s">
        <v>1708</v>
      </c>
      <c r="V33" s="501" t="s">
        <v>1815</v>
      </c>
      <c r="W33" s="508">
        <v>2</v>
      </c>
      <c r="X33" s="501" t="s">
        <v>1754</v>
      </c>
      <c r="Z33" s="501">
        <v>17</v>
      </c>
      <c r="AA33" s="501">
        <v>24</v>
      </c>
      <c r="AB33" s="501">
        <v>46</v>
      </c>
      <c r="AC33" s="501">
        <v>125</v>
      </c>
      <c r="AD33" s="501">
        <v>53</v>
      </c>
      <c r="AE33" s="501">
        <v>83</v>
      </c>
      <c r="AF33" s="501">
        <v>65</v>
      </c>
      <c r="AG33" s="501">
        <v>64</v>
      </c>
      <c r="AH33" s="501">
        <v>62</v>
      </c>
      <c r="AI33" s="501">
        <v>4</v>
      </c>
      <c r="AJ33" s="501">
        <v>4</v>
      </c>
      <c r="AK33" s="501">
        <v>4</v>
      </c>
    </row>
    <row r="34" spans="1:37" ht="18" customHeight="1">
      <c r="A34" s="501" t="s">
        <v>1710</v>
      </c>
      <c r="B34" s="514" t="s">
        <v>631</v>
      </c>
      <c r="C34" s="502">
        <v>2012</v>
      </c>
      <c r="D34" s="502" t="s">
        <v>1887</v>
      </c>
      <c r="E34" s="502" t="str">
        <f t="shared" si="0"/>
        <v>PAWE2013-2012</v>
      </c>
      <c r="F34" s="502" t="s">
        <v>296</v>
      </c>
      <c r="G34" s="501">
        <v>0</v>
      </c>
      <c r="H34" s="501">
        <v>1</v>
      </c>
      <c r="I34" s="501">
        <v>0</v>
      </c>
      <c r="J34" s="501">
        <v>0</v>
      </c>
      <c r="L34" s="501" t="s">
        <v>587</v>
      </c>
      <c r="M34" s="516"/>
      <c r="O34" s="504">
        <v>21</v>
      </c>
      <c r="P34" s="513" t="s">
        <v>432</v>
      </c>
      <c r="Q34" s="513"/>
      <c r="R34" s="512" t="s">
        <v>587</v>
      </c>
      <c r="S34" s="501">
        <v>2012</v>
      </c>
      <c r="T34" s="507" t="d">
        <v>2012-06-21</v>
      </c>
      <c r="U34" s="501" t="s">
        <v>1708</v>
      </c>
      <c r="V34" s="501" t="s">
        <v>1815</v>
      </c>
      <c r="W34" s="508">
        <v>2</v>
      </c>
      <c r="X34" s="501" t="s">
        <v>1754</v>
      </c>
      <c r="Z34" s="501">
        <v>25</v>
      </c>
      <c r="AC34" s="501">
        <v>29</v>
      </c>
      <c r="AF34" s="501">
        <v>63</v>
      </c>
      <c r="AI34" s="501">
        <v>5</v>
      </c>
    </row>
    <row r="35" spans="1:37" ht="18" customHeight="1">
      <c r="A35" s="501" t="s">
        <v>1710</v>
      </c>
      <c r="B35" s="514" t="s">
        <v>632</v>
      </c>
      <c r="C35" s="502">
        <v>2012</v>
      </c>
      <c r="D35" s="502" t="s">
        <v>1887</v>
      </c>
      <c r="E35" s="502" t="str">
        <f t="shared" si="0"/>
        <v>PAWE2014-2012</v>
      </c>
      <c r="F35" s="502" t="s">
        <v>296</v>
      </c>
      <c r="G35" s="501">
        <v>0</v>
      </c>
      <c r="H35" s="501">
        <v>4</v>
      </c>
      <c r="I35" s="501">
        <v>0</v>
      </c>
      <c r="J35" s="501">
        <v>0</v>
      </c>
      <c r="L35" s="501" t="s">
        <v>587</v>
      </c>
      <c r="M35" s="516"/>
      <c r="O35" s="504">
        <v>22</v>
      </c>
      <c r="P35" s="513" t="s">
        <v>433</v>
      </c>
      <c r="Q35" s="513"/>
      <c r="R35" s="512" t="s">
        <v>587</v>
      </c>
      <c r="S35" s="501">
        <v>2012</v>
      </c>
      <c r="T35" s="507" t="d">
        <v>2012-06-21</v>
      </c>
      <c r="U35" s="501" t="s">
        <v>1708</v>
      </c>
      <c r="V35" s="501" t="s">
        <v>1815</v>
      </c>
      <c r="W35" s="508">
        <v>2</v>
      </c>
      <c r="X35" s="501" t="s">
        <v>1754</v>
      </c>
      <c r="Z35" s="501">
        <v>37</v>
      </c>
      <c r="AA35" s="501">
        <v>20</v>
      </c>
      <c r="AB35" s="501">
        <v>18</v>
      </c>
      <c r="AC35" s="501">
        <v>75</v>
      </c>
      <c r="AD35" s="501">
        <v>77</v>
      </c>
      <c r="AE35" s="501">
        <v>75</v>
      </c>
      <c r="AF35" s="501">
        <v>60</v>
      </c>
      <c r="AG35" s="501">
        <v>59</v>
      </c>
      <c r="AH35" s="501">
        <v>58</v>
      </c>
      <c r="AI35" s="501">
        <v>4</v>
      </c>
      <c r="AJ35" s="501">
        <v>4</v>
      </c>
      <c r="AK35" s="501">
        <v>4</v>
      </c>
    </row>
    <row r="36" spans="1:37" ht="18" customHeight="1">
      <c r="A36" s="501" t="s">
        <v>1710</v>
      </c>
      <c r="B36" s="514" t="s">
        <v>633</v>
      </c>
      <c r="C36" s="502">
        <v>2012</v>
      </c>
      <c r="D36" s="502" t="s">
        <v>1887</v>
      </c>
      <c r="E36" s="502" t="str">
        <f t="shared" si="0"/>
        <v>PAWE2015-2012</v>
      </c>
      <c r="F36" s="502" t="s">
        <v>296</v>
      </c>
      <c r="G36" s="501">
        <v>0</v>
      </c>
      <c r="H36" s="501">
        <v>2</v>
      </c>
      <c r="I36" s="501">
        <v>0</v>
      </c>
      <c r="J36" s="501">
        <v>1</v>
      </c>
      <c r="L36" s="501" t="s">
        <v>587</v>
      </c>
      <c r="M36" s="516"/>
      <c r="O36" s="504">
        <v>23</v>
      </c>
      <c r="P36" s="513" t="s">
        <v>434</v>
      </c>
      <c r="Q36" s="513"/>
      <c r="R36" s="512" t="s">
        <v>587</v>
      </c>
      <c r="S36" s="501">
        <v>2012</v>
      </c>
      <c r="T36" s="507" t="d">
        <v>2012-06-21</v>
      </c>
      <c r="U36" s="501" t="s">
        <v>1708</v>
      </c>
      <c r="V36" s="501" t="s">
        <v>1815</v>
      </c>
      <c r="W36" s="508">
        <v>2</v>
      </c>
      <c r="X36" s="501" t="s">
        <v>1754</v>
      </c>
      <c r="Z36" s="501">
        <v>0</v>
      </c>
      <c r="AA36" s="501">
        <v>0</v>
      </c>
      <c r="AB36" s="501">
        <v>0</v>
      </c>
      <c r="AC36" s="501">
        <v>12</v>
      </c>
      <c r="AD36" s="501">
        <v>10</v>
      </c>
      <c r="AE36" s="501">
        <v>0</v>
      </c>
      <c r="AF36" s="501">
        <v>45</v>
      </c>
      <c r="AG36" s="501">
        <v>44</v>
      </c>
      <c r="AH36" s="501">
        <v>43</v>
      </c>
      <c r="AI36" s="501" t="s">
        <v>664</v>
      </c>
      <c r="AJ36" s="501" t="s">
        <v>664</v>
      </c>
      <c r="AK36" s="501">
        <v>0</v>
      </c>
    </row>
    <row r="37" spans="1:37" ht="18" customHeight="1">
      <c r="A37" s="501" t="s">
        <v>1710</v>
      </c>
      <c r="B37" s="514" t="s">
        <v>662</v>
      </c>
      <c r="C37" s="502">
        <v>2012</v>
      </c>
      <c r="D37" s="502" t="s">
        <v>1887</v>
      </c>
      <c r="E37" s="502" t="str">
        <f t="shared" si="0"/>
        <v>PAWE2044-2012</v>
      </c>
      <c r="F37" s="502" t="s">
        <v>296</v>
      </c>
      <c r="G37" s="501">
        <v>0</v>
      </c>
      <c r="H37" s="501">
        <v>1</v>
      </c>
      <c r="I37" s="501">
        <v>0</v>
      </c>
      <c r="J37" s="501">
        <v>0</v>
      </c>
      <c r="L37" s="501" t="s">
        <v>587</v>
      </c>
      <c r="M37" s="516"/>
      <c r="O37" s="504">
        <v>52</v>
      </c>
      <c r="P37" s="513" t="s">
        <v>435</v>
      </c>
      <c r="Q37" s="513"/>
      <c r="R37" s="512" t="s">
        <v>587</v>
      </c>
      <c r="S37" s="501">
        <v>2012</v>
      </c>
      <c r="T37" s="507" t="d">
        <v>2012-06-21</v>
      </c>
      <c r="U37" s="501" t="s">
        <v>1708</v>
      </c>
      <c r="V37" s="501" t="s">
        <v>1815</v>
      </c>
      <c r="W37" s="508">
        <v>2</v>
      </c>
      <c r="X37" s="501" t="s">
        <v>1754</v>
      </c>
      <c r="Z37" s="501">
        <v>29</v>
      </c>
      <c r="AC37" s="501">
        <v>90</v>
      </c>
      <c r="AF37" s="501">
        <v>65</v>
      </c>
      <c r="AI37" s="501">
        <v>5</v>
      </c>
    </row>
    <row r="38" spans="1:37" ht="18" customHeight="1">
      <c r="A38" s="501" t="s">
        <v>1710</v>
      </c>
      <c r="B38" s="514" t="s">
        <v>663</v>
      </c>
      <c r="C38" s="502">
        <v>2012</v>
      </c>
      <c r="D38" s="502" t="s">
        <v>1887</v>
      </c>
      <c r="E38" s="502" t="str">
        <f t="shared" si="0"/>
        <v>PAWE2045-2012</v>
      </c>
      <c r="F38" s="502" t="s">
        <v>296</v>
      </c>
      <c r="G38" s="501">
        <v>0</v>
      </c>
      <c r="H38" s="501">
        <v>6</v>
      </c>
      <c r="I38" s="501">
        <v>0</v>
      </c>
      <c r="J38" s="501">
        <v>0</v>
      </c>
      <c r="L38" s="501" t="s">
        <v>587</v>
      </c>
      <c r="M38" s="516"/>
      <c r="O38" s="504">
        <v>53</v>
      </c>
      <c r="P38" s="513" t="s">
        <v>436</v>
      </c>
      <c r="Q38" s="513"/>
      <c r="R38" s="512" t="s">
        <v>587</v>
      </c>
      <c r="S38" s="501">
        <v>2012</v>
      </c>
      <c r="T38" s="507" t="d">
        <v>2012-06-21</v>
      </c>
      <c r="U38" s="501" t="s">
        <v>1708</v>
      </c>
      <c r="V38" s="501" t="s">
        <v>1815</v>
      </c>
      <c r="W38" s="508">
        <v>2</v>
      </c>
      <c r="X38" s="501" t="s">
        <v>1754</v>
      </c>
      <c r="Z38" s="501">
        <v>8</v>
      </c>
      <c r="AA38" s="501">
        <v>4</v>
      </c>
      <c r="AB38" s="501">
        <v>0</v>
      </c>
      <c r="AC38" s="501">
        <v>80</v>
      </c>
      <c r="AD38" s="501">
        <v>43</v>
      </c>
      <c r="AE38" s="501">
        <v>59</v>
      </c>
      <c r="AF38" s="501">
        <v>66</v>
      </c>
      <c r="AG38" s="501">
        <v>63</v>
      </c>
      <c r="AH38" s="501">
        <v>62</v>
      </c>
      <c r="AI38" s="501">
        <v>5</v>
      </c>
      <c r="AJ38" s="501">
        <v>5</v>
      </c>
      <c r="AK38" s="501">
        <v>5</v>
      </c>
    </row>
    <row r="39" spans="1:37" ht="18" customHeight="1">
      <c r="A39" s="501" t="s">
        <v>1711</v>
      </c>
      <c r="B39" s="502" t="s">
        <v>680</v>
      </c>
      <c r="C39" s="502">
        <v>2012</v>
      </c>
      <c r="D39" s="502" t="s">
        <v>1887</v>
      </c>
      <c r="E39" s="502" t="str">
        <f t="shared" si="0"/>
        <v>PAWS1001-2012</v>
      </c>
      <c r="F39" s="502" t="s">
        <v>296</v>
      </c>
      <c r="G39" s="501">
        <v>0</v>
      </c>
      <c r="H39" s="501">
        <v>4</v>
      </c>
      <c r="I39" s="501">
        <v>0</v>
      </c>
      <c r="J39" s="501">
        <v>0</v>
      </c>
      <c r="L39" s="501" t="s">
        <v>587</v>
      </c>
      <c r="O39" s="504">
        <v>67</v>
      </c>
      <c r="P39" s="511" t="s">
        <v>127</v>
      </c>
      <c r="Q39" s="512"/>
      <c r="R39" s="512" t="s">
        <v>587</v>
      </c>
      <c r="S39" s="501">
        <v>2012</v>
      </c>
      <c r="T39" s="507" t="d">
        <v>2012-06-21</v>
      </c>
      <c r="U39" s="501" t="s">
        <v>1708</v>
      </c>
      <c r="V39" s="501" t="s">
        <v>1788</v>
      </c>
      <c r="W39" s="508">
        <v>1</v>
      </c>
      <c r="X39" s="501" t="s">
        <v>1756</v>
      </c>
      <c r="Z39" s="501">
        <v>12</v>
      </c>
      <c r="AA39" s="501">
        <v>1</v>
      </c>
      <c r="AB39" s="501">
        <v>0</v>
      </c>
      <c r="AC39" s="501">
        <v>130</v>
      </c>
      <c r="AD39" s="501">
        <v>140</v>
      </c>
      <c r="AE39" s="501">
        <v>74</v>
      </c>
      <c r="AF39" s="501">
        <v>70</v>
      </c>
      <c r="AG39" s="501">
        <v>67</v>
      </c>
      <c r="AH39" s="501">
        <v>67</v>
      </c>
      <c r="AI39" s="501">
        <v>5</v>
      </c>
      <c r="AJ39" s="501">
        <v>5</v>
      </c>
      <c r="AK39" s="501">
        <v>5</v>
      </c>
    </row>
    <row r="40" spans="1:37" ht="18" customHeight="1">
      <c r="A40" s="501" t="s">
        <v>1711</v>
      </c>
      <c r="B40" s="502" t="s">
        <v>681</v>
      </c>
      <c r="C40" s="502">
        <v>2012</v>
      </c>
      <c r="D40" s="502" t="s">
        <v>1887</v>
      </c>
      <c r="E40" s="502" t="str">
        <f t="shared" si="0"/>
        <v>PAWS1002-2012</v>
      </c>
      <c r="F40" s="502" t="s">
        <v>296</v>
      </c>
      <c r="G40" s="501">
        <v>2</v>
      </c>
      <c r="H40" s="501">
        <v>2</v>
      </c>
      <c r="I40" s="501">
        <v>0</v>
      </c>
      <c r="J40" s="501">
        <v>0</v>
      </c>
      <c r="L40" s="501" t="s">
        <v>587</v>
      </c>
      <c r="O40" s="504">
        <v>68</v>
      </c>
      <c r="P40" s="511" t="s">
        <v>128</v>
      </c>
      <c r="Q40" s="512"/>
      <c r="R40" s="512" t="s">
        <v>587</v>
      </c>
      <c r="S40" s="501">
        <v>2012</v>
      </c>
      <c r="T40" s="507" t="d">
        <v>2012-06-21</v>
      </c>
      <c r="U40" s="501" t="s">
        <v>1708</v>
      </c>
      <c r="V40" s="501" t="s">
        <v>1788</v>
      </c>
      <c r="W40" s="508">
        <v>1</v>
      </c>
      <c r="X40" s="501" t="s">
        <v>1756</v>
      </c>
      <c r="Z40" s="501">
        <v>70</v>
      </c>
      <c r="AA40" s="501">
        <v>159</v>
      </c>
      <c r="AC40" s="501">
        <v>70</v>
      </c>
      <c r="AD40" s="501">
        <v>27</v>
      </c>
      <c r="AF40" s="501">
        <v>69</v>
      </c>
      <c r="AG40" s="501">
        <v>64</v>
      </c>
      <c r="AI40" s="501">
        <v>3</v>
      </c>
      <c r="AJ40" s="501">
        <v>2</v>
      </c>
    </row>
    <row r="41" spans="1:37" ht="18" customHeight="1">
      <c r="A41" s="501" t="s">
        <v>1711</v>
      </c>
      <c r="B41" s="502" t="s">
        <v>685</v>
      </c>
      <c r="C41" s="502">
        <v>2012</v>
      </c>
      <c r="D41" s="502" t="s">
        <v>1887</v>
      </c>
      <c r="E41" s="502" t="str">
        <f t="shared" si="0"/>
        <v>PAWS1006-2012</v>
      </c>
      <c r="F41" s="502" t="s">
        <v>296</v>
      </c>
      <c r="G41" s="501">
        <v>0</v>
      </c>
      <c r="H41" s="501">
        <v>14</v>
      </c>
      <c r="I41" s="501">
        <v>0</v>
      </c>
      <c r="J41" s="501">
        <v>0</v>
      </c>
      <c r="L41" s="501" t="s">
        <v>587</v>
      </c>
      <c r="O41" s="504">
        <v>72</v>
      </c>
      <c r="P41" s="511" t="s">
        <v>129</v>
      </c>
      <c r="Q41" s="512"/>
      <c r="R41" s="512" t="s">
        <v>587</v>
      </c>
      <c r="S41" s="501">
        <v>2012</v>
      </c>
      <c r="T41" s="507" t="d">
        <v>2012-06-21</v>
      </c>
      <c r="U41" s="501" t="s">
        <v>1708</v>
      </c>
      <c r="V41" s="501" t="s">
        <v>1788</v>
      </c>
      <c r="W41" s="508">
        <v>1</v>
      </c>
      <c r="X41" s="501" t="s">
        <v>1756</v>
      </c>
      <c r="Z41" s="501">
        <v>10</v>
      </c>
      <c r="AA41" s="501">
        <v>6</v>
      </c>
      <c r="AB41" s="501">
        <v>16</v>
      </c>
      <c r="AC41" s="501">
        <v>75</v>
      </c>
      <c r="AD41" s="501">
        <v>90</v>
      </c>
      <c r="AE41" s="501">
        <v>97</v>
      </c>
      <c r="AF41" s="501">
        <v>60</v>
      </c>
      <c r="AG41" s="501">
        <v>56</v>
      </c>
      <c r="AH41" s="501">
        <v>54</v>
      </c>
      <c r="AI41" s="501">
        <v>5</v>
      </c>
      <c r="AJ41" s="501">
        <v>5</v>
      </c>
      <c r="AK41" s="501">
        <v>5</v>
      </c>
    </row>
    <row r="42" spans="1:37" ht="18" customHeight="1">
      <c r="A42" s="501" t="s">
        <v>1711</v>
      </c>
      <c r="B42" s="502" t="s">
        <v>686</v>
      </c>
      <c r="C42" s="502">
        <v>2012</v>
      </c>
      <c r="D42" s="502" t="s">
        <v>1887</v>
      </c>
      <c r="E42" s="502" t="str">
        <f t="shared" si="0"/>
        <v>PAWS1007-2012</v>
      </c>
      <c r="F42" s="502" t="s">
        <v>296</v>
      </c>
      <c r="G42" s="501">
        <v>0</v>
      </c>
      <c r="H42" s="501">
        <v>3</v>
      </c>
      <c r="I42" s="501">
        <v>0</v>
      </c>
      <c r="J42" s="501">
        <v>0</v>
      </c>
      <c r="L42" s="501" t="s">
        <v>587</v>
      </c>
      <c r="O42" s="504">
        <v>73</v>
      </c>
      <c r="P42" s="511" t="s">
        <v>130</v>
      </c>
      <c r="Q42" s="512"/>
      <c r="R42" s="512" t="s">
        <v>587</v>
      </c>
      <c r="S42" s="501">
        <v>2012</v>
      </c>
      <c r="T42" s="507" t="d">
        <v>2012-06-21</v>
      </c>
      <c r="U42" s="501" t="s">
        <v>1708</v>
      </c>
      <c r="V42" s="501" t="s">
        <v>1788</v>
      </c>
      <c r="W42" s="508">
        <v>1</v>
      </c>
      <c r="X42" s="501" t="s">
        <v>1756</v>
      </c>
      <c r="Z42" s="501">
        <v>9</v>
      </c>
      <c r="AA42" s="501">
        <v>0</v>
      </c>
      <c r="AB42" s="501">
        <v>47</v>
      </c>
      <c r="AC42" s="501">
        <v>142</v>
      </c>
      <c r="AD42" s="501">
        <v>71</v>
      </c>
      <c r="AE42" s="501">
        <v>80</v>
      </c>
      <c r="AF42" s="501">
        <v>50</v>
      </c>
      <c r="AG42" s="501">
        <v>54</v>
      </c>
      <c r="AH42" s="501">
        <v>54</v>
      </c>
      <c r="AI42" s="501">
        <v>5</v>
      </c>
      <c r="AJ42" s="501">
        <v>5</v>
      </c>
      <c r="AK42" s="501">
        <v>4</v>
      </c>
    </row>
    <row r="43" spans="1:37" ht="18" customHeight="1">
      <c r="A43" s="501" t="s">
        <v>1712</v>
      </c>
      <c r="B43" s="502" t="s">
        <v>1540</v>
      </c>
      <c r="C43" s="502">
        <v>2012</v>
      </c>
      <c r="D43" s="502" t="s">
        <v>1887</v>
      </c>
      <c r="E43" s="502" t="str">
        <f t="shared" si="0"/>
        <v>PAWS2004-2012</v>
      </c>
      <c r="F43" s="502" t="s">
        <v>296</v>
      </c>
      <c r="G43" s="501">
        <v>0</v>
      </c>
      <c r="H43" s="501">
        <v>1</v>
      </c>
      <c r="I43" s="501">
        <v>0</v>
      </c>
      <c r="J43" s="501">
        <v>0</v>
      </c>
      <c r="L43" s="501" t="s">
        <v>587</v>
      </c>
      <c r="O43" s="504">
        <v>660</v>
      </c>
      <c r="P43" s="511" t="s">
        <v>131</v>
      </c>
      <c r="Q43" s="512"/>
      <c r="R43" s="512" t="s">
        <v>587</v>
      </c>
      <c r="S43" s="501">
        <v>2012</v>
      </c>
      <c r="T43" s="507" t="d">
        <v>2012-06-25</v>
      </c>
      <c r="U43" s="501" t="s">
        <v>1708</v>
      </c>
      <c r="V43" s="501" t="s">
        <v>1788</v>
      </c>
      <c r="W43" s="508">
        <v>2</v>
      </c>
      <c r="X43" s="501" t="s">
        <v>1757</v>
      </c>
      <c r="Z43" s="501">
        <v>45</v>
      </c>
      <c r="AC43" s="501">
        <v>130</v>
      </c>
      <c r="AF43" s="501">
        <v>65</v>
      </c>
      <c r="AI43" s="501">
        <v>4</v>
      </c>
    </row>
    <row r="44" spans="1:37" ht="18" customHeight="1">
      <c r="A44" s="501" t="s">
        <v>1712</v>
      </c>
      <c r="B44" s="502" t="s">
        <v>1541</v>
      </c>
      <c r="C44" s="502">
        <v>2012</v>
      </c>
      <c r="D44" s="502" t="s">
        <v>1887</v>
      </c>
      <c r="E44" s="502" t="str">
        <f t="shared" si="0"/>
        <v>PAWS2005-2012</v>
      </c>
      <c r="F44" s="502" t="s">
        <v>296</v>
      </c>
      <c r="G44" s="501">
        <v>0</v>
      </c>
      <c r="H44" s="501">
        <v>2</v>
      </c>
      <c r="I44" s="501">
        <v>0</v>
      </c>
      <c r="J44" s="501">
        <v>0</v>
      </c>
      <c r="L44" s="501" t="s">
        <v>587</v>
      </c>
      <c r="O44" s="504">
        <v>661</v>
      </c>
      <c r="P44" s="511" t="s">
        <v>132</v>
      </c>
      <c r="Q44" s="512"/>
      <c r="R44" s="512" t="s">
        <v>587</v>
      </c>
      <c r="S44" s="501">
        <v>2012</v>
      </c>
      <c r="T44" s="507" t="d">
        <v>2012-06-25</v>
      </c>
      <c r="U44" s="501" t="s">
        <v>1708</v>
      </c>
      <c r="V44" s="501" t="s">
        <v>1788</v>
      </c>
      <c r="W44" s="508">
        <v>2</v>
      </c>
      <c r="X44" s="501" t="s">
        <v>1757</v>
      </c>
      <c r="Z44" s="501">
        <v>50</v>
      </c>
      <c r="AA44" s="501">
        <v>120</v>
      </c>
      <c r="AC44" s="501">
        <v>100</v>
      </c>
      <c r="AD44" s="501">
        <v>140</v>
      </c>
      <c r="AF44" s="501">
        <v>70</v>
      </c>
      <c r="AG44" s="501">
        <v>68</v>
      </c>
      <c r="AI44" s="501">
        <v>4</v>
      </c>
      <c r="AJ44" s="501">
        <v>3</v>
      </c>
    </row>
    <row r="45" spans="1:37" ht="18" customHeight="1">
      <c r="A45" s="501" t="s">
        <v>1712</v>
      </c>
      <c r="B45" s="502" t="s">
        <v>1542</v>
      </c>
      <c r="C45" s="502">
        <v>2012</v>
      </c>
      <c r="D45" s="502" t="s">
        <v>1887</v>
      </c>
      <c r="E45" s="502" t="str">
        <f t="shared" si="0"/>
        <v>PAWS2006-2012</v>
      </c>
      <c r="F45" s="502" t="s">
        <v>296</v>
      </c>
      <c r="G45" s="501">
        <v>0</v>
      </c>
      <c r="H45" s="501">
        <v>3</v>
      </c>
      <c r="I45" s="501">
        <v>0</v>
      </c>
      <c r="J45" s="501">
        <v>0</v>
      </c>
      <c r="L45" s="501" t="s">
        <v>587</v>
      </c>
      <c r="O45" s="504">
        <v>662</v>
      </c>
      <c r="P45" s="511" t="s">
        <v>133</v>
      </c>
      <c r="Q45" s="512"/>
      <c r="R45" s="512" t="s">
        <v>587</v>
      </c>
      <c r="S45" s="501">
        <v>2012</v>
      </c>
      <c r="T45" s="507" t="d">
        <v>2012-06-25</v>
      </c>
      <c r="U45" s="501" t="s">
        <v>1708</v>
      </c>
      <c r="V45" s="501" t="s">
        <v>1788</v>
      </c>
      <c r="W45" s="508">
        <v>2</v>
      </c>
      <c r="X45" s="501" t="s">
        <v>1757</v>
      </c>
      <c r="Z45" s="501">
        <v>18</v>
      </c>
      <c r="AA45" s="501">
        <v>80</v>
      </c>
      <c r="AB45" s="501">
        <v>60</v>
      </c>
      <c r="AC45" s="501">
        <v>100</v>
      </c>
      <c r="AD45" s="501">
        <v>55</v>
      </c>
      <c r="AE45" s="501">
        <v>25</v>
      </c>
      <c r="AF45" s="501">
        <v>72</v>
      </c>
      <c r="AG45" s="501">
        <v>61</v>
      </c>
      <c r="AH45" s="501">
        <v>52</v>
      </c>
      <c r="AI45" s="501">
        <v>5</v>
      </c>
      <c r="AJ45" s="501">
        <v>3</v>
      </c>
      <c r="AK45" s="501">
        <v>3</v>
      </c>
    </row>
    <row r="46" spans="1:37" ht="18" customHeight="1">
      <c r="A46" s="501" t="s">
        <v>1712</v>
      </c>
      <c r="B46" s="502" t="s">
        <v>1543</v>
      </c>
      <c r="C46" s="502">
        <v>2012</v>
      </c>
      <c r="D46" s="502" t="s">
        <v>1887</v>
      </c>
      <c r="E46" s="502" t="str">
        <f t="shared" si="0"/>
        <v>PAWS2007-2012</v>
      </c>
      <c r="F46" s="502" t="s">
        <v>296</v>
      </c>
      <c r="G46" s="501">
        <v>0</v>
      </c>
      <c r="H46" s="501">
        <v>3</v>
      </c>
      <c r="I46" s="501">
        <v>0</v>
      </c>
      <c r="J46" s="501">
        <v>1</v>
      </c>
      <c r="L46" s="501" t="s">
        <v>587</v>
      </c>
      <c r="O46" s="504">
        <v>663</v>
      </c>
      <c r="P46" s="511" t="s">
        <v>134</v>
      </c>
      <c r="Q46" s="512"/>
      <c r="R46" s="512" t="s">
        <v>587</v>
      </c>
      <c r="S46" s="501">
        <v>2012</v>
      </c>
      <c r="T46" s="507" t="d">
        <v>2012-06-25</v>
      </c>
      <c r="U46" s="501" t="s">
        <v>1708</v>
      </c>
      <c r="V46" s="501" t="s">
        <v>1788</v>
      </c>
      <c r="W46" s="508">
        <v>2</v>
      </c>
      <c r="X46" s="501" t="s">
        <v>1757</v>
      </c>
      <c r="Z46" s="501">
        <v>0</v>
      </c>
      <c r="AA46" s="501">
        <v>0</v>
      </c>
      <c r="AB46" s="501">
        <v>0</v>
      </c>
      <c r="AC46" s="501">
        <v>70</v>
      </c>
      <c r="AD46" s="501">
        <v>60</v>
      </c>
      <c r="AE46" s="501">
        <v>60</v>
      </c>
      <c r="AF46" s="501">
        <v>76</v>
      </c>
      <c r="AG46" s="501">
        <v>75</v>
      </c>
      <c r="AH46" s="501">
        <v>72</v>
      </c>
      <c r="AI46" s="501">
        <v>5</v>
      </c>
      <c r="AJ46" s="501">
        <v>6</v>
      </c>
      <c r="AK46" s="501">
        <v>6</v>
      </c>
    </row>
    <row r="47" spans="1:37" ht="18" customHeight="1">
      <c r="A47" s="501" t="s">
        <v>1712</v>
      </c>
      <c r="B47" s="502" t="s">
        <v>1548</v>
      </c>
      <c r="C47" s="502">
        <v>2012</v>
      </c>
      <c r="D47" s="502" t="s">
        <v>1887</v>
      </c>
      <c r="E47" s="502" t="str">
        <f t="shared" si="0"/>
        <v>PAWS2012-2012</v>
      </c>
      <c r="F47" s="502" t="s">
        <v>296</v>
      </c>
      <c r="G47" s="501">
        <v>0</v>
      </c>
      <c r="H47" s="501">
        <v>3</v>
      </c>
      <c r="I47" s="501">
        <v>1</v>
      </c>
      <c r="J47" s="501">
        <v>0</v>
      </c>
      <c r="L47" s="501" t="s">
        <v>587</v>
      </c>
      <c r="O47" s="504">
        <v>668</v>
      </c>
      <c r="P47" s="511" t="s">
        <v>135</v>
      </c>
      <c r="Q47" s="512"/>
      <c r="R47" s="512" t="s">
        <v>587</v>
      </c>
      <c r="S47" s="501">
        <v>2012</v>
      </c>
      <c r="T47" s="507" t="d">
        <v>2012-06-25</v>
      </c>
      <c r="U47" s="501" t="s">
        <v>1708</v>
      </c>
      <c r="V47" s="501" t="s">
        <v>1788</v>
      </c>
      <c r="W47" s="508">
        <v>2</v>
      </c>
      <c r="X47" s="501" t="s">
        <v>1757</v>
      </c>
      <c r="Z47" s="501">
        <v>0</v>
      </c>
      <c r="AA47" s="501">
        <v>0</v>
      </c>
      <c r="AB47" s="501">
        <v>0</v>
      </c>
      <c r="AC47" s="501">
        <v>120</v>
      </c>
      <c r="AD47" s="501">
        <v>80</v>
      </c>
      <c r="AE47" s="501">
        <v>70</v>
      </c>
      <c r="AF47" s="501">
        <v>67</v>
      </c>
      <c r="AG47" s="501">
        <v>66</v>
      </c>
      <c r="AH47" s="501">
        <v>61</v>
      </c>
      <c r="AI47" s="501">
        <v>5</v>
      </c>
      <c r="AJ47" s="501">
        <v>6</v>
      </c>
      <c r="AK47" s="501">
        <v>5</v>
      </c>
    </row>
    <row r="48" spans="1:37" ht="18" customHeight="1">
      <c r="A48" s="501" t="s">
        <v>1712</v>
      </c>
      <c r="B48" s="502" t="s">
        <v>1549</v>
      </c>
      <c r="C48" s="502">
        <v>2012</v>
      </c>
      <c r="D48" s="502" t="s">
        <v>1887</v>
      </c>
      <c r="E48" s="502" t="str">
        <f t="shared" si="0"/>
        <v>PAWS2013-2012</v>
      </c>
      <c r="F48" s="502" t="s">
        <v>296</v>
      </c>
      <c r="G48" s="501">
        <v>0</v>
      </c>
      <c r="H48" s="501">
        <v>1</v>
      </c>
      <c r="I48" s="501">
        <v>0</v>
      </c>
      <c r="J48" s="501">
        <v>0</v>
      </c>
      <c r="L48" s="501" t="s">
        <v>587</v>
      </c>
      <c r="O48" s="504">
        <v>669</v>
      </c>
      <c r="P48" s="511" t="s">
        <v>136</v>
      </c>
      <c r="Q48" s="512"/>
      <c r="R48" s="512" t="s">
        <v>587</v>
      </c>
      <c r="S48" s="501">
        <v>2012</v>
      </c>
      <c r="T48" s="507" t="d">
        <v>2012-06-25</v>
      </c>
      <c r="U48" s="501" t="s">
        <v>1708</v>
      </c>
      <c r="V48" s="501" t="s">
        <v>1788</v>
      </c>
      <c r="W48" s="508">
        <v>2</v>
      </c>
      <c r="X48" s="501" t="s">
        <v>1757</v>
      </c>
      <c r="Z48" s="501">
        <v>25</v>
      </c>
      <c r="AC48" s="501">
        <v>70</v>
      </c>
      <c r="AF48" s="501">
        <v>56</v>
      </c>
      <c r="AI48" s="501">
        <v>3</v>
      </c>
    </row>
    <row r="49" spans="1:37" ht="18" customHeight="1">
      <c r="A49" s="501" t="s">
        <v>1713</v>
      </c>
      <c r="B49" s="502" t="s">
        <v>710</v>
      </c>
      <c r="C49" s="502">
        <v>2012</v>
      </c>
      <c r="D49" s="502" t="s">
        <v>1887</v>
      </c>
      <c r="E49" s="502" t="str">
        <f t="shared" si="0"/>
        <v>PAWW1001-2012</v>
      </c>
      <c r="F49" s="502" t="s">
        <v>296</v>
      </c>
      <c r="G49" s="501">
        <v>0</v>
      </c>
      <c r="H49" s="501">
        <v>5</v>
      </c>
      <c r="I49" s="501">
        <v>0</v>
      </c>
      <c r="J49" s="501">
        <v>0</v>
      </c>
      <c r="L49" s="501" t="s">
        <v>587</v>
      </c>
      <c r="O49" s="504">
        <v>77</v>
      </c>
      <c r="P49" s="511" t="s">
        <v>137</v>
      </c>
      <c r="Q49" s="512"/>
      <c r="R49" s="512" t="s">
        <v>587</v>
      </c>
      <c r="S49" s="501">
        <v>2012</v>
      </c>
      <c r="T49" s="507" t="d">
        <v>2012-06-25</v>
      </c>
      <c r="U49" s="501" t="s">
        <v>1708</v>
      </c>
      <c r="V49" s="501" t="s">
        <v>1816</v>
      </c>
      <c r="W49" s="508">
        <v>1</v>
      </c>
      <c r="X49" s="501" t="s">
        <v>1758</v>
      </c>
      <c r="Z49" s="501">
        <v>7</v>
      </c>
      <c r="AA49" s="501">
        <v>22</v>
      </c>
      <c r="AB49" s="501">
        <v>8</v>
      </c>
      <c r="AC49" s="501">
        <v>125</v>
      </c>
      <c r="AD49" s="501">
        <v>130</v>
      </c>
      <c r="AE49" s="501">
        <v>140</v>
      </c>
      <c r="AF49" s="501">
        <v>74</v>
      </c>
      <c r="AG49" s="501">
        <v>72</v>
      </c>
      <c r="AH49" s="501">
        <v>72</v>
      </c>
      <c r="AI49" s="501">
        <v>6</v>
      </c>
      <c r="AJ49" s="501">
        <v>5</v>
      </c>
      <c r="AK49" s="501">
        <v>5</v>
      </c>
    </row>
    <row r="50" spans="1:37" ht="18" customHeight="1">
      <c r="A50" s="501" t="s">
        <v>1713</v>
      </c>
      <c r="B50" s="502" t="s">
        <v>711</v>
      </c>
      <c r="C50" s="502">
        <v>2012</v>
      </c>
      <c r="D50" s="502" t="s">
        <v>1887</v>
      </c>
      <c r="E50" s="502" t="str">
        <f t="shared" si="0"/>
        <v>PAWW1002-2012</v>
      </c>
      <c r="F50" s="502" t="s">
        <v>296</v>
      </c>
      <c r="G50" s="501">
        <v>0</v>
      </c>
      <c r="H50" s="501">
        <v>1</v>
      </c>
      <c r="I50" s="501">
        <v>0</v>
      </c>
      <c r="J50" s="501">
        <v>0</v>
      </c>
      <c r="L50" s="501" t="s">
        <v>587</v>
      </c>
      <c r="O50" s="504">
        <v>78</v>
      </c>
      <c r="P50" s="511" t="s">
        <v>138</v>
      </c>
      <c r="Q50" s="512"/>
      <c r="R50" s="512" t="s">
        <v>587</v>
      </c>
      <c r="S50" s="501">
        <v>2012</v>
      </c>
      <c r="T50" s="507" t="d">
        <v>2012-06-25</v>
      </c>
      <c r="U50" s="501" t="s">
        <v>1708</v>
      </c>
      <c r="V50" s="501" t="s">
        <v>1816</v>
      </c>
      <c r="W50" s="508">
        <v>1</v>
      </c>
      <c r="X50" s="501" t="s">
        <v>1758</v>
      </c>
      <c r="Z50" s="501">
        <v>75</v>
      </c>
      <c r="AC50" s="501">
        <v>75</v>
      </c>
      <c r="AF50" s="501">
        <v>63</v>
      </c>
      <c r="AI50" s="501">
        <v>4</v>
      </c>
    </row>
    <row r="51" spans="1:37" ht="18" customHeight="1">
      <c r="A51" s="501" t="s">
        <v>1713</v>
      </c>
      <c r="B51" s="502" t="s">
        <v>712</v>
      </c>
      <c r="C51" s="502">
        <v>2012</v>
      </c>
      <c r="D51" s="502" t="s">
        <v>1887</v>
      </c>
      <c r="E51" s="502" t="str">
        <f t="shared" si="0"/>
        <v>PAWW1003-2012</v>
      </c>
      <c r="F51" s="502" t="s">
        <v>296</v>
      </c>
      <c r="G51" s="501">
        <v>0</v>
      </c>
      <c r="H51" s="501">
        <v>1</v>
      </c>
      <c r="I51" s="501">
        <v>0</v>
      </c>
      <c r="J51" s="501">
        <v>0</v>
      </c>
      <c r="L51" s="501" t="s">
        <v>587</v>
      </c>
      <c r="O51" s="504">
        <v>79</v>
      </c>
      <c r="P51" s="511" t="s">
        <v>139</v>
      </c>
      <c r="Q51" s="512"/>
      <c r="R51" s="512" t="s">
        <v>587</v>
      </c>
      <c r="S51" s="501">
        <v>2012</v>
      </c>
      <c r="T51" s="507" t="d">
        <v>2012-06-25</v>
      </c>
      <c r="U51" s="501" t="s">
        <v>1708</v>
      </c>
      <c r="V51" s="501" t="s">
        <v>1816</v>
      </c>
      <c r="W51" s="508">
        <v>1</v>
      </c>
      <c r="X51" s="501" t="s">
        <v>1758</v>
      </c>
      <c r="Z51" s="501">
        <v>124</v>
      </c>
      <c r="AC51" s="501">
        <v>360</v>
      </c>
      <c r="AF51" s="501">
        <v>69</v>
      </c>
      <c r="AI51" s="501">
        <v>5</v>
      </c>
    </row>
    <row r="52" spans="1:37" ht="18" customHeight="1">
      <c r="A52" s="501" t="s">
        <v>1713</v>
      </c>
      <c r="B52" s="502" t="s">
        <v>713</v>
      </c>
      <c r="C52" s="502">
        <v>2012</v>
      </c>
      <c r="D52" s="502" t="s">
        <v>1887</v>
      </c>
      <c r="E52" s="502" t="str">
        <f t="shared" si="0"/>
        <v>PAWW1004-2012</v>
      </c>
      <c r="F52" s="502" t="s">
        <v>296</v>
      </c>
      <c r="G52" s="501">
        <v>0</v>
      </c>
      <c r="H52" s="501">
        <v>2</v>
      </c>
      <c r="I52" s="501">
        <v>0</v>
      </c>
      <c r="J52" s="501">
        <v>0</v>
      </c>
      <c r="L52" s="501" t="s">
        <v>587</v>
      </c>
      <c r="O52" s="504">
        <v>80</v>
      </c>
      <c r="P52" s="511" t="s">
        <v>140</v>
      </c>
      <c r="Q52" s="512"/>
      <c r="R52" s="512" t="s">
        <v>587</v>
      </c>
      <c r="S52" s="501">
        <v>2012</v>
      </c>
      <c r="T52" s="507" t="d">
        <v>2012-06-25</v>
      </c>
      <c r="U52" s="501" t="s">
        <v>1708</v>
      </c>
      <c r="V52" s="501" t="s">
        <v>1816</v>
      </c>
      <c r="W52" s="508">
        <v>1</v>
      </c>
      <c r="X52" s="501" t="s">
        <v>1758</v>
      </c>
      <c r="Z52" s="501">
        <v>5</v>
      </c>
      <c r="AA52" s="501">
        <v>35</v>
      </c>
      <c r="AC52" s="501">
        <v>15</v>
      </c>
      <c r="AD52" s="501">
        <v>5</v>
      </c>
      <c r="AF52" s="501">
        <v>61</v>
      </c>
      <c r="AG52" s="501">
        <v>59</v>
      </c>
      <c r="AI52" s="501">
        <v>5</v>
      </c>
      <c r="AJ52" s="501">
        <v>4</v>
      </c>
    </row>
    <row r="53" spans="1:37" ht="18" customHeight="1">
      <c r="A53" s="501" t="s">
        <v>1713</v>
      </c>
      <c r="B53" s="502" t="s">
        <v>714</v>
      </c>
      <c r="C53" s="502">
        <v>2012</v>
      </c>
      <c r="D53" s="502" t="s">
        <v>1887</v>
      </c>
      <c r="E53" s="502" t="str">
        <f t="shared" si="0"/>
        <v>PAWW1005-2012</v>
      </c>
      <c r="F53" s="502" t="s">
        <v>296</v>
      </c>
      <c r="G53" s="501">
        <v>1</v>
      </c>
      <c r="H53" s="501">
        <v>2</v>
      </c>
      <c r="I53" s="501">
        <v>0</v>
      </c>
      <c r="J53" s="501">
        <v>0</v>
      </c>
      <c r="L53" s="501" t="s">
        <v>587</v>
      </c>
      <c r="O53" s="504">
        <v>81</v>
      </c>
      <c r="P53" s="511" t="s">
        <v>141</v>
      </c>
      <c r="Q53" s="512"/>
      <c r="R53" s="512" t="s">
        <v>587</v>
      </c>
      <c r="S53" s="501">
        <v>2012</v>
      </c>
      <c r="T53" s="507" t="d">
        <v>2012-06-25</v>
      </c>
      <c r="U53" s="501" t="s">
        <v>1708</v>
      </c>
      <c r="V53" s="501" t="s">
        <v>1816</v>
      </c>
      <c r="W53" s="508">
        <v>1</v>
      </c>
      <c r="X53" s="501" t="s">
        <v>1758</v>
      </c>
      <c r="Z53" s="501">
        <v>60</v>
      </c>
      <c r="AA53" s="501">
        <v>60</v>
      </c>
      <c r="AB53" s="501">
        <v>50</v>
      </c>
      <c r="AC53" s="501">
        <v>100</v>
      </c>
      <c r="AD53" s="501">
        <v>55</v>
      </c>
      <c r="AE53" s="501">
        <v>0</v>
      </c>
      <c r="AF53" s="501">
        <v>83</v>
      </c>
      <c r="AG53" s="501">
        <v>81</v>
      </c>
      <c r="AH53" s="501">
        <v>67</v>
      </c>
      <c r="AI53" s="501">
        <v>4</v>
      </c>
      <c r="AJ53" s="501">
        <v>4</v>
      </c>
      <c r="AK53" s="501">
        <v>1</v>
      </c>
    </row>
    <row r="54" spans="1:37" ht="18" customHeight="1">
      <c r="A54" s="501" t="s">
        <v>1713</v>
      </c>
      <c r="B54" s="502" t="s">
        <v>715</v>
      </c>
      <c r="C54" s="502">
        <v>2012</v>
      </c>
      <c r="D54" s="502" t="s">
        <v>1887</v>
      </c>
      <c r="E54" s="502" t="str">
        <f t="shared" si="0"/>
        <v>PAWW1006-2012</v>
      </c>
      <c r="F54" s="502" t="s">
        <v>296</v>
      </c>
      <c r="G54" s="501">
        <v>0</v>
      </c>
      <c r="H54" s="501">
        <v>1</v>
      </c>
      <c r="I54" s="501">
        <v>0</v>
      </c>
      <c r="J54" s="501">
        <v>0</v>
      </c>
      <c r="L54" s="501" t="s">
        <v>587</v>
      </c>
      <c r="O54" s="504">
        <v>82</v>
      </c>
      <c r="P54" s="511" t="s">
        <v>142</v>
      </c>
      <c r="Q54" s="512"/>
      <c r="R54" s="512" t="s">
        <v>587</v>
      </c>
      <c r="S54" s="501">
        <v>2012</v>
      </c>
      <c r="T54" s="507" t="d">
        <v>2012-06-25</v>
      </c>
      <c r="U54" s="501" t="s">
        <v>1708</v>
      </c>
      <c r="V54" s="501" t="s">
        <v>1816</v>
      </c>
      <c r="W54" s="508">
        <v>1</v>
      </c>
      <c r="X54" s="501" t="s">
        <v>1758</v>
      </c>
      <c r="Z54" s="501">
        <v>55</v>
      </c>
      <c r="AC54" s="501">
        <v>55</v>
      </c>
      <c r="AF54" s="501">
        <v>71</v>
      </c>
      <c r="AI54" s="501">
        <v>4</v>
      </c>
    </row>
    <row r="55" spans="1:37" ht="18" customHeight="1">
      <c r="A55" s="501" t="s">
        <v>1713</v>
      </c>
      <c r="B55" s="502" t="s">
        <v>716</v>
      </c>
      <c r="C55" s="502">
        <v>2012</v>
      </c>
      <c r="D55" s="502" t="s">
        <v>1887</v>
      </c>
      <c r="E55" s="502" t="str">
        <f t="shared" si="0"/>
        <v>PAWW1007-2012</v>
      </c>
      <c r="F55" s="502" t="s">
        <v>296</v>
      </c>
      <c r="G55" s="501">
        <v>0</v>
      </c>
      <c r="H55" s="501">
        <v>3</v>
      </c>
      <c r="I55" s="501">
        <v>0</v>
      </c>
      <c r="J55" s="501">
        <v>0</v>
      </c>
      <c r="L55" s="501" t="s">
        <v>587</v>
      </c>
      <c r="M55" s="503" t="s">
        <v>471</v>
      </c>
      <c r="O55" s="504">
        <v>83</v>
      </c>
      <c r="P55" s="511" t="s">
        <v>143</v>
      </c>
      <c r="Q55" s="512"/>
      <c r="R55" s="512" t="s">
        <v>587</v>
      </c>
      <c r="S55" s="501">
        <v>2012</v>
      </c>
      <c r="T55" s="507" t="d">
        <v>2012-06-25</v>
      </c>
      <c r="U55" s="501" t="s">
        <v>1708</v>
      </c>
      <c r="V55" s="501" t="s">
        <v>1816</v>
      </c>
      <c r="W55" s="508">
        <v>1</v>
      </c>
      <c r="X55" s="501" t="s">
        <v>1758</v>
      </c>
      <c r="Z55" s="501">
        <v>5</v>
      </c>
      <c r="AA55" s="501">
        <v>20</v>
      </c>
      <c r="AB55" s="501">
        <v>20</v>
      </c>
      <c r="AC55" s="501">
        <v>58</v>
      </c>
      <c r="AD55" s="501">
        <v>60</v>
      </c>
      <c r="AE55" s="501">
        <v>70</v>
      </c>
      <c r="AF55" s="501">
        <v>60</v>
      </c>
      <c r="AG55" s="501">
        <v>56</v>
      </c>
      <c r="AH55" s="501">
        <v>49</v>
      </c>
      <c r="AI55" s="501">
        <v>6</v>
      </c>
      <c r="AJ55" s="501">
        <v>5</v>
      </c>
      <c r="AK55" s="501">
        <v>4</v>
      </c>
    </row>
    <row r="56" spans="1:37" ht="18" customHeight="1">
      <c r="A56" s="501" t="s">
        <v>1713</v>
      </c>
      <c r="B56" s="502" t="s">
        <v>717</v>
      </c>
      <c r="C56" s="502">
        <v>2012</v>
      </c>
      <c r="D56" s="502" t="s">
        <v>1887</v>
      </c>
      <c r="E56" s="502" t="str">
        <f t="shared" si="0"/>
        <v>PAWW1008-2012</v>
      </c>
      <c r="F56" s="502" t="s">
        <v>296</v>
      </c>
      <c r="G56" s="501">
        <v>0</v>
      </c>
      <c r="H56" s="501">
        <v>1</v>
      </c>
      <c r="I56" s="501">
        <v>0</v>
      </c>
      <c r="J56" s="501">
        <v>0</v>
      </c>
      <c r="L56" s="501" t="s">
        <v>587</v>
      </c>
      <c r="O56" s="504">
        <v>84</v>
      </c>
      <c r="P56" s="511" t="s">
        <v>144</v>
      </c>
      <c r="Q56" s="512"/>
      <c r="R56" s="512" t="s">
        <v>587</v>
      </c>
      <c r="S56" s="501">
        <v>2012</v>
      </c>
      <c r="T56" s="507" t="d">
        <v>2012-06-25</v>
      </c>
      <c r="U56" s="501" t="s">
        <v>1708</v>
      </c>
      <c r="V56" s="501" t="s">
        <v>1816</v>
      </c>
      <c r="W56" s="508">
        <v>1</v>
      </c>
      <c r="X56" s="501" t="s">
        <v>1758</v>
      </c>
      <c r="Z56" s="501">
        <v>25</v>
      </c>
      <c r="AC56" s="501">
        <v>40</v>
      </c>
      <c r="AF56" s="501">
        <v>48</v>
      </c>
      <c r="AI56" s="501">
        <v>4</v>
      </c>
    </row>
    <row r="57" spans="1:37" ht="18" customHeight="1">
      <c r="A57" s="501" t="s">
        <v>1713</v>
      </c>
      <c r="B57" s="502" t="s">
        <v>718</v>
      </c>
      <c r="C57" s="502">
        <v>2012</v>
      </c>
      <c r="D57" s="502" t="s">
        <v>1887</v>
      </c>
      <c r="E57" s="502" t="str">
        <f t="shared" si="0"/>
        <v>PAWW1009-2012</v>
      </c>
      <c r="F57" s="502" t="s">
        <v>296</v>
      </c>
      <c r="G57" s="501">
        <v>0</v>
      </c>
      <c r="H57" s="501">
        <v>3</v>
      </c>
      <c r="I57" s="501">
        <v>0</v>
      </c>
      <c r="J57" s="501">
        <v>0</v>
      </c>
      <c r="L57" s="501" t="s">
        <v>587</v>
      </c>
      <c r="M57" s="503" t="s">
        <v>472</v>
      </c>
      <c r="O57" s="504">
        <v>85</v>
      </c>
      <c r="P57" s="511" t="s">
        <v>145</v>
      </c>
      <c r="Q57" s="512"/>
      <c r="R57" s="512" t="s">
        <v>587</v>
      </c>
      <c r="S57" s="501">
        <v>2012</v>
      </c>
      <c r="T57" s="507" t="d">
        <v>2012-06-25</v>
      </c>
      <c r="U57" s="501" t="s">
        <v>1708</v>
      </c>
      <c r="V57" s="501" t="s">
        <v>1816</v>
      </c>
      <c r="W57" s="508">
        <v>1</v>
      </c>
      <c r="X57" s="501" t="s">
        <v>1758</v>
      </c>
      <c r="Z57" s="501">
        <v>35</v>
      </c>
      <c r="AA57" s="501">
        <v>3</v>
      </c>
      <c r="AB57" s="501">
        <v>0</v>
      </c>
      <c r="AC57" s="501">
        <v>15</v>
      </c>
      <c r="AD57" s="501">
        <v>60</v>
      </c>
      <c r="AE57" s="501">
        <v>65</v>
      </c>
      <c r="AF57" s="501">
        <v>61</v>
      </c>
      <c r="AG57" s="501">
        <v>55</v>
      </c>
      <c r="AH57" s="501">
        <v>50</v>
      </c>
      <c r="AI57" s="501">
        <v>3</v>
      </c>
      <c r="AJ57" s="501">
        <v>4</v>
      </c>
      <c r="AK57" s="501">
        <v>4</v>
      </c>
    </row>
    <row r="58" spans="1:37" ht="18" customHeight="1">
      <c r="A58" s="501" t="s">
        <v>1714</v>
      </c>
      <c r="B58" s="502" t="s">
        <v>709</v>
      </c>
      <c r="C58" s="502">
        <v>2012</v>
      </c>
      <c r="D58" s="502" t="s">
        <v>1887</v>
      </c>
      <c r="E58" s="502" t="str">
        <f t="shared" si="0"/>
        <v>PAWW2001-2012</v>
      </c>
      <c r="F58" s="502" t="s">
        <v>296</v>
      </c>
      <c r="G58" s="501">
        <v>2</v>
      </c>
      <c r="H58" s="501">
        <v>1</v>
      </c>
      <c r="I58" s="501">
        <v>0</v>
      </c>
      <c r="J58" s="501">
        <v>0</v>
      </c>
      <c r="L58" s="501" t="s">
        <v>587</v>
      </c>
      <c r="M58" s="503" t="s">
        <v>556</v>
      </c>
      <c r="N58" s="501" t="s">
        <v>409</v>
      </c>
      <c r="O58" s="504">
        <v>89</v>
      </c>
      <c r="P58" s="511" t="s">
        <v>146</v>
      </c>
      <c r="Q58" s="512"/>
      <c r="R58" s="512" t="s">
        <v>408</v>
      </c>
      <c r="S58" s="501">
        <v>2012</v>
      </c>
      <c r="T58" s="507" t="d">
        <v>2012-06-16</v>
      </c>
      <c r="U58" s="501" t="s">
        <v>1708</v>
      </c>
      <c r="V58" s="501" t="s">
        <v>1816</v>
      </c>
      <c r="W58" s="508">
        <v>2</v>
      </c>
      <c r="X58" s="501" t="s">
        <v>1755</v>
      </c>
      <c r="Y58" s="501" t="s">
        <v>410</v>
      </c>
      <c r="Z58" s="501">
        <v>45</v>
      </c>
      <c r="AA58" s="501">
        <v>80</v>
      </c>
      <c r="AB58" s="501">
        <v>80</v>
      </c>
      <c r="AC58" s="501">
        <v>18</v>
      </c>
      <c r="AD58" s="501">
        <v>0</v>
      </c>
      <c r="AE58" s="501">
        <v>0</v>
      </c>
      <c r="AF58" s="501">
        <v>71</v>
      </c>
      <c r="AG58" s="501">
        <v>60</v>
      </c>
      <c r="AH58" s="501">
        <v>56</v>
      </c>
      <c r="AI58" s="501">
        <v>2</v>
      </c>
      <c r="AJ58" s="501">
        <v>1</v>
      </c>
      <c r="AK58" s="501">
        <v>1</v>
      </c>
    </row>
    <row r="59" spans="1:37" ht="18" customHeight="1">
      <c r="A59" s="501" t="s">
        <v>1714</v>
      </c>
      <c r="B59" s="502" t="s">
        <v>722</v>
      </c>
      <c r="C59" s="502">
        <v>2012</v>
      </c>
      <c r="D59" s="502" t="s">
        <v>1887</v>
      </c>
      <c r="E59" s="502" t="str">
        <f t="shared" si="0"/>
        <v>PAWW2002-2012</v>
      </c>
      <c r="F59" s="502" t="s">
        <v>296</v>
      </c>
      <c r="G59" s="501">
        <v>1</v>
      </c>
      <c r="H59" s="501">
        <v>4</v>
      </c>
      <c r="I59" s="501">
        <v>0</v>
      </c>
      <c r="J59" s="501">
        <v>0</v>
      </c>
      <c r="L59" s="501" t="s">
        <v>587</v>
      </c>
      <c r="N59" s="501" t="s">
        <v>731</v>
      </c>
      <c r="O59" s="504">
        <v>90</v>
      </c>
      <c r="P59" s="511" t="s">
        <v>147</v>
      </c>
      <c r="Q59" s="512"/>
      <c r="R59" s="512" t="s">
        <v>587</v>
      </c>
      <c r="S59" s="501">
        <v>2012</v>
      </c>
      <c r="T59" s="507" t="d">
        <v>2012-06-16</v>
      </c>
      <c r="U59" s="501" t="s">
        <v>1708</v>
      </c>
      <c r="V59" s="501" t="s">
        <v>1816</v>
      </c>
      <c r="W59" s="508">
        <v>2</v>
      </c>
      <c r="X59" s="501" t="s">
        <v>1755</v>
      </c>
      <c r="Z59" s="501">
        <v>160</v>
      </c>
      <c r="AA59" s="501">
        <v>200</v>
      </c>
      <c r="AB59" s="501">
        <v>230</v>
      </c>
      <c r="AC59" s="501">
        <v>68</v>
      </c>
      <c r="AD59" s="501">
        <v>74</v>
      </c>
      <c r="AE59" s="501">
        <v>45</v>
      </c>
      <c r="AF59" s="501">
        <v>70</v>
      </c>
      <c r="AG59" s="501">
        <v>66</v>
      </c>
      <c r="AH59" s="501">
        <v>65</v>
      </c>
      <c r="AI59" s="501">
        <v>3</v>
      </c>
      <c r="AJ59" s="501">
        <v>3</v>
      </c>
      <c r="AK59" s="501">
        <v>2</v>
      </c>
    </row>
    <row r="60" spans="1:37" ht="18" customHeight="1">
      <c r="A60" s="501" t="s">
        <v>1714</v>
      </c>
      <c r="B60" s="502" t="s">
        <v>723</v>
      </c>
      <c r="C60" s="502">
        <v>2012</v>
      </c>
      <c r="D60" s="502" t="s">
        <v>1887</v>
      </c>
      <c r="E60" s="502" t="str">
        <f t="shared" si="0"/>
        <v>PAWW2003-2012</v>
      </c>
      <c r="F60" s="502" t="s">
        <v>296</v>
      </c>
      <c r="G60" s="501">
        <v>0</v>
      </c>
      <c r="H60" s="501">
        <v>2</v>
      </c>
      <c r="I60" s="501">
        <v>0</v>
      </c>
      <c r="J60" s="501">
        <v>0</v>
      </c>
      <c r="L60" s="501" t="s">
        <v>587</v>
      </c>
      <c r="O60" s="504">
        <v>91</v>
      </c>
      <c r="P60" s="511" t="s">
        <v>148</v>
      </c>
      <c r="Q60" s="512"/>
      <c r="R60" s="512" t="s">
        <v>587</v>
      </c>
      <c r="S60" s="501">
        <v>2012</v>
      </c>
      <c r="T60" s="507" t="d">
        <v>2012-06-16</v>
      </c>
      <c r="U60" s="501" t="s">
        <v>1708</v>
      </c>
      <c r="V60" s="501" t="s">
        <v>1816</v>
      </c>
      <c r="W60" s="508">
        <v>2</v>
      </c>
      <c r="X60" s="501" t="s">
        <v>1755</v>
      </c>
      <c r="Z60" s="501">
        <v>40</v>
      </c>
      <c r="AA60" s="501">
        <v>13</v>
      </c>
      <c r="AC60" s="501">
        <v>58</v>
      </c>
      <c r="AD60" s="501">
        <v>25</v>
      </c>
      <c r="AF60" s="501">
        <v>51</v>
      </c>
      <c r="AG60" s="501">
        <v>51</v>
      </c>
      <c r="AI60" s="501">
        <v>4</v>
      </c>
      <c r="AJ60" s="501">
        <v>4</v>
      </c>
    </row>
    <row r="61" spans="1:37" ht="18" customHeight="1">
      <c r="A61" s="501" t="s">
        <v>1714</v>
      </c>
      <c r="B61" s="502" t="s">
        <v>724</v>
      </c>
      <c r="C61" s="502">
        <v>2012</v>
      </c>
      <c r="D61" s="502" t="s">
        <v>1887</v>
      </c>
      <c r="E61" s="502" t="str">
        <f t="shared" si="0"/>
        <v>PAWW2004-2012</v>
      </c>
      <c r="F61" s="502" t="s">
        <v>296</v>
      </c>
      <c r="G61" s="501">
        <v>0</v>
      </c>
      <c r="H61" s="501">
        <v>4</v>
      </c>
      <c r="I61" s="501">
        <v>0</v>
      </c>
      <c r="J61" s="501">
        <v>0</v>
      </c>
      <c r="L61" s="501" t="s">
        <v>587</v>
      </c>
      <c r="N61" s="501" t="s">
        <v>731</v>
      </c>
      <c r="O61" s="504">
        <v>92</v>
      </c>
      <c r="P61" s="511" t="s">
        <v>149</v>
      </c>
      <c r="Q61" s="512"/>
      <c r="R61" s="512" t="s">
        <v>587</v>
      </c>
      <c r="S61" s="501">
        <v>2012</v>
      </c>
      <c r="T61" s="507" t="d">
        <v>2012-06-16</v>
      </c>
      <c r="U61" s="501" t="s">
        <v>1708</v>
      </c>
      <c r="V61" s="501" t="s">
        <v>1816</v>
      </c>
      <c r="W61" s="508">
        <v>2</v>
      </c>
      <c r="X61" s="501" t="s">
        <v>1755</v>
      </c>
      <c r="Z61" s="501">
        <v>50</v>
      </c>
      <c r="AA61" s="501">
        <v>0</v>
      </c>
      <c r="AB61" s="501">
        <v>30</v>
      </c>
      <c r="AC61" s="501">
        <v>90</v>
      </c>
      <c r="AD61" s="501">
        <v>60</v>
      </c>
      <c r="AE61" s="501">
        <v>60</v>
      </c>
      <c r="AF61" s="501">
        <v>70</v>
      </c>
      <c r="AG61" s="501">
        <v>65</v>
      </c>
      <c r="AH61" s="501">
        <v>60</v>
      </c>
      <c r="AI61" s="501">
        <v>4</v>
      </c>
      <c r="AJ61" s="501">
        <v>6</v>
      </c>
      <c r="AK61" s="501">
        <v>5</v>
      </c>
    </row>
    <row r="62" spans="1:37" ht="18" customHeight="1">
      <c r="A62" s="501" t="s">
        <v>1714</v>
      </c>
      <c r="B62" s="502" t="s">
        <v>725</v>
      </c>
      <c r="C62" s="502">
        <v>2012</v>
      </c>
      <c r="D62" s="502" t="s">
        <v>1887</v>
      </c>
      <c r="E62" s="502" t="str">
        <f t="shared" si="0"/>
        <v>PAWW2005-2012</v>
      </c>
      <c r="F62" s="502" t="s">
        <v>296</v>
      </c>
      <c r="G62" s="501">
        <v>1</v>
      </c>
      <c r="H62" s="501">
        <v>2</v>
      </c>
      <c r="I62" s="501">
        <v>0</v>
      </c>
      <c r="J62" s="501">
        <v>0</v>
      </c>
      <c r="L62" s="501" t="s">
        <v>587</v>
      </c>
      <c r="N62" s="501" t="s">
        <v>731</v>
      </c>
      <c r="O62" s="504">
        <v>93</v>
      </c>
      <c r="P62" s="511" t="s">
        <v>150</v>
      </c>
      <c r="Q62" s="512"/>
      <c r="R62" s="512" t="s">
        <v>587</v>
      </c>
      <c r="S62" s="501">
        <v>2012</v>
      </c>
      <c r="T62" s="507" t="d">
        <v>2012-06-16</v>
      </c>
      <c r="U62" s="501" t="s">
        <v>1708</v>
      </c>
      <c r="V62" s="501" t="s">
        <v>1816</v>
      </c>
      <c r="W62" s="508">
        <v>2</v>
      </c>
      <c r="X62" s="501" t="s">
        <v>1755</v>
      </c>
      <c r="Z62" s="501">
        <v>50</v>
      </c>
      <c r="AA62" s="501">
        <v>55</v>
      </c>
      <c r="AB62" s="501">
        <v>33</v>
      </c>
      <c r="AC62" s="501">
        <v>150</v>
      </c>
      <c r="AD62" s="501">
        <v>0</v>
      </c>
      <c r="AE62" s="501">
        <v>97</v>
      </c>
      <c r="AF62" s="501">
        <v>68</v>
      </c>
      <c r="AG62" s="501">
        <v>65</v>
      </c>
      <c r="AH62" s="501">
        <v>65</v>
      </c>
      <c r="AI62" s="501">
        <v>4</v>
      </c>
      <c r="AJ62" s="501">
        <v>1</v>
      </c>
      <c r="AK62" s="501">
        <v>4</v>
      </c>
    </row>
    <row r="63" spans="1:37" ht="18" customHeight="1">
      <c r="A63" s="501" t="s">
        <v>1714</v>
      </c>
      <c r="B63" s="502" t="s">
        <v>726</v>
      </c>
      <c r="C63" s="502">
        <v>2012</v>
      </c>
      <c r="D63" s="502" t="s">
        <v>1887</v>
      </c>
      <c r="E63" s="502" t="str">
        <f t="shared" si="0"/>
        <v>PAWW2006-2012</v>
      </c>
      <c r="F63" s="502" t="s">
        <v>296</v>
      </c>
      <c r="G63" s="501">
        <v>3</v>
      </c>
      <c r="H63" s="501">
        <v>0</v>
      </c>
      <c r="I63" s="501">
        <v>0</v>
      </c>
      <c r="J63" s="501">
        <v>1</v>
      </c>
      <c r="L63" s="501" t="s">
        <v>587</v>
      </c>
      <c r="M63" s="503" t="s">
        <v>557</v>
      </c>
      <c r="N63" s="501" t="s">
        <v>411</v>
      </c>
      <c r="O63" s="504">
        <v>94</v>
      </c>
      <c r="P63" s="511" t="s">
        <v>151</v>
      </c>
      <c r="Q63" s="512"/>
      <c r="R63" s="512" t="s">
        <v>408</v>
      </c>
      <c r="S63" s="501">
        <v>2012</v>
      </c>
      <c r="T63" s="507" t="d">
        <v>2012-06-16</v>
      </c>
      <c r="U63" s="501" t="s">
        <v>1708</v>
      </c>
      <c r="V63" s="501" t="s">
        <v>1816</v>
      </c>
      <c r="W63" s="508">
        <v>2</v>
      </c>
      <c r="X63" s="501" t="s">
        <v>1755</v>
      </c>
      <c r="Y63" s="501" t="s">
        <v>410</v>
      </c>
      <c r="Z63" s="501">
        <v>80</v>
      </c>
      <c r="AA63" s="501">
        <v>80</v>
      </c>
      <c r="AB63" s="501">
        <v>65</v>
      </c>
      <c r="AC63" s="501">
        <v>0</v>
      </c>
      <c r="AD63" s="501">
        <v>0</v>
      </c>
      <c r="AE63" s="501">
        <v>0</v>
      </c>
      <c r="AF63" s="501">
        <v>70</v>
      </c>
      <c r="AG63" s="501">
        <v>70</v>
      </c>
      <c r="AH63" s="501">
        <v>68</v>
      </c>
      <c r="AI63" s="501">
        <v>1</v>
      </c>
      <c r="AJ63" s="501">
        <v>1</v>
      </c>
      <c r="AK63" s="501">
        <v>1</v>
      </c>
    </row>
    <row r="64" spans="1:37" ht="18" customHeight="1">
      <c r="A64" s="501" t="s">
        <v>1714</v>
      </c>
      <c r="B64" s="502" t="s">
        <v>727</v>
      </c>
      <c r="C64" s="502">
        <v>2012</v>
      </c>
      <c r="D64" s="502" t="s">
        <v>1887</v>
      </c>
      <c r="E64" s="502" t="str">
        <f t="shared" si="0"/>
        <v>PAWW2007-2012</v>
      </c>
      <c r="F64" s="502" t="s">
        <v>296</v>
      </c>
      <c r="G64" s="501">
        <v>0</v>
      </c>
      <c r="H64" s="501">
        <v>0</v>
      </c>
      <c r="I64" s="501">
        <v>0</v>
      </c>
      <c r="J64" s="501">
        <v>1</v>
      </c>
      <c r="L64" s="501" t="s">
        <v>587</v>
      </c>
      <c r="N64" s="501" t="s">
        <v>733</v>
      </c>
      <c r="O64" s="504">
        <v>95</v>
      </c>
      <c r="P64" s="509" t="s">
        <v>620</v>
      </c>
      <c r="R64" s="501" t="s">
        <v>596</v>
      </c>
      <c r="S64" s="501">
        <v>2012</v>
      </c>
      <c r="T64" s="507" t="d">
        <v>2012-06-16</v>
      </c>
      <c r="U64" s="501" t="s">
        <v>1708</v>
      </c>
      <c r="V64" s="501" t="s">
        <v>1816</v>
      </c>
      <c r="W64" s="508">
        <v>2</v>
      </c>
      <c r="X64" s="501" t="s">
        <v>1755</v>
      </c>
      <c r="Z64" s="501">
        <v>0</v>
      </c>
      <c r="AC64" s="501">
        <v>0</v>
      </c>
      <c r="AF64" s="501">
        <v>45</v>
      </c>
      <c r="AI64" s="501">
        <v>0</v>
      </c>
    </row>
    <row r="65" spans="1:38" ht="18" customHeight="1">
      <c r="A65" s="501" t="s">
        <v>1716</v>
      </c>
      <c r="B65" s="502" t="s">
        <v>1560</v>
      </c>
      <c r="C65" s="502">
        <v>2012</v>
      </c>
      <c r="D65" s="502" t="s">
        <v>1888</v>
      </c>
      <c r="E65" s="502" t="str">
        <f t="shared" si="0"/>
        <v>PYNN1001-2012</v>
      </c>
      <c r="F65" s="502">
        <v>2</v>
      </c>
      <c r="G65" s="501">
        <v>0</v>
      </c>
      <c r="H65" s="501">
        <v>1</v>
      </c>
      <c r="I65" s="501">
        <v>0</v>
      </c>
      <c r="J65" s="501">
        <v>0</v>
      </c>
      <c r="L65" s="501" t="s">
        <v>587</v>
      </c>
      <c r="O65" s="504">
        <v>670</v>
      </c>
      <c r="P65" s="511" t="s">
        <v>155</v>
      </c>
      <c r="Q65" s="512" t="s">
        <v>386</v>
      </c>
      <c r="R65" s="512" t="s">
        <v>587</v>
      </c>
      <c r="S65" s="501">
        <v>2012</v>
      </c>
      <c r="T65" s="507" t="d">
        <v>2012-06-15</v>
      </c>
      <c r="U65" s="501" t="s">
        <v>1715</v>
      </c>
      <c r="V65" s="501" t="s">
        <v>1817</v>
      </c>
      <c r="W65" s="508">
        <v>1</v>
      </c>
      <c r="X65" s="501" t="s">
        <v>1751</v>
      </c>
      <c r="Z65" s="501">
        <v>75</v>
      </c>
      <c r="AC65" s="501">
        <v>145</v>
      </c>
      <c r="AF65" s="501">
        <v>68</v>
      </c>
      <c r="AI65" s="501">
        <v>3</v>
      </c>
    </row>
    <row r="66" spans="1:38" ht="18" customHeight="1">
      <c r="A66" s="501" t="s">
        <v>1716</v>
      </c>
      <c r="B66" s="502" t="s">
        <v>1561</v>
      </c>
      <c r="C66" s="502">
        <v>2012</v>
      </c>
      <c r="D66" s="502" t="s">
        <v>1888</v>
      </c>
      <c r="E66" s="502" t="str">
        <f t="shared" ref="E66:E129" si="1">B66&amp;"-"&amp;C66</f>
        <v>PYNN1002-2012</v>
      </c>
      <c r="F66" s="502">
        <v>2</v>
      </c>
      <c r="G66" s="501">
        <v>0</v>
      </c>
      <c r="H66" s="501">
        <v>1</v>
      </c>
      <c r="I66" s="501">
        <v>0</v>
      </c>
      <c r="J66" s="501">
        <v>0</v>
      </c>
      <c r="L66" s="501" t="s">
        <v>587</v>
      </c>
      <c r="O66" s="504">
        <v>671</v>
      </c>
      <c r="P66" s="511" t="s">
        <v>153</v>
      </c>
      <c r="Q66" s="512" t="s">
        <v>387</v>
      </c>
      <c r="R66" s="512" t="s">
        <v>587</v>
      </c>
      <c r="S66" s="501">
        <v>2012</v>
      </c>
      <c r="T66" s="507" t="d">
        <v>2012-06-15</v>
      </c>
      <c r="U66" s="501" t="s">
        <v>1715</v>
      </c>
      <c r="V66" s="501" t="s">
        <v>1817</v>
      </c>
      <c r="W66" s="508">
        <v>1</v>
      </c>
      <c r="X66" s="501" t="s">
        <v>1751</v>
      </c>
      <c r="Z66" s="501">
        <v>20</v>
      </c>
      <c r="AC66" s="501">
        <v>80</v>
      </c>
      <c r="AF66" s="501">
        <v>62</v>
      </c>
      <c r="AI66" s="501">
        <v>3</v>
      </c>
    </row>
    <row r="67" spans="1:38" ht="18" customHeight="1">
      <c r="A67" s="501" t="s">
        <v>1716</v>
      </c>
      <c r="B67" s="502" t="s">
        <v>1562</v>
      </c>
      <c r="C67" s="502">
        <v>2012</v>
      </c>
      <c r="D67" s="502" t="s">
        <v>1888</v>
      </c>
      <c r="E67" s="502" t="str">
        <f t="shared" si="1"/>
        <v>PYNN1003-2012</v>
      </c>
      <c r="F67" s="502">
        <v>2</v>
      </c>
      <c r="G67" s="501">
        <v>0</v>
      </c>
      <c r="H67" s="501">
        <v>1</v>
      </c>
      <c r="I67" s="501">
        <v>0</v>
      </c>
      <c r="J67" s="501">
        <v>1</v>
      </c>
      <c r="L67" s="501" t="s">
        <v>587</v>
      </c>
      <c r="O67" s="504">
        <v>672</v>
      </c>
      <c r="P67" s="511" t="s">
        <v>154</v>
      </c>
      <c r="Q67" s="512" t="s">
        <v>388</v>
      </c>
      <c r="R67" s="512" t="s">
        <v>587</v>
      </c>
      <c r="S67" s="501">
        <v>2012</v>
      </c>
      <c r="T67" s="507" t="d">
        <v>2012-06-15</v>
      </c>
      <c r="U67" s="501" t="s">
        <v>1715</v>
      </c>
      <c r="V67" s="501" t="s">
        <v>1817</v>
      </c>
      <c r="W67" s="508">
        <v>1</v>
      </c>
      <c r="X67" s="501" t="s">
        <v>1751</v>
      </c>
      <c r="Z67" s="501">
        <v>5</v>
      </c>
      <c r="AA67" s="501">
        <v>0</v>
      </c>
      <c r="AC67" s="501">
        <v>40</v>
      </c>
      <c r="AD67" s="501">
        <v>0</v>
      </c>
      <c r="AF67" s="501">
        <v>56</v>
      </c>
      <c r="AG67" s="501">
        <v>29</v>
      </c>
      <c r="AI67" s="501">
        <v>5</v>
      </c>
      <c r="AJ67" s="501">
        <v>0</v>
      </c>
    </row>
    <row r="68" spans="1:38" ht="18" customHeight="1">
      <c r="A68" s="501" t="s">
        <v>1716</v>
      </c>
      <c r="B68" s="502" t="s">
        <v>1563</v>
      </c>
      <c r="C68" s="502">
        <v>2012</v>
      </c>
      <c r="D68" s="502" t="s">
        <v>1888</v>
      </c>
      <c r="E68" s="502" t="str">
        <f t="shared" si="1"/>
        <v>PYNN1004-2012</v>
      </c>
      <c r="F68" s="502">
        <v>2</v>
      </c>
      <c r="G68" s="501">
        <v>0</v>
      </c>
      <c r="H68" s="501">
        <v>1</v>
      </c>
      <c r="I68" s="501">
        <v>0</v>
      </c>
      <c r="J68" s="501">
        <v>0</v>
      </c>
      <c r="L68" s="501" t="s">
        <v>587</v>
      </c>
      <c r="O68" s="504">
        <v>673</v>
      </c>
      <c r="P68" s="511" t="s">
        <v>152</v>
      </c>
      <c r="Q68" s="512" t="s">
        <v>389</v>
      </c>
      <c r="R68" s="512" t="s">
        <v>587</v>
      </c>
      <c r="S68" s="501">
        <v>2012</v>
      </c>
      <c r="T68" s="507" t="d">
        <v>2012-06-15</v>
      </c>
      <c r="U68" s="501" t="s">
        <v>1715</v>
      </c>
      <c r="V68" s="501" t="s">
        <v>1817</v>
      </c>
      <c r="W68" s="508">
        <v>1</v>
      </c>
      <c r="X68" s="501" t="s">
        <v>1751</v>
      </c>
      <c r="Z68" s="501">
        <v>10</v>
      </c>
      <c r="AC68" s="501">
        <v>40</v>
      </c>
      <c r="AF68" s="501">
        <v>57</v>
      </c>
      <c r="AI68" s="501">
        <v>4</v>
      </c>
    </row>
    <row r="69" spans="1:38" ht="18" customHeight="1">
      <c r="A69" s="501" t="s">
        <v>1717</v>
      </c>
      <c r="B69" s="502" t="s">
        <v>1512</v>
      </c>
      <c r="C69" s="502">
        <v>2012</v>
      </c>
      <c r="D69" s="502" t="s">
        <v>1888</v>
      </c>
      <c r="E69" s="502" t="str">
        <f t="shared" si="1"/>
        <v>PYNN2001-2012</v>
      </c>
      <c r="F69" s="502">
        <v>2</v>
      </c>
      <c r="G69" s="501">
        <v>5</v>
      </c>
      <c r="H69" s="501">
        <v>1</v>
      </c>
      <c r="I69" s="501">
        <v>0</v>
      </c>
      <c r="J69" s="501">
        <v>0</v>
      </c>
      <c r="L69" s="501" t="s">
        <v>587</v>
      </c>
      <c r="O69" s="504">
        <v>644</v>
      </c>
      <c r="P69" s="511" t="s">
        <v>156</v>
      </c>
      <c r="Q69" s="512"/>
      <c r="R69" s="512" t="s">
        <v>587</v>
      </c>
      <c r="S69" s="501">
        <v>2012</v>
      </c>
      <c r="T69" s="507" t="d">
        <v>2012-06-15</v>
      </c>
      <c r="U69" s="501" t="s">
        <v>1715</v>
      </c>
      <c r="V69" s="501" t="s">
        <v>1817</v>
      </c>
      <c r="W69" s="508">
        <v>2</v>
      </c>
      <c r="X69" s="501" t="s">
        <v>1759</v>
      </c>
      <c r="Z69" s="501">
        <v>40</v>
      </c>
      <c r="AA69" s="501">
        <v>110</v>
      </c>
      <c r="AB69" s="501">
        <v>120</v>
      </c>
      <c r="AC69" s="501">
        <v>30</v>
      </c>
      <c r="AD69" s="501">
        <v>0</v>
      </c>
      <c r="AE69" s="501">
        <v>0</v>
      </c>
      <c r="AF69" s="501">
        <v>68</v>
      </c>
      <c r="AG69" s="501">
        <v>67</v>
      </c>
      <c r="AH69" s="501">
        <v>64</v>
      </c>
      <c r="AI69" s="501">
        <v>2</v>
      </c>
      <c r="AJ69" s="501">
        <v>1</v>
      </c>
      <c r="AK69" s="501">
        <v>1</v>
      </c>
    </row>
    <row r="70" spans="1:38" ht="18" customHeight="1">
      <c r="A70" s="501" t="s">
        <v>1717</v>
      </c>
      <c r="B70" s="502" t="s">
        <v>1513</v>
      </c>
      <c r="C70" s="502">
        <v>2012</v>
      </c>
      <c r="D70" s="502" t="s">
        <v>1888</v>
      </c>
      <c r="E70" s="502" t="str">
        <f t="shared" si="1"/>
        <v>PYNN2002-2012</v>
      </c>
      <c r="F70" s="502">
        <v>2</v>
      </c>
      <c r="G70" s="501">
        <v>0</v>
      </c>
      <c r="H70" s="501">
        <v>1</v>
      </c>
      <c r="I70" s="501">
        <v>0</v>
      </c>
      <c r="J70" s="501">
        <v>0</v>
      </c>
      <c r="L70" s="501" t="s">
        <v>587</v>
      </c>
      <c r="O70" s="504">
        <v>645</v>
      </c>
      <c r="P70" s="511" t="s">
        <v>157</v>
      </c>
      <c r="Q70" s="512"/>
      <c r="R70" s="512" t="s">
        <v>587</v>
      </c>
      <c r="S70" s="501">
        <v>2012</v>
      </c>
      <c r="T70" s="507" t="d">
        <v>2012-06-15</v>
      </c>
      <c r="U70" s="501" t="s">
        <v>1715</v>
      </c>
      <c r="V70" s="501" t="s">
        <v>1817</v>
      </c>
      <c r="W70" s="508">
        <v>2</v>
      </c>
      <c r="X70" s="501" t="s">
        <v>1759</v>
      </c>
      <c r="Z70" s="501">
        <v>20</v>
      </c>
      <c r="AC70" s="501">
        <v>80</v>
      </c>
      <c r="AF70" s="501">
        <v>55</v>
      </c>
      <c r="AI70" s="501">
        <v>3</v>
      </c>
    </row>
    <row r="71" spans="1:38" ht="18" customHeight="1">
      <c r="A71" s="501" t="s">
        <v>1717</v>
      </c>
      <c r="B71" s="502" t="s">
        <v>1514</v>
      </c>
      <c r="C71" s="502">
        <v>2012</v>
      </c>
      <c r="D71" s="502" t="s">
        <v>1888</v>
      </c>
      <c r="E71" s="502" t="str">
        <f t="shared" si="1"/>
        <v>PYNN2003-2012</v>
      </c>
      <c r="F71" s="502">
        <v>2</v>
      </c>
      <c r="G71" s="501">
        <v>0</v>
      </c>
      <c r="H71" s="501">
        <v>2</v>
      </c>
      <c r="I71" s="501">
        <v>0</v>
      </c>
      <c r="J71" s="501">
        <v>0</v>
      </c>
      <c r="L71" s="501" t="s">
        <v>587</v>
      </c>
      <c r="O71" s="504">
        <v>646</v>
      </c>
      <c r="P71" s="511" t="s">
        <v>158</v>
      </c>
      <c r="Q71" s="512"/>
      <c r="R71" s="512" t="s">
        <v>587</v>
      </c>
      <c r="S71" s="501">
        <v>2012</v>
      </c>
      <c r="T71" s="507" t="d">
        <v>2012-06-15</v>
      </c>
      <c r="U71" s="501" t="s">
        <v>1715</v>
      </c>
      <c r="V71" s="501" t="s">
        <v>1817</v>
      </c>
      <c r="W71" s="508">
        <v>2</v>
      </c>
      <c r="X71" s="501" t="s">
        <v>1759</v>
      </c>
      <c r="Z71" s="501">
        <v>50</v>
      </c>
      <c r="AA71" s="501">
        <v>20</v>
      </c>
      <c r="AC71" s="501">
        <v>35</v>
      </c>
      <c r="AD71" s="501">
        <v>50</v>
      </c>
      <c r="AF71" s="501">
        <v>52</v>
      </c>
      <c r="AG71" s="501">
        <v>49</v>
      </c>
      <c r="AI71" s="501">
        <v>3</v>
      </c>
      <c r="AJ71" s="501">
        <v>3</v>
      </c>
    </row>
    <row r="72" spans="1:38" ht="18" customHeight="1">
      <c r="A72" s="501" t="s">
        <v>1717</v>
      </c>
      <c r="B72" s="502" t="s">
        <v>1515</v>
      </c>
      <c r="C72" s="502">
        <v>2012</v>
      </c>
      <c r="D72" s="502" t="s">
        <v>1888</v>
      </c>
      <c r="E72" s="502" t="str">
        <f t="shared" si="1"/>
        <v>PYNN2004-2012</v>
      </c>
      <c r="F72" s="502">
        <v>2</v>
      </c>
      <c r="G72" s="501">
        <v>0</v>
      </c>
      <c r="H72" s="501">
        <v>4</v>
      </c>
      <c r="I72" s="501">
        <v>0</v>
      </c>
      <c r="J72" s="501">
        <v>0</v>
      </c>
      <c r="L72" s="501" t="s">
        <v>587</v>
      </c>
      <c r="O72" s="504">
        <v>647</v>
      </c>
      <c r="P72" s="511" t="s">
        <v>159</v>
      </c>
      <c r="Q72" s="512"/>
      <c r="R72" s="512" t="s">
        <v>587</v>
      </c>
      <c r="S72" s="501">
        <v>2012</v>
      </c>
      <c r="T72" s="507" t="d">
        <v>2012-06-15</v>
      </c>
      <c r="U72" s="501" t="s">
        <v>1715</v>
      </c>
      <c r="V72" s="501" t="s">
        <v>1817</v>
      </c>
      <c r="W72" s="508">
        <v>2</v>
      </c>
      <c r="X72" s="501" t="s">
        <v>1759</v>
      </c>
      <c r="Z72" s="501">
        <v>0</v>
      </c>
      <c r="AA72" s="501">
        <v>15</v>
      </c>
      <c r="AB72" s="501">
        <v>20</v>
      </c>
      <c r="AC72" s="501">
        <v>110</v>
      </c>
      <c r="AD72" s="501">
        <v>85</v>
      </c>
      <c r="AE72" s="501">
        <v>80</v>
      </c>
      <c r="AF72" s="501">
        <v>51</v>
      </c>
      <c r="AG72" s="501">
        <v>50</v>
      </c>
      <c r="AH72" s="501">
        <v>49</v>
      </c>
      <c r="AI72" s="501">
        <v>5</v>
      </c>
      <c r="AJ72" s="501">
        <v>4</v>
      </c>
      <c r="AK72" s="501">
        <v>4</v>
      </c>
    </row>
    <row r="73" spans="1:38" ht="18" customHeight="1">
      <c r="A73" s="501" t="s">
        <v>1717</v>
      </c>
      <c r="B73" s="502" t="s">
        <v>1516</v>
      </c>
      <c r="C73" s="502">
        <v>2012</v>
      </c>
      <c r="D73" s="502" t="s">
        <v>1888</v>
      </c>
      <c r="E73" s="502" t="str">
        <f t="shared" si="1"/>
        <v>PYNN2005-2012</v>
      </c>
      <c r="F73" s="502">
        <v>2</v>
      </c>
      <c r="G73" s="501">
        <v>0</v>
      </c>
      <c r="H73" s="501">
        <v>3</v>
      </c>
      <c r="I73" s="501">
        <v>0</v>
      </c>
      <c r="J73" s="501">
        <v>0</v>
      </c>
      <c r="L73" s="501" t="s">
        <v>587</v>
      </c>
      <c r="O73" s="504">
        <v>648</v>
      </c>
      <c r="P73" s="511" t="s">
        <v>160</v>
      </c>
      <c r="Q73" s="512"/>
      <c r="R73" s="512" t="s">
        <v>587</v>
      </c>
      <c r="S73" s="501">
        <v>2012</v>
      </c>
      <c r="T73" s="507" t="d">
        <v>2012-06-15</v>
      </c>
      <c r="U73" s="501" t="s">
        <v>1715</v>
      </c>
      <c r="V73" s="501" t="s">
        <v>1817</v>
      </c>
      <c r="W73" s="508">
        <v>2</v>
      </c>
      <c r="X73" s="501" t="s">
        <v>1759</v>
      </c>
      <c r="Z73" s="501">
        <v>30</v>
      </c>
      <c r="AA73" s="501">
        <v>20</v>
      </c>
      <c r="AB73" s="501">
        <v>25</v>
      </c>
      <c r="AC73" s="501">
        <v>45</v>
      </c>
      <c r="AD73" s="501">
        <v>50</v>
      </c>
      <c r="AE73" s="501">
        <v>40</v>
      </c>
      <c r="AF73" s="501">
        <v>57</v>
      </c>
      <c r="AG73" s="501">
        <v>55</v>
      </c>
      <c r="AH73" s="501">
        <v>50</v>
      </c>
      <c r="AI73" s="501">
        <v>3</v>
      </c>
      <c r="AJ73" s="501">
        <v>3</v>
      </c>
      <c r="AK73" s="501">
        <v>3</v>
      </c>
    </row>
    <row r="74" spans="1:38" ht="18" customHeight="1">
      <c r="A74" s="501" t="s">
        <v>1718</v>
      </c>
      <c r="B74" s="502" t="s">
        <v>1569</v>
      </c>
      <c r="C74" s="502">
        <v>2012</v>
      </c>
      <c r="D74" s="502" t="s">
        <v>1888</v>
      </c>
      <c r="E74" s="502" t="str">
        <f t="shared" si="1"/>
        <v>PYNS1001-2012</v>
      </c>
      <c r="F74" s="502">
        <v>0</v>
      </c>
      <c r="G74" s="501">
        <v>0</v>
      </c>
      <c r="H74" s="501">
        <v>4</v>
      </c>
      <c r="I74" s="501">
        <v>0</v>
      </c>
      <c r="J74" s="501">
        <v>0</v>
      </c>
      <c r="L74" s="501" t="s">
        <v>587</v>
      </c>
      <c r="O74" s="504">
        <v>675</v>
      </c>
      <c r="P74" s="511" t="s">
        <v>161</v>
      </c>
      <c r="Q74" s="512"/>
      <c r="R74" s="512" t="s">
        <v>587</v>
      </c>
      <c r="S74" s="501">
        <v>2012</v>
      </c>
      <c r="T74" s="507" t="d">
        <v>2012-06-15</v>
      </c>
      <c r="U74" s="501" t="s">
        <v>1715</v>
      </c>
      <c r="V74" s="501" t="s">
        <v>1788</v>
      </c>
      <c r="W74" s="508">
        <v>1</v>
      </c>
      <c r="X74" s="501" t="s">
        <v>1756</v>
      </c>
      <c r="Z74" s="501">
        <v>60</v>
      </c>
      <c r="AA74" s="501">
        <v>0</v>
      </c>
      <c r="AB74" s="501">
        <v>55</v>
      </c>
      <c r="AC74" s="501">
        <v>40</v>
      </c>
      <c r="AD74" s="501">
        <v>60</v>
      </c>
      <c r="AE74" s="501">
        <v>30</v>
      </c>
      <c r="AF74" s="501">
        <v>58</v>
      </c>
      <c r="AG74" s="501">
        <v>56</v>
      </c>
      <c r="AH74" s="501">
        <v>45</v>
      </c>
      <c r="AI74" s="501">
        <v>3</v>
      </c>
      <c r="AJ74" s="501">
        <v>3</v>
      </c>
      <c r="AK74" s="501">
        <v>3</v>
      </c>
    </row>
    <row r="75" spans="1:38" ht="18" customHeight="1">
      <c r="A75" s="501" t="s">
        <v>1718</v>
      </c>
      <c r="B75" s="502" t="s">
        <v>1570</v>
      </c>
      <c r="C75" s="502">
        <v>2012</v>
      </c>
      <c r="D75" s="502" t="s">
        <v>1888</v>
      </c>
      <c r="E75" s="502" t="str">
        <f t="shared" si="1"/>
        <v>PYNS1002-2012</v>
      </c>
      <c r="F75" s="502">
        <v>0</v>
      </c>
      <c r="G75" s="501">
        <v>0</v>
      </c>
      <c r="H75" s="501">
        <v>2</v>
      </c>
      <c r="I75" s="501">
        <v>0</v>
      </c>
      <c r="J75" s="501">
        <v>0</v>
      </c>
      <c r="L75" s="501" t="s">
        <v>587</v>
      </c>
      <c r="O75" s="504">
        <v>676</v>
      </c>
      <c r="P75" s="511" t="s">
        <v>162</v>
      </c>
      <c r="Q75" s="512"/>
      <c r="R75" s="512" t="s">
        <v>587</v>
      </c>
      <c r="S75" s="501">
        <v>2012</v>
      </c>
      <c r="T75" s="507" t="d">
        <v>2012-06-15</v>
      </c>
      <c r="U75" s="501" t="s">
        <v>1715</v>
      </c>
      <c r="V75" s="501" t="s">
        <v>1788</v>
      </c>
      <c r="W75" s="508">
        <v>1</v>
      </c>
      <c r="X75" s="501" t="s">
        <v>1756</v>
      </c>
      <c r="Z75" s="501">
        <v>65</v>
      </c>
      <c r="AA75" s="501">
        <v>10</v>
      </c>
      <c r="AC75" s="501">
        <v>80</v>
      </c>
      <c r="AD75" s="501">
        <v>12</v>
      </c>
      <c r="AF75" s="501">
        <v>55</v>
      </c>
      <c r="AG75" s="501">
        <v>40</v>
      </c>
      <c r="AI75" s="501">
        <v>3</v>
      </c>
      <c r="AJ75" s="501">
        <v>3</v>
      </c>
    </row>
    <row r="76" spans="1:38" ht="18" customHeight="1">
      <c r="A76" s="501" t="s">
        <v>1718</v>
      </c>
      <c r="B76" s="502" t="s">
        <v>1571</v>
      </c>
      <c r="C76" s="502">
        <v>2012</v>
      </c>
      <c r="D76" s="502" t="s">
        <v>1888</v>
      </c>
      <c r="E76" s="502" t="str">
        <f t="shared" si="1"/>
        <v>PYNS1003-2012</v>
      </c>
      <c r="F76" s="502">
        <v>0</v>
      </c>
      <c r="G76" s="501">
        <v>0</v>
      </c>
      <c r="H76" s="501">
        <v>6</v>
      </c>
      <c r="I76" s="501">
        <v>0</v>
      </c>
      <c r="J76" s="501">
        <v>2</v>
      </c>
      <c r="L76" s="501" t="s">
        <v>587</v>
      </c>
      <c r="M76" s="518" t="s">
        <v>476</v>
      </c>
      <c r="O76" s="504">
        <v>677</v>
      </c>
      <c r="P76" s="511" t="s">
        <v>163</v>
      </c>
      <c r="Q76" s="512"/>
      <c r="R76" s="512" t="s">
        <v>587</v>
      </c>
      <c r="S76" s="501">
        <v>2012</v>
      </c>
      <c r="T76" s="507" t="d">
        <v>2012-06-15</v>
      </c>
      <c r="U76" s="501" t="s">
        <v>1715</v>
      </c>
      <c r="V76" s="501" t="s">
        <v>1788</v>
      </c>
      <c r="W76" s="508">
        <v>1</v>
      </c>
      <c r="X76" s="501" t="s">
        <v>1756</v>
      </c>
      <c r="Z76" s="501">
        <v>10</v>
      </c>
      <c r="AA76" s="501">
        <v>12</v>
      </c>
      <c r="AB76" s="501">
        <v>0</v>
      </c>
      <c r="AC76" s="501">
        <v>30</v>
      </c>
      <c r="AD76" s="501">
        <v>65</v>
      </c>
      <c r="AE76" s="501">
        <v>40</v>
      </c>
      <c r="AF76" s="501">
        <v>90</v>
      </c>
      <c r="AG76" s="501">
        <v>89</v>
      </c>
      <c r="AH76" s="501">
        <v>89</v>
      </c>
      <c r="AI76" s="501">
        <v>3</v>
      </c>
      <c r="AJ76" s="501">
        <v>3</v>
      </c>
      <c r="AK76" s="501">
        <v>5</v>
      </c>
    </row>
    <row r="77" spans="1:38" ht="18" customHeight="1">
      <c r="A77" s="501" t="s">
        <v>1719</v>
      </c>
      <c r="B77" s="502" t="s">
        <v>1508</v>
      </c>
      <c r="C77" s="502">
        <v>2012</v>
      </c>
      <c r="D77" s="502" t="s">
        <v>1888</v>
      </c>
      <c r="E77" s="502" t="str">
        <f t="shared" si="1"/>
        <v>PYNS2001-2012</v>
      </c>
      <c r="F77" s="502">
        <v>0</v>
      </c>
      <c r="G77" s="501">
        <v>0</v>
      </c>
      <c r="H77" s="501">
        <v>9</v>
      </c>
      <c r="I77" s="501">
        <v>0</v>
      </c>
      <c r="J77" s="501">
        <v>1</v>
      </c>
      <c r="L77" s="501" t="s">
        <v>587</v>
      </c>
      <c r="O77" s="504">
        <v>643</v>
      </c>
      <c r="P77" s="511" t="s">
        <v>361</v>
      </c>
      <c r="Q77" s="512"/>
      <c r="R77" s="512" t="s">
        <v>587</v>
      </c>
      <c r="S77" s="501">
        <v>2012</v>
      </c>
      <c r="T77" s="507" t="d">
        <v>2012-06-15</v>
      </c>
      <c r="U77" s="501" t="s">
        <v>1715</v>
      </c>
      <c r="V77" s="501" t="s">
        <v>1788</v>
      </c>
      <c r="W77" s="508">
        <v>2</v>
      </c>
      <c r="X77" s="501" t="s">
        <v>1757</v>
      </c>
      <c r="Z77" s="501">
        <v>5</v>
      </c>
      <c r="AA77" s="501">
        <v>8</v>
      </c>
      <c r="AB77" s="501">
        <v>10</v>
      </c>
      <c r="AC77" s="501">
        <v>65</v>
      </c>
      <c r="AD77" s="501">
        <v>40</v>
      </c>
      <c r="AE77" s="501">
        <v>60</v>
      </c>
      <c r="AF77" s="501">
        <v>50</v>
      </c>
      <c r="AG77" s="501">
        <v>46</v>
      </c>
      <c r="AH77" s="501">
        <v>45</v>
      </c>
      <c r="AI77" s="501">
        <v>4</v>
      </c>
      <c r="AJ77" s="501">
        <v>4</v>
      </c>
      <c r="AK77" s="501">
        <v>3</v>
      </c>
    </row>
    <row r="78" spans="1:38" ht="18" customHeight="1">
      <c r="A78" s="501" t="s">
        <v>1821</v>
      </c>
      <c r="B78" s="502" t="s">
        <v>1859</v>
      </c>
      <c r="C78" s="502">
        <v>2012</v>
      </c>
      <c r="D78" s="502" t="s">
        <v>1888</v>
      </c>
      <c r="E78" s="502" t="str">
        <f t="shared" si="1"/>
        <v>PYNS3-101-2012</v>
      </c>
      <c r="F78" s="502">
        <v>0</v>
      </c>
      <c r="G78" s="501">
        <v>0</v>
      </c>
      <c r="H78" s="501">
        <v>0</v>
      </c>
      <c r="I78" s="501">
        <v>2</v>
      </c>
      <c r="J78" s="501">
        <v>0</v>
      </c>
      <c r="L78" s="501" t="s">
        <v>587</v>
      </c>
      <c r="N78" s="501" t="s">
        <v>33</v>
      </c>
      <c r="O78" s="504">
        <v>727</v>
      </c>
      <c r="P78" s="509" t="s">
        <v>394</v>
      </c>
      <c r="R78" s="501" t="s">
        <v>587</v>
      </c>
      <c r="S78" s="501">
        <v>2012</v>
      </c>
      <c r="T78" s="519" t="d">
        <v>2012-07-19</v>
      </c>
      <c r="U78" s="501" t="s">
        <v>1715</v>
      </c>
      <c r="V78" s="501" t="s">
        <v>1788</v>
      </c>
      <c r="W78" s="501">
        <v>3</v>
      </c>
      <c r="X78" s="501" t="s">
        <v>1823</v>
      </c>
      <c r="Y78" s="501" t="s">
        <v>35</v>
      </c>
      <c r="Z78" s="501">
        <v>0</v>
      </c>
      <c r="AA78" s="501">
        <v>0</v>
      </c>
      <c r="AC78" s="501">
        <v>85</v>
      </c>
      <c r="AD78" s="501">
        <v>55</v>
      </c>
      <c r="AF78" s="501">
        <v>38</v>
      </c>
      <c r="AG78" s="501">
        <v>34</v>
      </c>
      <c r="AI78" s="501">
        <v>7</v>
      </c>
      <c r="AJ78" s="501">
        <v>7</v>
      </c>
      <c r="AL78" s="501"/>
    </row>
    <row r="79" spans="1:38" ht="18" customHeight="1">
      <c r="A79" s="501" t="s">
        <v>1821</v>
      </c>
      <c r="B79" s="502" t="s">
        <v>1860</v>
      </c>
      <c r="C79" s="502">
        <v>2012</v>
      </c>
      <c r="D79" s="502" t="s">
        <v>1888</v>
      </c>
      <c r="E79" s="502" t="str">
        <f t="shared" si="1"/>
        <v>PYNS3-102-2012</v>
      </c>
      <c r="F79" s="502">
        <v>0</v>
      </c>
      <c r="G79" s="501">
        <v>0</v>
      </c>
      <c r="H79" s="501">
        <v>0</v>
      </c>
      <c r="I79" s="501">
        <v>8</v>
      </c>
      <c r="J79" s="501">
        <v>0</v>
      </c>
      <c r="L79" s="501" t="s">
        <v>587</v>
      </c>
      <c r="N79" s="501" t="s">
        <v>33</v>
      </c>
      <c r="O79" s="504">
        <v>728</v>
      </c>
      <c r="P79" s="509" t="s">
        <v>395</v>
      </c>
      <c r="R79" s="501" t="s">
        <v>587</v>
      </c>
      <c r="S79" s="501">
        <v>2012</v>
      </c>
      <c r="T79" s="519" t="d">
        <v>2012-07-19</v>
      </c>
      <c r="U79" s="501" t="s">
        <v>1715</v>
      </c>
      <c r="V79" s="501" t="s">
        <v>1788</v>
      </c>
      <c r="W79" s="501">
        <v>3</v>
      </c>
      <c r="X79" s="501" t="s">
        <v>1823</v>
      </c>
      <c r="Z79" s="501">
        <v>0</v>
      </c>
      <c r="AA79" s="501">
        <v>0</v>
      </c>
      <c r="AB79" s="501">
        <v>0</v>
      </c>
      <c r="AC79" s="501">
        <v>90</v>
      </c>
      <c r="AD79" s="501">
        <v>20</v>
      </c>
      <c r="AE79" s="501">
        <v>55</v>
      </c>
      <c r="AF79" s="501">
        <v>46</v>
      </c>
      <c r="AG79" s="501">
        <v>45</v>
      </c>
      <c r="AH79" s="501">
        <v>40</v>
      </c>
      <c r="AI79" s="501">
        <v>7</v>
      </c>
      <c r="AJ79" s="501">
        <v>7</v>
      </c>
      <c r="AK79" s="501">
        <v>7</v>
      </c>
      <c r="AL79" s="501"/>
    </row>
    <row r="80" spans="1:38" ht="18" customHeight="1">
      <c r="A80" s="501" t="s">
        <v>1821</v>
      </c>
      <c r="B80" s="502" t="s">
        <v>1861</v>
      </c>
      <c r="C80" s="502">
        <v>2012</v>
      </c>
      <c r="D80" s="502" t="s">
        <v>1888</v>
      </c>
      <c r="E80" s="502" t="str">
        <f t="shared" si="1"/>
        <v>PYNS3-103-2012</v>
      </c>
      <c r="F80" s="502">
        <v>0</v>
      </c>
      <c r="G80" s="501">
        <v>1</v>
      </c>
      <c r="H80" s="501">
        <v>0</v>
      </c>
      <c r="I80" s="501">
        <v>0</v>
      </c>
      <c r="J80" s="501">
        <v>1</v>
      </c>
      <c r="L80" s="501" t="s">
        <v>587</v>
      </c>
      <c r="N80" s="501" t="s">
        <v>33</v>
      </c>
      <c r="O80" s="504">
        <v>729</v>
      </c>
      <c r="P80" s="509" t="s">
        <v>396</v>
      </c>
      <c r="R80" s="501" t="s">
        <v>587</v>
      </c>
      <c r="S80" s="501">
        <v>2012</v>
      </c>
      <c r="T80" s="519" t="d">
        <v>2012-07-19</v>
      </c>
      <c r="U80" s="501" t="s">
        <v>1715</v>
      </c>
      <c r="V80" s="501" t="s">
        <v>1788</v>
      </c>
      <c r="W80" s="501">
        <v>3</v>
      </c>
      <c r="X80" s="501" t="s">
        <v>1823</v>
      </c>
      <c r="Y80" s="501" t="s">
        <v>34</v>
      </c>
      <c r="Z80" s="501">
        <v>13</v>
      </c>
      <c r="AA80" s="501">
        <v>0</v>
      </c>
      <c r="AC80" s="501">
        <v>0</v>
      </c>
      <c r="AD80" s="501">
        <v>0</v>
      </c>
      <c r="AF80" s="501">
        <v>47</v>
      </c>
      <c r="AG80" s="501">
        <v>45</v>
      </c>
      <c r="AI80" s="501">
        <v>1</v>
      </c>
      <c r="AJ80" s="501">
        <v>0</v>
      </c>
      <c r="AL80" s="501"/>
    </row>
    <row r="81" spans="1:37" ht="18" customHeight="1">
      <c r="A81" s="501" t="s">
        <v>1720</v>
      </c>
      <c r="B81" s="502" t="s">
        <v>1578</v>
      </c>
      <c r="C81" s="502">
        <v>2012</v>
      </c>
      <c r="D81" s="502" t="s">
        <v>1888</v>
      </c>
      <c r="E81" s="502" t="str">
        <f t="shared" si="1"/>
        <v>PYNW1001-2012</v>
      </c>
      <c r="F81" s="502">
        <v>1</v>
      </c>
      <c r="G81" s="501">
        <v>0</v>
      </c>
      <c r="H81" s="501">
        <v>3</v>
      </c>
      <c r="I81" s="501">
        <v>0</v>
      </c>
      <c r="J81" s="501">
        <v>0</v>
      </c>
      <c r="L81" s="501" t="s">
        <v>587</v>
      </c>
      <c r="N81" s="501" t="s">
        <v>1588</v>
      </c>
      <c r="O81" s="504">
        <v>679</v>
      </c>
      <c r="P81" s="509" t="s">
        <v>276</v>
      </c>
      <c r="R81" s="501" t="s">
        <v>587</v>
      </c>
      <c r="S81" s="501">
        <v>2012</v>
      </c>
      <c r="T81" s="507" t="d">
        <v>2012-06-18</v>
      </c>
      <c r="U81" s="501" t="s">
        <v>1715</v>
      </c>
      <c r="V81" s="501" t="s">
        <v>1816</v>
      </c>
      <c r="W81" s="508">
        <v>1</v>
      </c>
      <c r="X81" s="501" t="s">
        <v>1758</v>
      </c>
      <c r="Z81" s="501">
        <v>37</v>
      </c>
      <c r="AA81" s="501">
        <v>18</v>
      </c>
      <c r="AB81" s="501">
        <v>55</v>
      </c>
      <c r="AC81" s="501">
        <v>77</v>
      </c>
      <c r="AD81" s="501">
        <v>95</v>
      </c>
      <c r="AE81" s="501">
        <v>78</v>
      </c>
      <c r="AF81" s="501">
        <v>70</v>
      </c>
      <c r="AG81" s="501">
        <v>62</v>
      </c>
      <c r="AH81" s="501">
        <v>55</v>
      </c>
      <c r="AI81" s="501">
        <v>5</v>
      </c>
      <c r="AJ81" s="501">
        <v>5</v>
      </c>
      <c r="AK81" s="501">
        <v>4</v>
      </c>
    </row>
    <row r="82" spans="1:37" ht="18" customHeight="1">
      <c r="A82" s="501" t="s">
        <v>1720</v>
      </c>
      <c r="B82" s="502" t="s">
        <v>1579</v>
      </c>
      <c r="C82" s="502">
        <v>2012</v>
      </c>
      <c r="D82" s="502" t="s">
        <v>1888</v>
      </c>
      <c r="E82" s="502" t="str">
        <f t="shared" si="1"/>
        <v>PYNW1002-2012</v>
      </c>
      <c r="F82" s="502">
        <v>1</v>
      </c>
      <c r="G82" s="501">
        <v>0</v>
      </c>
      <c r="H82" s="501">
        <v>2</v>
      </c>
      <c r="I82" s="501">
        <v>0</v>
      </c>
      <c r="J82" s="501">
        <v>0</v>
      </c>
      <c r="L82" s="501" t="s">
        <v>587</v>
      </c>
      <c r="N82" s="501" t="s">
        <v>65</v>
      </c>
      <c r="O82" s="504">
        <v>680</v>
      </c>
      <c r="P82" s="509" t="s">
        <v>277</v>
      </c>
      <c r="R82" s="501" t="s">
        <v>587</v>
      </c>
      <c r="S82" s="501">
        <v>2012</v>
      </c>
      <c r="T82" s="507" t="d">
        <v>2012-06-18</v>
      </c>
      <c r="U82" s="501" t="s">
        <v>1715</v>
      </c>
      <c r="V82" s="501" t="s">
        <v>1816</v>
      </c>
      <c r="W82" s="508">
        <v>1</v>
      </c>
      <c r="X82" s="501" t="s">
        <v>1758</v>
      </c>
      <c r="Z82" s="501">
        <v>130</v>
      </c>
      <c r="AA82" s="501">
        <v>175</v>
      </c>
      <c r="AC82" s="501">
        <v>132</v>
      </c>
      <c r="AD82" s="501">
        <v>69</v>
      </c>
      <c r="AF82" s="501">
        <v>72</v>
      </c>
      <c r="AG82" s="501">
        <v>68</v>
      </c>
      <c r="AI82" s="501">
        <v>4</v>
      </c>
      <c r="AJ82" s="501">
        <v>3</v>
      </c>
    </row>
    <row r="83" spans="1:37" ht="18" customHeight="1">
      <c r="A83" s="501" t="s">
        <v>1720</v>
      </c>
      <c r="B83" s="502" t="s">
        <v>1581</v>
      </c>
      <c r="C83" s="502">
        <v>2012</v>
      </c>
      <c r="D83" s="502" t="s">
        <v>1888</v>
      </c>
      <c r="E83" s="502" t="str">
        <f t="shared" si="1"/>
        <v>PYNW1004-2012</v>
      </c>
      <c r="F83" s="502">
        <v>1</v>
      </c>
      <c r="G83" s="501">
        <v>2</v>
      </c>
      <c r="H83" s="501">
        <v>4</v>
      </c>
      <c r="I83" s="501">
        <v>0</v>
      </c>
      <c r="J83" s="501">
        <v>0</v>
      </c>
      <c r="L83" s="501" t="s">
        <v>587</v>
      </c>
      <c r="N83" s="501" t="s">
        <v>66</v>
      </c>
      <c r="O83" s="504">
        <v>682</v>
      </c>
      <c r="P83" s="509" t="s">
        <v>278</v>
      </c>
      <c r="Q83" s="501" t="s">
        <v>397</v>
      </c>
      <c r="R83" s="501" t="s">
        <v>587</v>
      </c>
      <c r="S83" s="501">
        <v>2012</v>
      </c>
      <c r="T83" s="507" t="d">
        <v>2012-06-18</v>
      </c>
      <c r="U83" s="501" t="s">
        <v>1715</v>
      </c>
      <c r="V83" s="501" t="s">
        <v>1816</v>
      </c>
      <c r="W83" s="508">
        <v>1</v>
      </c>
      <c r="X83" s="501" t="s">
        <v>1758</v>
      </c>
      <c r="Z83" s="501">
        <v>280</v>
      </c>
      <c r="AA83" s="501">
        <v>210</v>
      </c>
      <c r="AB83" s="501">
        <v>170</v>
      </c>
      <c r="AC83" s="501">
        <v>65</v>
      </c>
      <c r="AD83" s="501">
        <v>57</v>
      </c>
      <c r="AE83" s="501">
        <v>3</v>
      </c>
      <c r="AF83" s="501">
        <v>74</v>
      </c>
      <c r="AG83" s="501">
        <v>72</v>
      </c>
      <c r="AH83" s="501">
        <v>70</v>
      </c>
      <c r="AI83" s="501">
        <v>3</v>
      </c>
      <c r="AJ83" s="501">
        <v>3</v>
      </c>
      <c r="AK83" s="501">
        <v>2</v>
      </c>
    </row>
    <row r="84" spans="1:37" ht="18" customHeight="1">
      <c r="A84" s="501" t="s">
        <v>1720</v>
      </c>
      <c r="B84" s="502" t="s">
        <v>1583</v>
      </c>
      <c r="C84" s="502">
        <v>2012</v>
      </c>
      <c r="D84" s="502" t="s">
        <v>1888</v>
      </c>
      <c r="E84" s="502" t="str">
        <f t="shared" si="1"/>
        <v>PYNW1006-2012</v>
      </c>
      <c r="F84" s="502">
        <v>1</v>
      </c>
      <c r="G84" s="501">
        <v>0</v>
      </c>
      <c r="H84" s="501">
        <v>1</v>
      </c>
      <c r="I84" s="501">
        <v>0</v>
      </c>
      <c r="J84" s="501">
        <v>0</v>
      </c>
      <c r="L84" s="501" t="s">
        <v>587</v>
      </c>
      <c r="N84" s="501" t="s">
        <v>1585</v>
      </c>
      <c r="O84" s="504">
        <v>684</v>
      </c>
      <c r="P84" s="509" t="s">
        <v>279</v>
      </c>
      <c r="R84" s="501" t="s">
        <v>587</v>
      </c>
      <c r="S84" s="501">
        <v>2012</v>
      </c>
      <c r="T84" s="507" t="d">
        <v>2012-06-18</v>
      </c>
      <c r="U84" s="501" t="s">
        <v>1715</v>
      </c>
      <c r="V84" s="501" t="s">
        <v>1816</v>
      </c>
      <c r="W84" s="508">
        <v>1</v>
      </c>
      <c r="X84" s="501" t="s">
        <v>1758</v>
      </c>
      <c r="Z84" s="501">
        <v>440</v>
      </c>
      <c r="AC84" s="501">
        <v>70</v>
      </c>
      <c r="AF84" s="501">
        <v>78</v>
      </c>
      <c r="AI84" s="501">
        <v>2</v>
      </c>
    </row>
    <row r="85" spans="1:37" ht="18" customHeight="1">
      <c r="A85" s="501" t="s">
        <v>1720</v>
      </c>
      <c r="B85" s="502" t="s">
        <v>1584</v>
      </c>
      <c r="C85" s="502">
        <v>2012</v>
      </c>
      <c r="D85" s="502" t="s">
        <v>1888</v>
      </c>
      <c r="E85" s="502" t="str">
        <f t="shared" si="1"/>
        <v>PYNW1007-2012</v>
      </c>
      <c r="F85" s="502">
        <v>1</v>
      </c>
      <c r="G85" s="501">
        <v>0</v>
      </c>
      <c r="H85" s="501">
        <v>1</v>
      </c>
      <c r="I85" s="501">
        <v>0</v>
      </c>
      <c r="J85" s="501">
        <v>0</v>
      </c>
      <c r="L85" s="501" t="s">
        <v>587</v>
      </c>
      <c r="N85" s="501" t="s">
        <v>1586</v>
      </c>
      <c r="O85" s="504">
        <v>685</v>
      </c>
      <c r="P85" s="509" t="s">
        <v>280</v>
      </c>
      <c r="R85" s="501" t="s">
        <v>587</v>
      </c>
      <c r="S85" s="501">
        <v>2012</v>
      </c>
      <c r="T85" s="507" t="d">
        <v>2012-06-18</v>
      </c>
      <c r="U85" s="501" t="s">
        <v>1715</v>
      </c>
      <c r="V85" s="501" t="s">
        <v>1816</v>
      </c>
      <c r="W85" s="508">
        <v>1</v>
      </c>
      <c r="X85" s="501" t="s">
        <v>1758</v>
      </c>
      <c r="Z85" s="501">
        <v>85</v>
      </c>
      <c r="AC85" s="501">
        <v>23</v>
      </c>
      <c r="AF85" s="501">
        <v>62</v>
      </c>
      <c r="AI85" s="501">
        <v>2</v>
      </c>
    </row>
    <row r="86" spans="1:37" ht="18" customHeight="1">
      <c r="A86" s="501" t="s">
        <v>1721</v>
      </c>
      <c r="B86" s="502" t="s">
        <v>1591</v>
      </c>
      <c r="C86" s="502">
        <v>2012</v>
      </c>
      <c r="D86" s="502" t="s">
        <v>1888</v>
      </c>
      <c r="E86" s="502" t="str">
        <f t="shared" si="1"/>
        <v>PYNW2001-2012</v>
      </c>
      <c r="F86" s="502">
        <v>1</v>
      </c>
      <c r="G86" s="501">
        <v>2</v>
      </c>
      <c r="H86" s="501">
        <v>2</v>
      </c>
      <c r="I86" s="501">
        <v>0</v>
      </c>
      <c r="J86" s="501">
        <v>0</v>
      </c>
      <c r="L86" s="501" t="s">
        <v>587</v>
      </c>
      <c r="N86" s="501" t="s">
        <v>1607</v>
      </c>
      <c r="O86" s="504">
        <v>686</v>
      </c>
      <c r="P86" s="509" t="s">
        <v>282</v>
      </c>
      <c r="Q86" s="501" t="s">
        <v>393</v>
      </c>
      <c r="R86" s="501" t="s">
        <v>587</v>
      </c>
      <c r="S86" s="501">
        <v>2012</v>
      </c>
      <c r="T86" s="507" t="d">
        <v>2012-06-18</v>
      </c>
      <c r="U86" s="501" t="s">
        <v>1715</v>
      </c>
      <c r="V86" s="501" t="s">
        <v>1816</v>
      </c>
      <c r="W86" s="508">
        <v>2</v>
      </c>
      <c r="X86" s="501" t="s">
        <v>1755</v>
      </c>
      <c r="Z86" s="501">
        <v>80</v>
      </c>
      <c r="AA86" s="501">
        <v>68</v>
      </c>
      <c r="AB86" s="501">
        <v>25</v>
      </c>
      <c r="AC86" s="501">
        <v>46</v>
      </c>
      <c r="AD86" s="501">
        <v>0</v>
      </c>
      <c r="AE86" s="501">
        <v>65</v>
      </c>
      <c r="AF86" s="501">
        <v>61</v>
      </c>
      <c r="AG86" s="501">
        <v>55</v>
      </c>
      <c r="AH86" s="501">
        <v>54</v>
      </c>
      <c r="AI86" s="501">
        <v>3</v>
      </c>
      <c r="AJ86" s="501">
        <v>1</v>
      </c>
      <c r="AK86" s="501">
        <v>4</v>
      </c>
    </row>
    <row r="87" spans="1:37" ht="18" customHeight="1">
      <c r="A87" s="501" t="s">
        <v>1721</v>
      </c>
      <c r="B87" s="502" t="s">
        <v>1593</v>
      </c>
      <c r="C87" s="502">
        <v>2012</v>
      </c>
      <c r="D87" s="502" t="s">
        <v>1888</v>
      </c>
      <c r="E87" s="502" t="str">
        <f t="shared" si="1"/>
        <v>PYNW2003-2012</v>
      </c>
      <c r="F87" s="502">
        <v>1</v>
      </c>
      <c r="G87" s="501">
        <v>0</v>
      </c>
      <c r="H87" s="501">
        <v>6</v>
      </c>
      <c r="I87" s="501">
        <v>0</v>
      </c>
      <c r="J87" s="501">
        <v>1</v>
      </c>
      <c r="L87" s="501" t="s">
        <v>587</v>
      </c>
      <c r="N87" s="501" t="s">
        <v>1691</v>
      </c>
      <c r="O87" s="504">
        <v>688</v>
      </c>
      <c r="P87" s="509" t="s">
        <v>283</v>
      </c>
      <c r="Q87" s="501" t="s">
        <v>392</v>
      </c>
      <c r="R87" s="501" t="s">
        <v>587</v>
      </c>
      <c r="S87" s="501">
        <v>2012</v>
      </c>
      <c r="T87" s="507" t="d">
        <v>2012-06-18</v>
      </c>
      <c r="U87" s="501" t="s">
        <v>1715</v>
      </c>
      <c r="V87" s="501" t="s">
        <v>1816</v>
      </c>
      <c r="W87" s="508">
        <v>2</v>
      </c>
      <c r="X87" s="501" t="s">
        <v>1755</v>
      </c>
      <c r="Y87" s="501" t="s">
        <v>1690</v>
      </c>
      <c r="Z87" s="501">
        <v>105</v>
      </c>
      <c r="AA87" s="501">
        <v>42</v>
      </c>
      <c r="AB87" s="501">
        <v>27</v>
      </c>
      <c r="AC87" s="501">
        <v>32</v>
      </c>
      <c r="AD87" s="501">
        <v>59</v>
      </c>
      <c r="AE87" s="501">
        <v>98</v>
      </c>
      <c r="AF87" s="501">
        <v>66</v>
      </c>
      <c r="AG87" s="501">
        <v>65</v>
      </c>
      <c r="AH87" s="501">
        <v>62</v>
      </c>
      <c r="AI87" s="501">
        <v>2</v>
      </c>
      <c r="AJ87" s="501">
        <v>4</v>
      </c>
      <c r="AK87" s="501">
        <v>4</v>
      </c>
    </row>
    <row r="88" spans="1:37" ht="18" customHeight="1">
      <c r="A88" s="501" t="s">
        <v>1721</v>
      </c>
      <c r="B88" s="502" t="s">
        <v>1594</v>
      </c>
      <c r="C88" s="502">
        <v>2012</v>
      </c>
      <c r="D88" s="502" t="s">
        <v>1888</v>
      </c>
      <c r="E88" s="502" t="str">
        <f t="shared" si="1"/>
        <v>PYNW2004-2012</v>
      </c>
      <c r="F88" s="502">
        <v>1</v>
      </c>
      <c r="G88" s="501">
        <v>3</v>
      </c>
      <c r="H88" s="501">
        <v>1</v>
      </c>
      <c r="I88" s="501">
        <v>0</v>
      </c>
      <c r="J88" s="501">
        <v>0</v>
      </c>
      <c r="L88" s="501" t="s">
        <v>587</v>
      </c>
      <c r="O88" s="504">
        <v>689</v>
      </c>
      <c r="P88" s="509" t="s">
        <v>284</v>
      </c>
      <c r="R88" s="501" t="s">
        <v>587</v>
      </c>
      <c r="S88" s="501">
        <v>2012</v>
      </c>
      <c r="T88" s="507" t="d">
        <v>2012-06-18</v>
      </c>
      <c r="U88" s="501" t="s">
        <v>1715</v>
      </c>
      <c r="V88" s="501" t="s">
        <v>1816</v>
      </c>
      <c r="W88" s="508">
        <v>2</v>
      </c>
      <c r="X88" s="501" t="s">
        <v>1755</v>
      </c>
      <c r="Z88" s="501">
        <v>180</v>
      </c>
      <c r="AA88" s="501">
        <v>215</v>
      </c>
      <c r="AB88" s="501">
        <v>170</v>
      </c>
      <c r="AC88" s="501">
        <v>80</v>
      </c>
      <c r="AD88" s="501">
        <v>0</v>
      </c>
      <c r="AE88" s="501">
        <v>0</v>
      </c>
      <c r="AF88" s="501">
        <v>73</v>
      </c>
      <c r="AG88" s="501">
        <v>70</v>
      </c>
      <c r="AH88" s="501">
        <v>57</v>
      </c>
      <c r="AI88" s="501">
        <v>3</v>
      </c>
      <c r="AJ88" s="501">
        <v>1</v>
      </c>
      <c r="AK88" s="501">
        <v>1</v>
      </c>
    </row>
    <row r="89" spans="1:37" ht="18" customHeight="1">
      <c r="A89" s="501" t="s">
        <v>1721</v>
      </c>
      <c r="B89" s="502" t="s">
        <v>1595</v>
      </c>
      <c r="C89" s="502">
        <v>2012</v>
      </c>
      <c r="D89" s="502" t="s">
        <v>1888</v>
      </c>
      <c r="E89" s="502" t="str">
        <f t="shared" si="1"/>
        <v>PYNW2005-2012</v>
      </c>
      <c r="F89" s="502">
        <v>1</v>
      </c>
      <c r="G89" s="501">
        <v>0</v>
      </c>
      <c r="H89" s="501">
        <v>7</v>
      </c>
      <c r="I89" s="501">
        <v>0</v>
      </c>
      <c r="J89" s="501">
        <v>1</v>
      </c>
      <c r="L89" s="501" t="s">
        <v>587</v>
      </c>
      <c r="N89" s="501" t="s">
        <v>1606</v>
      </c>
      <c r="O89" s="504">
        <v>690</v>
      </c>
      <c r="P89" s="509" t="s">
        <v>285</v>
      </c>
      <c r="R89" s="501" t="s">
        <v>587</v>
      </c>
      <c r="S89" s="501">
        <v>2012</v>
      </c>
      <c r="T89" s="507" t="d">
        <v>2012-06-18</v>
      </c>
      <c r="U89" s="501" t="s">
        <v>1715</v>
      </c>
      <c r="V89" s="501" t="s">
        <v>1816</v>
      </c>
      <c r="W89" s="508">
        <v>2</v>
      </c>
      <c r="X89" s="501" t="s">
        <v>1755</v>
      </c>
      <c r="Z89" s="501">
        <v>44</v>
      </c>
      <c r="AA89" s="501">
        <v>70</v>
      </c>
      <c r="AB89" s="501">
        <v>50</v>
      </c>
      <c r="AC89" s="501">
        <v>215</v>
      </c>
      <c r="AD89" s="501">
        <v>185</v>
      </c>
      <c r="AE89" s="501">
        <v>238</v>
      </c>
      <c r="AF89" s="501">
        <v>70</v>
      </c>
      <c r="AG89" s="501">
        <v>68</v>
      </c>
      <c r="AH89" s="501">
        <v>64</v>
      </c>
      <c r="AI89" s="501">
        <v>5</v>
      </c>
      <c r="AJ89" s="501">
        <v>5</v>
      </c>
      <c r="AK89" s="501">
        <v>4</v>
      </c>
    </row>
    <row r="90" spans="1:37" ht="18" customHeight="1">
      <c r="A90" s="501" t="s">
        <v>1721</v>
      </c>
      <c r="B90" s="502" t="s">
        <v>1596</v>
      </c>
      <c r="C90" s="502">
        <v>2012</v>
      </c>
      <c r="D90" s="502" t="s">
        <v>1888</v>
      </c>
      <c r="E90" s="502" t="str">
        <f t="shared" si="1"/>
        <v>PYNW2006-2012</v>
      </c>
      <c r="F90" s="502">
        <v>1</v>
      </c>
      <c r="G90" s="501">
        <v>2</v>
      </c>
      <c r="H90" s="501">
        <v>7</v>
      </c>
      <c r="I90" s="501">
        <v>0</v>
      </c>
      <c r="J90" s="501">
        <v>0</v>
      </c>
      <c r="L90" s="501" t="s">
        <v>587</v>
      </c>
      <c r="O90" s="504">
        <v>691</v>
      </c>
      <c r="P90" s="509" t="s">
        <v>286</v>
      </c>
      <c r="Q90" s="501" t="s">
        <v>391</v>
      </c>
      <c r="R90" s="501" t="s">
        <v>587</v>
      </c>
      <c r="S90" s="501">
        <v>2012</v>
      </c>
      <c r="T90" s="507" t="d">
        <v>2012-06-18</v>
      </c>
      <c r="U90" s="501" t="s">
        <v>1715</v>
      </c>
      <c r="V90" s="501" t="s">
        <v>1816</v>
      </c>
      <c r="W90" s="508">
        <v>2</v>
      </c>
      <c r="X90" s="501" t="s">
        <v>1755</v>
      </c>
      <c r="Z90" s="501">
        <v>110</v>
      </c>
      <c r="AA90" s="501">
        <v>63</v>
      </c>
      <c r="AB90" s="501">
        <v>90</v>
      </c>
      <c r="AC90" s="501">
        <v>60</v>
      </c>
      <c r="AD90" s="501">
        <v>35</v>
      </c>
      <c r="AE90" s="501">
        <v>10</v>
      </c>
      <c r="AF90" s="501">
        <v>91</v>
      </c>
      <c r="AG90" s="501">
        <v>87</v>
      </c>
      <c r="AH90" s="501">
        <v>86</v>
      </c>
      <c r="AI90" s="501">
        <v>4</v>
      </c>
      <c r="AJ90" s="501">
        <v>3</v>
      </c>
      <c r="AK90" s="501">
        <v>2</v>
      </c>
    </row>
    <row r="91" spans="1:37" ht="18" customHeight="1">
      <c r="A91" s="501" t="s">
        <v>1721</v>
      </c>
      <c r="B91" s="502" t="s">
        <v>1597</v>
      </c>
      <c r="C91" s="502">
        <v>2012</v>
      </c>
      <c r="D91" s="502" t="s">
        <v>1888</v>
      </c>
      <c r="E91" s="502" t="str">
        <f t="shared" si="1"/>
        <v>PYNW2007-2012</v>
      </c>
      <c r="F91" s="502">
        <v>1</v>
      </c>
      <c r="G91" s="501">
        <v>0</v>
      </c>
      <c r="H91" s="501">
        <v>4</v>
      </c>
      <c r="I91" s="501">
        <v>0</v>
      </c>
      <c r="J91" s="501">
        <v>0</v>
      </c>
      <c r="L91" s="501" t="s">
        <v>587</v>
      </c>
      <c r="O91" s="504">
        <v>692</v>
      </c>
      <c r="P91" s="509" t="s">
        <v>287</v>
      </c>
      <c r="Q91" s="501" t="s">
        <v>390</v>
      </c>
      <c r="R91" s="501" t="s">
        <v>587</v>
      </c>
      <c r="S91" s="501">
        <v>2012</v>
      </c>
      <c r="T91" s="507" t="d">
        <v>2012-06-18</v>
      </c>
      <c r="U91" s="501" t="s">
        <v>1715</v>
      </c>
      <c r="V91" s="501" t="s">
        <v>1816</v>
      </c>
      <c r="W91" s="508">
        <v>2</v>
      </c>
      <c r="X91" s="501" t="s">
        <v>1755</v>
      </c>
    </row>
    <row r="92" spans="1:37" ht="18" customHeight="1">
      <c r="A92" s="501" t="s">
        <v>1721</v>
      </c>
      <c r="B92" s="502" t="s">
        <v>1601</v>
      </c>
      <c r="C92" s="502">
        <v>2012</v>
      </c>
      <c r="D92" s="502" t="s">
        <v>1888</v>
      </c>
      <c r="E92" s="502" t="str">
        <f t="shared" si="1"/>
        <v>PYNW2010-2012</v>
      </c>
      <c r="F92" s="502">
        <v>1</v>
      </c>
      <c r="G92" s="501">
        <v>0</v>
      </c>
      <c r="H92" s="501">
        <v>4</v>
      </c>
      <c r="I92" s="501">
        <v>0</v>
      </c>
      <c r="J92" s="501">
        <v>0</v>
      </c>
      <c r="L92" s="501" t="s">
        <v>587</v>
      </c>
      <c r="N92" s="501" t="s">
        <v>1604</v>
      </c>
      <c r="O92" s="504">
        <v>695</v>
      </c>
      <c r="P92" s="509" t="s">
        <v>288</v>
      </c>
      <c r="R92" s="501" t="s">
        <v>587</v>
      </c>
      <c r="S92" s="501">
        <v>2012</v>
      </c>
      <c r="T92" s="507" t="d">
        <v>2012-06-18</v>
      </c>
      <c r="U92" s="501" t="s">
        <v>1715</v>
      </c>
      <c r="V92" s="501" t="s">
        <v>1816</v>
      </c>
      <c r="W92" s="508">
        <v>2</v>
      </c>
      <c r="X92" s="501" t="s">
        <v>1755</v>
      </c>
      <c r="Y92" s="501" t="s">
        <v>1692</v>
      </c>
    </row>
    <row r="93" spans="1:37" ht="18" customHeight="1">
      <c r="A93" s="501" t="s">
        <v>1721</v>
      </c>
      <c r="B93" s="502" t="s">
        <v>1602</v>
      </c>
      <c r="C93" s="502">
        <v>2012</v>
      </c>
      <c r="D93" s="502" t="s">
        <v>1888</v>
      </c>
      <c r="E93" s="502" t="str">
        <f t="shared" si="1"/>
        <v>PYNW2011-2012</v>
      </c>
      <c r="F93" s="502">
        <v>1</v>
      </c>
      <c r="G93" s="501">
        <v>1</v>
      </c>
      <c r="H93" s="501">
        <v>4</v>
      </c>
      <c r="I93" s="501">
        <v>0</v>
      </c>
      <c r="J93" s="501">
        <v>1</v>
      </c>
      <c r="L93" s="501" t="s">
        <v>587</v>
      </c>
      <c r="N93" s="501" t="s">
        <v>1604</v>
      </c>
      <c r="O93" s="504">
        <v>696</v>
      </c>
      <c r="P93" s="509" t="s">
        <v>289</v>
      </c>
      <c r="R93" s="501" t="s">
        <v>587</v>
      </c>
      <c r="S93" s="501">
        <v>2012</v>
      </c>
      <c r="T93" s="507" t="d">
        <v>2012-06-18</v>
      </c>
      <c r="U93" s="501" t="s">
        <v>1715</v>
      </c>
      <c r="V93" s="501" t="s">
        <v>1816</v>
      </c>
      <c r="W93" s="508">
        <v>2</v>
      </c>
      <c r="X93" s="501" t="s">
        <v>1755</v>
      </c>
    </row>
    <row r="94" spans="1:37" ht="18" customHeight="1">
      <c r="A94" s="501" t="s">
        <v>1723</v>
      </c>
      <c r="B94" s="502" t="s">
        <v>1408</v>
      </c>
      <c r="C94" s="502">
        <v>2012</v>
      </c>
      <c r="D94" s="502" t="s">
        <v>1888</v>
      </c>
      <c r="E94" s="502" t="str">
        <f t="shared" si="1"/>
        <v>PYSN1001-2012</v>
      </c>
      <c r="F94" s="502">
        <v>0</v>
      </c>
      <c r="G94" s="501">
        <v>0</v>
      </c>
      <c r="H94" s="501">
        <v>5</v>
      </c>
      <c r="I94" s="501">
        <v>0</v>
      </c>
      <c r="J94" s="501">
        <v>0</v>
      </c>
      <c r="L94" s="501" t="s">
        <v>587</v>
      </c>
      <c r="N94" s="501" t="s">
        <v>1662</v>
      </c>
      <c r="O94" s="504">
        <v>573</v>
      </c>
      <c r="P94" s="511" t="s">
        <v>620</v>
      </c>
      <c r="Q94" s="512"/>
      <c r="R94" s="512" t="s">
        <v>457</v>
      </c>
      <c r="S94" s="501">
        <v>2012</v>
      </c>
      <c r="T94" s="507" t="d">
        <v>2012-06-19</v>
      </c>
      <c r="U94" s="501" t="s">
        <v>1722</v>
      </c>
      <c r="V94" s="501" t="s">
        <v>1817</v>
      </c>
      <c r="W94" s="508">
        <v>1</v>
      </c>
      <c r="X94" s="501" t="s">
        <v>1751</v>
      </c>
      <c r="Z94" s="501">
        <v>15</v>
      </c>
      <c r="AA94" s="501">
        <v>0</v>
      </c>
      <c r="AB94" s="501">
        <v>6</v>
      </c>
      <c r="AC94" s="501">
        <v>80</v>
      </c>
      <c r="AD94" s="501">
        <v>45</v>
      </c>
      <c r="AE94" s="501">
        <v>60</v>
      </c>
      <c r="AF94" s="501">
        <v>51</v>
      </c>
      <c r="AG94" s="501">
        <v>50</v>
      </c>
      <c r="AH94" s="501">
        <v>49</v>
      </c>
      <c r="AI94" s="501">
        <v>3</v>
      </c>
      <c r="AJ94" s="501">
        <v>4</v>
      </c>
      <c r="AK94" s="501">
        <v>4</v>
      </c>
    </row>
    <row r="95" spans="1:37" ht="18" customHeight="1">
      <c r="A95" s="501" t="s">
        <v>1723</v>
      </c>
      <c r="B95" s="502" t="s">
        <v>1409</v>
      </c>
      <c r="C95" s="502">
        <v>2012</v>
      </c>
      <c r="D95" s="502" t="s">
        <v>1888</v>
      </c>
      <c r="E95" s="502" t="str">
        <f t="shared" si="1"/>
        <v>PYSN1002-2012</v>
      </c>
      <c r="F95" s="502">
        <v>0</v>
      </c>
      <c r="G95" s="501">
        <v>0</v>
      </c>
      <c r="H95" s="501">
        <v>2</v>
      </c>
      <c r="I95" s="501">
        <v>0</v>
      </c>
      <c r="J95" s="501">
        <v>0</v>
      </c>
      <c r="L95" s="501" t="s">
        <v>587</v>
      </c>
      <c r="O95" s="504">
        <v>574</v>
      </c>
      <c r="P95" s="511" t="s">
        <v>166</v>
      </c>
      <c r="Q95" s="512"/>
      <c r="R95" s="512" t="s">
        <v>587</v>
      </c>
      <c r="S95" s="501">
        <v>2012</v>
      </c>
      <c r="T95" s="507" t="d">
        <v>2012-06-19</v>
      </c>
      <c r="U95" s="501" t="s">
        <v>1722</v>
      </c>
      <c r="V95" s="501" t="s">
        <v>1817</v>
      </c>
      <c r="W95" s="508">
        <v>1</v>
      </c>
      <c r="X95" s="501" t="s">
        <v>1751</v>
      </c>
      <c r="Z95" s="501">
        <v>10</v>
      </c>
      <c r="AA95" s="501">
        <v>0</v>
      </c>
      <c r="AC95" s="501">
        <v>90</v>
      </c>
      <c r="AD95" s="501">
        <v>110</v>
      </c>
      <c r="AF95" s="501">
        <v>45</v>
      </c>
      <c r="AG95" s="501">
        <v>43</v>
      </c>
      <c r="AI95" s="501">
        <v>5</v>
      </c>
      <c r="AJ95" s="501">
        <v>6</v>
      </c>
    </row>
    <row r="96" spans="1:37" ht="18" customHeight="1">
      <c r="A96" s="501" t="s">
        <v>1723</v>
      </c>
      <c r="B96" s="502" t="s">
        <v>1411</v>
      </c>
      <c r="C96" s="502">
        <v>2012</v>
      </c>
      <c r="D96" s="502" t="s">
        <v>1888</v>
      </c>
      <c r="E96" s="502" t="str">
        <f t="shared" si="1"/>
        <v>PYSN1004-2012</v>
      </c>
      <c r="F96" s="502">
        <v>0</v>
      </c>
      <c r="G96" s="501">
        <v>0</v>
      </c>
      <c r="H96" s="501">
        <v>2</v>
      </c>
      <c r="I96" s="501">
        <v>0</v>
      </c>
      <c r="J96" s="501">
        <v>0</v>
      </c>
      <c r="L96" s="501" t="s">
        <v>587</v>
      </c>
      <c r="N96" s="501" t="s">
        <v>1663</v>
      </c>
      <c r="O96" s="504">
        <v>576</v>
      </c>
      <c r="P96" s="509" t="s">
        <v>248</v>
      </c>
      <c r="R96" s="512" t="s">
        <v>587</v>
      </c>
      <c r="S96" s="501">
        <v>2012</v>
      </c>
      <c r="T96" s="507" t="d">
        <v>2012-06-19</v>
      </c>
      <c r="U96" s="501" t="s">
        <v>1722</v>
      </c>
      <c r="V96" s="501" t="s">
        <v>1817</v>
      </c>
      <c r="W96" s="508">
        <v>1</v>
      </c>
      <c r="X96" s="501" t="s">
        <v>1751</v>
      </c>
      <c r="Z96" s="501">
        <v>20</v>
      </c>
      <c r="AA96" s="501">
        <v>31</v>
      </c>
      <c r="AC96" s="501">
        <v>55</v>
      </c>
      <c r="AD96" s="501">
        <v>25</v>
      </c>
      <c r="AF96" s="501">
        <v>45</v>
      </c>
      <c r="AG96" s="501">
        <v>39</v>
      </c>
      <c r="AI96" s="501">
        <v>2</v>
      </c>
      <c r="AJ96" s="501">
        <v>2</v>
      </c>
    </row>
    <row r="97" spans="1:38" ht="18" customHeight="1">
      <c r="A97" s="501" t="s">
        <v>1723</v>
      </c>
      <c r="B97" s="502" t="s">
        <v>1413</v>
      </c>
      <c r="C97" s="502">
        <v>2012</v>
      </c>
      <c r="D97" s="502" t="s">
        <v>1888</v>
      </c>
      <c r="E97" s="502" t="str">
        <f t="shared" si="1"/>
        <v>PYSN1006-2012</v>
      </c>
      <c r="F97" s="502">
        <v>0</v>
      </c>
      <c r="G97" s="501">
        <v>0</v>
      </c>
      <c r="H97" s="501">
        <v>6</v>
      </c>
      <c r="I97" s="501">
        <v>1</v>
      </c>
      <c r="J97" s="501">
        <v>0</v>
      </c>
      <c r="L97" s="501" t="s">
        <v>587</v>
      </c>
      <c r="N97" s="501" t="s">
        <v>1664</v>
      </c>
      <c r="O97" s="504">
        <v>578</v>
      </c>
      <c r="P97" s="509" t="s">
        <v>247</v>
      </c>
      <c r="R97" s="512" t="s">
        <v>587</v>
      </c>
      <c r="S97" s="501">
        <v>2012</v>
      </c>
      <c r="T97" s="507" t="d">
        <v>2012-06-19</v>
      </c>
      <c r="U97" s="501" t="s">
        <v>1722</v>
      </c>
      <c r="V97" s="501" t="s">
        <v>1817</v>
      </c>
      <c r="W97" s="508">
        <v>1</v>
      </c>
      <c r="X97" s="501" t="s">
        <v>1751</v>
      </c>
      <c r="Z97" s="501">
        <v>0</v>
      </c>
      <c r="AA97" s="501">
        <v>0</v>
      </c>
      <c r="AB97" s="501">
        <v>0</v>
      </c>
      <c r="AC97" s="501">
        <v>40</v>
      </c>
      <c r="AD97" s="501">
        <v>45</v>
      </c>
      <c r="AE97" s="501">
        <v>48</v>
      </c>
      <c r="AF97" s="501">
        <v>49</v>
      </c>
      <c r="AG97" s="501">
        <v>47</v>
      </c>
      <c r="AH97" s="501">
        <v>44</v>
      </c>
      <c r="AI97" s="501">
        <v>5</v>
      </c>
      <c r="AJ97" s="501">
        <v>5</v>
      </c>
      <c r="AK97" s="501">
        <v>5</v>
      </c>
    </row>
    <row r="98" spans="1:38" ht="18" customHeight="1">
      <c r="A98" s="501" t="s">
        <v>1723</v>
      </c>
      <c r="B98" s="502" t="s">
        <v>1428</v>
      </c>
      <c r="C98" s="502">
        <v>2012</v>
      </c>
      <c r="D98" s="502" t="s">
        <v>1888</v>
      </c>
      <c r="E98" s="502" t="str">
        <f t="shared" si="1"/>
        <v>PYSN1021-2012</v>
      </c>
      <c r="F98" s="502">
        <v>0</v>
      </c>
      <c r="G98" s="501">
        <v>0</v>
      </c>
      <c r="H98" s="501">
        <v>6</v>
      </c>
      <c r="I98" s="501">
        <v>0</v>
      </c>
      <c r="J98" s="501">
        <v>1</v>
      </c>
      <c r="L98" s="501" t="s">
        <v>587</v>
      </c>
      <c r="N98" s="501" t="s">
        <v>1665</v>
      </c>
      <c r="O98" s="504">
        <v>593</v>
      </c>
      <c r="P98" s="509" t="s">
        <v>249</v>
      </c>
      <c r="R98" s="512" t="s">
        <v>587</v>
      </c>
      <c r="S98" s="501">
        <v>2012</v>
      </c>
      <c r="T98" s="507" t="d">
        <v>2012-06-19</v>
      </c>
      <c r="U98" s="501" t="s">
        <v>1722</v>
      </c>
      <c r="V98" s="501" t="s">
        <v>1817</v>
      </c>
      <c r="W98" s="508">
        <v>1</v>
      </c>
      <c r="X98" s="501" t="s">
        <v>1751</v>
      </c>
      <c r="Z98" s="501">
        <v>34</v>
      </c>
      <c r="AA98" s="501">
        <v>23</v>
      </c>
      <c r="AB98" s="501">
        <v>10</v>
      </c>
      <c r="AC98" s="501">
        <v>110</v>
      </c>
      <c r="AD98" s="501">
        <v>75</v>
      </c>
      <c r="AE98" s="501">
        <v>65</v>
      </c>
      <c r="AF98" s="501">
        <v>74</v>
      </c>
      <c r="AG98" s="501">
        <v>65</v>
      </c>
      <c r="AH98" s="501">
        <v>65</v>
      </c>
      <c r="AI98" s="501">
        <v>3</v>
      </c>
      <c r="AJ98" s="501">
        <v>4</v>
      </c>
      <c r="AK98" s="501">
        <v>4</v>
      </c>
    </row>
    <row r="99" spans="1:38" ht="18" customHeight="1">
      <c r="A99" s="501" t="s">
        <v>1723</v>
      </c>
      <c r="B99" s="502" t="s">
        <v>1429</v>
      </c>
      <c r="C99" s="502">
        <v>2012</v>
      </c>
      <c r="D99" s="502" t="s">
        <v>1888</v>
      </c>
      <c r="E99" s="502" t="str">
        <f t="shared" si="1"/>
        <v>PYSN1022-2012</v>
      </c>
      <c r="F99" s="502">
        <v>0</v>
      </c>
      <c r="G99" s="501">
        <v>0</v>
      </c>
      <c r="H99" s="501">
        <v>3</v>
      </c>
      <c r="I99" s="501">
        <v>0</v>
      </c>
      <c r="J99" s="501">
        <v>0</v>
      </c>
      <c r="L99" s="501" t="s">
        <v>587</v>
      </c>
      <c r="N99" s="501" t="s">
        <v>1666</v>
      </c>
      <c r="O99" s="504">
        <v>594</v>
      </c>
      <c r="P99" s="509" t="s">
        <v>250</v>
      </c>
      <c r="R99" s="512" t="s">
        <v>587</v>
      </c>
      <c r="S99" s="501">
        <v>2012</v>
      </c>
      <c r="T99" s="507" t="d">
        <v>2012-06-19</v>
      </c>
      <c r="U99" s="501" t="s">
        <v>1722</v>
      </c>
      <c r="V99" s="501" t="s">
        <v>1817</v>
      </c>
      <c r="W99" s="508">
        <v>1</v>
      </c>
      <c r="X99" s="501" t="s">
        <v>1751</v>
      </c>
      <c r="Z99" s="501">
        <v>85</v>
      </c>
      <c r="AA99" s="501">
        <v>50</v>
      </c>
      <c r="AB99" s="501">
        <v>0</v>
      </c>
      <c r="AC99" s="501">
        <v>100</v>
      </c>
      <c r="AD99" s="501">
        <v>150</v>
      </c>
      <c r="AE99" s="501">
        <v>70</v>
      </c>
      <c r="AF99" s="501">
        <v>72</v>
      </c>
      <c r="AG99" s="501">
        <v>70</v>
      </c>
      <c r="AH99" s="501">
        <v>66</v>
      </c>
    </row>
    <row r="100" spans="1:38" ht="18" customHeight="1">
      <c r="A100" s="501" t="s">
        <v>1723</v>
      </c>
      <c r="B100" s="502" t="s">
        <v>1438</v>
      </c>
      <c r="C100" s="502">
        <v>2012</v>
      </c>
      <c r="D100" s="502" t="s">
        <v>1888</v>
      </c>
      <c r="E100" s="502" t="str">
        <f t="shared" si="1"/>
        <v>PYSN1031-2012</v>
      </c>
      <c r="F100" s="502">
        <v>0</v>
      </c>
      <c r="G100" s="501">
        <v>1</v>
      </c>
      <c r="H100" s="501">
        <v>5</v>
      </c>
      <c r="I100" s="501">
        <v>0</v>
      </c>
      <c r="J100" s="501">
        <v>2</v>
      </c>
      <c r="L100" s="501" t="s">
        <v>587</v>
      </c>
      <c r="N100" s="501" t="s">
        <v>1645</v>
      </c>
      <c r="O100" s="504">
        <v>603</v>
      </c>
      <c r="P100" s="509" t="s">
        <v>251</v>
      </c>
      <c r="R100" s="512" t="s">
        <v>587</v>
      </c>
      <c r="S100" s="501">
        <v>2012</v>
      </c>
      <c r="T100" s="507" t="d">
        <v>2012-06-19</v>
      </c>
      <c r="U100" s="501" t="s">
        <v>1722</v>
      </c>
      <c r="V100" s="501" t="s">
        <v>1817</v>
      </c>
      <c r="W100" s="508">
        <v>1</v>
      </c>
      <c r="X100" s="501" t="s">
        <v>1751</v>
      </c>
      <c r="Y100" s="501" t="s">
        <v>1668</v>
      </c>
      <c r="Z100" s="501">
        <v>0</v>
      </c>
      <c r="AA100" s="501">
        <v>23</v>
      </c>
      <c r="AB100" s="501">
        <v>20</v>
      </c>
      <c r="AC100" s="501">
        <v>60</v>
      </c>
      <c r="AD100" s="501">
        <v>50</v>
      </c>
      <c r="AE100" s="501">
        <v>55</v>
      </c>
      <c r="AF100" s="501">
        <v>53</v>
      </c>
      <c r="AG100" s="501">
        <v>52</v>
      </c>
      <c r="AH100" s="501">
        <v>52</v>
      </c>
      <c r="AI100" s="501">
        <v>3</v>
      </c>
      <c r="AJ100" s="501">
        <v>4</v>
      </c>
      <c r="AK100" s="501">
        <v>3</v>
      </c>
    </row>
    <row r="101" spans="1:38" ht="18" customHeight="1">
      <c r="A101" s="501" t="s">
        <v>1723</v>
      </c>
      <c r="B101" s="502" t="s">
        <v>1441</v>
      </c>
      <c r="C101" s="502">
        <v>2012</v>
      </c>
      <c r="D101" s="502" t="s">
        <v>1888</v>
      </c>
      <c r="E101" s="502" t="str">
        <f t="shared" si="1"/>
        <v>PYSN1034-2012</v>
      </c>
      <c r="F101" s="502">
        <v>0</v>
      </c>
      <c r="G101" s="501">
        <v>0</v>
      </c>
      <c r="H101" s="501">
        <v>12</v>
      </c>
      <c r="I101" s="501">
        <v>0</v>
      </c>
      <c r="J101" s="501">
        <v>0</v>
      </c>
      <c r="L101" s="501" t="s">
        <v>587</v>
      </c>
      <c r="N101" s="501" t="s">
        <v>1646</v>
      </c>
      <c r="O101" s="504">
        <v>606</v>
      </c>
      <c r="P101" s="509" t="s">
        <v>252</v>
      </c>
      <c r="R101" s="512" t="s">
        <v>587</v>
      </c>
      <c r="S101" s="501">
        <v>2012</v>
      </c>
      <c r="T101" s="507" t="d">
        <v>2012-06-19</v>
      </c>
      <c r="U101" s="501" t="s">
        <v>1722</v>
      </c>
      <c r="V101" s="501" t="s">
        <v>1817</v>
      </c>
      <c r="W101" s="508">
        <v>1</v>
      </c>
      <c r="X101" s="501" t="s">
        <v>1751</v>
      </c>
      <c r="Y101" s="501" t="s">
        <v>1669</v>
      </c>
      <c r="Z101" s="501">
        <v>0</v>
      </c>
      <c r="AA101" s="501">
        <v>5</v>
      </c>
      <c r="AB101" s="501">
        <v>0</v>
      </c>
      <c r="AC101" s="501">
        <v>80</v>
      </c>
      <c r="AD101" s="501">
        <v>85</v>
      </c>
      <c r="AE101" s="501">
        <v>45</v>
      </c>
      <c r="AF101" s="501">
        <v>66</v>
      </c>
      <c r="AG101" s="501">
        <v>57</v>
      </c>
      <c r="AH101" s="501">
        <v>56</v>
      </c>
      <c r="AI101" s="501">
        <v>5</v>
      </c>
      <c r="AJ101" s="501">
        <v>4</v>
      </c>
      <c r="AK101" s="501">
        <v>5</v>
      </c>
    </row>
    <row r="102" spans="1:38" ht="18" customHeight="1">
      <c r="A102" s="501" t="s">
        <v>1723</v>
      </c>
      <c r="B102" s="502" t="s">
        <v>1648</v>
      </c>
      <c r="C102" s="502">
        <v>2012</v>
      </c>
      <c r="D102" s="502" t="s">
        <v>1888</v>
      </c>
      <c r="E102" s="502" t="str">
        <f t="shared" si="1"/>
        <v>PYSN1046-2012</v>
      </c>
      <c r="F102" s="502">
        <v>0</v>
      </c>
      <c r="G102" s="501">
        <v>0</v>
      </c>
      <c r="H102" s="501">
        <v>4</v>
      </c>
      <c r="I102" s="501">
        <v>0</v>
      </c>
      <c r="J102" s="501">
        <v>1</v>
      </c>
      <c r="L102" s="501" t="s">
        <v>587</v>
      </c>
      <c r="O102" s="504">
        <v>717</v>
      </c>
      <c r="P102" s="509" t="s">
        <v>167</v>
      </c>
      <c r="R102" s="501" t="s">
        <v>587</v>
      </c>
      <c r="S102" s="501">
        <v>2012</v>
      </c>
      <c r="T102" s="507" t="d">
        <v>2012-06-19</v>
      </c>
      <c r="U102" s="501" t="s">
        <v>1722</v>
      </c>
      <c r="V102" s="501" t="s">
        <v>1817</v>
      </c>
      <c r="W102" s="508">
        <v>1</v>
      </c>
      <c r="X102" s="501" t="s">
        <v>1751</v>
      </c>
      <c r="Z102" s="501">
        <v>15</v>
      </c>
      <c r="AA102" s="501">
        <v>0</v>
      </c>
      <c r="AB102" s="501">
        <v>0</v>
      </c>
      <c r="AC102" s="501">
        <v>110</v>
      </c>
      <c r="AD102" s="501">
        <v>110</v>
      </c>
      <c r="AE102" s="501">
        <v>85</v>
      </c>
      <c r="AF102" s="501">
        <v>52</v>
      </c>
      <c r="AG102" s="501">
        <v>51</v>
      </c>
      <c r="AH102" s="501">
        <v>46</v>
      </c>
      <c r="AI102" s="501">
        <v>4</v>
      </c>
      <c r="AJ102" s="501">
        <v>4</v>
      </c>
      <c r="AK102" s="501">
        <v>5</v>
      </c>
      <c r="AL102" s="501"/>
    </row>
    <row r="103" spans="1:38" ht="18" customHeight="1">
      <c r="A103" s="501" t="s">
        <v>1723</v>
      </c>
      <c r="B103" s="502" t="s">
        <v>1649</v>
      </c>
      <c r="C103" s="502">
        <v>2012</v>
      </c>
      <c r="D103" s="502" t="s">
        <v>1888</v>
      </c>
      <c r="E103" s="502" t="str">
        <f t="shared" si="1"/>
        <v>PYSN1047-2012</v>
      </c>
      <c r="F103" s="502">
        <v>0</v>
      </c>
      <c r="G103" s="501">
        <v>0</v>
      </c>
      <c r="H103" s="501">
        <v>7</v>
      </c>
      <c r="I103" s="501">
        <v>1</v>
      </c>
      <c r="J103" s="501">
        <v>0</v>
      </c>
      <c r="L103" s="501" t="s">
        <v>587</v>
      </c>
      <c r="O103" s="504">
        <v>718</v>
      </c>
      <c r="P103" s="509" t="s">
        <v>168</v>
      </c>
      <c r="R103" s="501" t="s">
        <v>587</v>
      </c>
      <c r="S103" s="501">
        <v>2012</v>
      </c>
      <c r="T103" s="507" t="d">
        <v>2012-06-19</v>
      </c>
      <c r="U103" s="501" t="s">
        <v>1722</v>
      </c>
      <c r="V103" s="501" t="s">
        <v>1817</v>
      </c>
      <c r="W103" s="508">
        <v>1</v>
      </c>
      <c r="X103" s="501" t="s">
        <v>1751</v>
      </c>
      <c r="AI103" s="501">
        <v>5</v>
      </c>
      <c r="AJ103" s="501">
        <v>5</v>
      </c>
      <c r="AK103" s="501">
        <v>4</v>
      </c>
      <c r="AL103" s="501"/>
    </row>
    <row r="104" spans="1:38" ht="18" customHeight="1">
      <c r="A104" s="501" t="s">
        <v>1723</v>
      </c>
      <c r="B104" s="502" t="s">
        <v>1667</v>
      </c>
      <c r="C104" s="502">
        <v>2012</v>
      </c>
      <c r="D104" s="502" t="s">
        <v>1888</v>
      </c>
      <c r="E104" s="502" t="str">
        <f t="shared" si="1"/>
        <v>PYSN1048-2012</v>
      </c>
      <c r="F104" s="502">
        <v>0</v>
      </c>
      <c r="G104" s="501">
        <v>0</v>
      </c>
      <c r="H104" s="501">
        <v>4</v>
      </c>
      <c r="I104" s="501">
        <v>0</v>
      </c>
      <c r="J104" s="501">
        <v>0</v>
      </c>
      <c r="L104" s="501" t="s">
        <v>587</v>
      </c>
      <c r="O104" s="504">
        <v>719</v>
      </c>
      <c r="P104" s="509" t="s">
        <v>169</v>
      </c>
      <c r="R104" s="501" t="s">
        <v>587</v>
      </c>
      <c r="S104" s="501">
        <v>2012</v>
      </c>
      <c r="T104" s="507" t="d">
        <v>2012-06-19</v>
      </c>
      <c r="U104" s="501" t="s">
        <v>1722</v>
      </c>
      <c r="V104" s="501" t="s">
        <v>1817</v>
      </c>
      <c r="W104" s="508">
        <v>1</v>
      </c>
      <c r="X104" s="501" t="s">
        <v>1751</v>
      </c>
      <c r="AI104" s="501">
        <v>6</v>
      </c>
      <c r="AJ104" s="501">
        <v>6</v>
      </c>
      <c r="AK104" s="501">
        <v>6</v>
      </c>
      <c r="AL104" s="501"/>
    </row>
    <row r="105" spans="1:38" ht="18" customHeight="1">
      <c r="A105" s="501" t="s">
        <v>1724</v>
      </c>
      <c r="B105" s="502" t="s">
        <v>1467</v>
      </c>
      <c r="C105" s="502">
        <v>2012</v>
      </c>
      <c r="D105" s="502" t="s">
        <v>1888</v>
      </c>
      <c r="E105" s="502" t="str">
        <f t="shared" si="1"/>
        <v>PYSN2001-2012</v>
      </c>
      <c r="F105" s="502">
        <v>0</v>
      </c>
      <c r="G105" s="501">
        <v>0</v>
      </c>
      <c r="H105" s="501">
        <v>3</v>
      </c>
      <c r="I105" s="501">
        <v>0</v>
      </c>
      <c r="J105" s="501">
        <v>0</v>
      </c>
      <c r="L105" s="501" t="s">
        <v>587</v>
      </c>
      <c r="N105" s="501" t="s">
        <v>1469</v>
      </c>
      <c r="O105" s="504">
        <v>618</v>
      </c>
      <c r="P105" s="511" t="s">
        <v>164</v>
      </c>
      <c r="Q105" s="512"/>
      <c r="R105" s="501" t="s">
        <v>587</v>
      </c>
      <c r="S105" s="501">
        <v>2012</v>
      </c>
      <c r="T105" s="507" t="d">
        <v>2012-06-19</v>
      </c>
      <c r="U105" s="501" t="s">
        <v>1722</v>
      </c>
      <c r="V105" s="501" t="s">
        <v>1817</v>
      </c>
      <c r="W105" s="508">
        <v>2</v>
      </c>
      <c r="X105" s="501" t="s">
        <v>1759</v>
      </c>
      <c r="Z105" s="501">
        <v>3</v>
      </c>
      <c r="AA105" s="501">
        <v>0</v>
      </c>
      <c r="AB105" s="501">
        <v>0</v>
      </c>
      <c r="AC105" s="501">
        <v>110</v>
      </c>
      <c r="AD105" s="501">
        <v>150</v>
      </c>
      <c r="AE105" s="501">
        <v>30</v>
      </c>
      <c r="AF105" s="501">
        <v>67</v>
      </c>
      <c r="AG105" s="501">
        <v>66</v>
      </c>
      <c r="AH105" s="501">
        <v>53</v>
      </c>
      <c r="AI105" s="501">
        <v>4</v>
      </c>
      <c r="AJ105" s="501">
        <v>5</v>
      </c>
      <c r="AK105" s="501">
        <v>5</v>
      </c>
    </row>
    <row r="106" spans="1:38" ht="18" customHeight="1">
      <c r="A106" s="501" t="s">
        <v>1724</v>
      </c>
      <c r="B106" s="502" t="s">
        <v>1468</v>
      </c>
      <c r="C106" s="502">
        <v>2012</v>
      </c>
      <c r="D106" s="502" t="s">
        <v>1888</v>
      </c>
      <c r="E106" s="502" t="str">
        <f t="shared" si="1"/>
        <v>PYSN2002-2012</v>
      </c>
      <c r="F106" s="502">
        <v>0</v>
      </c>
      <c r="G106" s="501">
        <v>3</v>
      </c>
      <c r="H106" s="501">
        <v>19</v>
      </c>
      <c r="I106" s="501">
        <v>0</v>
      </c>
      <c r="J106" s="501">
        <v>0</v>
      </c>
      <c r="L106" s="501" t="s">
        <v>587</v>
      </c>
      <c r="O106" s="504">
        <v>619</v>
      </c>
      <c r="P106" s="511" t="s">
        <v>165</v>
      </c>
      <c r="Q106" s="512"/>
      <c r="R106" s="501" t="s">
        <v>587</v>
      </c>
      <c r="S106" s="501">
        <v>2012</v>
      </c>
      <c r="T106" s="507" t="d">
        <v>2012-06-19</v>
      </c>
      <c r="U106" s="501" t="s">
        <v>1722</v>
      </c>
      <c r="V106" s="501" t="s">
        <v>1817</v>
      </c>
      <c r="W106" s="508">
        <v>2</v>
      </c>
      <c r="X106" s="501" t="s">
        <v>1759</v>
      </c>
      <c r="Z106" s="501">
        <v>45</v>
      </c>
      <c r="AA106" s="501">
        <v>30</v>
      </c>
      <c r="AB106" s="501">
        <v>2</v>
      </c>
      <c r="AC106" s="501">
        <v>75</v>
      </c>
      <c r="AD106" s="501">
        <v>65</v>
      </c>
      <c r="AE106" s="501">
        <v>25</v>
      </c>
      <c r="AF106" s="501">
        <v>63</v>
      </c>
      <c r="AG106" s="501">
        <v>60</v>
      </c>
      <c r="AH106" s="501">
        <v>58</v>
      </c>
      <c r="AI106" s="501">
        <v>2</v>
      </c>
      <c r="AJ106" s="501">
        <v>2</v>
      </c>
      <c r="AK106" s="501">
        <v>3</v>
      </c>
    </row>
    <row r="107" spans="1:38" ht="18" customHeight="1">
      <c r="A107" s="501" t="s">
        <v>308</v>
      </c>
      <c r="B107" s="502" t="s">
        <v>309</v>
      </c>
      <c r="C107" s="502">
        <v>2012</v>
      </c>
      <c r="D107" s="502" t="s">
        <v>1888</v>
      </c>
      <c r="E107" s="502" t="str">
        <f t="shared" si="1"/>
        <v>PYSN3-201-2012</v>
      </c>
      <c r="F107" s="502">
        <v>0</v>
      </c>
      <c r="G107" s="501">
        <v>1</v>
      </c>
      <c r="H107" s="501">
        <v>1</v>
      </c>
      <c r="I107" s="501">
        <v>1</v>
      </c>
      <c r="J107" s="501">
        <v>8</v>
      </c>
      <c r="L107" s="501" t="s">
        <v>587</v>
      </c>
      <c r="N107" s="501" t="s">
        <v>314</v>
      </c>
      <c r="O107" s="504">
        <v>747</v>
      </c>
      <c r="P107" s="509" t="s">
        <v>620</v>
      </c>
      <c r="R107" s="506" t="s">
        <v>246</v>
      </c>
      <c r="S107" s="501">
        <v>2012</v>
      </c>
      <c r="T107" s="519" t="d">
        <v>2012-07-17</v>
      </c>
      <c r="U107" s="501" t="s">
        <v>1722</v>
      </c>
      <c r="V107" s="501" t="s">
        <v>1817</v>
      </c>
      <c r="W107" s="501">
        <v>3</v>
      </c>
      <c r="X107" s="501" t="s">
        <v>313</v>
      </c>
      <c r="Y107" s="501" t="s">
        <v>315</v>
      </c>
      <c r="Z107" s="501">
        <v>15</v>
      </c>
      <c r="AA107" s="501">
        <v>0</v>
      </c>
      <c r="AB107" s="501">
        <v>0</v>
      </c>
      <c r="AC107" s="501">
        <v>27</v>
      </c>
      <c r="AD107" s="501">
        <v>5</v>
      </c>
      <c r="AE107" s="501">
        <v>0</v>
      </c>
      <c r="AF107" s="501">
        <v>45</v>
      </c>
      <c r="AG107" s="501">
        <v>41</v>
      </c>
      <c r="AH107" s="501">
        <v>31</v>
      </c>
      <c r="AI107" s="501">
        <v>4</v>
      </c>
      <c r="AJ107" s="501">
        <v>7</v>
      </c>
      <c r="AK107" s="501">
        <v>0</v>
      </c>
    </row>
    <row r="108" spans="1:38" ht="18" customHeight="1">
      <c r="A108" s="501" t="s">
        <v>308</v>
      </c>
      <c r="B108" s="502" t="s">
        <v>310</v>
      </c>
      <c r="C108" s="502">
        <v>2012</v>
      </c>
      <c r="D108" s="502" t="s">
        <v>1888</v>
      </c>
      <c r="E108" s="502" t="str">
        <f t="shared" si="1"/>
        <v>PYSN3-202-2012</v>
      </c>
      <c r="F108" s="502">
        <v>0</v>
      </c>
      <c r="G108" s="501">
        <v>0</v>
      </c>
      <c r="H108" s="501">
        <v>0</v>
      </c>
      <c r="I108" s="501">
        <v>7</v>
      </c>
      <c r="J108" s="501">
        <v>0</v>
      </c>
      <c r="L108" s="501" t="s">
        <v>587</v>
      </c>
      <c r="O108" s="504">
        <v>748</v>
      </c>
      <c r="P108" s="509" t="s">
        <v>620</v>
      </c>
      <c r="R108" s="506" t="s">
        <v>246</v>
      </c>
      <c r="S108" s="501">
        <v>2012</v>
      </c>
      <c r="T108" s="519" t="d">
        <v>2012-07-17</v>
      </c>
      <c r="U108" s="501" t="s">
        <v>1722</v>
      </c>
      <c r="V108" s="501" t="s">
        <v>1817</v>
      </c>
      <c r="W108" s="501">
        <v>3</v>
      </c>
      <c r="X108" s="501" t="s">
        <v>313</v>
      </c>
      <c r="Z108" s="501">
        <v>0</v>
      </c>
      <c r="AA108" s="501">
        <v>0</v>
      </c>
      <c r="AB108" s="501">
        <v>0</v>
      </c>
      <c r="AC108" s="501">
        <v>35</v>
      </c>
      <c r="AD108" s="501">
        <v>20</v>
      </c>
      <c r="AE108" s="501">
        <v>50</v>
      </c>
      <c r="AF108" s="501">
        <v>46</v>
      </c>
      <c r="AG108" s="501">
        <v>45</v>
      </c>
      <c r="AH108" s="501">
        <v>45</v>
      </c>
      <c r="AI108" s="501">
        <v>7</v>
      </c>
      <c r="AJ108" s="501">
        <v>7</v>
      </c>
      <c r="AK108" s="501">
        <v>7</v>
      </c>
    </row>
    <row r="109" spans="1:38" ht="18" customHeight="1">
      <c r="A109" s="501" t="s">
        <v>308</v>
      </c>
      <c r="B109" s="502" t="s">
        <v>311</v>
      </c>
      <c r="C109" s="502">
        <v>2012</v>
      </c>
      <c r="D109" s="502" t="s">
        <v>1888</v>
      </c>
      <c r="E109" s="502" t="str">
        <f t="shared" si="1"/>
        <v>PYSN3-203-2012</v>
      </c>
      <c r="F109" s="502">
        <v>0</v>
      </c>
      <c r="G109" s="501">
        <v>0</v>
      </c>
      <c r="H109" s="501">
        <v>0</v>
      </c>
      <c r="I109" s="501">
        <v>6</v>
      </c>
      <c r="J109" s="501">
        <v>0</v>
      </c>
      <c r="L109" s="501" t="s">
        <v>587</v>
      </c>
      <c r="O109" s="504">
        <v>749</v>
      </c>
      <c r="P109" s="509" t="s">
        <v>620</v>
      </c>
      <c r="R109" s="506" t="s">
        <v>246</v>
      </c>
      <c r="S109" s="501">
        <v>2012</v>
      </c>
      <c r="T109" s="519" t="d">
        <v>2012-07-17</v>
      </c>
      <c r="U109" s="501" t="s">
        <v>1722</v>
      </c>
      <c r="V109" s="501" t="s">
        <v>1817</v>
      </c>
      <c r="W109" s="501">
        <v>3</v>
      </c>
      <c r="X109" s="501" t="s">
        <v>313</v>
      </c>
      <c r="Z109" s="501">
        <v>0</v>
      </c>
      <c r="AA109" s="501">
        <v>0</v>
      </c>
      <c r="AB109" s="501">
        <v>0</v>
      </c>
      <c r="AC109" s="501">
        <v>50</v>
      </c>
      <c r="AD109" s="501">
        <v>45</v>
      </c>
      <c r="AE109" s="501">
        <v>40</v>
      </c>
      <c r="AF109" s="501">
        <v>47</v>
      </c>
      <c r="AG109" s="501">
        <v>45</v>
      </c>
      <c r="AH109" s="501">
        <v>41</v>
      </c>
      <c r="AI109" s="501">
        <v>7</v>
      </c>
      <c r="AJ109" s="501">
        <v>7</v>
      </c>
      <c r="AK109" s="501">
        <v>7</v>
      </c>
    </row>
    <row r="110" spans="1:38" ht="18" customHeight="1">
      <c r="A110" s="501" t="s">
        <v>1725</v>
      </c>
      <c r="B110" s="502" t="s">
        <v>1473</v>
      </c>
      <c r="C110" s="502">
        <v>2012</v>
      </c>
      <c r="D110" s="502" t="s">
        <v>1888</v>
      </c>
      <c r="E110" s="502" t="str">
        <f t="shared" si="1"/>
        <v>PYSS1001-2012</v>
      </c>
      <c r="F110" s="502">
        <v>1</v>
      </c>
      <c r="G110" s="501">
        <v>0</v>
      </c>
      <c r="H110" s="501">
        <v>1</v>
      </c>
      <c r="I110" s="501">
        <v>0</v>
      </c>
      <c r="J110" s="501">
        <v>0</v>
      </c>
      <c r="L110" s="501" t="s">
        <v>587</v>
      </c>
      <c r="O110" s="504">
        <v>620</v>
      </c>
      <c r="P110" s="511" t="s">
        <v>170</v>
      </c>
      <c r="Q110" s="512"/>
      <c r="R110" s="501" t="s">
        <v>587</v>
      </c>
      <c r="S110" s="501">
        <v>2012</v>
      </c>
      <c r="T110" s="507" t="d">
        <v>2012-06-19</v>
      </c>
      <c r="U110" s="501" t="s">
        <v>1722</v>
      </c>
      <c r="V110" s="501" t="s">
        <v>1788</v>
      </c>
      <c r="W110" s="508">
        <v>1</v>
      </c>
      <c r="X110" s="501" t="s">
        <v>1756</v>
      </c>
      <c r="Z110" s="501">
        <v>50</v>
      </c>
      <c r="AC110" s="501">
        <v>105</v>
      </c>
      <c r="AF110" s="501">
        <v>54</v>
      </c>
      <c r="AI110" s="501">
        <v>3</v>
      </c>
    </row>
    <row r="111" spans="1:38" ht="18" customHeight="1">
      <c r="A111" s="501" t="s">
        <v>1726</v>
      </c>
      <c r="B111" s="502" t="s">
        <v>1475</v>
      </c>
      <c r="C111" s="502">
        <v>2012</v>
      </c>
      <c r="D111" s="502" t="s">
        <v>1888</v>
      </c>
      <c r="E111" s="502" t="str">
        <f t="shared" si="1"/>
        <v>PYSS2001-2012</v>
      </c>
      <c r="F111" s="502">
        <v>1</v>
      </c>
      <c r="G111" s="501">
        <v>0</v>
      </c>
      <c r="H111" s="501">
        <v>1</v>
      </c>
      <c r="I111" s="501">
        <v>0</v>
      </c>
      <c r="J111" s="501">
        <v>0</v>
      </c>
      <c r="L111" s="501" t="s">
        <v>587</v>
      </c>
      <c r="O111" s="504">
        <v>621</v>
      </c>
      <c r="P111" s="511" t="s">
        <v>171</v>
      </c>
      <c r="Q111" s="512"/>
      <c r="R111" s="501" t="s">
        <v>587</v>
      </c>
      <c r="S111" s="501">
        <v>2012</v>
      </c>
      <c r="T111" s="507" t="d">
        <v>2012-06-19</v>
      </c>
      <c r="U111" s="501" t="s">
        <v>1722</v>
      </c>
      <c r="V111" s="501" t="s">
        <v>1788</v>
      </c>
      <c r="W111" s="508">
        <v>2</v>
      </c>
      <c r="X111" s="501" t="s">
        <v>1757</v>
      </c>
      <c r="Z111" s="501">
        <v>22</v>
      </c>
      <c r="AC111" s="501">
        <v>28</v>
      </c>
      <c r="AF111" s="501">
        <v>51</v>
      </c>
      <c r="AI111" s="501">
        <v>2</v>
      </c>
    </row>
    <row r="112" spans="1:38" ht="18" customHeight="1">
      <c r="A112" s="501" t="s">
        <v>1726</v>
      </c>
      <c r="B112" s="502" t="s">
        <v>1476</v>
      </c>
      <c r="C112" s="502">
        <v>2012</v>
      </c>
      <c r="D112" s="502" t="s">
        <v>1888</v>
      </c>
      <c r="E112" s="502" t="str">
        <f t="shared" si="1"/>
        <v>PYSS2002-2012</v>
      </c>
      <c r="F112" s="502">
        <v>1</v>
      </c>
      <c r="G112" s="501">
        <v>0</v>
      </c>
      <c r="H112" s="501">
        <v>3</v>
      </c>
      <c r="I112" s="501">
        <v>0</v>
      </c>
      <c r="J112" s="501">
        <v>0</v>
      </c>
      <c r="L112" s="501" t="s">
        <v>587</v>
      </c>
      <c r="O112" s="504">
        <v>622</v>
      </c>
      <c r="P112" s="511" t="s">
        <v>172</v>
      </c>
      <c r="Q112" s="512"/>
      <c r="R112" s="501" t="s">
        <v>587</v>
      </c>
      <c r="S112" s="501">
        <v>2012</v>
      </c>
      <c r="T112" s="507" t="d">
        <v>2012-06-19</v>
      </c>
      <c r="U112" s="501" t="s">
        <v>1722</v>
      </c>
      <c r="V112" s="501" t="s">
        <v>1788</v>
      </c>
      <c r="W112" s="508">
        <v>2</v>
      </c>
      <c r="X112" s="501" t="s">
        <v>1757</v>
      </c>
      <c r="Z112" s="501">
        <v>16</v>
      </c>
      <c r="AA112" s="501">
        <v>15</v>
      </c>
      <c r="AB112" s="501">
        <v>30</v>
      </c>
      <c r="AC112" s="501">
        <v>80</v>
      </c>
      <c r="AD112" s="501">
        <v>80</v>
      </c>
      <c r="AE112" s="501">
        <v>55</v>
      </c>
      <c r="AF112" s="501">
        <v>65</v>
      </c>
      <c r="AG112" s="501">
        <v>61</v>
      </c>
      <c r="AH112" s="501">
        <v>56</v>
      </c>
      <c r="AI112" s="501">
        <v>3</v>
      </c>
      <c r="AJ112" s="501">
        <v>3</v>
      </c>
      <c r="AK112" s="501">
        <v>3</v>
      </c>
    </row>
    <row r="113" spans="1:38" ht="18" customHeight="1">
      <c r="A113" s="501" t="s">
        <v>1726</v>
      </c>
      <c r="B113" s="502" t="s">
        <v>1477</v>
      </c>
      <c r="C113" s="502">
        <v>2012</v>
      </c>
      <c r="D113" s="502" t="s">
        <v>1888</v>
      </c>
      <c r="E113" s="502" t="str">
        <f t="shared" si="1"/>
        <v>PYSS2003-2012</v>
      </c>
      <c r="F113" s="502">
        <v>1</v>
      </c>
      <c r="G113" s="501">
        <v>0</v>
      </c>
      <c r="H113" s="501">
        <v>3</v>
      </c>
      <c r="I113" s="501">
        <v>0</v>
      </c>
      <c r="J113" s="501">
        <v>0</v>
      </c>
      <c r="L113" s="501" t="s">
        <v>587</v>
      </c>
      <c r="O113" s="504">
        <v>623</v>
      </c>
      <c r="P113" s="511" t="s">
        <v>173</v>
      </c>
      <c r="Q113" s="512"/>
      <c r="R113" s="501" t="s">
        <v>587</v>
      </c>
      <c r="S113" s="501">
        <v>2012</v>
      </c>
      <c r="T113" s="507" t="d">
        <v>2012-06-19</v>
      </c>
      <c r="U113" s="501" t="s">
        <v>1722</v>
      </c>
      <c r="V113" s="501" t="s">
        <v>1788</v>
      </c>
      <c r="W113" s="508">
        <v>2</v>
      </c>
      <c r="X113" s="501" t="s">
        <v>1757</v>
      </c>
      <c r="Z113" s="501">
        <v>10</v>
      </c>
      <c r="AA113" s="501">
        <v>30</v>
      </c>
      <c r="AB113" s="501">
        <v>29</v>
      </c>
      <c r="AC113" s="501">
        <v>75</v>
      </c>
      <c r="AD113" s="501">
        <v>70</v>
      </c>
      <c r="AE113" s="501">
        <v>11</v>
      </c>
      <c r="AF113" s="501">
        <v>62</v>
      </c>
      <c r="AG113" s="501">
        <v>60</v>
      </c>
      <c r="AH113" s="501">
        <v>56</v>
      </c>
      <c r="AI113" s="501">
        <v>3</v>
      </c>
      <c r="AJ113" s="501">
        <v>3</v>
      </c>
      <c r="AK113" s="501">
        <v>3</v>
      </c>
    </row>
    <row r="114" spans="1:38" ht="18" customHeight="1">
      <c r="A114" s="501" t="s">
        <v>320</v>
      </c>
      <c r="B114" s="502" t="s">
        <v>325</v>
      </c>
      <c r="C114" s="502">
        <v>2012</v>
      </c>
      <c r="D114" s="502" t="s">
        <v>1888</v>
      </c>
      <c r="E114" s="502" t="str">
        <f t="shared" si="1"/>
        <v>PYSS3-101-2012</v>
      </c>
      <c r="F114" s="502">
        <v>1</v>
      </c>
      <c r="G114" s="501">
        <v>0</v>
      </c>
      <c r="H114" s="501">
        <v>0</v>
      </c>
      <c r="I114" s="501">
        <v>1</v>
      </c>
      <c r="J114" s="501">
        <v>1</v>
      </c>
      <c r="L114" s="501" t="s">
        <v>587</v>
      </c>
      <c r="O114" s="504">
        <v>750</v>
      </c>
      <c r="P114" s="509" t="s">
        <v>620</v>
      </c>
      <c r="R114" s="501" t="s">
        <v>596</v>
      </c>
      <c r="S114" s="501">
        <v>2012</v>
      </c>
      <c r="T114" s="519" t="d">
        <v>2012-07-17</v>
      </c>
      <c r="U114" s="501" t="s">
        <v>1722</v>
      </c>
      <c r="V114" s="501" t="s">
        <v>1788</v>
      </c>
      <c r="W114" s="501">
        <v>3</v>
      </c>
      <c r="X114" s="501" t="s">
        <v>1823</v>
      </c>
      <c r="Z114" s="501">
        <v>0</v>
      </c>
      <c r="AA114" s="501">
        <v>0</v>
      </c>
      <c r="AC114" s="501">
        <v>5</v>
      </c>
      <c r="AD114" s="501">
        <v>0</v>
      </c>
      <c r="AF114" s="501">
        <v>64</v>
      </c>
      <c r="AG114" s="501">
        <v>61</v>
      </c>
      <c r="AI114" s="501">
        <v>7</v>
      </c>
      <c r="AJ114" s="501">
        <v>0</v>
      </c>
    </row>
    <row r="115" spans="1:38" ht="18" customHeight="1">
      <c r="A115" s="501" t="s">
        <v>320</v>
      </c>
      <c r="B115" s="502" t="s">
        <v>326</v>
      </c>
      <c r="C115" s="502">
        <v>2012</v>
      </c>
      <c r="D115" s="502" t="s">
        <v>1888</v>
      </c>
      <c r="E115" s="502" t="str">
        <f t="shared" si="1"/>
        <v>PYSS3-102-2012</v>
      </c>
      <c r="F115" s="502">
        <v>1</v>
      </c>
      <c r="G115" s="501">
        <v>0</v>
      </c>
      <c r="H115" s="501">
        <v>2</v>
      </c>
      <c r="I115" s="501">
        <v>0</v>
      </c>
      <c r="J115" s="501">
        <v>0</v>
      </c>
      <c r="L115" s="501" t="s">
        <v>587</v>
      </c>
      <c r="O115" s="504">
        <v>751</v>
      </c>
      <c r="P115" s="509" t="s">
        <v>620</v>
      </c>
      <c r="R115" s="501" t="s">
        <v>596</v>
      </c>
      <c r="S115" s="501">
        <v>2012</v>
      </c>
      <c r="T115" s="519" t="d">
        <v>2012-07-17</v>
      </c>
      <c r="U115" s="501" t="s">
        <v>1722</v>
      </c>
      <c r="V115" s="501" t="s">
        <v>1788</v>
      </c>
      <c r="W115" s="501">
        <v>3</v>
      </c>
      <c r="X115" s="501" t="s">
        <v>1823</v>
      </c>
      <c r="Z115" s="501">
        <v>35</v>
      </c>
      <c r="AA115" s="501">
        <v>120</v>
      </c>
      <c r="AC115" s="501">
        <v>59</v>
      </c>
      <c r="AD115" s="501">
        <v>45</v>
      </c>
      <c r="AF115" s="501">
        <v>4</v>
      </c>
      <c r="AG115" s="501">
        <v>2</v>
      </c>
      <c r="AI115" s="501">
        <v>4</v>
      </c>
      <c r="AJ115" s="501">
        <v>2</v>
      </c>
      <c r="AL115" s="510" t="s">
        <v>338</v>
      </c>
    </row>
    <row r="116" spans="1:38" ht="18" customHeight="1">
      <c r="A116" s="501" t="s">
        <v>320</v>
      </c>
      <c r="B116" s="502" t="s">
        <v>327</v>
      </c>
      <c r="C116" s="502">
        <v>2012</v>
      </c>
      <c r="D116" s="502" t="s">
        <v>1888</v>
      </c>
      <c r="E116" s="502" t="str">
        <f t="shared" si="1"/>
        <v>PYSS3-103-2012</v>
      </c>
      <c r="F116" s="502">
        <v>1</v>
      </c>
      <c r="G116" s="501">
        <v>0</v>
      </c>
      <c r="H116" s="501">
        <v>0</v>
      </c>
      <c r="I116" s="501">
        <v>1</v>
      </c>
      <c r="J116" s="501">
        <v>0</v>
      </c>
      <c r="L116" s="501" t="s">
        <v>587</v>
      </c>
      <c r="N116" s="501" t="s">
        <v>322</v>
      </c>
      <c r="O116" s="504">
        <v>752</v>
      </c>
      <c r="P116" s="509" t="s">
        <v>352</v>
      </c>
      <c r="R116" s="501" t="s">
        <v>587</v>
      </c>
      <c r="S116" s="501">
        <v>2012</v>
      </c>
      <c r="T116" s="519" t="d">
        <v>2012-07-17</v>
      </c>
      <c r="U116" s="501" t="s">
        <v>1722</v>
      </c>
      <c r="V116" s="501" t="s">
        <v>1788</v>
      </c>
      <c r="W116" s="501">
        <v>3</v>
      </c>
      <c r="X116" s="501" t="s">
        <v>1823</v>
      </c>
      <c r="Y116" s="501" t="s">
        <v>323</v>
      </c>
      <c r="Z116" s="501">
        <v>0</v>
      </c>
      <c r="AC116" s="501">
        <v>12</v>
      </c>
      <c r="AF116" s="501">
        <v>47</v>
      </c>
      <c r="AI116" s="501">
        <v>7</v>
      </c>
      <c r="AL116" s="510" t="s">
        <v>340</v>
      </c>
    </row>
    <row r="117" spans="1:38" ht="18" customHeight="1">
      <c r="A117" s="501" t="s">
        <v>320</v>
      </c>
      <c r="B117" s="502" t="s">
        <v>328</v>
      </c>
      <c r="C117" s="502">
        <v>2012</v>
      </c>
      <c r="D117" s="502" t="s">
        <v>1888</v>
      </c>
      <c r="E117" s="502" t="str">
        <f t="shared" si="1"/>
        <v>PYSS3-104-2012</v>
      </c>
      <c r="F117" s="502">
        <v>1</v>
      </c>
      <c r="G117" s="501">
        <v>0</v>
      </c>
      <c r="H117" s="501">
        <v>0</v>
      </c>
      <c r="I117" s="501">
        <v>2</v>
      </c>
      <c r="J117" s="501">
        <v>0</v>
      </c>
      <c r="L117" s="501" t="s">
        <v>587</v>
      </c>
      <c r="N117" s="501" t="s">
        <v>322</v>
      </c>
      <c r="O117" s="504">
        <v>753</v>
      </c>
      <c r="P117" s="509" t="s">
        <v>353</v>
      </c>
      <c r="R117" s="501" t="s">
        <v>587</v>
      </c>
      <c r="S117" s="501">
        <v>2012</v>
      </c>
      <c r="T117" s="519" t="d">
        <v>2012-07-17</v>
      </c>
      <c r="U117" s="501" t="s">
        <v>1722</v>
      </c>
      <c r="V117" s="501" t="s">
        <v>1788</v>
      </c>
      <c r="W117" s="501">
        <v>3</v>
      </c>
      <c r="X117" s="501" t="s">
        <v>1823</v>
      </c>
      <c r="Y117" s="501" t="s">
        <v>323</v>
      </c>
      <c r="Z117" s="501">
        <v>0</v>
      </c>
      <c r="AA117" s="501">
        <v>0</v>
      </c>
      <c r="AC117" s="501">
        <v>5</v>
      </c>
      <c r="AD117" s="501">
        <v>3</v>
      </c>
      <c r="AF117" s="501">
        <v>62</v>
      </c>
      <c r="AG117" s="501">
        <v>52</v>
      </c>
      <c r="AI117" s="501">
        <v>0</v>
      </c>
      <c r="AJ117" s="501">
        <v>0</v>
      </c>
    </row>
    <row r="118" spans="1:38" ht="18" customHeight="1">
      <c r="A118" s="501" t="s">
        <v>320</v>
      </c>
      <c r="B118" s="502" t="s">
        <v>329</v>
      </c>
      <c r="C118" s="502">
        <v>2012</v>
      </c>
      <c r="D118" s="502" t="s">
        <v>1888</v>
      </c>
      <c r="E118" s="502" t="str">
        <f t="shared" si="1"/>
        <v>PYSS3-105-2012</v>
      </c>
      <c r="F118" s="502">
        <v>1</v>
      </c>
      <c r="G118" s="501">
        <v>0</v>
      </c>
      <c r="H118" s="501">
        <v>0</v>
      </c>
      <c r="I118" s="501">
        <v>1</v>
      </c>
      <c r="J118" s="501">
        <v>1</v>
      </c>
      <c r="L118" s="501" t="s">
        <v>587</v>
      </c>
      <c r="N118" s="501" t="s">
        <v>322</v>
      </c>
      <c r="O118" s="504">
        <v>754</v>
      </c>
      <c r="P118" s="509" t="s">
        <v>620</v>
      </c>
      <c r="R118" s="501" t="s">
        <v>596</v>
      </c>
      <c r="S118" s="501">
        <v>2012</v>
      </c>
      <c r="T118" s="519" t="d">
        <v>2012-07-17</v>
      </c>
      <c r="U118" s="501" t="s">
        <v>1722</v>
      </c>
      <c r="V118" s="501" t="s">
        <v>1788</v>
      </c>
      <c r="W118" s="501">
        <v>3</v>
      </c>
      <c r="X118" s="501" t="s">
        <v>1823</v>
      </c>
      <c r="Y118" s="501" t="s">
        <v>323</v>
      </c>
      <c r="Z118" s="501">
        <v>0</v>
      </c>
      <c r="AA118" s="501">
        <v>0</v>
      </c>
      <c r="AC118" s="501">
        <v>10</v>
      </c>
      <c r="AD118" s="501">
        <v>0</v>
      </c>
      <c r="AF118" s="501">
        <v>52</v>
      </c>
      <c r="AG118" s="501">
        <v>49</v>
      </c>
      <c r="AI118" s="501">
        <v>7</v>
      </c>
      <c r="AJ118" s="501">
        <v>0</v>
      </c>
    </row>
    <row r="119" spans="1:38" ht="18" customHeight="1">
      <c r="A119" s="501" t="s">
        <v>320</v>
      </c>
      <c r="B119" s="502" t="s">
        <v>330</v>
      </c>
      <c r="C119" s="502">
        <v>2012</v>
      </c>
      <c r="D119" s="502" t="s">
        <v>1888</v>
      </c>
      <c r="E119" s="502" t="str">
        <f t="shared" si="1"/>
        <v>PYSS3-106-2012</v>
      </c>
      <c r="F119" s="502">
        <v>1</v>
      </c>
      <c r="G119" s="501">
        <v>0</v>
      </c>
      <c r="H119" s="501">
        <v>0</v>
      </c>
      <c r="I119" s="501">
        <v>1</v>
      </c>
      <c r="J119" s="501">
        <v>0</v>
      </c>
      <c r="L119" s="501" t="s">
        <v>587</v>
      </c>
      <c r="N119" s="501" t="s">
        <v>322</v>
      </c>
      <c r="O119" s="504">
        <v>755</v>
      </c>
      <c r="P119" s="509" t="s">
        <v>354</v>
      </c>
      <c r="R119" s="501" t="s">
        <v>587</v>
      </c>
      <c r="S119" s="501">
        <v>2012</v>
      </c>
      <c r="T119" s="519" t="d">
        <v>2012-07-17</v>
      </c>
      <c r="U119" s="501" t="s">
        <v>1722</v>
      </c>
      <c r="V119" s="501" t="s">
        <v>1788</v>
      </c>
      <c r="W119" s="501">
        <v>3</v>
      </c>
      <c r="X119" s="501" t="s">
        <v>1823</v>
      </c>
      <c r="Y119" s="501" t="s">
        <v>323</v>
      </c>
      <c r="Z119" s="501">
        <v>0</v>
      </c>
      <c r="AC119" s="501">
        <v>8</v>
      </c>
      <c r="AF119" s="501">
        <v>57</v>
      </c>
      <c r="AI119" s="501">
        <v>7</v>
      </c>
    </row>
    <row r="120" spans="1:38" ht="18" customHeight="1">
      <c r="A120" s="501" t="s">
        <v>320</v>
      </c>
      <c r="B120" s="502" t="s">
        <v>331</v>
      </c>
      <c r="C120" s="502">
        <v>2012</v>
      </c>
      <c r="D120" s="502" t="s">
        <v>1888</v>
      </c>
      <c r="E120" s="502" t="str">
        <f t="shared" si="1"/>
        <v>PYSS3-107-2012</v>
      </c>
      <c r="F120" s="502">
        <v>1</v>
      </c>
      <c r="G120" s="501">
        <v>0</v>
      </c>
      <c r="H120" s="501">
        <v>1</v>
      </c>
      <c r="I120" s="501">
        <v>0</v>
      </c>
      <c r="J120" s="501">
        <v>0</v>
      </c>
      <c r="L120" s="501" t="s">
        <v>587</v>
      </c>
      <c r="N120" s="501" t="s">
        <v>322</v>
      </c>
      <c r="O120" s="504">
        <v>756</v>
      </c>
      <c r="P120" s="509" t="s">
        <v>355</v>
      </c>
      <c r="R120" s="501" t="s">
        <v>587</v>
      </c>
      <c r="S120" s="501">
        <v>2012</v>
      </c>
      <c r="T120" s="519" t="d">
        <v>2012-07-17</v>
      </c>
      <c r="U120" s="501" t="s">
        <v>1722</v>
      </c>
      <c r="V120" s="501" t="s">
        <v>1788</v>
      </c>
      <c r="W120" s="501">
        <v>3</v>
      </c>
      <c r="X120" s="501" t="s">
        <v>1823</v>
      </c>
      <c r="Y120" s="501" t="s">
        <v>323</v>
      </c>
      <c r="Z120" s="501">
        <v>26</v>
      </c>
      <c r="AC120" s="501">
        <v>15</v>
      </c>
      <c r="AF120" s="501">
        <v>45</v>
      </c>
      <c r="AI120" s="501">
        <v>2</v>
      </c>
      <c r="AL120" s="510" t="s">
        <v>343</v>
      </c>
    </row>
    <row r="121" spans="1:38" ht="18" customHeight="1">
      <c r="A121" s="501" t="s">
        <v>320</v>
      </c>
      <c r="B121" s="502" t="s">
        <v>332</v>
      </c>
      <c r="C121" s="502">
        <v>2012</v>
      </c>
      <c r="D121" s="502" t="s">
        <v>1888</v>
      </c>
      <c r="E121" s="502" t="str">
        <f t="shared" si="1"/>
        <v>PYSS3-108-2012</v>
      </c>
      <c r="F121" s="502">
        <v>1</v>
      </c>
      <c r="G121" s="501">
        <v>0</v>
      </c>
      <c r="H121" s="501">
        <v>0</v>
      </c>
      <c r="I121" s="501">
        <v>1</v>
      </c>
      <c r="J121" s="501">
        <v>0</v>
      </c>
      <c r="L121" s="501" t="s">
        <v>587</v>
      </c>
      <c r="N121" s="501" t="s">
        <v>322</v>
      </c>
      <c r="O121" s="504">
        <v>757</v>
      </c>
      <c r="P121" s="509" t="s">
        <v>356</v>
      </c>
      <c r="R121" s="501" t="s">
        <v>587</v>
      </c>
      <c r="S121" s="501">
        <v>2012</v>
      </c>
      <c r="T121" s="519" t="d">
        <v>2012-07-17</v>
      </c>
      <c r="U121" s="501" t="s">
        <v>1722</v>
      </c>
      <c r="V121" s="501" t="s">
        <v>1788</v>
      </c>
      <c r="W121" s="501">
        <v>3</v>
      </c>
      <c r="X121" s="501" t="s">
        <v>1823</v>
      </c>
      <c r="Y121" s="501" t="s">
        <v>323</v>
      </c>
      <c r="Z121" s="501">
        <v>0</v>
      </c>
      <c r="AC121" s="501">
        <v>135</v>
      </c>
      <c r="AF121" s="501">
        <v>60</v>
      </c>
      <c r="AI121" s="501">
        <v>7</v>
      </c>
      <c r="AL121" s="510" t="s">
        <v>345</v>
      </c>
    </row>
    <row r="122" spans="1:38" ht="18" customHeight="1">
      <c r="A122" s="501" t="s">
        <v>320</v>
      </c>
      <c r="B122" s="502" t="s">
        <v>333</v>
      </c>
      <c r="C122" s="502">
        <v>2012</v>
      </c>
      <c r="D122" s="502" t="s">
        <v>1888</v>
      </c>
      <c r="E122" s="502" t="str">
        <f t="shared" si="1"/>
        <v>PYSS3-109-2012</v>
      </c>
      <c r="F122" s="502">
        <v>1</v>
      </c>
      <c r="G122" s="501">
        <v>0</v>
      </c>
      <c r="H122" s="501">
        <v>0</v>
      </c>
      <c r="I122" s="501">
        <v>1</v>
      </c>
      <c r="J122" s="501">
        <v>0</v>
      </c>
      <c r="L122" s="501" t="s">
        <v>587</v>
      </c>
      <c r="N122" s="501" t="s">
        <v>322</v>
      </c>
      <c r="O122" s="504">
        <v>758</v>
      </c>
      <c r="P122" s="509" t="s">
        <v>357</v>
      </c>
      <c r="R122" s="501" t="s">
        <v>587</v>
      </c>
      <c r="S122" s="501">
        <v>2012</v>
      </c>
      <c r="T122" s="519" t="d">
        <v>2012-07-17</v>
      </c>
      <c r="U122" s="501" t="s">
        <v>1722</v>
      </c>
      <c r="V122" s="501" t="s">
        <v>1788</v>
      </c>
      <c r="W122" s="501">
        <v>3</v>
      </c>
      <c r="X122" s="501" t="s">
        <v>1823</v>
      </c>
      <c r="Y122" s="501" t="s">
        <v>323</v>
      </c>
      <c r="Z122" s="501">
        <v>0</v>
      </c>
      <c r="AC122" s="501">
        <v>120</v>
      </c>
      <c r="AF122" s="501">
        <v>58</v>
      </c>
      <c r="AI122" s="501">
        <v>7</v>
      </c>
      <c r="AL122" s="510" t="s">
        <v>344</v>
      </c>
    </row>
    <row r="123" spans="1:38" ht="18" customHeight="1">
      <c r="A123" s="501" t="s">
        <v>320</v>
      </c>
      <c r="B123" s="502" t="s">
        <v>334</v>
      </c>
      <c r="C123" s="502">
        <v>2012</v>
      </c>
      <c r="D123" s="502" t="s">
        <v>1888</v>
      </c>
      <c r="E123" s="502" t="str">
        <f t="shared" si="1"/>
        <v>PYSS3-110-2012</v>
      </c>
      <c r="F123" s="502">
        <v>1</v>
      </c>
      <c r="G123" s="501">
        <v>0</v>
      </c>
      <c r="H123" s="501">
        <v>0</v>
      </c>
      <c r="I123" s="501">
        <v>4</v>
      </c>
      <c r="J123" s="501">
        <v>0</v>
      </c>
      <c r="L123" s="501" t="s">
        <v>587</v>
      </c>
      <c r="N123" s="501" t="s">
        <v>322</v>
      </c>
      <c r="O123" s="504">
        <v>759</v>
      </c>
      <c r="P123" s="509" t="s">
        <v>358</v>
      </c>
      <c r="R123" s="501" t="s">
        <v>587</v>
      </c>
      <c r="S123" s="501">
        <v>2012</v>
      </c>
      <c r="T123" s="519" t="d">
        <v>2012-07-17</v>
      </c>
      <c r="U123" s="501" t="s">
        <v>1722</v>
      </c>
      <c r="V123" s="501" t="s">
        <v>1788</v>
      </c>
      <c r="W123" s="501">
        <v>3</v>
      </c>
      <c r="X123" s="501" t="s">
        <v>1823</v>
      </c>
      <c r="Y123" s="501" t="s">
        <v>323</v>
      </c>
      <c r="Z123" s="501">
        <v>0</v>
      </c>
      <c r="AA123" s="501">
        <v>0</v>
      </c>
      <c r="AB123" s="501">
        <v>0</v>
      </c>
      <c r="AC123" s="501">
        <v>130</v>
      </c>
      <c r="AD123" s="501">
        <v>120</v>
      </c>
      <c r="AE123" s="501">
        <v>110</v>
      </c>
      <c r="AF123" s="501">
        <v>59</v>
      </c>
      <c r="AG123" s="501">
        <v>57</v>
      </c>
      <c r="AH123" s="501">
        <v>54</v>
      </c>
      <c r="AI123" s="501">
        <v>7</v>
      </c>
      <c r="AJ123" s="501">
        <v>7</v>
      </c>
      <c r="AK123" s="501">
        <v>7</v>
      </c>
    </row>
    <row r="124" spans="1:38" ht="18" customHeight="1">
      <c r="A124" s="501" t="s">
        <v>320</v>
      </c>
      <c r="B124" s="502" t="s">
        <v>335</v>
      </c>
      <c r="C124" s="502">
        <v>2012</v>
      </c>
      <c r="D124" s="502" t="s">
        <v>1888</v>
      </c>
      <c r="E124" s="502" t="str">
        <f t="shared" si="1"/>
        <v>PYSS3-111-2012</v>
      </c>
      <c r="F124" s="502">
        <v>1</v>
      </c>
      <c r="G124" s="501">
        <v>0</v>
      </c>
      <c r="H124" s="501">
        <v>0</v>
      </c>
      <c r="I124" s="501">
        <v>3</v>
      </c>
      <c r="J124" s="501">
        <v>0</v>
      </c>
      <c r="L124" s="501" t="s">
        <v>587</v>
      </c>
      <c r="N124" s="501" t="s">
        <v>322</v>
      </c>
      <c r="O124" s="504">
        <v>760</v>
      </c>
      <c r="P124" s="509" t="s">
        <v>359</v>
      </c>
      <c r="R124" s="501" t="s">
        <v>587</v>
      </c>
      <c r="S124" s="501">
        <v>2012</v>
      </c>
      <c r="T124" s="519" t="d">
        <v>2012-07-17</v>
      </c>
      <c r="U124" s="501" t="s">
        <v>1722</v>
      </c>
      <c r="V124" s="501" t="s">
        <v>1788</v>
      </c>
      <c r="W124" s="501">
        <v>3</v>
      </c>
      <c r="X124" s="501" t="s">
        <v>1823</v>
      </c>
      <c r="Y124" s="501" t="s">
        <v>323</v>
      </c>
      <c r="Z124" s="501">
        <v>0</v>
      </c>
      <c r="AA124" s="501">
        <v>0</v>
      </c>
      <c r="AB124" s="501">
        <v>0</v>
      </c>
      <c r="AC124" s="501">
        <v>125</v>
      </c>
      <c r="AD124" s="501">
        <v>105</v>
      </c>
      <c r="AE124" s="501">
        <v>15</v>
      </c>
      <c r="AF124" s="501">
        <v>67</v>
      </c>
      <c r="AG124" s="501">
        <v>67</v>
      </c>
      <c r="AH124" s="501">
        <v>60</v>
      </c>
      <c r="AI124" s="501">
        <v>7</v>
      </c>
      <c r="AJ124" s="501">
        <v>7</v>
      </c>
      <c r="AK124" s="501">
        <v>7</v>
      </c>
    </row>
    <row r="125" spans="1:38" ht="18" customHeight="1">
      <c r="A125" s="501" t="s">
        <v>320</v>
      </c>
      <c r="B125" s="502" t="s">
        <v>336</v>
      </c>
      <c r="C125" s="502">
        <v>2012</v>
      </c>
      <c r="D125" s="502" t="s">
        <v>1888</v>
      </c>
      <c r="E125" s="502" t="str">
        <f t="shared" si="1"/>
        <v>PYSS3-112-2012</v>
      </c>
      <c r="F125" s="502">
        <v>1</v>
      </c>
      <c r="G125" s="501">
        <v>0</v>
      </c>
      <c r="H125" s="501">
        <v>0</v>
      </c>
      <c r="I125" s="501">
        <v>2</v>
      </c>
      <c r="J125" s="501">
        <v>0</v>
      </c>
      <c r="L125" s="501" t="s">
        <v>587</v>
      </c>
      <c r="N125" s="501" t="s">
        <v>322</v>
      </c>
      <c r="O125" s="504">
        <v>761</v>
      </c>
      <c r="P125" s="509" t="s">
        <v>360</v>
      </c>
      <c r="R125" s="501" t="s">
        <v>587</v>
      </c>
      <c r="S125" s="501">
        <v>2012</v>
      </c>
      <c r="T125" s="519" t="d">
        <v>2012-07-17</v>
      </c>
      <c r="U125" s="501" t="s">
        <v>1722</v>
      </c>
      <c r="V125" s="501" t="s">
        <v>1788</v>
      </c>
      <c r="W125" s="501">
        <v>3</v>
      </c>
      <c r="X125" s="501" t="s">
        <v>1823</v>
      </c>
      <c r="Y125" s="501" t="s">
        <v>323</v>
      </c>
      <c r="Z125" s="501">
        <v>0</v>
      </c>
      <c r="AA125" s="501">
        <v>0</v>
      </c>
      <c r="AC125" s="501">
        <v>75</v>
      </c>
      <c r="AD125" s="501">
        <v>60</v>
      </c>
      <c r="AF125" s="501">
        <v>65</v>
      </c>
      <c r="AG125" s="501">
        <v>62</v>
      </c>
      <c r="AI125" s="501">
        <v>7</v>
      </c>
      <c r="AJ125" s="501">
        <v>7</v>
      </c>
      <c r="AL125" s="510" t="s">
        <v>346</v>
      </c>
    </row>
    <row r="126" spans="1:38" ht="18" customHeight="1">
      <c r="A126" s="501" t="s">
        <v>1727</v>
      </c>
      <c r="B126" s="502" t="s">
        <v>1481</v>
      </c>
      <c r="C126" s="502">
        <v>2012</v>
      </c>
      <c r="D126" s="502" t="s">
        <v>1888</v>
      </c>
      <c r="E126" s="502" t="str">
        <f t="shared" si="1"/>
        <v>PYSW1001-2012</v>
      </c>
      <c r="F126" s="502">
        <v>2</v>
      </c>
      <c r="G126" s="501">
        <v>0</v>
      </c>
      <c r="H126" s="501">
        <v>6</v>
      </c>
      <c r="I126" s="501">
        <v>0</v>
      </c>
      <c r="J126" s="501">
        <v>0</v>
      </c>
      <c r="L126" s="501" t="s">
        <v>587</v>
      </c>
      <c r="N126" s="501" t="s">
        <v>1498</v>
      </c>
      <c r="O126" s="504">
        <v>624</v>
      </c>
      <c r="P126" s="511" t="s">
        <v>290</v>
      </c>
      <c r="Q126" s="512"/>
      <c r="R126" s="512" t="s">
        <v>587</v>
      </c>
      <c r="S126" s="501">
        <v>2012</v>
      </c>
      <c r="T126" s="507" t="d">
        <v>2012-06-19</v>
      </c>
      <c r="U126" s="501" t="s">
        <v>1722</v>
      </c>
      <c r="V126" s="501" t="s">
        <v>1816</v>
      </c>
      <c r="W126" s="508">
        <v>1</v>
      </c>
      <c r="X126" s="501" t="s">
        <v>1758</v>
      </c>
      <c r="Z126" s="501">
        <v>75</v>
      </c>
      <c r="AA126" s="501">
        <v>60</v>
      </c>
      <c r="AB126" s="501">
        <v>63</v>
      </c>
      <c r="AC126" s="501">
        <v>150</v>
      </c>
      <c r="AD126" s="501">
        <v>118</v>
      </c>
      <c r="AE126" s="501">
        <v>125</v>
      </c>
      <c r="AF126" s="501">
        <v>77</v>
      </c>
      <c r="AG126" s="501">
        <v>71</v>
      </c>
      <c r="AH126" s="501">
        <v>71</v>
      </c>
      <c r="AI126" s="501">
        <v>4</v>
      </c>
      <c r="AJ126" s="501">
        <v>4</v>
      </c>
      <c r="AK126" s="501">
        <v>4</v>
      </c>
    </row>
    <row r="127" spans="1:38" ht="18" customHeight="1">
      <c r="A127" s="501" t="s">
        <v>1727</v>
      </c>
      <c r="B127" s="502" t="s">
        <v>1482</v>
      </c>
      <c r="C127" s="502">
        <v>2012</v>
      </c>
      <c r="D127" s="502" t="s">
        <v>1888</v>
      </c>
      <c r="E127" s="502" t="str">
        <f t="shared" si="1"/>
        <v>PYSW1002-2012</v>
      </c>
      <c r="F127" s="502">
        <v>2</v>
      </c>
      <c r="G127" s="501">
        <v>0</v>
      </c>
      <c r="H127" s="501">
        <v>2</v>
      </c>
      <c r="I127" s="501">
        <v>1</v>
      </c>
      <c r="J127" s="501">
        <v>1</v>
      </c>
      <c r="L127" s="501" t="s">
        <v>587</v>
      </c>
      <c r="O127" s="504">
        <v>625</v>
      </c>
      <c r="P127" s="509" t="s">
        <v>291</v>
      </c>
      <c r="R127" s="512" t="s">
        <v>587</v>
      </c>
      <c r="S127" s="501">
        <v>2012</v>
      </c>
      <c r="T127" s="507" t="d">
        <v>2012-06-19</v>
      </c>
      <c r="U127" s="501" t="s">
        <v>1722</v>
      </c>
      <c r="V127" s="501" t="s">
        <v>1816</v>
      </c>
      <c r="W127" s="508">
        <v>1</v>
      </c>
      <c r="X127" s="501" t="s">
        <v>1758</v>
      </c>
      <c r="Z127" s="501">
        <v>0</v>
      </c>
      <c r="AA127" s="501">
        <v>0</v>
      </c>
      <c r="AB127" s="501">
        <v>0</v>
      </c>
      <c r="AC127" s="501">
        <v>55</v>
      </c>
      <c r="AD127" s="501">
        <v>15</v>
      </c>
      <c r="AE127" s="501">
        <v>15</v>
      </c>
      <c r="AF127" s="501">
        <v>40</v>
      </c>
      <c r="AG127" s="501">
        <v>40</v>
      </c>
      <c r="AH127" s="501">
        <v>39</v>
      </c>
      <c r="AI127" s="501">
        <v>6</v>
      </c>
      <c r="AJ127" s="501">
        <v>6</v>
      </c>
      <c r="AK127" s="501">
        <v>7</v>
      </c>
    </row>
    <row r="128" spans="1:38" ht="18" customHeight="1">
      <c r="A128" s="501" t="s">
        <v>1727</v>
      </c>
      <c r="B128" s="502" t="s">
        <v>1483</v>
      </c>
      <c r="C128" s="502">
        <v>2012</v>
      </c>
      <c r="D128" s="502" t="s">
        <v>1888</v>
      </c>
      <c r="E128" s="502" t="str">
        <f t="shared" si="1"/>
        <v>PYSW1003-2012</v>
      </c>
      <c r="F128" s="502">
        <v>2</v>
      </c>
      <c r="G128" s="501">
        <v>0</v>
      </c>
      <c r="H128" s="501">
        <v>4</v>
      </c>
      <c r="I128" s="501">
        <v>0</v>
      </c>
      <c r="J128" s="501">
        <v>0</v>
      </c>
      <c r="L128" s="501" t="s">
        <v>587</v>
      </c>
      <c r="O128" s="504">
        <v>626</v>
      </c>
      <c r="P128" s="509" t="s">
        <v>292</v>
      </c>
      <c r="R128" s="512" t="s">
        <v>587</v>
      </c>
      <c r="S128" s="501">
        <v>2012</v>
      </c>
      <c r="T128" s="507" t="d">
        <v>2012-06-19</v>
      </c>
      <c r="U128" s="501" t="s">
        <v>1722</v>
      </c>
      <c r="V128" s="501" t="s">
        <v>1816</v>
      </c>
      <c r="W128" s="508">
        <v>1</v>
      </c>
      <c r="X128" s="501" t="s">
        <v>1758</v>
      </c>
      <c r="Z128" s="501">
        <v>0</v>
      </c>
      <c r="AA128" s="501">
        <v>5</v>
      </c>
      <c r="AB128" s="501">
        <v>0</v>
      </c>
      <c r="AC128" s="501">
        <v>60</v>
      </c>
      <c r="AD128" s="501">
        <v>55</v>
      </c>
      <c r="AE128" s="501">
        <v>50</v>
      </c>
      <c r="AF128" s="501">
        <v>43</v>
      </c>
      <c r="AG128" s="501">
        <v>44</v>
      </c>
      <c r="AH128" s="501">
        <v>41</v>
      </c>
      <c r="AI128" s="501">
        <v>5</v>
      </c>
      <c r="AJ128" s="501">
        <v>6</v>
      </c>
      <c r="AK128" s="501">
        <v>6</v>
      </c>
    </row>
    <row r="129" spans="1:37" ht="18" customHeight="1">
      <c r="A129" s="501" t="s">
        <v>1727</v>
      </c>
      <c r="B129" s="502" t="s">
        <v>1490</v>
      </c>
      <c r="C129" s="502">
        <v>2012</v>
      </c>
      <c r="D129" s="502" t="s">
        <v>1888</v>
      </c>
      <c r="E129" s="502" t="str">
        <f t="shared" si="1"/>
        <v>PYSW1010-2012</v>
      </c>
      <c r="F129" s="502">
        <v>2</v>
      </c>
      <c r="G129" s="501">
        <v>1</v>
      </c>
      <c r="H129" s="501">
        <v>4</v>
      </c>
      <c r="I129" s="501">
        <v>0</v>
      </c>
      <c r="J129" s="501">
        <v>0</v>
      </c>
      <c r="L129" s="501" t="s">
        <v>587</v>
      </c>
      <c r="O129" s="504">
        <v>633</v>
      </c>
      <c r="P129" s="509" t="s">
        <v>620</v>
      </c>
      <c r="R129" s="512" t="s">
        <v>596</v>
      </c>
      <c r="S129" s="501">
        <v>2012</v>
      </c>
      <c r="T129" s="507" t="d">
        <v>2012-06-19</v>
      </c>
      <c r="U129" s="501" t="s">
        <v>1722</v>
      </c>
      <c r="V129" s="501" t="s">
        <v>1816</v>
      </c>
      <c r="W129" s="508">
        <v>1</v>
      </c>
      <c r="X129" s="501" t="s">
        <v>1758</v>
      </c>
      <c r="Z129" s="501">
        <v>30</v>
      </c>
      <c r="AA129" s="501">
        <v>50</v>
      </c>
      <c r="AB129" s="501">
        <v>45</v>
      </c>
      <c r="AC129" s="501">
        <v>30</v>
      </c>
      <c r="AD129" s="501">
        <v>20</v>
      </c>
      <c r="AE129" s="501">
        <v>55</v>
      </c>
      <c r="AF129" s="501">
        <v>57</v>
      </c>
      <c r="AG129" s="501">
        <v>55</v>
      </c>
      <c r="AH129" s="501">
        <v>51</v>
      </c>
      <c r="AI129" s="501">
        <v>4</v>
      </c>
      <c r="AJ129" s="501">
        <v>4</v>
      </c>
      <c r="AK129" s="501">
        <v>4</v>
      </c>
    </row>
    <row r="130" spans="1:37" ht="18" customHeight="1">
      <c r="A130" s="501" t="s">
        <v>1727</v>
      </c>
      <c r="B130" s="502" t="s">
        <v>1491</v>
      </c>
      <c r="C130" s="502">
        <v>2012</v>
      </c>
      <c r="D130" s="502" t="s">
        <v>1888</v>
      </c>
      <c r="E130" s="502" t="str">
        <f t="shared" ref="E130:E193" si="2">B130&amp;"-"&amp;C130</f>
        <v>PYSW1011-2012</v>
      </c>
      <c r="F130" s="502">
        <v>2</v>
      </c>
      <c r="G130" s="501">
        <v>0</v>
      </c>
      <c r="H130" s="501">
        <v>2</v>
      </c>
      <c r="I130" s="501">
        <v>0</v>
      </c>
      <c r="J130" s="501">
        <v>1</v>
      </c>
      <c r="L130" s="501" t="s">
        <v>587</v>
      </c>
      <c r="N130" s="501" t="s">
        <v>1499</v>
      </c>
      <c r="O130" s="504">
        <v>634</v>
      </c>
      <c r="P130" s="509" t="s">
        <v>620</v>
      </c>
      <c r="R130" s="512" t="s">
        <v>457</v>
      </c>
      <c r="S130" s="501">
        <v>2012</v>
      </c>
      <c r="T130" s="507" t="d">
        <v>2012-06-19</v>
      </c>
      <c r="U130" s="501" t="s">
        <v>1722</v>
      </c>
      <c r="V130" s="501" t="s">
        <v>1816</v>
      </c>
      <c r="W130" s="508">
        <v>1</v>
      </c>
      <c r="X130" s="501" t="s">
        <v>1758</v>
      </c>
      <c r="Z130" s="501">
        <v>0</v>
      </c>
      <c r="AA130" s="501">
        <v>0</v>
      </c>
      <c r="AB130" s="501">
        <v>0</v>
      </c>
      <c r="AC130" s="501">
        <v>35</v>
      </c>
      <c r="AD130" s="501">
        <v>40</v>
      </c>
      <c r="AE130" s="501">
        <v>0</v>
      </c>
      <c r="AF130" s="501">
        <v>53</v>
      </c>
      <c r="AG130" s="501">
        <v>49</v>
      </c>
      <c r="AH130" s="501">
        <v>42</v>
      </c>
      <c r="AI130" s="501">
        <v>6</v>
      </c>
      <c r="AJ130" s="501">
        <v>6</v>
      </c>
      <c r="AK130" s="501">
        <v>7</v>
      </c>
    </row>
    <row r="131" spans="1:37" ht="18" customHeight="1">
      <c r="A131" s="501" t="s">
        <v>1727</v>
      </c>
      <c r="B131" s="502" t="s">
        <v>1492</v>
      </c>
      <c r="C131" s="502">
        <v>2012</v>
      </c>
      <c r="D131" s="502" t="s">
        <v>1888</v>
      </c>
      <c r="E131" s="502" t="str">
        <f t="shared" si="2"/>
        <v>PYSW1012-2012</v>
      </c>
      <c r="F131" s="502">
        <v>2</v>
      </c>
      <c r="G131" s="501">
        <v>0</v>
      </c>
      <c r="H131" s="501">
        <v>8</v>
      </c>
      <c r="I131" s="501">
        <v>0</v>
      </c>
      <c r="J131" s="501">
        <v>0</v>
      </c>
      <c r="L131" s="501" t="s">
        <v>587</v>
      </c>
      <c r="O131" s="504">
        <v>635</v>
      </c>
      <c r="P131" s="509" t="s">
        <v>293</v>
      </c>
      <c r="R131" s="512" t="s">
        <v>587</v>
      </c>
      <c r="S131" s="501">
        <v>2012</v>
      </c>
      <c r="T131" s="507" t="d">
        <v>2012-06-19</v>
      </c>
      <c r="U131" s="501" t="s">
        <v>1722</v>
      </c>
      <c r="V131" s="501" t="s">
        <v>1816</v>
      </c>
      <c r="W131" s="508">
        <v>1</v>
      </c>
      <c r="X131" s="501" t="s">
        <v>1758</v>
      </c>
      <c r="Z131" s="501">
        <v>14</v>
      </c>
      <c r="AA131" s="501">
        <v>17</v>
      </c>
      <c r="AB131" s="501">
        <v>15</v>
      </c>
      <c r="AC131" s="501">
        <v>150</v>
      </c>
      <c r="AD131" s="501">
        <v>150</v>
      </c>
      <c r="AE131" s="501">
        <v>250</v>
      </c>
      <c r="AF131" s="501">
        <v>68</v>
      </c>
      <c r="AG131" s="501">
        <v>71</v>
      </c>
      <c r="AH131" s="501">
        <v>68</v>
      </c>
      <c r="AI131" s="501">
        <v>5</v>
      </c>
      <c r="AJ131" s="501">
        <v>5</v>
      </c>
      <c r="AK131" s="501">
        <v>5</v>
      </c>
    </row>
    <row r="132" spans="1:37" ht="18" customHeight="1">
      <c r="A132" s="501" t="s">
        <v>1727</v>
      </c>
      <c r="B132" s="502" t="s">
        <v>1493</v>
      </c>
      <c r="C132" s="502">
        <v>2012</v>
      </c>
      <c r="D132" s="502" t="s">
        <v>1888</v>
      </c>
      <c r="E132" s="502" t="str">
        <f t="shared" si="2"/>
        <v>PYSW1013-2012</v>
      </c>
      <c r="F132" s="502">
        <v>2</v>
      </c>
      <c r="G132" s="501">
        <v>1</v>
      </c>
      <c r="H132" s="501">
        <v>2</v>
      </c>
      <c r="I132" s="501">
        <v>0</v>
      </c>
      <c r="J132" s="501">
        <v>0</v>
      </c>
      <c r="L132" s="501" t="s">
        <v>587</v>
      </c>
      <c r="O132" s="504">
        <v>636</v>
      </c>
      <c r="P132" s="509" t="s">
        <v>620</v>
      </c>
      <c r="R132" s="512" t="s">
        <v>457</v>
      </c>
      <c r="S132" s="501">
        <v>2012</v>
      </c>
      <c r="T132" s="507" t="d">
        <v>2012-06-19</v>
      </c>
      <c r="U132" s="501" t="s">
        <v>1722</v>
      </c>
      <c r="V132" s="501" t="s">
        <v>1816</v>
      </c>
      <c r="W132" s="508">
        <v>1</v>
      </c>
      <c r="X132" s="501" t="s">
        <v>1758</v>
      </c>
      <c r="Z132" s="501">
        <v>20</v>
      </c>
      <c r="AA132" s="501">
        <v>10</v>
      </c>
      <c r="AB132" s="501">
        <v>90</v>
      </c>
      <c r="AC132" s="501">
        <v>120</v>
      </c>
      <c r="AD132" s="501">
        <v>130</v>
      </c>
      <c r="AE132" s="501">
        <v>0</v>
      </c>
      <c r="AF132" s="501">
        <v>68</v>
      </c>
      <c r="AG132" s="501">
        <v>62</v>
      </c>
      <c r="AH132" s="501">
        <v>61</v>
      </c>
      <c r="AI132" s="501">
        <v>5</v>
      </c>
      <c r="AJ132" s="501">
        <v>5</v>
      </c>
      <c r="AK132" s="501">
        <v>1</v>
      </c>
    </row>
    <row r="133" spans="1:37" ht="18" customHeight="1">
      <c r="A133" s="501" t="s">
        <v>1727</v>
      </c>
      <c r="B133" s="502" t="s">
        <v>1494</v>
      </c>
      <c r="C133" s="502">
        <v>2012</v>
      </c>
      <c r="D133" s="502" t="s">
        <v>1888</v>
      </c>
      <c r="E133" s="502" t="str">
        <f t="shared" si="2"/>
        <v>PYSW1014-2012</v>
      </c>
      <c r="F133" s="502">
        <v>2</v>
      </c>
      <c r="G133" s="501">
        <v>0</v>
      </c>
      <c r="H133" s="501">
        <v>1</v>
      </c>
      <c r="I133" s="501">
        <v>0</v>
      </c>
      <c r="J133" s="501">
        <v>0</v>
      </c>
      <c r="L133" s="501" t="s">
        <v>587</v>
      </c>
      <c r="O133" s="504">
        <v>637</v>
      </c>
      <c r="P133" s="509" t="s">
        <v>620</v>
      </c>
      <c r="R133" s="512" t="s">
        <v>457</v>
      </c>
      <c r="S133" s="501">
        <v>2012</v>
      </c>
      <c r="T133" s="507" t="d">
        <v>2012-06-19</v>
      </c>
      <c r="U133" s="501" t="s">
        <v>1722</v>
      </c>
      <c r="V133" s="501" t="s">
        <v>1816</v>
      </c>
      <c r="W133" s="508">
        <v>1</v>
      </c>
      <c r="X133" s="501" t="s">
        <v>1758</v>
      </c>
      <c r="Z133" s="501">
        <v>0</v>
      </c>
      <c r="AC133" s="501">
        <v>50</v>
      </c>
      <c r="AF133" s="501">
        <v>56</v>
      </c>
      <c r="AI133" s="501">
        <v>5</v>
      </c>
    </row>
    <row r="134" spans="1:37" ht="18" customHeight="1">
      <c r="A134" s="501" t="s">
        <v>1727</v>
      </c>
      <c r="B134" s="502" t="s">
        <v>1495</v>
      </c>
      <c r="C134" s="502">
        <v>2012</v>
      </c>
      <c r="D134" s="502" t="s">
        <v>1888</v>
      </c>
      <c r="E134" s="502" t="str">
        <f t="shared" si="2"/>
        <v>PYSW1015-2012</v>
      </c>
      <c r="F134" s="502">
        <v>2</v>
      </c>
      <c r="G134" s="501">
        <v>0</v>
      </c>
      <c r="H134" s="501">
        <v>1</v>
      </c>
      <c r="I134" s="501">
        <v>0</v>
      </c>
      <c r="J134" s="501">
        <v>0</v>
      </c>
      <c r="L134" s="501" t="s">
        <v>587</v>
      </c>
      <c r="O134" s="504">
        <v>638</v>
      </c>
      <c r="P134" s="509" t="s">
        <v>620</v>
      </c>
      <c r="R134" s="512" t="s">
        <v>457</v>
      </c>
      <c r="S134" s="501">
        <v>2012</v>
      </c>
      <c r="T134" s="507" t="d">
        <v>2012-06-19</v>
      </c>
      <c r="U134" s="501" t="s">
        <v>1722</v>
      </c>
      <c r="V134" s="501" t="s">
        <v>1816</v>
      </c>
      <c r="W134" s="508">
        <v>1</v>
      </c>
      <c r="X134" s="501" t="s">
        <v>1758</v>
      </c>
      <c r="Z134" s="501">
        <v>8</v>
      </c>
      <c r="AC134" s="501">
        <v>128</v>
      </c>
      <c r="AF134" s="501">
        <v>49</v>
      </c>
      <c r="AI134" s="501">
        <v>5</v>
      </c>
    </row>
    <row r="135" spans="1:37" ht="18" customHeight="1">
      <c r="A135" s="501" t="s">
        <v>1727</v>
      </c>
      <c r="B135" s="502" t="s">
        <v>294</v>
      </c>
      <c r="C135" s="502">
        <v>2012</v>
      </c>
      <c r="D135" s="502" t="s">
        <v>1888</v>
      </c>
      <c r="E135" s="502" t="str">
        <f t="shared" si="2"/>
        <v>PYSW1017-2012</v>
      </c>
      <c r="F135" s="502">
        <v>2</v>
      </c>
      <c r="G135" s="520">
        <v>0</v>
      </c>
      <c r="H135" s="520">
        <v>3</v>
      </c>
      <c r="I135" s="520">
        <v>0</v>
      </c>
      <c r="J135" s="520">
        <v>0</v>
      </c>
      <c r="K135" s="520"/>
      <c r="L135" s="501" t="s">
        <v>587</v>
      </c>
      <c r="N135" s="501" t="s">
        <v>429</v>
      </c>
      <c r="O135" s="504">
        <v>763</v>
      </c>
      <c r="P135" s="509" t="s">
        <v>295</v>
      </c>
      <c r="R135" s="501" t="s">
        <v>296</v>
      </c>
      <c r="S135" s="501">
        <v>2012</v>
      </c>
      <c r="T135" s="519" t="d">
        <v>2012-06-19</v>
      </c>
      <c r="U135" s="501" t="s">
        <v>1722</v>
      </c>
      <c r="V135" s="501" t="s">
        <v>1816</v>
      </c>
      <c r="W135" s="501">
        <v>1</v>
      </c>
      <c r="X135" s="501" t="s">
        <v>1758</v>
      </c>
      <c r="Y135" s="501" t="s">
        <v>297</v>
      </c>
      <c r="Z135" s="501" t="s">
        <v>298</v>
      </c>
      <c r="AA135" s="501" t="s">
        <v>298</v>
      </c>
      <c r="AB135" s="501" t="s">
        <v>298</v>
      </c>
      <c r="AC135" s="501" t="s">
        <v>298</v>
      </c>
      <c r="AD135" s="501" t="s">
        <v>298</v>
      </c>
      <c r="AE135" s="501" t="s">
        <v>298</v>
      </c>
      <c r="AF135" s="501" t="s">
        <v>298</v>
      </c>
      <c r="AG135" s="501" t="s">
        <v>298</v>
      </c>
      <c r="AH135" s="501" t="s">
        <v>298</v>
      </c>
      <c r="AI135" s="501" t="s">
        <v>298</v>
      </c>
      <c r="AJ135" s="501" t="s">
        <v>298</v>
      </c>
      <c r="AK135" s="501" t="s">
        <v>298</v>
      </c>
    </row>
    <row r="136" spans="1:37" ht="18" customHeight="1">
      <c r="A136" s="501" t="s">
        <v>1728</v>
      </c>
      <c r="B136" s="502" t="s">
        <v>1502</v>
      </c>
      <c r="C136" s="502">
        <v>2012</v>
      </c>
      <c r="D136" s="502" t="s">
        <v>1888</v>
      </c>
      <c r="E136" s="502" t="str">
        <f t="shared" si="2"/>
        <v>PYSW2001-2012</v>
      </c>
      <c r="F136" s="502">
        <v>2</v>
      </c>
      <c r="G136" s="501">
        <v>0</v>
      </c>
      <c r="H136" s="501">
        <v>6</v>
      </c>
      <c r="I136" s="501">
        <v>0</v>
      </c>
      <c r="J136" s="501">
        <v>1</v>
      </c>
      <c r="L136" s="501" t="s">
        <v>587</v>
      </c>
      <c r="O136" s="504">
        <v>640</v>
      </c>
      <c r="P136" s="509" t="s">
        <v>205</v>
      </c>
      <c r="R136" s="501" t="s">
        <v>587</v>
      </c>
      <c r="S136" s="501">
        <v>2012</v>
      </c>
      <c r="T136" s="507" t="d">
        <v>2012-06-18</v>
      </c>
      <c r="U136" s="501" t="s">
        <v>1722</v>
      </c>
      <c r="V136" s="501" t="s">
        <v>1816</v>
      </c>
      <c r="W136" s="508">
        <v>2</v>
      </c>
      <c r="X136" s="501" t="s">
        <v>1755</v>
      </c>
      <c r="Z136" s="501">
        <v>40</v>
      </c>
      <c r="AA136" s="501">
        <v>135</v>
      </c>
      <c r="AB136" s="501">
        <v>0</v>
      </c>
      <c r="AC136" s="501">
        <v>65</v>
      </c>
      <c r="AD136" s="501">
        <v>35</v>
      </c>
      <c r="AE136" s="501">
        <v>120</v>
      </c>
      <c r="AF136" s="501">
        <v>65</v>
      </c>
      <c r="AG136" s="501">
        <v>60</v>
      </c>
      <c r="AH136" s="501">
        <v>46</v>
      </c>
      <c r="AI136" s="501">
        <v>3</v>
      </c>
      <c r="AJ136" s="501">
        <v>2</v>
      </c>
      <c r="AK136" s="501">
        <v>4</v>
      </c>
    </row>
    <row r="137" spans="1:37" ht="18" customHeight="1">
      <c r="A137" s="501" t="s">
        <v>1728</v>
      </c>
      <c r="B137" s="502" t="s">
        <v>1503</v>
      </c>
      <c r="C137" s="502">
        <v>2012</v>
      </c>
      <c r="D137" s="502" t="s">
        <v>1888</v>
      </c>
      <c r="E137" s="502" t="str">
        <f t="shared" si="2"/>
        <v>PYSW2002-2012</v>
      </c>
      <c r="F137" s="502">
        <v>2</v>
      </c>
      <c r="G137" s="501">
        <v>0</v>
      </c>
      <c r="H137" s="501">
        <v>8</v>
      </c>
      <c r="I137" s="501">
        <v>0</v>
      </c>
      <c r="J137" s="501">
        <v>1</v>
      </c>
      <c r="L137" s="501" t="s">
        <v>587</v>
      </c>
      <c r="N137" s="501" t="s">
        <v>534</v>
      </c>
      <c r="O137" s="504">
        <v>641</v>
      </c>
      <c r="P137" s="511" t="s">
        <v>174</v>
      </c>
      <c r="Q137" s="512"/>
      <c r="R137" s="512" t="s">
        <v>587</v>
      </c>
      <c r="S137" s="501">
        <v>2012</v>
      </c>
      <c r="T137" s="507" t="d">
        <v>2012-06-18</v>
      </c>
      <c r="U137" s="501" t="s">
        <v>1722</v>
      </c>
      <c r="V137" s="501" t="s">
        <v>1816</v>
      </c>
      <c r="W137" s="508">
        <v>2</v>
      </c>
      <c r="X137" s="501" t="s">
        <v>1755</v>
      </c>
      <c r="Z137" s="501">
        <v>10</v>
      </c>
      <c r="AA137" s="501">
        <v>0</v>
      </c>
      <c r="AB137" s="501">
        <v>15</v>
      </c>
      <c r="AC137" s="501">
        <v>70</v>
      </c>
      <c r="AD137" s="501">
        <v>100</v>
      </c>
      <c r="AE137" s="501">
        <v>60</v>
      </c>
      <c r="AF137" s="501">
        <v>56</v>
      </c>
      <c r="AG137" s="501">
        <v>53</v>
      </c>
      <c r="AH137" s="501">
        <v>52</v>
      </c>
      <c r="AI137" s="501">
        <v>3</v>
      </c>
      <c r="AJ137" s="501">
        <v>4</v>
      </c>
      <c r="AK137" s="501">
        <v>3</v>
      </c>
    </row>
    <row r="138" spans="1:37" ht="18" customHeight="1">
      <c r="A138" s="501" t="s">
        <v>1730</v>
      </c>
      <c r="B138" s="502" t="s">
        <v>1324</v>
      </c>
      <c r="C138" s="502">
        <v>2012</v>
      </c>
      <c r="D138" s="502" t="s">
        <v>1886</v>
      </c>
      <c r="E138" s="502" t="str">
        <f t="shared" si="2"/>
        <v>PYWC1002-2012</v>
      </c>
      <c r="F138" s="502">
        <v>0</v>
      </c>
      <c r="G138" s="501">
        <v>0</v>
      </c>
      <c r="H138" s="501">
        <v>5</v>
      </c>
      <c r="I138" s="501">
        <v>0</v>
      </c>
      <c r="J138" s="501">
        <v>0</v>
      </c>
      <c r="L138" s="501" t="s">
        <v>587</v>
      </c>
      <c r="O138" s="504">
        <v>528</v>
      </c>
      <c r="P138" s="509" t="s">
        <v>253</v>
      </c>
      <c r="R138" s="501" t="s">
        <v>587</v>
      </c>
      <c r="S138" s="501">
        <v>2012</v>
      </c>
      <c r="T138" s="507" t="d">
        <v>2012-06-18</v>
      </c>
      <c r="U138" s="501" t="s">
        <v>1729</v>
      </c>
      <c r="V138" s="501" t="s">
        <v>1790</v>
      </c>
      <c r="W138" s="508">
        <v>1</v>
      </c>
      <c r="X138" s="501" t="s">
        <v>1750</v>
      </c>
      <c r="Z138" s="501">
        <v>0</v>
      </c>
      <c r="AA138" s="501">
        <v>0</v>
      </c>
      <c r="AB138" s="501">
        <v>3</v>
      </c>
      <c r="AC138" s="501">
        <v>65</v>
      </c>
      <c r="AD138" s="501">
        <v>65</v>
      </c>
      <c r="AE138" s="501">
        <v>70</v>
      </c>
      <c r="AF138" s="501">
        <v>57</v>
      </c>
      <c r="AG138" s="501">
        <v>55</v>
      </c>
      <c r="AH138" s="501">
        <v>52</v>
      </c>
      <c r="AI138" s="501">
        <v>6</v>
      </c>
      <c r="AJ138" s="501">
        <v>6</v>
      </c>
      <c r="AK138" s="501">
        <v>6</v>
      </c>
    </row>
    <row r="139" spans="1:37" ht="18" customHeight="1">
      <c r="A139" s="501" t="s">
        <v>1730</v>
      </c>
      <c r="B139" s="502" t="s">
        <v>1331</v>
      </c>
      <c r="C139" s="502">
        <v>2012</v>
      </c>
      <c r="D139" s="502" t="s">
        <v>1886</v>
      </c>
      <c r="E139" s="502" t="str">
        <f t="shared" si="2"/>
        <v>PYWC1009-2012</v>
      </c>
      <c r="F139" s="502">
        <v>0</v>
      </c>
      <c r="G139" s="501">
        <v>0</v>
      </c>
      <c r="H139" s="501">
        <v>3</v>
      </c>
      <c r="I139" s="501">
        <v>0</v>
      </c>
      <c r="J139" s="501">
        <v>0</v>
      </c>
      <c r="L139" s="501" t="s">
        <v>587</v>
      </c>
      <c r="O139" s="504">
        <v>535</v>
      </c>
      <c r="P139" s="509" t="s">
        <v>254</v>
      </c>
      <c r="R139" s="501" t="s">
        <v>587</v>
      </c>
      <c r="S139" s="501">
        <v>2012</v>
      </c>
      <c r="T139" s="507" t="d">
        <v>2012-06-18</v>
      </c>
      <c r="U139" s="501" t="s">
        <v>1729</v>
      </c>
      <c r="V139" s="501" t="s">
        <v>1790</v>
      </c>
      <c r="W139" s="508">
        <v>1</v>
      </c>
      <c r="X139" s="501" t="s">
        <v>1750</v>
      </c>
      <c r="Z139" s="501">
        <v>0</v>
      </c>
      <c r="AA139" s="501">
        <v>0</v>
      </c>
      <c r="AB139" s="501">
        <v>0</v>
      </c>
      <c r="AC139" s="501">
        <v>70</v>
      </c>
      <c r="AD139" s="501">
        <v>30</v>
      </c>
      <c r="AE139" s="501">
        <v>50</v>
      </c>
      <c r="AF139" s="501">
        <v>48</v>
      </c>
      <c r="AG139" s="501">
        <v>48</v>
      </c>
      <c r="AH139" s="501">
        <v>42</v>
      </c>
      <c r="AI139" s="501">
        <v>5</v>
      </c>
      <c r="AJ139" s="501">
        <v>5</v>
      </c>
      <c r="AK139" s="501">
        <v>5</v>
      </c>
    </row>
    <row r="140" spans="1:37" ht="18" customHeight="1">
      <c r="A140" s="501" t="s">
        <v>1730</v>
      </c>
      <c r="B140" s="502" t="s">
        <v>1332</v>
      </c>
      <c r="C140" s="502">
        <v>2012</v>
      </c>
      <c r="D140" s="502" t="s">
        <v>1886</v>
      </c>
      <c r="E140" s="502" t="str">
        <f t="shared" si="2"/>
        <v>PYWC1010-2012</v>
      </c>
      <c r="F140" s="502">
        <v>0</v>
      </c>
      <c r="G140" s="501">
        <v>1</v>
      </c>
      <c r="H140" s="501">
        <v>1</v>
      </c>
      <c r="I140" s="501">
        <v>0</v>
      </c>
      <c r="J140" s="501">
        <v>1</v>
      </c>
      <c r="L140" s="501" t="s">
        <v>587</v>
      </c>
      <c r="O140" s="504">
        <v>536</v>
      </c>
      <c r="P140" s="509" t="s">
        <v>255</v>
      </c>
      <c r="R140" s="501" t="s">
        <v>587</v>
      </c>
      <c r="S140" s="501">
        <v>2012</v>
      </c>
      <c r="T140" s="507" t="d">
        <v>2012-06-18</v>
      </c>
      <c r="U140" s="501" t="s">
        <v>1729</v>
      </c>
      <c r="V140" s="501" t="s">
        <v>1790</v>
      </c>
      <c r="W140" s="508">
        <v>1</v>
      </c>
      <c r="X140" s="501" t="s">
        <v>1750</v>
      </c>
      <c r="Z140" s="501">
        <v>15</v>
      </c>
      <c r="AA140" s="501">
        <v>0</v>
      </c>
      <c r="AB140" s="501">
        <v>0</v>
      </c>
      <c r="AC140" s="501">
        <v>0</v>
      </c>
      <c r="AD140" s="501">
        <v>50</v>
      </c>
      <c r="AE140" s="501">
        <v>0</v>
      </c>
      <c r="AF140" s="501">
        <v>51</v>
      </c>
      <c r="AG140" s="501">
        <v>49</v>
      </c>
      <c r="AH140" s="501">
        <v>48</v>
      </c>
      <c r="AI140" s="501">
        <v>1</v>
      </c>
      <c r="AJ140" s="501">
        <v>4</v>
      </c>
      <c r="AK140" s="501">
        <v>0</v>
      </c>
    </row>
    <row r="141" spans="1:37" ht="18" customHeight="1">
      <c r="A141" s="501" t="s">
        <v>1730</v>
      </c>
      <c r="B141" s="502" t="s">
        <v>1334</v>
      </c>
      <c r="C141" s="502">
        <v>2012</v>
      </c>
      <c r="D141" s="502" t="s">
        <v>1886</v>
      </c>
      <c r="E141" s="502" t="str">
        <f t="shared" si="2"/>
        <v>PYWC1012-2012</v>
      </c>
      <c r="F141" s="502">
        <v>0</v>
      </c>
      <c r="G141" s="501">
        <v>0</v>
      </c>
      <c r="H141" s="501">
        <v>3</v>
      </c>
      <c r="I141" s="501">
        <v>0</v>
      </c>
      <c r="J141" s="501">
        <v>4</v>
      </c>
      <c r="L141" s="501" t="s">
        <v>587</v>
      </c>
      <c r="O141" s="504">
        <v>538</v>
      </c>
      <c r="P141" s="509" t="s">
        <v>256</v>
      </c>
      <c r="R141" s="501" t="s">
        <v>587</v>
      </c>
      <c r="S141" s="501">
        <v>2012</v>
      </c>
      <c r="T141" s="507" t="d">
        <v>2012-06-18</v>
      </c>
      <c r="U141" s="501" t="s">
        <v>1729</v>
      </c>
      <c r="V141" s="501" t="s">
        <v>1790</v>
      </c>
      <c r="W141" s="508">
        <v>1</v>
      </c>
      <c r="X141" s="501" t="s">
        <v>1750</v>
      </c>
      <c r="Z141" s="501">
        <v>0</v>
      </c>
      <c r="AA141" s="501">
        <v>0</v>
      </c>
      <c r="AB141" s="501">
        <v>0</v>
      </c>
      <c r="AC141" s="501">
        <v>3</v>
      </c>
      <c r="AD141" s="501">
        <v>2</v>
      </c>
      <c r="AE141" s="501">
        <v>6</v>
      </c>
      <c r="AF141" s="501">
        <v>57</v>
      </c>
      <c r="AG141" s="501">
        <v>53</v>
      </c>
      <c r="AH141" s="501">
        <v>52</v>
      </c>
      <c r="AI141" s="501">
        <v>5</v>
      </c>
      <c r="AJ141" s="501">
        <v>5</v>
      </c>
      <c r="AK141" s="501">
        <v>5</v>
      </c>
    </row>
    <row r="142" spans="1:37" ht="18" customHeight="1">
      <c r="A142" s="501" t="s">
        <v>1731</v>
      </c>
      <c r="B142" s="502" t="s">
        <v>1347</v>
      </c>
      <c r="C142" s="502">
        <v>2012</v>
      </c>
      <c r="D142" s="502" t="s">
        <v>1886</v>
      </c>
      <c r="E142" s="502" t="str">
        <f t="shared" si="2"/>
        <v>PYWC2001-2012</v>
      </c>
      <c r="F142" s="502">
        <v>0</v>
      </c>
      <c r="G142" s="501">
        <v>0</v>
      </c>
      <c r="H142" s="501">
        <v>4</v>
      </c>
      <c r="I142" s="501">
        <v>0</v>
      </c>
      <c r="J142" s="501">
        <v>0</v>
      </c>
      <c r="L142" s="501" t="s">
        <v>587</v>
      </c>
      <c r="N142" s="501" t="s">
        <v>1353</v>
      </c>
      <c r="O142" s="504">
        <v>539</v>
      </c>
      <c r="P142" s="509" t="s">
        <v>175</v>
      </c>
      <c r="R142" s="501" t="s">
        <v>587</v>
      </c>
      <c r="S142" s="501">
        <v>2012</v>
      </c>
      <c r="T142" s="507" t="d">
        <v>2012-06-18</v>
      </c>
      <c r="U142" s="501" t="s">
        <v>1729</v>
      </c>
      <c r="V142" s="501" t="s">
        <v>1790</v>
      </c>
      <c r="W142" s="508">
        <v>2</v>
      </c>
      <c r="X142" s="501" t="s">
        <v>1752</v>
      </c>
      <c r="Z142" s="501">
        <v>8</v>
      </c>
      <c r="AA142" s="501">
        <v>18</v>
      </c>
      <c r="AB142" s="501">
        <v>0</v>
      </c>
      <c r="AC142" s="501">
        <v>95</v>
      </c>
      <c r="AD142" s="501">
        <v>37</v>
      </c>
      <c r="AE142" s="501">
        <v>57</v>
      </c>
      <c r="AF142" s="501">
        <v>46</v>
      </c>
      <c r="AG142" s="501">
        <v>46</v>
      </c>
      <c r="AH142" s="501">
        <v>45</v>
      </c>
      <c r="AI142" s="501">
        <v>5</v>
      </c>
      <c r="AJ142" s="501">
        <v>4</v>
      </c>
      <c r="AK142" s="501">
        <v>5</v>
      </c>
    </row>
    <row r="143" spans="1:37" ht="18" customHeight="1">
      <c r="A143" s="501" t="s">
        <v>1731</v>
      </c>
      <c r="B143" s="502" t="s">
        <v>1348</v>
      </c>
      <c r="C143" s="502">
        <v>2012</v>
      </c>
      <c r="D143" s="502" t="s">
        <v>1886</v>
      </c>
      <c r="E143" s="502" t="str">
        <f t="shared" si="2"/>
        <v>PYWC2002-2012</v>
      </c>
      <c r="F143" s="502">
        <v>0</v>
      </c>
      <c r="G143" s="501">
        <v>1</v>
      </c>
      <c r="H143" s="501">
        <v>5</v>
      </c>
      <c r="I143" s="501">
        <v>0</v>
      </c>
      <c r="J143" s="501">
        <v>0</v>
      </c>
      <c r="L143" s="501" t="s">
        <v>587</v>
      </c>
      <c r="O143" s="504">
        <v>540</v>
      </c>
      <c r="P143" s="509" t="s">
        <v>257</v>
      </c>
      <c r="R143" s="501" t="s">
        <v>587</v>
      </c>
      <c r="S143" s="501">
        <v>2012</v>
      </c>
      <c r="T143" s="507" t="d">
        <v>2012-06-18</v>
      </c>
      <c r="U143" s="501" t="s">
        <v>1729</v>
      </c>
      <c r="V143" s="501" t="s">
        <v>1790</v>
      </c>
      <c r="W143" s="508">
        <v>2</v>
      </c>
      <c r="X143" s="501" t="s">
        <v>1752</v>
      </c>
      <c r="Z143" s="501">
        <v>2</v>
      </c>
      <c r="AA143" s="501">
        <v>25</v>
      </c>
      <c r="AB143" s="501">
        <v>32</v>
      </c>
      <c r="AC143" s="501">
        <v>20</v>
      </c>
      <c r="AD143" s="501">
        <v>32</v>
      </c>
      <c r="AE143" s="501">
        <v>10</v>
      </c>
      <c r="AF143" s="501">
        <v>52</v>
      </c>
      <c r="AG143" s="501">
        <v>51</v>
      </c>
      <c r="AH143" s="501">
        <v>49</v>
      </c>
      <c r="AI143" s="501">
        <v>4</v>
      </c>
      <c r="AJ143" s="501">
        <v>4</v>
      </c>
      <c r="AK143" s="501">
        <v>3</v>
      </c>
    </row>
    <row r="144" spans="1:37" ht="18" customHeight="1">
      <c r="A144" s="501" t="s">
        <v>1731</v>
      </c>
      <c r="B144" s="502" t="s">
        <v>1349</v>
      </c>
      <c r="C144" s="502">
        <v>2012</v>
      </c>
      <c r="D144" s="502" t="s">
        <v>1886</v>
      </c>
      <c r="E144" s="502" t="str">
        <f t="shared" si="2"/>
        <v>PYWC2003-2012</v>
      </c>
      <c r="F144" s="502">
        <v>0</v>
      </c>
      <c r="G144" s="501">
        <v>1</v>
      </c>
      <c r="H144" s="501">
        <v>2</v>
      </c>
      <c r="I144" s="501">
        <v>0</v>
      </c>
      <c r="J144" s="501">
        <v>1</v>
      </c>
      <c r="L144" s="501" t="s">
        <v>587</v>
      </c>
      <c r="O144" s="504">
        <v>541</v>
      </c>
      <c r="P144" s="509" t="s">
        <v>176</v>
      </c>
      <c r="R144" s="501" t="s">
        <v>587</v>
      </c>
      <c r="S144" s="501">
        <v>2012</v>
      </c>
      <c r="T144" s="507" t="d">
        <v>2012-06-18</v>
      </c>
      <c r="U144" s="501" t="s">
        <v>1729</v>
      </c>
      <c r="V144" s="501" t="s">
        <v>1790</v>
      </c>
      <c r="W144" s="508">
        <v>2</v>
      </c>
      <c r="X144" s="501" t="s">
        <v>1752</v>
      </c>
      <c r="Z144" s="501">
        <v>40</v>
      </c>
      <c r="AA144" s="501">
        <v>50</v>
      </c>
      <c r="AB144" s="501">
        <v>54</v>
      </c>
      <c r="AC144" s="501">
        <v>9</v>
      </c>
      <c r="AD144" s="501">
        <v>18</v>
      </c>
      <c r="AE144" s="501">
        <v>0</v>
      </c>
      <c r="AF144" s="501">
        <v>43</v>
      </c>
      <c r="AG144" s="501">
        <v>41</v>
      </c>
      <c r="AH144" s="501">
        <v>37</v>
      </c>
      <c r="AI144" s="501">
        <v>2</v>
      </c>
      <c r="AJ144" s="501">
        <v>3</v>
      </c>
      <c r="AK144" s="501">
        <v>1</v>
      </c>
    </row>
    <row r="145" spans="1:38" ht="18" customHeight="1">
      <c r="A145" s="501" t="s">
        <v>1731</v>
      </c>
      <c r="B145" s="502" t="s">
        <v>1350</v>
      </c>
      <c r="C145" s="502">
        <v>2012</v>
      </c>
      <c r="D145" s="502" t="s">
        <v>1886</v>
      </c>
      <c r="E145" s="502" t="str">
        <f t="shared" si="2"/>
        <v>PYWC2005-2012</v>
      </c>
      <c r="F145" s="502">
        <v>0</v>
      </c>
      <c r="G145" s="501">
        <v>0</v>
      </c>
      <c r="H145" s="501">
        <v>2</v>
      </c>
      <c r="I145" s="501">
        <v>0</v>
      </c>
      <c r="J145" s="501">
        <v>0</v>
      </c>
      <c r="L145" s="501" t="s">
        <v>587</v>
      </c>
      <c r="M145" s="503" t="s">
        <v>569</v>
      </c>
      <c r="N145" s="501" t="s">
        <v>1383</v>
      </c>
      <c r="O145" s="504">
        <v>542</v>
      </c>
      <c r="P145" s="509" t="s">
        <v>177</v>
      </c>
      <c r="R145" s="501" t="s">
        <v>587</v>
      </c>
      <c r="S145" s="501">
        <v>2012</v>
      </c>
      <c r="T145" s="507" t="d">
        <v>2012-06-18</v>
      </c>
      <c r="U145" s="501" t="s">
        <v>1729</v>
      </c>
      <c r="V145" s="501" t="s">
        <v>1790</v>
      </c>
      <c r="W145" s="508">
        <v>2</v>
      </c>
      <c r="X145" s="501" t="s">
        <v>1752</v>
      </c>
      <c r="Z145" s="501">
        <v>1</v>
      </c>
      <c r="AA145" s="501">
        <v>25</v>
      </c>
      <c r="AC145" s="501">
        <v>50</v>
      </c>
      <c r="AD145" s="501">
        <v>65</v>
      </c>
      <c r="AF145" s="501">
        <v>55</v>
      </c>
      <c r="AG145" s="501">
        <v>49</v>
      </c>
      <c r="AI145" s="501">
        <v>5</v>
      </c>
      <c r="AJ145" s="501">
        <v>5</v>
      </c>
      <c r="AL145" s="501"/>
    </row>
    <row r="146" spans="1:38" ht="18" customHeight="1">
      <c r="A146" s="501" t="s">
        <v>1731</v>
      </c>
      <c r="B146" s="502" t="s">
        <v>1351</v>
      </c>
      <c r="C146" s="502">
        <v>2012</v>
      </c>
      <c r="D146" s="502" t="s">
        <v>1886</v>
      </c>
      <c r="E146" s="502" t="str">
        <f t="shared" si="2"/>
        <v>PYWC2006-2012</v>
      </c>
      <c r="F146" s="502">
        <v>0</v>
      </c>
      <c r="G146" s="501">
        <v>0</v>
      </c>
      <c r="H146" s="501">
        <v>2</v>
      </c>
      <c r="I146" s="501">
        <v>0</v>
      </c>
      <c r="J146" s="501">
        <v>0</v>
      </c>
      <c r="L146" s="501" t="s">
        <v>587</v>
      </c>
      <c r="O146" s="504">
        <v>543</v>
      </c>
      <c r="P146" s="509" t="s">
        <v>178</v>
      </c>
      <c r="R146" s="501" t="s">
        <v>587</v>
      </c>
      <c r="S146" s="501">
        <v>2012</v>
      </c>
      <c r="T146" s="507" t="d">
        <v>2012-06-18</v>
      </c>
      <c r="U146" s="501" t="s">
        <v>1729</v>
      </c>
      <c r="V146" s="501" t="s">
        <v>1790</v>
      </c>
      <c r="W146" s="508">
        <v>2</v>
      </c>
      <c r="X146" s="501" t="s">
        <v>1752</v>
      </c>
      <c r="Z146" s="501">
        <v>0</v>
      </c>
      <c r="AA146" s="501">
        <v>3</v>
      </c>
      <c r="AC146" s="501">
        <v>33</v>
      </c>
      <c r="AD146" s="501">
        <v>43</v>
      </c>
      <c r="AF146" s="501">
        <v>52</v>
      </c>
      <c r="AG146" s="501">
        <v>50</v>
      </c>
      <c r="AI146" s="501">
        <v>5</v>
      </c>
      <c r="AJ146" s="501">
        <v>5</v>
      </c>
    </row>
    <row r="147" spans="1:38" ht="18" customHeight="1">
      <c r="A147" s="501" t="s">
        <v>1732</v>
      </c>
      <c r="B147" s="502" t="s">
        <v>1356</v>
      </c>
      <c r="C147" s="502">
        <v>2012</v>
      </c>
      <c r="D147" s="502" t="s">
        <v>1886</v>
      </c>
      <c r="E147" s="502" t="str">
        <f t="shared" si="2"/>
        <v>PYWN1001-2012</v>
      </c>
      <c r="F147" s="502">
        <v>0</v>
      </c>
      <c r="G147" s="501">
        <v>0</v>
      </c>
      <c r="H147" s="501">
        <v>5</v>
      </c>
      <c r="I147" s="501">
        <v>0</v>
      </c>
      <c r="J147" s="501">
        <v>0</v>
      </c>
      <c r="L147" s="501" t="s">
        <v>587</v>
      </c>
      <c r="M147" s="503" t="s">
        <v>507</v>
      </c>
      <c r="O147" s="504">
        <v>544</v>
      </c>
      <c r="P147" s="511" t="s">
        <v>179</v>
      </c>
      <c r="Q147" s="512"/>
      <c r="R147" s="501" t="s">
        <v>587</v>
      </c>
      <c r="S147" s="501">
        <v>2012</v>
      </c>
      <c r="T147" s="507" t="d">
        <v>2012-06-18</v>
      </c>
      <c r="U147" s="501" t="s">
        <v>1729</v>
      </c>
      <c r="V147" s="501" t="s">
        <v>1817</v>
      </c>
      <c r="W147" s="508">
        <v>1</v>
      </c>
      <c r="X147" s="501" t="s">
        <v>1751</v>
      </c>
      <c r="Z147" s="501">
        <v>0</v>
      </c>
      <c r="AA147" s="501">
        <v>0</v>
      </c>
      <c r="AB147" s="501">
        <v>0</v>
      </c>
      <c r="AC147" s="501">
        <v>20</v>
      </c>
      <c r="AD147" s="501">
        <v>43</v>
      </c>
      <c r="AE147" s="501">
        <v>23</v>
      </c>
      <c r="AF147" s="501">
        <v>49</v>
      </c>
      <c r="AG147" s="501">
        <v>45</v>
      </c>
      <c r="AH147" s="501">
        <v>40</v>
      </c>
      <c r="AI147" s="501">
        <v>5</v>
      </c>
      <c r="AJ147" s="501">
        <v>4</v>
      </c>
      <c r="AK147" s="501">
        <v>5</v>
      </c>
    </row>
    <row r="148" spans="1:38" ht="18" customHeight="1">
      <c r="A148" s="501" t="s">
        <v>1732</v>
      </c>
      <c r="B148" s="502" t="s">
        <v>1357</v>
      </c>
      <c r="C148" s="502">
        <v>2012</v>
      </c>
      <c r="D148" s="502" t="s">
        <v>1886</v>
      </c>
      <c r="E148" s="502" t="str">
        <f t="shared" si="2"/>
        <v>PYWN1002-2012</v>
      </c>
      <c r="F148" s="502">
        <v>0</v>
      </c>
      <c r="G148" s="501">
        <v>0</v>
      </c>
      <c r="H148" s="501">
        <v>6</v>
      </c>
      <c r="I148" s="501">
        <v>0</v>
      </c>
      <c r="J148" s="501">
        <v>0</v>
      </c>
      <c r="L148" s="501" t="s">
        <v>587</v>
      </c>
      <c r="O148" s="504">
        <v>545</v>
      </c>
      <c r="P148" s="511" t="s">
        <v>180</v>
      </c>
      <c r="Q148" s="512"/>
      <c r="R148" s="501" t="s">
        <v>587</v>
      </c>
      <c r="S148" s="501">
        <v>2012</v>
      </c>
      <c r="T148" s="507" t="d">
        <v>2012-06-18</v>
      </c>
      <c r="U148" s="501" t="s">
        <v>1729</v>
      </c>
      <c r="V148" s="501" t="s">
        <v>1817</v>
      </c>
      <c r="W148" s="508">
        <v>1</v>
      </c>
      <c r="X148" s="501" t="s">
        <v>1751</v>
      </c>
      <c r="Z148" s="501">
        <v>0</v>
      </c>
      <c r="AA148" s="501">
        <v>25</v>
      </c>
      <c r="AB148" s="501">
        <v>15</v>
      </c>
      <c r="AC148" s="501">
        <v>49</v>
      </c>
      <c r="AD148" s="501">
        <v>52</v>
      </c>
      <c r="AE148" s="501">
        <v>67</v>
      </c>
      <c r="AF148" s="501">
        <v>52</v>
      </c>
      <c r="AG148" s="501">
        <v>51</v>
      </c>
      <c r="AH148" s="501">
        <v>48</v>
      </c>
      <c r="AI148" s="501">
        <v>4</v>
      </c>
      <c r="AJ148" s="501">
        <v>3</v>
      </c>
      <c r="AK148" s="501">
        <v>3</v>
      </c>
    </row>
    <row r="149" spans="1:38" ht="18" customHeight="1">
      <c r="A149" s="501" t="s">
        <v>1732</v>
      </c>
      <c r="B149" s="502" t="s">
        <v>1363</v>
      </c>
      <c r="C149" s="502">
        <v>2012</v>
      </c>
      <c r="D149" s="502" t="s">
        <v>1886</v>
      </c>
      <c r="E149" s="502" t="str">
        <f t="shared" si="2"/>
        <v>PYWN1003-2012</v>
      </c>
      <c r="F149" s="502">
        <v>0</v>
      </c>
      <c r="G149" s="501">
        <v>0</v>
      </c>
      <c r="H149" s="501">
        <v>2</v>
      </c>
      <c r="I149" s="501">
        <v>0</v>
      </c>
      <c r="J149" s="501">
        <v>0</v>
      </c>
      <c r="L149" s="501" t="s">
        <v>587</v>
      </c>
      <c r="O149" s="504">
        <v>546</v>
      </c>
      <c r="P149" s="511" t="s">
        <v>181</v>
      </c>
      <c r="Q149" s="512"/>
      <c r="R149" s="501" t="s">
        <v>587</v>
      </c>
      <c r="S149" s="501">
        <v>2012</v>
      </c>
      <c r="T149" s="507" t="d">
        <v>2012-06-18</v>
      </c>
      <c r="U149" s="501" t="s">
        <v>1729</v>
      </c>
      <c r="V149" s="501" t="s">
        <v>1817</v>
      </c>
      <c r="W149" s="508">
        <v>1</v>
      </c>
      <c r="X149" s="501" t="s">
        <v>1751</v>
      </c>
      <c r="Z149" s="501">
        <v>0</v>
      </c>
      <c r="AA149" s="501">
        <v>0</v>
      </c>
      <c r="AC149" s="501">
        <v>28</v>
      </c>
      <c r="AD149" s="501">
        <v>17</v>
      </c>
      <c r="AF149" s="501">
        <v>44</v>
      </c>
      <c r="AG149" s="501">
        <v>40</v>
      </c>
      <c r="AI149" s="501">
        <v>5</v>
      </c>
      <c r="AJ149" s="501">
        <v>4</v>
      </c>
    </row>
    <row r="150" spans="1:38" ht="18" customHeight="1">
      <c r="A150" s="501" t="s">
        <v>1733</v>
      </c>
      <c r="B150" s="502" t="s">
        <v>1364</v>
      </c>
      <c r="C150" s="502">
        <v>2012</v>
      </c>
      <c r="D150" s="502" t="s">
        <v>1886</v>
      </c>
      <c r="E150" s="502" t="str">
        <f t="shared" si="2"/>
        <v>PYWN2001-2012</v>
      </c>
      <c r="F150" s="502">
        <v>0</v>
      </c>
      <c r="G150" s="501">
        <v>0</v>
      </c>
      <c r="H150" s="501">
        <v>8</v>
      </c>
      <c r="I150" s="501">
        <v>0</v>
      </c>
      <c r="J150" s="501">
        <v>0</v>
      </c>
      <c r="L150" s="501" t="s">
        <v>587</v>
      </c>
      <c r="O150" s="504">
        <v>547</v>
      </c>
      <c r="P150" s="511" t="s">
        <v>196</v>
      </c>
      <c r="Q150" s="512"/>
      <c r="R150" s="501" t="s">
        <v>587</v>
      </c>
      <c r="S150" s="501">
        <v>2012</v>
      </c>
      <c r="T150" s="507" t="d">
        <v>2012-06-18</v>
      </c>
      <c r="U150" s="501" t="s">
        <v>1729</v>
      </c>
      <c r="V150" s="501" t="s">
        <v>1817</v>
      </c>
      <c r="W150" s="508">
        <v>2</v>
      </c>
      <c r="X150" s="501" t="s">
        <v>1759</v>
      </c>
      <c r="Z150" s="501">
        <v>10</v>
      </c>
      <c r="AA150" s="501">
        <v>8</v>
      </c>
      <c r="AB150" s="501">
        <v>0</v>
      </c>
      <c r="AC150" s="501">
        <v>60</v>
      </c>
      <c r="AD150" s="501">
        <v>50</v>
      </c>
      <c r="AE150" s="501">
        <v>25</v>
      </c>
      <c r="AF150" s="501">
        <v>55</v>
      </c>
      <c r="AG150" s="501">
        <v>54</v>
      </c>
      <c r="AH150" s="501">
        <v>54</v>
      </c>
      <c r="AI150" s="501">
        <v>3</v>
      </c>
      <c r="AJ150" s="501">
        <v>3</v>
      </c>
      <c r="AK150" s="501">
        <v>5</v>
      </c>
    </row>
    <row r="151" spans="1:38" ht="18" customHeight="1">
      <c r="A151" s="501" t="s">
        <v>1733</v>
      </c>
      <c r="B151" s="502" t="s">
        <v>1365</v>
      </c>
      <c r="C151" s="502">
        <v>2012</v>
      </c>
      <c r="D151" s="502" t="s">
        <v>1886</v>
      </c>
      <c r="E151" s="502" t="str">
        <f t="shared" si="2"/>
        <v>PYWN2002-2012</v>
      </c>
      <c r="F151" s="502">
        <v>0</v>
      </c>
      <c r="G151" s="501">
        <v>0</v>
      </c>
      <c r="H151" s="501">
        <v>1</v>
      </c>
      <c r="I151" s="501">
        <v>0</v>
      </c>
      <c r="J151" s="501">
        <v>0</v>
      </c>
      <c r="L151" s="501" t="s">
        <v>587</v>
      </c>
      <c r="O151" s="504">
        <v>548</v>
      </c>
      <c r="P151" s="511" t="s">
        <v>197</v>
      </c>
      <c r="Q151" s="512"/>
      <c r="R151" s="501" t="s">
        <v>587</v>
      </c>
      <c r="S151" s="501">
        <v>2012</v>
      </c>
      <c r="T151" s="507" t="d">
        <v>2012-06-18</v>
      </c>
      <c r="U151" s="501" t="s">
        <v>1729</v>
      </c>
      <c r="V151" s="501" t="s">
        <v>1817</v>
      </c>
      <c r="W151" s="508">
        <v>2</v>
      </c>
      <c r="X151" s="501" t="s">
        <v>1759</v>
      </c>
      <c r="Z151" s="501">
        <v>24</v>
      </c>
      <c r="AC151" s="501">
        <v>30</v>
      </c>
      <c r="AF151" s="501">
        <v>48</v>
      </c>
      <c r="AI151" s="501">
        <v>5</v>
      </c>
    </row>
    <row r="152" spans="1:38" ht="18" customHeight="1">
      <c r="A152" s="501" t="s">
        <v>1733</v>
      </c>
      <c r="B152" s="502" t="s">
        <v>1366</v>
      </c>
      <c r="C152" s="502">
        <v>2012</v>
      </c>
      <c r="D152" s="502" t="s">
        <v>1886</v>
      </c>
      <c r="E152" s="502" t="str">
        <f t="shared" si="2"/>
        <v>PYWN2003-2012</v>
      </c>
      <c r="F152" s="502">
        <v>0</v>
      </c>
      <c r="G152" s="501">
        <v>0</v>
      </c>
      <c r="H152" s="501">
        <v>3</v>
      </c>
      <c r="I152" s="501">
        <v>0</v>
      </c>
      <c r="J152" s="501">
        <v>1</v>
      </c>
      <c r="L152" s="501" t="s">
        <v>587</v>
      </c>
      <c r="O152" s="504">
        <v>549</v>
      </c>
      <c r="P152" s="511" t="s">
        <v>198</v>
      </c>
      <c r="Q152" s="512"/>
      <c r="R152" s="501" t="s">
        <v>587</v>
      </c>
      <c r="S152" s="501">
        <v>2012</v>
      </c>
      <c r="T152" s="507" t="d">
        <v>2012-06-18</v>
      </c>
      <c r="U152" s="501" t="s">
        <v>1729</v>
      </c>
      <c r="V152" s="501" t="s">
        <v>1817</v>
      </c>
      <c r="W152" s="508">
        <v>2</v>
      </c>
      <c r="X152" s="501" t="s">
        <v>1759</v>
      </c>
      <c r="Z152" s="501">
        <v>0</v>
      </c>
      <c r="AA152" s="501">
        <v>0</v>
      </c>
      <c r="AB152" s="501">
        <v>0</v>
      </c>
      <c r="AC152" s="501">
        <v>2</v>
      </c>
      <c r="AD152" s="501">
        <v>65</v>
      </c>
      <c r="AE152" s="501">
        <v>6</v>
      </c>
      <c r="AF152" s="501">
        <v>46</v>
      </c>
      <c r="AG152" s="501">
        <v>45</v>
      </c>
      <c r="AH152" s="501">
        <v>44</v>
      </c>
      <c r="AI152" s="501">
        <v>6</v>
      </c>
      <c r="AJ152" s="501">
        <v>4</v>
      </c>
      <c r="AK152" s="501">
        <v>0</v>
      </c>
    </row>
    <row r="153" spans="1:38" ht="18" customHeight="1">
      <c r="A153" s="501" t="s">
        <v>1733</v>
      </c>
      <c r="B153" s="502" t="s">
        <v>1367</v>
      </c>
      <c r="C153" s="502">
        <v>2012</v>
      </c>
      <c r="D153" s="502" t="s">
        <v>1886</v>
      </c>
      <c r="E153" s="502" t="str">
        <f t="shared" si="2"/>
        <v>PYWN2004-2012</v>
      </c>
      <c r="F153" s="502">
        <v>0</v>
      </c>
      <c r="G153" s="501">
        <v>0</v>
      </c>
      <c r="H153" s="501">
        <v>3</v>
      </c>
      <c r="I153" s="501">
        <v>0</v>
      </c>
      <c r="J153" s="501">
        <v>0</v>
      </c>
      <c r="L153" s="501" t="s">
        <v>587</v>
      </c>
      <c r="O153" s="504">
        <v>550</v>
      </c>
      <c r="P153" s="511" t="s">
        <v>199</v>
      </c>
      <c r="Q153" s="512"/>
      <c r="R153" s="501" t="s">
        <v>587</v>
      </c>
      <c r="S153" s="501">
        <v>2012</v>
      </c>
      <c r="T153" s="507" t="d">
        <v>2012-06-18</v>
      </c>
      <c r="U153" s="501" t="s">
        <v>1729</v>
      </c>
      <c r="V153" s="501" t="s">
        <v>1817</v>
      </c>
      <c r="W153" s="508">
        <v>2</v>
      </c>
      <c r="X153" s="501" t="s">
        <v>1759</v>
      </c>
      <c r="Z153" s="501">
        <v>0</v>
      </c>
      <c r="AA153" s="501">
        <v>15</v>
      </c>
      <c r="AB153" s="501">
        <v>0</v>
      </c>
      <c r="AC153" s="501">
        <v>75</v>
      </c>
      <c r="AD153" s="501">
        <v>75</v>
      </c>
      <c r="AE153" s="501">
        <v>35</v>
      </c>
      <c r="AF153" s="501">
        <v>50</v>
      </c>
      <c r="AG153" s="501">
        <v>49</v>
      </c>
      <c r="AH153" s="501">
        <v>47</v>
      </c>
      <c r="AI153" s="501">
        <v>5</v>
      </c>
      <c r="AJ153" s="501">
        <v>4</v>
      </c>
      <c r="AK153" s="501">
        <v>5</v>
      </c>
    </row>
    <row r="154" spans="1:38" ht="18" customHeight="1">
      <c r="A154" s="501" t="s">
        <v>1733</v>
      </c>
      <c r="B154" s="502" t="s">
        <v>1368</v>
      </c>
      <c r="C154" s="502">
        <v>2012</v>
      </c>
      <c r="D154" s="502" t="s">
        <v>1886</v>
      </c>
      <c r="E154" s="502" t="str">
        <f t="shared" si="2"/>
        <v>PYWN2005-2012</v>
      </c>
      <c r="F154" s="502">
        <v>0</v>
      </c>
      <c r="G154" s="501">
        <v>0</v>
      </c>
      <c r="H154" s="501">
        <v>5</v>
      </c>
      <c r="I154" s="501">
        <v>0</v>
      </c>
      <c r="J154" s="501">
        <v>0</v>
      </c>
      <c r="L154" s="501" t="s">
        <v>587</v>
      </c>
      <c r="O154" s="504">
        <v>551</v>
      </c>
      <c r="P154" s="511" t="s">
        <v>200</v>
      </c>
      <c r="Q154" s="512"/>
      <c r="R154" s="501" t="s">
        <v>587</v>
      </c>
      <c r="S154" s="501">
        <v>2012</v>
      </c>
      <c r="T154" s="507" t="d">
        <v>2012-06-18</v>
      </c>
      <c r="U154" s="501" t="s">
        <v>1729</v>
      </c>
      <c r="V154" s="501" t="s">
        <v>1817</v>
      </c>
      <c r="W154" s="508">
        <v>2</v>
      </c>
      <c r="X154" s="501" t="s">
        <v>1759</v>
      </c>
      <c r="Z154" s="501">
        <v>0</v>
      </c>
      <c r="AA154" s="501">
        <v>0</v>
      </c>
      <c r="AB154" s="501">
        <v>0</v>
      </c>
      <c r="AC154" s="501">
        <v>38</v>
      </c>
      <c r="AD154" s="501">
        <v>70</v>
      </c>
      <c r="AE154" s="501">
        <v>13</v>
      </c>
      <c r="AF154" s="501">
        <v>61</v>
      </c>
      <c r="AG154" s="501">
        <v>56</v>
      </c>
      <c r="AH154" s="501">
        <v>55</v>
      </c>
      <c r="AI154" s="501">
        <v>4</v>
      </c>
      <c r="AJ154" s="501">
        <v>4</v>
      </c>
      <c r="AK154" s="501">
        <v>4</v>
      </c>
    </row>
    <row r="155" spans="1:38" ht="18" customHeight="1">
      <c r="A155" s="501" t="s">
        <v>1733</v>
      </c>
      <c r="B155" s="502" t="s">
        <v>1369</v>
      </c>
      <c r="C155" s="502">
        <v>2012</v>
      </c>
      <c r="D155" s="502" t="s">
        <v>1886</v>
      </c>
      <c r="E155" s="502" t="str">
        <f t="shared" si="2"/>
        <v>PYWN2006-2012</v>
      </c>
      <c r="F155" s="502">
        <v>0</v>
      </c>
      <c r="G155" s="501">
        <v>0</v>
      </c>
      <c r="H155" s="501">
        <v>1</v>
      </c>
      <c r="I155" s="501">
        <v>0</v>
      </c>
      <c r="J155" s="501">
        <v>0</v>
      </c>
      <c r="L155" s="501" t="s">
        <v>587</v>
      </c>
      <c r="O155" s="504">
        <v>552</v>
      </c>
      <c r="P155" s="511" t="s">
        <v>201</v>
      </c>
      <c r="Q155" s="512"/>
      <c r="R155" s="501" t="s">
        <v>587</v>
      </c>
      <c r="S155" s="501">
        <v>2012</v>
      </c>
      <c r="T155" s="507" t="d">
        <v>2012-06-18</v>
      </c>
      <c r="U155" s="501" t="s">
        <v>1729</v>
      </c>
      <c r="V155" s="501" t="s">
        <v>1817</v>
      </c>
      <c r="W155" s="508">
        <v>2</v>
      </c>
      <c r="X155" s="501" t="s">
        <v>1759</v>
      </c>
      <c r="Z155" s="501">
        <v>0</v>
      </c>
      <c r="AC155" s="501">
        <v>80</v>
      </c>
      <c r="AF155" s="501">
        <v>46</v>
      </c>
      <c r="AI155" s="501">
        <v>5</v>
      </c>
    </row>
    <row r="156" spans="1:38" ht="18" customHeight="1">
      <c r="A156" s="501" t="s">
        <v>1733</v>
      </c>
      <c r="B156" s="502" t="s">
        <v>1370</v>
      </c>
      <c r="C156" s="502">
        <v>2012</v>
      </c>
      <c r="D156" s="502" t="s">
        <v>1886</v>
      </c>
      <c r="E156" s="502" t="str">
        <f t="shared" si="2"/>
        <v>PYWN2007-2012</v>
      </c>
      <c r="F156" s="502">
        <v>0</v>
      </c>
      <c r="G156" s="501">
        <v>0</v>
      </c>
      <c r="H156" s="501">
        <v>1</v>
      </c>
      <c r="I156" s="501">
        <v>0</v>
      </c>
      <c r="J156" s="501">
        <v>0</v>
      </c>
      <c r="L156" s="501" t="s">
        <v>587</v>
      </c>
      <c r="O156" s="504">
        <v>553</v>
      </c>
      <c r="P156" s="511" t="s">
        <v>202</v>
      </c>
      <c r="Q156" s="512"/>
      <c r="R156" s="501" t="s">
        <v>587</v>
      </c>
      <c r="S156" s="501">
        <v>2012</v>
      </c>
      <c r="T156" s="507" t="d">
        <v>2012-06-18</v>
      </c>
      <c r="U156" s="501" t="s">
        <v>1729</v>
      </c>
      <c r="V156" s="501" t="s">
        <v>1817</v>
      </c>
      <c r="W156" s="508">
        <v>2</v>
      </c>
      <c r="X156" s="501" t="s">
        <v>1759</v>
      </c>
      <c r="Z156" s="501">
        <v>0</v>
      </c>
      <c r="AC156" s="501">
        <v>15</v>
      </c>
      <c r="AF156" s="501">
        <v>45</v>
      </c>
      <c r="AI156" s="501">
        <v>5</v>
      </c>
    </row>
    <row r="157" spans="1:38" ht="18" customHeight="1">
      <c r="A157" s="501" t="s">
        <v>1733</v>
      </c>
      <c r="B157" s="502" t="s">
        <v>1371</v>
      </c>
      <c r="C157" s="502">
        <v>2012</v>
      </c>
      <c r="D157" s="502" t="s">
        <v>1886</v>
      </c>
      <c r="E157" s="502" t="str">
        <f t="shared" si="2"/>
        <v>PYWN2008-2012</v>
      </c>
      <c r="F157" s="502">
        <v>0</v>
      </c>
      <c r="G157" s="501">
        <v>0</v>
      </c>
      <c r="H157" s="501">
        <v>3</v>
      </c>
      <c r="I157" s="501">
        <v>0</v>
      </c>
      <c r="J157" s="501">
        <v>0</v>
      </c>
      <c r="L157" s="501" t="s">
        <v>587</v>
      </c>
      <c r="O157" s="504">
        <v>554</v>
      </c>
      <c r="P157" s="511" t="s">
        <v>203</v>
      </c>
      <c r="Q157" s="512"/>
      <c r="R157" s="501" t="s">
        <v>587</v>
      </c>
      <c r="S157" s="501">
        <v>2012</v>
      </c>
      <c r="T157" s="507" t="d">
        <v>2012-06-18</v>
      </c>
      <c r="U157" s="501" t="s">
        <v>1729</v>
      </c>
      <c r="V157" s="501" t="s">
        <v>1817</v>
      </c>
      <c r="W157" s="508">
        <v>2</v>
      </c>
      <c r="X157" s="501" t="s">
        <v>1759</v>
      </c>
      <c r="Z157" s="501">
        <v>0</v>
      </c>
      <c r="AA157" s="501">
        <v>0</v>
      </c>
      <c r="AB157" s="501">
        <v>0</v>
      </c>
      <c r="AC157" s="501">
        <v>40</v>
      </c>
      <c r="AD157" s="501">
        <v>35</v>
      </c>
      <c r="AE157" s="501">
        <v>30</v>
      </c>
      <c r="AF157" s="501">
        <v>47</v>
      </c>
      <c r="AG157" s="501">
        <v>46</v>
      </c>
      <c r="AH157" s="501">
        <v>42</v>
      </c>
      <c r="AI157" s="501">
        <v>3</v>
      </c>
      <c r="AJ157" s="501">
        <v>3</v>
      </c>
      <c r="AK157" s="501">
        <v>3</v>
      </c>
    </row>
    <row r="158" spans="1:38" ht="18" customHeight="1">
      <c r="A158" s="501" t="s">
        <v>1734</v>
      </c>
      <c r="B158" s="502" t="s">
        <v>1387</v>
      </c>
      <c r="C158" s="502">
        <v>2012</v>
      </c>
      <c r="D158" s="502" t="s">
        <v>1886</v>
      </c>
      <c r="E158" s="502" t="str">
        <f t="shared" si="2"/>
        <v>PYWS1001-2012</v>
      </c>
      <c r="F158" s="502">
        <v>0</v>
      </c>
      <c r="G158" s="501">
        <v>0</v>
      </c>
      <c r="H158" s="501">
        <v>2</v>
      </c>
      <c r="I158" s="501">
        <v>0</v>
      </c>
      <c r="J158" s="501">
        <v>0</v>
      </c>
      <c r="L158" s="501" t="s">
        <v>587</v>
      </c>
      <c r="O158" s="504">
        <v>555</v>
      </c>
      <c r="P158" s="511" t="s">
        <v>204</v>
      </c>
      <c r="Q158" s="512" t="s">
        <v>307</v>
      </c>
      <c r="R158" s="501" t="s">
        <v>587</v>
      </c>
      <c r="S158" s="501">
        <v>2012</v>
      </c>
      <c r="T158" s="507" t="d">
        <v>2012-06-18</v>
      </c>
      <c r="U158" s="501" t="s">
        <v>1729</v>
      </c>
      <c r="V158" s="501" t="s">
        <v>1788</v>
      </c>
      <c r="W158" s="508">
        <v>1</v>
      </c>
      <c r="X158" s="501" t="s">
        <v>1756</v>
      </c>
      <c r="Z158" s="501">
        <v>20</v>
      </c>
      <c r="AA158" s="501">
        <v>10</v>
      </c>
      <c r="AC158" s="501">
        <v>45</v>
      </c>
      <c r="AD158" s="501">
        <v>50</v>
      </c>
      <c r="AF158" s="501">
        <v>47</v>
      </c>
      <c r="AG158" s="501">
        <v>47</v>
      </c>
      <c r="AI158" s="501">
        <v>3</v>
      </c>
      <c r="AJ158" s="501">
        <v>3</v>
      </c>
    </row>
    <row r="159" spans="1:38" ht="18" customHeight="1">
      <c r="A159" s="501" t="s">
        <v>1734</v>
      </c>
      <c r="B159" s="502" t="s">
        <v>1388</v>
      </c>
      <c r="C159" s="502">
        <v>2012</v>
      </c>
      <c r="D159" s="502" t="s">
        <v>1886</v>
      </c>
      <c r="E159" s="502" t="str">
        <f t="shared" si="2"/>
        <v>PYWS1002-2012</v>
      </c>
      <c r="F159" s="502">
        <v>0</v>
      </c>
      <c r="G159" s="501">
        <v>0</v>
      </c>
      <c r="H159" s="501">
        <v>1</v>
      </c>
      <c r="I159" s="501">
        <v>0</v>
      </c>
      <c r="J159" s="501">
        <v>1</v>
      </c>
      <c r="L159" s="501" t="s">
        <v>587</v>
      </c>
      <c r="O159" s="504">
        <v>556</v>
      </c>
      <c r="P159" s="511" t="s">
        <v>303</v>
      </c>
      <c r="Q159" s="512" t="s">
        <v>306</v>
      </c>
      <c r="R159" s="512" t="s">
        <v>587</v>
      </c>
      <c r="S159" s="501">
        <v>2012</v>
      </c>
      <c r="T159" s="507" t="d">
        <v>2012-06-18</v>
      </c>
      <c r="U159" s="501" t="s">
        <v>1729</v>
      </c>
      <c r="V159" s="501" t="s">
        <v>1788</v>
      </c>
      <c r="W159" s="508">
        <v>1</v>
      </c>
      <c r="X159" s="501" t="s">
        <v>1756</v>
      </c>
      <c r="Z159" s="501">
        <v>6</v>
      </c>
      <c r="AA159" s="501">
        <v>0</v>
      </c>
      <c r="AC159" s="501">
        <v>13</v>
      </c>
      <c r="AD159" s="501">
        <v>0</v>
      </c>
      <c r="AF159" s="501">
        <v>57</v>
      </c>
      <c r="AG159" s="501">
        <v>38</v>
      </c>
      <c r="AI159" s="501">
        <v>3</v>
      </c>
      <c r="AJ159" s="501">
        <v>0</v>
      </c>
    </row>
    <row r="160" spans="1:38" ht="18" customHeight="1">
      <c r="A160" s="501" t="s">
        <v>1735</v>
      </c>
      <c r="B160" s="502" t="s">
        <v>1391</v>
      </c>
      <c r="C160" s="502">
        <v>2012</v>
      </c>
      <c r="D160" s="502" t="s">
        <v>1886</v>
      </c>
      <c r="E160" s="502" t="str">
        <f t="shared" si="2"/>
        <v>PYWS2001-2012</v>
      </c>
      <c r="F160" s="502">
        <v>0</v>
      </c>
      <c r="G160" s="501">
        <v>0</v>
      </c>
      <c r="H160" s="501">
        <v>1</v>
      </c>
      <c r="I160" s="501">
        <v>0</v>
      </c>
      <c r="J160" s="501">
        <v>0</v>
      </c>
      <c r="L160" s="501" t="s">
        <v>587</v>
      </c>
      <c r="N160" s="501" t="s">
        <v>1683</v>
      </c>
      <c r="O160" s="504">
        <v>557</v>
      </c>
      <c r="Q160" s="501" t="s">
        <v>402</v>
      </c>
      <c r="R160" s="501" t="s">
        <v>587</v>
      </c>
      <c r="S160" s="501">
        <v>2012</v>
      </c>
      <c r="T160" s="507" t="d">
        <v>2012-06-18</v>
      </c>
      <c r="U160" s="501" t="s">
        <v>1729</v>
      </c>
      <c r="V160" s="501" t="s">
        <v>1788</v>
      </c>
      <c r="W160" s="508">
        <v>2</v>
      </c>
      <c r="X160" s="501" t="s">
        <v>1757</v>
      </c>
      <c r="Y160" s="501" t="s">
        <v>1682</v>
      </c>
      <c r="Z160" s="501">
        <v>25</v>
      </c>
      <c r="AC160" s="501">
        <v>81</v>
      </c>
      <c r="AF160" s="501">
        <v>55</v>
      </c>
      <c r="AI160" s="501">
        <v>4</v>
      </c>
    </row>
    <row r="161" spans="1:38" ht="18" customHeight="1">
      <c r="A161" s="501" t="s">
        <v>1735</v>
      </c>
      <c r="B161" s="502" t="s">
        <v>1393</v>
      </c>
      <c r="C161" s="502">
        <v>2012</v>
      </c>
      <c r="D161" s="502" t="s">
        <v>1886</v>
      </c>
      <c r="E161" s="502" t="str">
        <f t="shared" si="2"/>
        <v>PYWS2003-2012</v>
      </c>
      <c r="F161" s="502">
        <v>0</v>
      </c>
      <c r="G161" s="501">
        <v>0</v>
      </c>
      <c r="H161" s="501">
        <v>1</v>
      </c>
      <c r="I161" s="501">
        <v>0</v>
      </c>
      <c r="J161" s="501">
        <v>0</v>
      </c>
      <c r="L161" s="501" t="s">
        <v>587</v>
      </c>
      <c r="N161" s="501" t="s">
        <v>1683</v>
      </c>
      <c r="O161" s="504">
        <v>559</v>
      </c>
      <c r="Q161" s="501" t="s">
        <v>401</v>
      </c>
      <c r="R161" s="501" t="s">
        <v>587</v>
      </c>
      <c r="S161" s="501">
        <v>2012</v>
      </c>
      <c r="T161" s="507" t="d">
        <v>2012-06-18</v>
      </c>
      <c r="U161" s="501" t="s">
        <v>1729</v>
      </c>
      <c r="V161" s="501" t="s">
        <v>1788</v>
      </c>
      <c r="W161" s="508">
        <v>2</v>
      </c>
      <c r="X161" s="501" t="s">
        <v>1757</v>
      </c>
      <c r="Y161" s="501" t="s">
        <v>1682</v>
      </c>
      <c r="Z161" s="501">
        <v>43</v>
      </c>
      <c r="AC161" s="501">
        <v>88</v>
      </c>
      <c r="AF161" s="501">
        <v>59</v>
      </c>
      <c r="AI161" s="501">
        <v>4</v>
      </c>
    </row>
    <row r="162" spans="1:38" ht="18" customHeight="1">
      <c r="A162" s="501" t="s">
        <v>1735</v>
      </c>
      <c r="B162" s="502" t="s">
        <v>1394</v>
      </c>
      <c r="C162" s="502">
        <v>2012</v>
      </c>
      <c r="D162" s="502" t="s">
        <v>1886</v>
      </c>
      <c r="E162" s="502" t="str">
        <f t="shared" si="2"/>
        <v>PYWS2004-2012</v>
      </c>
      <c r="F162" s="502">
        <v>0</v>
      </c>
      <c r="G162" s="501">
        <v>0</v>
      </c>
      <c r="H162" s="501">
        <v>1</v>
      </c>
      <c r="I162" s="501">
        <v>0</v>
      </c>
      <c r="J162" s="501">
        <v>1</v>
      </c>
      <c r="L162" s="501" t="s">
        <v>587</v>
      </c>
      <c r="N162" s="501" t="s">
        <v>1685</v>
      </c>
      <c r="O162" s="504">
        <v>560</v>
      </c>
      <c r="Q162" s="501" t="s">
        <v>398</v>
      </c>
      <c r="R162" s="501" t="s">
        <v>587</v>
      </c>
      <c r="S162" s="501">
        <v>2012</v>
      </c>
      <c r="T162" s="507" t="d">
        <v>2012-06-18</v>
      </c>
      <c r="U162" s="501" t="s">
        <v>1729</v>
      </c>
      <c r="V162" s="501" t="s">
        <v>1788</v>
      </c>
      <c r="W162" s="508">
        <v>2</v>
      </c>
      <c r="X162" s="501" t="s">
        <v>1757</v>
      </c>
      <c r="Y162" s="501" t="s">
        <v>1684</v>
      </c>
      <c r="Z162" s="501">
        <v>52</v>
      </c>
      <c r="AA162" s="501">
        <v>0</v>
      </c>
      <c r="AC162" s="501">
        <v>71</v>
      </c>
      <c r="AD162" s="501">
        <v>0</v>
      </c>
      <c r="AF162" s="501">
        <v>41</v>
      </c>
      <c r="AG162" s="501">
        <v>6</v>
      </c>
      <c r="AI162" s="501">
        <v>4</v>
      </c>
      <c r="AJ162" s="501">
        <v>0</v>
      </c>
    </row>
    <row r="163" spans="1:38" ht="18" customHeight="1">
      <c r="A163" s="501" t="s">
        <v>1735</v>
      </c>
      <c r="B163" s="502" t="s">
        <v>1397</v>
      </c>
      <c r="C163" s="502">
        <v>2012</v>
      </c>
      <c r="D163" s="502" t="s">
        <v>1886</v>
      </c>
      <c r="E163" s="502" t="str">
        <f t="shared" si="2"/>
        <v>PYWS2007-2012</v>
      </c>
      <c r="F163" s="502">
        <v>0</v>
      </c>
      <c r="G163" s="501">
        <v>0</v>
      </c>
      <c r="H163" s="501">
        <v>11</v>
      </c>
      <c r="I163" s="501">
        <v>0</v>
      </c>
      <c r="J163" s="501">
        <v>0</v>
      </c>
      <c r="L163" s="501" t="s">
        <v>587</v>
      </c>
      <c r="N163" s="501" t="s">
        <v>1456</v>
      </c>
      <c r="O163" s="504">
        <v>563</v>
      </c>
      <c r="P163" s="509" t="s">
        <v>206</v>
      </c>
      <c r="R163" s="501" t="s">
        <v>587</v>
      </c>
      <c r="S163" s="501">
        <v>2012</v>
      </c>
      <c r="T163" s="507" t="d">
        <v>2012-06-18</v>
      </c>
      <c r="U163" s="501" t="s">
        <v>1729</v>
      </c>
      <c r="V163" s="501" t="s">
        <v>1788</v>
      </c>
      <c r="W163" s="508">
        <v>2</v>
      </c>
      <c r="X163" s="501" t="s">
        <v>1757</v>
      </c>
      <c r="Z163" s="501">
        <v>0</v>
      </c>
      <c r="AA163" s="501">
        <v>0</v>
      </c>
      <c r="AB163" s="501">
        <v>0</v>
      </c>
      <c r="AC163" s="501">
        <v>170</v>
      </c>
      <c r="AD163" s="501">
        <v>150</v>
      </c>
      <c r="AE163" s="501">
        <v>135</v>
      </c>
      <c r="AF163" s="501">
        <v>58</v>
      </c>
      <c r="AG163" s="501">
        <v>57</v>
      </c>
      <c r="AH163" s="501">
        <v>56</v>
      </c>
      <c r="AI163" s="501">
        <v>6</v>
      </c>
      <c r="AJ163" s="501">
        <v>6</v>
      </c>
      <c r="AK163" s="501">
        <v>6</v>
      </c>
      <c r="AL163" s="510" t="s">
        <v>405</v>
      </c>
    </row>
    <row r="164" spans="1:38" ht="18" customHeight="1">
      <c r="A164" s="501" t="s">
        <v>1735</v>
      </c>
      <c r="B164" s="502" t="s">
        <v>1398</v>
      </c>
      <c r="C164" s="502">
        <v>2012</v>
      </c>
      <c r="D164" s="502" t="s">
        <v>1886</v>
      </c>
      <c r="E164" s="502" t="str">
        <f t="shared" si="2"/>
        <v>PYWS2008-2012</v>
      </c>
      <c r="F164" s="502">
        <v>0</v>
      </c>
      <c r="G164" s="501">
        <v>0</v>
      </c>
      <c r="H164" s="501">
        <v>2</v>
      </c>
      <c r="I164" s="501">
        <v>0</v>
      </c>
      <c r="J164" s="501">
        <v>0</v>
      </c>
      <c r="L164" s="501" t="s">
        <v>587</v>
      </c>
      <c r="N164" s="501" t="s">
        <v>50</v>
      </c>
      <c r="O164" s="504">
        <v>564</v>
      </c>
      <c r="Q164" s="501" t="s">
        <v>403</v>
      </c>
      <c r="R164" s="501" t="s">
        <v>587</v>
      </c>
      <c r="S164" s="501">
        <v>2012</v>
      </c>
      <c r="T164" s="507" t="d">
        <v>2012-06-18</v>
      </c>
      <c r="U164" s="501" t="s">
        <v>1729</v>
      </c>
      <c r="V164" s="501" t="s">
        <v>1788</v>
      </c>
      <c r="W164" s="508">
        <v>2</v>
      </c>
      <c r="X164" s="501" t="s">
        <v>1757</v>
      </c>
      <c r="Z164" s="501">
        <v>0</v>
      </c>
      <c r="AA164" s="501">
        <v>8</v>
      </c>
      <c r="AC164" s="501">
        <v>100</v>
      </c>
      <c r="AD164" s="501">
        <v>150</v>
      </c>
      <c r="AF164" s="501">
        <v>54</v>
      </c>
      <c r="AG164" s="501">
        <v>49</v>
      </c>
      <c r="AI164" s="501" t="s">
        <v>1466</v>
      </c>
      <c r="AJ164" s="501">
        <v>6</v>
      </c>
      <c r="AL164" s="510" t="s">
        <v>47</v>
      </c>
    </row>
    <row r="165" spans="1:38" ht="18" customHeight="1">
      <c r="A165" s="501" t="s">
        <v>1735</v>
      </c>
      <c r="B165" s="502" t="s">
        <v>1400</v>
      </c>
      <c r="C165" s="502">
        <v>2012</v>
      </c>
      <c r="D165" s="502" t="s">
        <v>1886</v>
      </c>
      <c r="E165" s="502" t="str">
        <f t="shared" si="2"/>
        <v>PYWS2010-2012</v>
      </c>
      <c r="F165" s="502">
        <v>0</v>
      </c>
      <c r="G165" s="501">
        <v>1</v>
      </c>
      <c r="H165" s="501">
        <v>3</v>
      </c>
      <c r="I165" s="501">
        <v>0</v>
      </c>
      <c r="J165" s="501">
        <v>0</v>
      </c>
      <c r="L165" s="501" t="s">
        <v>587</v>
      </c>
      <c r="O165" s="504">
        <v>566</v>
      </c>
      <c r="P165" s="509" t="s">
        <v>260</v>
      </c>
      <c r="R165" s="501" t="s">
        <v>587</v>
      </c>
      <c r="S165" s="501">
        <v>2012</v>
      </c>
      <c r="T165" s="507" t="d">
        <v>2012-06-18</v>
      </c>
      <c r="U165" s="501" t="s">
        <v>1729</v>
      </c>
      <c r="V165" s="501" t="s">
        <v>1788</v>
      </c>
      <c r="W165" s="508">
        <v>2</v>
      </c>
      <c r="X165" s="501" t="s">
        <v>1757</v>
      </c>
      <c r="Z165" s="501">
        <v>78</v>
      </c>
      <c r="AA165" s="501">
        <v>3</v>
      </c>
      <c r="AB165" s="501">
        <v>0</v>
      </c>
      <c r="AC165" s="501">
        <v>57</v>
      </c>
      <c r="AD165" s="501">
        <v>80</v>
      </c>
      <c r="AE165" s="501">
        <v>10</v>
      </c>
      <c r="AF165" s="501">
        <v>57</v>
      </c>
      <c r="AG165" s="501">
        <v>55</v>
      </c>
      <c r="AH165" s="501">
        <v>45</v>
      </c>
      <c r="AI165" s="501">
        <v>4</v>
      </c>
      <c r="AJ165" s="501">
        <v>5</v>
      </c>
      <c r="AK165" s="501">
        <v>4</v>
      </c>
    </row>
    <row r="166" spans="1:38" ht="18" customHeight="1">
      <c r="A166" s="501" t="s">
        <v>1735</v>
      </c>
      <c r="B166" s="502" t="s">
        <v>1403</v>
      </c>
      <c r="C166" s="502">
        <v>2012</v>
      </c>
      <c r="D166" s="502" t="s">
        <v>1886</v>
      </c>
      <c r="E166" s="502" t="str">
        <f t="shared" si="2"/>
        <v>PYWS2013-2012</v>
      </c>
      <c r="F166" s="502">
        <v>0</v>
      </c>
      <c r="G166" s="501">
        <v>0</v>
      </c>
      <c r="H166" s="501">
        <v>2</v>
      </c>
      <c r="I166" s="501">
        <v>0</v>
      </c>
      <c r="J166" s="501">
        <v>0</v>
      </c>
      <c r="L166" s="501" t="s">
        <v>587</v>
      </c>
      <c r="O166" s="504">
        <v>569</v>
      </c>
      <c r="P166" s="509" t="s">
        <v>258</v>
      </c>
      <c r="Q166" s="501" t="s">
        <v>404</v>
      </c>
      <c r="R166" s="501" t="s">
        <v>587</v>
      </c>
      <c r="S166" s="501">
        <v>2012</v>
      </c>
      <c r="T166" s="507" t="d">
        <v>2012-06-18</v>
      </c>
      <c r="U166" s="501" t="s">
        <v>1729</v>
      </c>
      <c r="V166" s="501" t="s">
        <v>1788</v>
      </c>
      <c r="W166" s="508">
        <v>2</v>
      </c>
      <c r="X166" s="501" t="s">
        <v>1757</v>
      </c>
      <c r="Z166" s="501">
        <v>0</v>
      </c>
      <c r="AA166" s="501">
        <v>0</v>
      </c>
      <c r="AC166" s="501">
        <v>18</v>
      </c>
      <c r="AD166" s="501">
        <v>13</v>
      </c>
      <c r="AF166" s="501">
        <v>56</v>
      </c>
      <c r="AG166" s="501">
        <v>50</v>
      </c>
      <c r="AI166" s="501">
        <v>4</v>
      </c>
      <c r="AJ166" s="501">
        <v>4</v>
      </c>
    </row>
    <row r="167" spans="1:38" ht="18" customHeight="1">
      <c r="A167" s="501" t="s">
        <v>1735</v>
      </c>
      <c r="B167" s="502" t="s">
        <v>1404</v>
      </c>
      <c r="C167" s="502">
        <v>2012</v>
      </c>
      <c r="D167" s="502" t="s">
        <v>1886</v>
      </c>
      <c r="E167" s="502" t="str">
        <f t="shared" si="2"/>
        <v>PYWS2014-2012</v>
      </c>
      <c r="F167" s="502">
        <v>0</v>
      </c>
      <c r="G167" s="501">
        <v>0</v>
      </c>
      <c r="H167" s="501">
        <v>7</v>
      </c>
      <c r="I167" s="501">
        <v>0</v>
      </c>
      <c r="J167" s="501">
        <v>0</v>
      </c>
      <c r="L167" s="501" t="s">
        <v>587</v>
      </c>
      <c r="N167" s="501" t="s">
        <v>51</v>
      </c>
      <c r="O167" s="504">
        <v>570</v>
      </c>
      <c r="P167" s="509" t="s">
        <v>259</v>
      </c>
      <c r="R167" s="501" t="s">
        <v>587</v>
      </c>
      <c r="S167" s="501">
        <v>2012</v>
      </c>
      <c r="T167" s="507" t="d">
        <v>2012-06-18</v>
      </c>
      <c r="U167" s="501" t="s">
        <v>1729</v>
      </c>
      <c r="V167" s="501" t="s">
        <v>1788</v>
      </c>
      <c r="W167" s="508">
        <v>2</v>
      </c>
      <c r="X167" s="501" t="s">
        <v>1757</v>
      </c>
      <c r="Z167" s="501">
        <v>14</v>
      </c>
      <c r="AA167" s="501">
        <v>0</v>
      </c>
      <c r="AB167" s="501">
        <v>0</v>
      </c>
      <c r="AC167" s="501">
        <v>110</v>
      </c>
      <c r="AD167" s="501">
        <v>125</v>
      </c>
      <c r="AE167" s="501">
        <v>120</v>
      </c>
      <c r="AF167" s="501">
        <v>60</v>
      </c>
      <c r="AG167" s="501">
        <v>59</v>
      </c>
      <c r="AH167" s="501">
        <v>58</v>
      </c>
      <c r="AI167" s="501">
        <v>5</v>
      </c>
      <c r="AJ167" s="501">
        <v>5</v>
      </c>
      <c r="AK167" s="501">
        <v>5</v>
      </c>
    </row>
    <row r="168" spans="1:38" ht="18" customHeight="1">
      <c r="A168" s="501" t="s">
        <v>1728</v>
      </c>
      <c r="B168" s="502" t="s">
        <v>561</v>
      </c>
      <c r="C168" s="502">
        <v>2012</v>
      </c>
      <c r="D168" s="502" t="s">
        <v>1886</v>
      </c>
      <c r="E168" s="502" t="str">
        <f t="shared" si="2"/>
        <v>PYWS2017-2012</v>
      </c>
      <c r="F168" s="502">
        <v>0</v>
      </c>
      <c r="G168" s="501">
        <v>0</v>
      </c>
      <c r="H168" s="501">
        <v>6</v>
      </c>
      <c r="I168" s="501">
        <v>0</v>
      </c>
      <c r="J168" s="501">
        <v>0</v>
      </c>
      <c r="L168" s="501" t="s">
        <v>587</v>
      </c>
      <c r="M168" s="503" t="s">
        <v>490</v>
      </c>
      <c r="N168" s="501" t="s">
        <v>566</v>
      </c>
      <c r="O168" s="504">
        <v>642</v>
      </c>
      <c r="P168" s="511" t="s">
        <v>567</v>
      </c>
      <c r="Q168" s="512"/>
      <c r="R168" s="512" t="s">
        <v>587</v>
      </c>
      <c r="S168" s="501">
        <v>2012</v>
      </c>
      <c r="T168" s="507" t="d">
        <v>2012-06-18</v>
      </c>
      <c r="U168" s="501" t="s">
        <v>1729</v>
      </c>
      <c r="V168" s="501" t="s">
        <v>1788</v>
      </c>
      <c r="W168" s="508">
        <v>2</v>
      </c>
      <c r="X168" s="501" t="s">
        <v>1757</v>
      </c>
      <c r="Y168" s="501" t="s">
        <v>565</v>
      </c>
      <c r="Z168" s="501">
        <v>40</v>
      </c>
      <c r="AA168" s="501">
        <v>20</v>
      </c>
      <c r="AB168" s="501">
        <v>40</v>
      </c>
      <c r="AC168" s="501">
        <v>45</v>
      </c>
      <c r="AD168" s="501">
        <v>50</v>
      </c>
      <c r="AE168" s="501">
        <v>45</v>
      </c>
      <c r="AF168" s="501">
        <v>44</v>
      </c>
      <c r="AG168" s="501">
        <v>41</v>
      </c>
      <c r="AH168" s="501">
        <v>39</v>
      </c>
      <c r="AI168" s="501">
        <v>3</v>
      </c>
      <c r="AJ168" s="501">
        <v>3</v>
      </c>
      <c r="AK168" s="501">
        <v>3</v>
      </c>
    </row>
    <row r="169" spans="1:38" ht="18" customHeight="1">
      <c r="A169" s="501" t="s">
        <v>362</v>
      </c>
      <c r="B169" s="502" t="s">
        <v>1315</v>
      </c>
      <c r="C169" s="502">
        <v>2012</v>
      </c>
      <c r="D169" s="502" t="s">
        <v>1887</v>
      </c>
      <c r="E169" s="502" t="str">
        <f t="shared" si="2"/>
        <v>RAT001-2012</v>
      </c>
      <c r="F169" s="502">
        <v>0</v>
      </c>
      <c r="G169" s="501">
        <v>5</v>
      </c>
      <c r="H169" s="501">
        <v>0</v>
      </c>
      <c r="I169" s="501">
        <v>0</v>
      </c>
      <c r="J169" s="501">
        <v>0</v>
      </c>
      <c r="L169" s="501" t="s">
        <v>587</v>
      </c>
      <c r="M169" s="503" t="s">
        <v>417</v>
      </c>
      <c r="N169" s="501" t="s">
        <v>1322</v>
      </c>
      <c r="O169" s="504">
        <v>521</v>
      </c>
      <c r="P169" s="509" t="s">
        <v>217</v>
      </c>
      <c r="R169" s="501" t="s">
        <v>587</v>
      </c>
      <c r="S169" s="501">
        <v>2012</v>
      </c>
      <c r="T169" s="507" t="d">
        <v>2012-06-13</v>
      </c>
      <c r="U169" s="501" t="s">
        <v>1800</v>
      </c>
      <c r="V169" s="501" t="s">
        <v>1816</v>
      </c>
      <c r="W169" s="508">
        <v>3</v>
      </c>
      <c r="X169" s="501" t="s">
        <v>1826</v>
      </c>
      <c r="Z169" s="501">
        <v>0</v>
      </c>
      <c r="AA169" s="501">
        <v>0</v>
      </c>
      <c r="AB169" s="501">
        <v>0</v>
      </c>
      <c r="AC169" s="501">
        <v>125</v>
      </c>
      <c r="AD169" s="501">
        <v>145</v>
      </c>
      <c r="AE169" s="501">
        <v>90</v>
      </c>
      <c r="AF169" s="501">
        <v>64</v>
      </c>
      <c r="AG169" s="501">
        <v>62</v>
      </c>
      <c r="AH169" s="501">
        <v>58</v>
      </c>
      <c r="AI169" s="501">
        <v>7</v>
      </c>
      <c r="AJ169" s="501">
        <v>7</v>
      </c>
      <c r="AK169" s="501">
        <v>7</v>
      </c>
      <c r="AL169" s="510" t="s">
        <v>414</v>
      </c>
    </row>
    <row r="170" spans="1:38" ht="18" customHeight="1">
      <c r="A170" s="501" t="s">
        <v>362</v>
      </c>
      <c r="B170" s="502" t="s">
        <v>1316</v>
      </c>
      <c r="C170" s="502">
        <v>2012</v>
      </c>
      <c r="D170" s="502" t="s">
        <v>1887</v>
      </c>
      <c r="E170" s="502" t="str">
        <f t="shared" si="2"/>
        <v>RAT002-2012</v>
      </c>
      <c r="F170" s="502">
        <v>0</v>
      </c>
      <c r="G170" s="501">
        <v>2</v>
      </c>
      <c r="H170" s="501">
        <v>1</v>
      </c>
      <c r="I170" s="501">
        <v>0</v>
      </c>
      <c r="J170" s="501">
        <v>0</v>
      </c>
      <c r="L170" s="501" t="s">
        <v>587</v>
      </c>
      <c r="M170" s="503" t="s">
        <v>417</v>
      </c>
      <c r="N170" s="501" t="s">
        <v>1322</v>
      </c>
      <c r="O170" s="504">
        <v>522</v>
      </c>
      <c r="P170" s="509" t="s">
        <v>218</v>
      </c>
      <c r="R170" s="501" t="s">
        <v>587</v>
      </c>
      <c r="S170" s="501">
        <v>2012</v>
      </c>
      <c r="T170" s="507" t="d">
        <v>2012-06-13</v>
      </c>
      <c r="U170" s="501" t="s">
        <v>1800</v>
      </c>
      <c r="V170" s="501" t="s">
        <v>1816</v>
      </c>
      <c r="W170" s="508">
        <v>3</v>
      </c>
      <c r="X170" s="501" t="s">
        <v>1826</v>
      </c>
      <c r="Z170" s="501">
        <v>55</v>
      </c>
      <c r="AA170" s="501">
        <v>60</v>
      </c>
      <c r="AB170" s="501">
        <v>0</v>
      </c>
      <c r="AC170" s="501">
        <v>75</v>
      </c>
      <c r="AD170" s="501">
        <v>65</v>
      </c>
      <c r="AE170" s="501">
        <v>78</v>
      </c>
      <c r="AF170" s="501">
        <v>70</v>
      </c>
      <c r="AG170" s="501">
        <v>63</v>
      </c>
      <c r="AH170" s="501">
        <v>62</v>
      </c>
      <c r="AI170" s="501">
        <v>7</v>
      </c>
      <c r="AJ170" s="501">
        <v>7</v>
      </c>
      <c r="AK170" s="501">
        <v>7</v>
      </c>
      <c r="AL170" s="510" t="s">
        <v>414</v>
      </c>
    </row>
    <row r="171" spans="1:38" ht="18" customHeight="1">
      <c r="A171" s="501" t="s">
        <v>362</v>
      </c>
      <c r="B171" s="502" t="s">
        <v>1318</v>
      </c>
      <c r="C171" s="502">
        <v>2012</v>
      </c>
      <c r="D171" s="502" t="s">
        <v>1887</v>
      </c>
      <c r="E171" s="502" t="str">
        <f t="shared" si="2"/>
        <v>RAT004-2012</v>
      </c>
      <c r="F171" s="502">
        <v>0</v>
      </c>
      <c r="G171" s="501">
        <v>0</v>
      </c>
      <c r="H171" s="501">
        <v>3</v>
      </c>
      <c r="I171" s="501">
        <v>0</v>
      </c>
      <c r="J171" s="501">
        <v>0</v>
      </c>
      <c r="L171" s="501" t="s">
        <v>587</v>
      </c>
      <c r="M171" s="503" t="s">
        <v>417</v>
      </c>
      <c r="N171" s="501" t="s">
        <v>1322</v>
      </c>
      <c r="O171" s="504">
        <v>524</v>
      </c>
      <c r="P171" s="509" t="s">
        <v>219</v>
      </c>
      <c r="R171" s="501" t="s">
        <v>587</v>
      </c>
      <c r="S171" s="501">
        <v>2012</v>
      </c>
      <c r="T171" s="507" t="d">
        <v>2012-06-13</v>
      </c>
      <c r="U171" s="501" t="s">
        <v>1800</v>
      </c>
      <c r="V171" s="501" t="s">
        <v>1816</v>
      </c>
      <c r="W171" s="508">
        <v>3</v>
      </c>
      <c r="X171" s="501" t="s">
        <v>1826</v>
      </c>
      <c r="Z171" s="501">
        <v>0</v>
      </c>
      <c r="AA171" s="501">
        <v>0</v>
      </c>
      <c r="AB171" s="501">
        <v>0</v>
      </c>
      <c r="AC171" s="501">
        <v>130</v>
      </c>
      <c r="AD171" s="501">
        <v>120</v>
      </c>
      <c r="AE171" s="501">
        <v>115</v>
      </c>
      <c r="AF171" s="501">
        <v>60</v>
      </c>
      <c r="AG171" s="501">
        <v>54</v>
      </c>
      <c r="AH171" s="501">
        <v>52</v>
      </c>
      <c r="AI171" s="501">
        <v>7</v>
      </c>
      <c r="AJ171" s="501">
        <v>7</v>
      </c>
      <c r="AK171" s="501">
        <v>7</v>
      </c>
      <c r="AL171" s="510" t="s">
        <v>414</v>
      </c>
    </row>
    <row r="172" spans="1:38" ht="18" customHeight="1">
      <c r="A172" s="501" t="s">
        <v>1803</v>
      </c>
      <c r="B172" s="502" t="s">
        <v>211</v>
      </c>
      <c r="C172" s="502">
        <v>2012</v>
      </c>
      <c r="D172" s="502" t="s">
        <v>1887</v>
      </c>
      <c r="E172" s="502" t="str">
        <f t="shared" si="2"/>
        <v>RCHW1001-2012</v>
      </c>
      <c r="F172" s="502">
        <v>0</v>
      </c>
      <c r="G172" s="501">
        <v>1</v>
      </c>
      <c r="H172" s="501">
        <v>5</v>
      </c>
      <c r="I172" s="501">
        <v>0</v>
      </c>
      <c r="J172" s="501">
        <v>0</v>
      </c>
      <c r="L172" s="501" t="s">
        <v>587</v>
      </c>
      <c r="O172" s="504">
        <v>516</v>
      </c>
      <c r="P172" s="511" t="s">
        <v>207</v>
      </c>
      <c r="Q172" s="512"/>
      <c r="R172" s="501" t="s">
        <v>587</v>
      </c>
      <c r="S172" s="501">
        <v>2012</v>
      </c>
      <c r="T172" s="507" t="d">
        <v>2012-06-22</v>
      </c>
      <c r="U172" s="501" t="s">
        <v>1800</v>
      </c>
      <c r="V172" s="501" t="s">
        <v>1816</v>
      </c>
      <c r="W172" s="508">
        <v>1</v>
      </c>
      <c r="X172" s="501" t="s">
        <v>1758</v>
      </c>
      <c r="Z172" s="501">
        <v>70</v>
      </c>
      <c r="AA172" s="501">
        <v>175</v>
      </c>
      <c r="AB172" s="501">
        <v>35</v>
      </c>
      <c r="AC172" s="501">
        <v>240</v>
      </c>
      <c r="AD172" s="501">
        <v>0</v>
      </c>
      <c r="AE172" s="501">
        <v>160</v>
      </c>
      <c r="AF172" s="501">
        <v>69</v>
      </c>
      <c r="AG172" s="501">
        <v>63</v>
      </c>
      <c r="AH172" s="501">
        <v>60</v>
      </c>
      <c r="AI172" s="501">
        <v>4</v>
      </c>
      <c r="AJ172" s="501">
        <v>1</v>
      </c>
      <c r="AK172" s="501">
        <v>4</v>
      </c>
    </row>
    <row r="173" spans="1:38" ht="18" customHeight="1">
      <c r="A173" s="501" t="s">
        <v>1803</v>
      </c>
      <c r="B173" s="502" t="s">
        <v>212</v>
      </c>
      <c r="C173" s="502">
        <v>2012</v>
      </c>
      <c r="D173" s="502" t="s">
        <v>1887</v>
      </c>
      <c r="E173" s="502" t="str">
        <f t="shared" si="2"/>
        <v>RCHW1002-2012</v>
      </c>
      <c r="F173" s="502">
        <v>0</v>
      </c>
      <c r="G173" s="501">
        <v>0</v>
      </c>
      <c r="H173" s="501">
        <v>7</v>
      </c>
      <c r="I173" s="501">
        <v>0</v>
      </c>
      <c r="J173" s="501">
        <v>0</v>
      </c>
      <c r="L173" s="501" t="s">
        <v>587</v>
      </c>
      <c r="O173" s="504">
        <v>517</v>
      </c>
      <c r="P173" s="511" t="s">
        <v>208</v>
      </c>
      <c r="Q173" s="512"/>
      <c r="R173" s="501" t="s">
        <v>587</v>
      </c>
      <c r="S173" s="501">
        <v>2012</v>
      </c>
      <c r="T173" s="507" t="d">
        <v>2012-06-22</v>
      </c>
      <c r="U173" s="501" t="s">
        <v>1800</v>
      </c>
      <c r="V173" s="501" t="s">
        <v>1816</v>
      </c>
      <c r="W173" s="508">
        <v>1</v>
      </c>
      <c r="X173" s="501" t="s">
        <v>1758</v>
      </c>
      <c r="Z173" s="501">
        <v>80</v>
      </c>
      <c r="AA173" s="501">
        <v>18</v>
      </c>
      <c r="AB173" s="501">
        <v>75</v>
      </c>
      <c r="AC173" s="501">
        <v>127</v>
      </c>
      <c r="AD173" s="501">
        <v>78</v>
      </c>
      <c r="AE173" s="501">
        <v>47</v>
      </c>
      <c r="AF173" s="501">
        <v>59</v>
      </c>
      <c r="AG173" s="501">
        <v>58</v>
      </c>
      <c r="AH173" s="501">
        <v>53</v>
      </c>
      <c r="AI173" s="501">
        <v>4</v>
      </c>
      <c r="AJ173" s="501">
        <v>4</v>
      </c>
      <c r="AK173" s="501">
        <v>4</v>
      </c>
    </row>
    <row r="174" spans="1:38" ht="18" customHeight="1">
      <c r="A174" s="501" t="s">
        <v>1803</v>
      </c>
      <c r="B174" s="502" t="s">
        <v>213</v>
      </c>
      <c r="C174" s="502">
        <v>2012</v>
      </c>
      <c r="D174" s="502" t="s">
        <v>1887</v>
      </c>
      <c r="E174" s="502" t="str">
        <f t="shared" si="2"/>
        <v>RCHW1003-2012</v>
      </c>
      <c r="F174" s="502">
        <v>0</v>
      </c>
      <c r="G174" s="501">
        <v>0</v>
      </c>
      <c r="H174" s="501">
        <v>9</v>
      </c>
      <c r="I174" s="501">
        <v>0</v>
      </c>
      <c r="J174" s="501">
        <v>0</v>
      </c>
      <c r="L174" s="501" t="s">
        <v>587</v>
      </c>
      <c r="O174" s="504">
        <v>518</v>
      </c>
      <c r="P174" s="511" t="s">
        <v>209</v>
      </c>
      <c r="Q174" s="512"/>
      <c r="R174" s="501" t="s">
        <v>587</v>
      </c>
      <c r="S174" s="501">
        <v>2012</v>
      </c>
      <c r="T174" s="507" t="d">
        <v>2012-06-22</v>
      </c>
      <c r="U174" s="501" t="s">
        <v>1800</v>
      </c>
      <c r="V174" s="501" t="s">
        <v>1816</v>
      </c>
      <c r="W174" s="508">
        <v>1</v>
      </c>
      <c r="X174" s="501" t="s">
        <v>1758</v>
      </c>
      <c r="Z174" s="501">
        <v>62</v>
      </c>
      <c r="AA174" s="501">
        <v>0</v>
      </c>
      <c r="AB174" s="501">
        <v>0</v>
      </c>
      <c r="AC174" s="501">
        <v>129</v>
      </c>
      <c r="AD174" s="501">
        <v>200</v>
      </c>
      <c r="AE174" s="501">
        <v>275</v>
      </c>
      <c r="AF174" s="501">
        <v>63</v>
      </c>
      <c r="AG174" s="501">
        <v>60</v>
      </c>
      <c r="AH174" s="501">
        <v>60</v>
      </c>
      <c r="AI174" s="501">
        <v>5</v>
      </c>
      <c r="AJ174" s="501">
        <v>5</v>
      </c>
      <c r="AK174" s="501">
        <v>5</v>
      </c>
    </row>
    <row r="175" spans="1:38" ht="18" customHeight="1">
      <c r="A175" s="501" t="s">
        <v>1803</v>
      </c>
      <c r="B175" s="502" t="s">
        <v>214</v>
      </c>
      <c r="C175" s="502">
        <v>2012</v>
      </c>
      <c r="D175" s="502" t="s">
        <v>1887</v>
      </c>
      <c r="E175" s="502" t="str">
        <f t="shared" si="2"/>
        <v>RCHW1004-2012</v>
      </c>
      <c r="F175" s="502">
        <v>0</v>
      </c>
      <c r="G175" s="501">
        <v>3</v>
      </c>
      <c r="H175" s="501">
        <v>0</v>
      </c>
      <c r="I175" s="501">
        <v>0</v>
      </c>
      <c r="J175" s="501">
        <v>0</v>
      </c>
      <c r="L175" s="501" t="s">
        <v>587</v>
      </c>
      <c r="N175" s="501" t="s">
        <v>1681</v>
      </c>
      <c r="O175" s="504">
        <v>519</v>
      </c>
      <c r="P175" s="511" t="s">
        <v>210</v>
      </c>
      <c r="Q175" s="512"/>
      <c r="R175" s="501" t="s">
        <v>587</v>
      </c>
      <c r="S175" s="501">
        <v>2012</v>
      </c>
      <c r="T175" s="507" t="d">
        <v>2012-06-22</v>
      </c>
      <c r="U175" s="501" t="s">
        <v>1800</v>
      </c>
      <c r="V175" s="501" t="s">
        <v>1816</v>
      </c>
      <c r="W175" s="508">
        <v>1</v>
      </c>
      <c r="X175" s="501" t="s">
        <v>1758</v>
      </c>
      <c r="Y175" s="501" t="s">
        <v>1679</v>
      </c>
      <c r="Z175" s="501">
        <v>120</v>
      </c>
      <c r="AA175" s="501">
        <v>80</v>
      </c>
      <c r="AB175" s="501">
        <v>130</v>
      </c>
      <c r="AC175" s="501">
        <v>0</v>
      </c>
      <c r="AD175" s="501">
        <v>0</v>
      </c>
      <c r="AE175" s="501">
        <v>0</v>
      </c>
      <c r="AF175" s="501">
        <v>49</v>
      </c>
      <c r="AG175" s="501">
        <v>47</v>
      </c>
      <c r="AH175" s="501">
        <v>47</v>
      </c>
      <c r="AI175" s="501">
        <v>1</v>
      </c>
      <c r="AJ175" s="501">
        <v>1</v>
      </c>
      <c r="AK175" s="501">
        <v>1</v>
      </c>
    </row>
    <row r="176" spans="1:38" ht="18" customHeight="1">
      <c r="A176" s="501" t="s">
        <v>1803</v>
      </c>
      <c r="B176" s="502" t="s">
        <v>215</v>
      </c>
      <c r="C176" s="502">
        <v>2012</v>
      </c>
      <c r="D176" s="502" t="s">
        <v>1887</v>
      </c>
      <c r="E176" s="502" t="str">
        <f t="shared" si="2"/>
        <v>RCHW1005-2012</v>
      </c>
      <c r="F176" s="502">
        <v>0</v>
      </c>
      <c r="G176" s="501">
        <v>4</v>
      </c>
      <c r="H176" s="501">
        <v>1</v>
      </c>
      <c r="I176" s="501">
        <v>0</v>
      </c>
      <c r="J176" s="501">
        <v>2</v>
      </c>
      <c r="L176" s="501" t="s">
        <v>587</v>
      </c>
      <c r="N176" s="501" t="s">
        <v>1681</v>
      </c>
      <c r="O176" s="504">
        <v>520</v>
      </c>
      <c r="P176" s="511" t="s">
        <v>216</v>
      </c>
      <c r="Q176" s="512"/>
      <c r="R176" s="501" t="s">
        <v>587</v>
      </c>
      <c r="S176" s="501">
        <v>2012</v>
      </c>
      <c r="T176" s="507" t="d">
        <v>2012-06-22</v>
      </c>
      <c r="U176" s="501" t="s">
        <v>1800</v>
      </c>
      <c r="V176" s="501" t="s">
        <v>1816</v>
      </c>
      <c r="W176" s="508">
        <v>1</v>
      </c>
      <c r="X176" s="501" t="s">
        <v>1758</v>
      </c>
      <c r="Y176" s="501" t="s">
        <v>1680</v>
      </c>
      <c r="Z176" s="501">
        <v>130</v>
      </c>
      <c r="AA176" s="501">
        <v>110</v>
      </c>
      <c r="AB176" s="501">
        <v>73</v>
      </c>
      <c r="AC176" s="501">
        <v>0</v>
      </c>
      <c r="AD176" s="501">
        <v>0</v>
      </c>
      <c r="AE176" s="501">
        <v>0</v>
      </c>
      <c r="AF176" s="501">
        <v>65</v>
      </c>
      <c r="AG176" s="501">
        <v>58</v>
      </c>
      <c r="AH176" s="501">
        <v>56</v>
      </c>
      <c r="AI176" s="501">
        <v>1</v>
      </c>
      <c r="AJ176" s="501">
        <v>1</v>
      </c>
      <c r="AK176" s="501">
        <v>1</v>
      </c>
    </row>
    <row r="177" spans="1:37" ht="18" customHeight="1">
      <c r="A177" s="501" t="s">
        <v>1801</v>
      </c>
      <c r="B177" s="502" t="s">
        <v>1289</v>
      </c>
      <c r="C177" s="502">
        <v>2012</v>
      </c>
      <c r="D177" s="502" t="s">
        <v>1887</v>
      </c>
      <c r="E177" s="502" t="str">
        <f t="shared" si="2"/>
        <v>RICHN1001-2012</v>
      </c>
      <c r="F177" s="502">
        <v>0</v>
      </c>
      <c r="G177" s="501">
        <v>3</v>
      </c>
      <c r="H177" s="501">
        <v>2</v>
      </c>
      <c r="I177" s="501">
        <v>0</v>
      </c>
      <c r="J177" s="501">
        <v>1</v>
      </c>
      <c r="L177" s="501" t="s">
        <v>587</v>
      </c>
      <c r="O177" s="504">
        <v>506</v>
      </c>
      <c r="P177" s="509" t="s">
        <v>261</v>
      </c>
      <c r="R177" s="501" t="s">
        <v>587</v>
      </c>
      <c r="S177" s="501">
        <v>2012</v>
      </c>
      <c r="T177" s="507" t="d">
        <v>2012-06-22</v>
      </c>
      <c r="U177" s="501" t="s">
        <v>1800</v>
      </c>
      <c r="V177" s="501" t="s">
        <v>1817</v>
      </c>
      <c r="W177" s="508">
        <v>1</v>
      </c>
      <c r="X177" s="501" t="s">
        <v>1751</v>
      </c>
      <c r="Z177" s="501">
        <v>80</v>
      </c>
      <c r="AA177" s="501">
        <v>50</v>
      </c>
      <c r="AB177" s="501">
        <v>70</v>
      </c>
      <c r="AC177" s="501">
        <v>10</v>
      </c>
      <c r="AD177" s="501">
        <v>0</v>
      </c>
      <c r="AE177" s="501">
        <v>25</v>
      </c>
      <c r="AF177" s="501">
        <v>54</v>
      </c>
      <c r="AG177" s="501">
        <v>52</v>
      </c>
      <c r="AH177" s="501">
        <v>51</v>
      </c>
      <c r="AI177" s="501">
        <v>2</v>
      </c>
      <c r="AJ177" s="501">
        <v>1</v>
      </c>
      <c r="AK177" s="501">
        <v>2</v>
      </c>
    </row>
    <row r="178" spans="1:37" ht="18" customHeight="1">
      <c r="A178" s="501" t="s">
        <v>1801</v>
      </c>
      <c r="B178" s="502" t="s">
        <v>1290</v>
      </c>
      <c r="C178" s="502">
        <v>2012</v>
      </c>
      <c r="D178" s="502" t="s">
        <v>1887</v>
      </c>
      <c r="E178" s="502" t="str">
        <f t="shared" si="2"/>
        <v>RICHN1002-2012</v>
      </c>
      <c r="F178" s="502">
        <v>0</v>
      </c>
      <c r="G178" s="501">
        <v>0</v>
      </c>
      <c r="H178" s="501">
        <v>9</v>
      </c>
      <c r="I178" s="501">
        <v>0</v>
      </c>
      <c r="J178" s="501">
        <v>0</v>
      </c>
      <c r="L178" s="501" t="s">
        <v>587</v>
      </c>
      <c r="N178" s="501" t="s">
        <v>1293</v>
      </c>
      <c r="O178" s="504">
        <v>507</v>
      </c>
      <c r="P178" s="509" t="s">
        <v>262</v>
      </c>
      <c r="R178" s="501" t="s">
        <v>587</v>
      </c>
      <c r="S178" s="501">
        <v>2012</v>
      </c>
      <c r="T178" s="507" t="d">
        <v>2012-06-22</v>
      </c>
      <c r="U178" s="501" t="s">
        <v>1800</v>
      </c>
      <c r="V178" s="501" t="s">
        <v>1817</v>
      </c>
      <c r="W178" s="508">
        <v>1</v>
      </c>
      <c r="X178" s="501" t="s">
        <v>1751</v>
      </c>
      <c r="Z178" s="501">
        <v>70</v>
      </c>
      <c r="AA178" s="501">
        <v>0</v>
      </c>
      <c r="AB178" s="501">
        <v>5</v>
      </c>
      <c r="AC178" s="501">
        <v>65</v>
      </c>
      <c r="AD178" s="501">
        <v>55</v>
      </c>
      <c r="AE178" s="501">
        <v>45</v>
      </c>
      <c r="AF178" s="501">
        <v>64</v>
      </c>
      <c r="AG178" s="501">
        <v>64</v>
      </c>
      <c r="AH178" s="501">
        <v>61</v>
      </c>
      <c r="AI178" s="501">
        <v>3</v>
      </c>
      <c r="AJ178" s="501">
        <v>5</v>
      </c>
      <c r="AK178" s="501">
        <v>5</v>
      </c>
    </row>
    <row r="179" spans="1:37" ht="18" customHeight="1">
      <c r="A179" s="501" t="s">
        <v>1801</v>
      </c>
      <c r="B179" s="502" t="s">
        <v>1291</v>
      </c>
      <c r="C179" s="502">
        <v>2012</v>
      </c>
      <c r="D179" s="502" t="s">
        <v>1887</v>
      </c>
      <c r="E179" s="502" t="str">
        <f t="shared" si="2"/>
        <v>RICHN1003-2012</v>
      </c>
      <c r="F179" s="502">
        <v>0</v>
      </c>
      <c r="G179" s="501">
        <v>0</v>
      </c>
      <c r="H179" s="501">
        <v>2</v>
      </c>
      <c r="I179" s="501">
        <v>0</v>
      </c>
      <c r="J179" s="501">
        <v>0</v>
      </c>
      <c r="L179" s="501" t="s">
        <v>587</v>
      </c>
      <c r="O179" s="504">
        <v>508</v>
      </c>
      <c r="P179" s="509" t="s">
        <v>263</v>
      </c>
      <c r="R179" s="501" t="s">
        <v>587</v>
      </c>
      <c r="S179" s="501">
        <v>2012</v>
      </c>
      <c r="T179" s="507" t="d">
        <v>2012-06-22</v>
      </c>
      <c r="U179" s="501" t="s">
        <v>1800</v>
      </c>
      <c r="V179" s="501" t="s">
        <v>1817</v>
      </c>
      <c r="W179" s="508">
        <v>1</v>
      </c>
      <c r="X179" s="501" t="s">
        <v>1751</v>
      </c>
      <c r="Z179" s="501">
        <v>55</v>
      </c>
      <c r="AA179" s="501">
        <v>0</v>
      </c>
      <c r="AC179" s="501">
        <v>40</v>
      </c>
      <c r="AD179" s="501">
        <v>80</v>
      </c>
      <c r="AF179" s="501">
        <v>54</v>
      </c>
      <c r="AG179" s="501">
        <v>50</v>
      </c>
      <c r="AI179" s="501">
        <v>4</v>
      </c>
      <c r="AJ179" s="501">
        <v>6</v>
      </c>
    </row>
    <row r="180" spans="1:37" ht="18" customHeight="1">
      <c r="A180" s="501" t="s">
        <v>1802</v>
      </c>
      <c r="B180" s="502" t="s">
        <v>1299</v>
      </c>
      <c r="C180" s="502">
        <v>2012</v>
      </c>
      <c r="D180" s="502" t="s">
        <v>1887</v>
      </c>
      <c r="E180" s="502" t="str">
        <f t="shared" si="2"/>
        <v>RICHS1001-2012</v>
      </c>
      <c r="F180" s="502">
        <v>0</v>
      </c>
      <c r="G180" s="501">
        <v>0</v>
      </c>
      <c r="H180" s="501">
        <v>1</v>
      </c>
      <c r="I180" s="501">
        <v>0</v>
      </c>
      <c r="J180" s="501">
        <v>0</v>
      </c>
      <c r="L180" s="501" t="s">
        <v>587</v>
      </c>
      <c r="N180" s="501" t="s">
        <v>1306</v>
      </c>
      <c r="O180" s="504">
        <v>509</v>
      </c>
      <c r="P180" s="509" t="s">
        <v>264</v>
      </c>
      <c r="R180" s="501" t="s">
        <v>587</v>
      </c>
      <c r="S180" s="501">
        <v>2012</v>
      </c>
      <c r="T180" s="507" t="d">
        <v>2012-06-22</v>
      </c>
      <c r="U180" s="501" t="s">
        <v>1800</v>
      </c>
      <c r="V180" s="501" t="s">
        <v>1788</v>
      </c>
      <c r="W180" s="508">
        <v>1</v>
      </c>
      <c r="X180" s="501" t="s">
        <v>1756</v>
      </c>
      <c r="Z180" s="501">
        <v>170</v>
      </c>
      <c r="AC180" s="501">
        <v>340</v>
      </c>
      <c r="AF180" s="501">
        <v>67</v>
      </c>
      <c r="AI180" s="501">
        <v>5</v>
      </c>
    </row>
    <row r="181" spans="1:37" ht="18" customHeight="1">
      <c r="A181" s="501" t="s">
        <v>1802</v>
      </c>
      <c r="B181" s="502" t="s">
        <v>1300</v>
      </c>
      <c r="C181" s="502">
        <v>2012</v>
      </c>
      <c r="D181" s="502" t="s">
        <v>1887</v>
      </c>
      <c r="E181" s="502" t="str">
        <f t="shared" si="2"/>
        <v>RICHS1002-2012</v>
      </c>
      <c r="F181" s="502">
        <v>0</v>
      </c>
      <c r="G181" s="501">
        <v>1</v>
      </c>
      <c r="H181" s="501">
        <v>1</v>
      </c>
      <c r="I181" s="501">
        <v>0</v>
      </c>
      <c r="J181" s="501">
        <v>0</v>
      </c>
      <c r="L181" s="501" t="s">
        <v>587</v>
      </c>
      <c r="N181" s="501" t="s">
        <v>1306</v>
      </c>
      <c r="O181" s="504">
        <v>510</v>
      </c>
      <c r="P181" s="511" t="s">
        <v>265</v>
      </c>
      <c r="Q181" s="512"/>
      <c r="R181" s="501" t="s">
        <v>587</v>
      </c>
      <c r="S181" s="501">
        <v>2012</v>
      </c>
      <c r="T181" s="507" t="d">
        <v>2012-06-22</v>
      </c>
      <c r="U181" s="501" t="s">
        <v>1800</v>
      </c>
      <c r="V181" s="501" t="s">
        <v>1788</v>
      </c>
      <c r="W181" s="508">
        <v>1</v>
      </c>
      <c r="X181" s="501" t="s">
        <v>1756</v>
      </c>
      <c r="Z181" s="501">
        <v>58</v>
      </c>
      <c r="AA181" s="501">
        <v>135</v>
      </c>
      <c r="AC181" s="501">
        <v>62</v>
      </c>
      <c r="AD181" s="501">
        <v>0</v>
      </c>
      <c r="AF181" s="501">
        <v>65</v>
      </c>
      <c r="AG181" s="501">
        <v>56</v>
      </c>
      <c r="AI181" s="501">
        <v>4</v>
      </c>
      <c r="AJ181" s="501">
        <v>1</v>
      </c>
    </row>
    <row r="182" spans="1:37" ht="18" customHeight="1">
      <c r="A182" s="501" t="s">
        <v>1802</v>
      </c>
      <c r="B182" s="502" t="s">
        <v>1301</v>
      </c>
      <c r="C182" s="502">
        <v>2012</v>
      </c>
      <c r="D182" s="502" t="s">
        <v>1887</v>
      </c>
      <c r="E182" s="502" t="str">
        <f t="shared" si="2"/>
        <v>RICHS1003-2012</v>
      </c>
      <c r="F182" s="502">
        <v>0</v>
      </c>
      <c r="G182" s="501">
        <v>2</v>
      </c>
      <c r="H182" s="501">
        <v>4</v>
      </c>
      <c r="I182" s="501">
        <v>0</v>
      </c>
      <c r="J182" s="501" t="s">
        <v>1308</v>
      </c>
      <c r="L182" s="501" t="s">
        <v>587</v>
      </c>
      <c r="N182" s="501" t="s">
        <v>1306</v>
      </c>
      <c r="O182" s="504">
        <v>511</v>
      </c>
      <c r="P182" s="511" t="s">
        <v>266</v>
      </c>
      <c r="Q182" s="512"/>
      <c r="R182" s="501" t="s">
        <v>587</v>
      </c>
      <c r="S182" s="501">
        <v>2012</v>
      </c>
      <c r="T182" s="507" t="d">
        <v>2012-06-22</v>
      </c>
      <c r="U182" s="501" t="s">
        <v>1800</v>
      </c>
      <c r="V182" s="501" t="s">
        <v>1788</v>
      </c>
      <c r="W182" s="508">
        <v>1</v>
      </c>
      <c r="X182" s="501" t="s">
        <v>1756</v>
      </c>
      <c r="Z182" s="501">
        <v>60</v>
      </c>
      <c r="AA182" s="501">
        <v>25</v>
      </c>
      <c r="AB182" s="501">
        <v>38</v>
      </c>
      <c r="AC182" s="501">
        <v>140</v>
      </c>
      <c r="AD182" s="501">
        <v>100</v>
      </c>
      <c r="AE182" s="501">
        <v>145</v>
      </c>
      <c r="AF182" s="501">
        <v>64</v>
      </c>
      <c r="AG182" s="501">
        <v>62</v>
      </c>
      <c r="AH182" s="501">
        <v>60</v>
      </c>
      <c r="AI182" s="501">
        <v>5</v>
      </c>
      <c r="AJ182" s="501">
        <v>5</v>
      </c>
      <c r="AK182" s="501">
        <v>5</v>
      </c>
    </row>
    <row r="183" spans="1:37" ht="18" customHeight="1">
      <c r="A183" s="501" t="s">
        <v>1802</v>
      </c>
      <c r="B183" s="502" t="s">
        <v>1302</v>
      </c>
      <c r="C183" s="502">
        <v>2012</v>
      </c>
      <c r="D183" s="502" t="s">
        <v>1887</v>
      </c>
      <c r="E183" s="502" t="str">
        <f t="shared" si="2"/>
        <v>RICHS1004-2012</v>
      </c>
      <c r="F183" s="502">
        <v>0</v>
      </c>
      <c r="G183" s="501">
        <v>1</v>
      </c>
      <c r="H183" s="501">
        <v>9</v>
      </c>
      <c r="I183" s="501">
        <v>0</v>
      </c>
      <c r="J183" s="501">
        <v>0</v>
      </c>
      <c r="L183" s="501" t="s">
        <v>587</v>
      </c>
      <c r="N183" s="501" t="s">
        <v>1306</v>
      </c>
      <c r="O183" s="504">
        <v>512</v>
      </c>
      <c r="P183" s="511" t="s">
        <v>267</v>
      </c>
      <c r="Q183" s="512"/>
      <c r="R183" s="501" t="s">
        <v>587</v>
      </c>
      <c r="S183" s="501">
        <v>2012</v>
      </c>
      <c r="T183" s="507" t="d">
        <v>2012-06-22</v>
      </c>
      <c r="U183" s="501" t="s">
        <v>1800</v>
      </c>
      <c r="V183" s="501" t="s">
        <v>1788</v>
      </c>
      <c r="W183" s="508">
        <v>1</v>
      </c>
      <c r="X183" s="501" t="s">
        <v>1756</v>
      </c>
      <c r="Z183" s="501">
        <v>90</v>
      </c>
      <c r="AA183" s="501">
        <v>45</v>
      </c>
      <c r="AB183" s="501">
        <v>60</v>
      </c>
      <c r="AC183" s="501">
        <v>160</v>
      </c>
      <c r="AD183" s="501">
        <v>150</v>
      </c>
      <c r="AE183" s="501">
        <v>240</v>
      </c>
      <c r="AF183" s="501">
        <v>80</v>
      </c>
      <c r="AG183" s="501">
        <v>74</v>
      </c>
      <c r="AH183" s="501">
        <v>75</v>
      </c>
      <c r="AI183" s="501">
        <v>4</v>
      </c>
      <c r="AJ183" s="501">
        <v>4</v>
      </c>
      <c r="AK183" s="501">
        <v>4</v>
      </c>
    </row>
    <row r="184" spans="1:37" ht="18" customHeight="1">
      <c r="A184" s="501" t="s">
        <v>1802</v>
      </c>
      <c r="B184" s="502" t="s">
        <v>1303</v>
      </c>
      <c r="C184" s="502">
        <v>2012</v>
      </c>
      <c r="D184" s="502" t="s">
        <v>1887</v>
      </c>
      <c r="E184" s="502" t="str">
        <f t="shared" si="2"/>
        <v>RICHS1005-2012</v>
      </c>
      <c r="F184" s="502">
        <v>0</v>
      </c>
      <c r="G184" s="501">
        <v>0</v>
      </c>
      <c r="H184" s="501">
        <v>3</v>
      </c>
      <c r="I184" s="501">
        <v>0</v>
      </c>
      <c r="J184" s="501">
        <v>0</v>
      </c>
      <c r="L184" s="501" t="s">
        <v>587</v>
      </c>
      <c r="N184" s="501" t="s">
        <v>1306</v>
      </c>
      <c r="O184" s="504">
        <v>513</v>
      </c>
      <c r="P184" s="511" t="s">
        <v>268</v>
      </c>
      <c r="Q184" s="512"/>
      <c r="R184" s="501" t="s">
        <v>587</v>
      </c>
      <c r="S184" s="501">
        <v>2012</v>
      </c>
      <c r="T184" s="507" t="d">
        <v>2012-06-22</v>
      </c>
      <c r="U184" s="501" t="s">
        <v>1800</v>
      </c>
      <c r="V184" s="501" t="s">
        <v>1788</v>
      </c>
      <c r="W184" s="508">
        <v>1</v>
      </c>
      <c r="X184" s="501" t="s">
        <v>1756</v>
      </c>
      <c r="Z184" s="501">
        <v>0</v>
      </c>
      <c r="AA184" s="501">
        <v>10</v>
      </c>
      <c r="AB184" s="501">
        <v>0</v>
      </c>
      <c r="AC184" s="501">
        <v>100</v>
      </c>
      <c r="AD184" s="501">
        <v>60</v>
      </c>
      <c r="AE184" s="501">
        <v>100</v>
      </c>
      <c r="AF184" s="501">
        <v>55</v>
      </c>
      <c r="AG184" s="501">
        <v>55</v>
      </c>
      <c r="AH184" s="501">
        <v>49</v>
      </c>
      <c r="AI184" s="501">
        <v>5</v>
      </c>
      <c r="AJ184" s="501">
        <v>4</v>
      </c>
      <c r="AK184" s="501">
        <v>5</v>
      </c>
    </row>
    <row r="185" spans="1:37" ht="18" customHeight="1">
      <c r="A185" s="501" t="s">
        <v>1802</v>
      </c>
      <c r="B185" s="502" t="s">
        <v>1304</v>
      </c>
      <c r="C185" s="502">
        <v>2012</v>
      </c>
      <c r="D185" s="502" t="s">
        <v>1887</v>
      </c>
      <c r="E185" s="502" t="str">
        <f t="shared" si="2"/>
        <v>RICHS1006-2012</v>
      </c>
      <c r="F185" s="502">
        <v>0</v>
      </c>
      <c r="G185" s="501">
        <v>0</v>
      </c>
      <c r="H185" s="501">
        <v>2</v>
      </c>
      <c r="I185" s="501">
        <v>0</v>
      </c>
      <c r="J185" s="501">
        <v>0</v>
      </c>
      <c r="L185" s="501" t="s">
        <v>587</v>
      </c>
      <c r="N185" s="501" t="s">
        <v>1306</v>
      </c>
      <c r="O185" s="504">
        <v>514</v>
      </c>
      <c r="P185" s="511" t="s">
        <v>269</v>
      </c>
      <c r="Q185" s="512"/>
      <c r="R185" s="501" t="s">
        <v>587</v>
      </c>
      <c r="S185" s="501">
        <v>2012</v>
      </c>
      <c r="T185" s="507" t="d">
        <v>2012-06-22</v>
      </c>
      <c r="U185" s="501" t="s">
        <v>1800</v>
      </c>
      <c r="V185" s="501" t="s">
        <v>1788</v>
      </c>
      <c r="W185" s="508">
        <v>1</v>
      </c>
      <c r="X185" s="501" t="s">
        <v>1756</v>
      </c>
      <c r="Z185" s="501">
        <v>60</v>
      </c>
      <c r="AA185" s="501">
        <v>65</v>
      </c>
      <c r="AC185" s="501">
        <v>1</v>
      </c>
      <c r="AD185" s="501">
        <v>50</v>
      </c>
      <c r="AF185" s="501">
        <v>61</v>
      </c>
      <c r="AG185" s="501">
        <v>60</v>
      </c>
      <c r="AI185" s="501">
        <v>2</v>
      </c>
      <c r="AJ185" s="501">
        <v>3</v>
      </c>
    </row>
    <row r="186" spans="1:37" ht="18" customHeight="1">
      <c r="A186" s="501" t="s">
        <v>1802</v>
      </c>
      <c r="B186" s="502" t="s">
        <v>1305</v>
      </c>
      <c r="C186" s="502">
        <v>2012</v>
      </c>
      <c r="D186" s="502" t="s">
        <v>1887</v>
      </c>
      <c r="E186" s="502" t="str">
        <f t="shared" si="2"/>
        <v>RICHS1007-2012</v>
      </c>
      <c r="F186" s="502">
        <v>0</v>
      </c>
      <c r="L186" s="501" t="s">
        <v>587</v>
      </c>
      <c r="N186" s="501" t="s">
        <v>1306</v>
      </c>
      <c r="O186" s="504">
        <v>515</v>
      </c>
      <c r="P186" s="509" t="s">
        <v>270</v>
      </c>
      <c r="R186" s="501" t="s">
        <v>587</v>
      </c>
      <c r="S186" s="501">
        <v>2012</v>
      </c>
      <c r="T186" s="507" t="d">
        <v>2012-06-22</v>
      </c>
      <c r="U186" s="501" t="s">
        <v>1800</v>
      </c>
      <c r="V186" s="501" t="s">
        <v>1788</v>
      </c>
      <c r="W186" s="508">
        <v>1</v>
      </c>
      <c r="X186" s="501" t="s">
        <v>1756</v>
      </c>
      <c r="AF186" s="501">
        <v>40</v>
      </c>
    </row>
    <row r="187" spans="1:37" ht="18" customHeight="1">
      <c r="A187" s="501" t="s">
        <v>1737</v>
      </c>
      <c r="B187" s="502" t="s">
        <v>930</v>
      </c>
      <c r="C187" s="502">
        <v>2012</v>
      </c>
      <c r="D187" s="502" t="s">
        <v>1887</v>
      </c>
      <c r="E187" s="502" t="str">
        <f t="shared" si="2"/>
        <v>RINE1001-2012</v>
      </c>
      <c r="F187" s="502">
        <v>0</v>
      </c>
      <c r="G187" s="501">
        <v>0</v>
      </c>
      <c r="H187" s="501">
        <v>3</v>
      </c>
      <c r="I187" s="501">
        <v>0</v>
      </c>
      <c r="J187" s="501">
        <v>0</v>
      </c>
      <c r="L187" s="501" t="s">
        <v>587</v>
      </c>
      <c r="O187" s="504">
        <v>253</v>
      </c>
      <c r="P187" s="511" t="s">
        <v>220</v>
      </c>
      <c r="Q187" s="512"/>
      <c r="R187" s="512" t="s">
        <v>587</v>
      </c>
      <c r="S187" s="501">
        <v>2012</v>
      </c>
      <c r="T187" s="507" t="d">
        <v>2012-06-20</v>
      </c>
      <c r="U187" s="501" t="s">
        <v>1736</v>
      </c>
      <c r="V187" s="501" t="s">
        <v>1815</v>
      </c>
      <c r="W187" s="508">
        <v>1</v>
      </c>
      <c r="X187" s="501" t="s">
        <v>1753</v>
      </c>
      <c r="Z187" s="501">
        <v>50</v>
      </c>
      <c r="AA187" s="501">
        <v>60</v>
      </c>
      <c r="AB187" s="501">
        <v>65</v>
      </c>
      <c r="AC187" s="501">
        <v>105</v>
      </c>
      <c r="AD187" s="501">
        <v>70</v>
      </c>
      <c r="AE187" s="501">
        <v>40</v>
      </c>
      <c r="AF187" s="501">
        <v>58</v>
      </c>
      <c r="AG187" s="501">
        <v>56</v>
      </c>
      <c r="AH187" s="501">
        <v>51</v>
      </c>
      <c r="AI187" s="501">
        <v>3</v>
      </c>
      <c r="AJ187" s="501">
        <v>3</v>
      </c>
      <c r="AK187" s="501">
        <v>3</v>
      </c>
    </row>
    <row r="188" spans="1:37" ht="18" customHeight="1">
      <c r="A188" s="501" t="s">
        <v>1737</v>
      </c>
      <c r="B188" s="502" t="s">
        <v>931</v>
      </c>
      <c r="C188" s="502">
        <v>2012</v>
      </c>
      <c r="D188" s="502" t="s">
        <v>1887</v>
      </c>
      <c r="E188" s="502" t="str">
        <f t="shared" si="2"/>
        <v>RINE1002-2012</v>
      </c>
      <c r="F188" s="502">
        <v>0</v>
      </c>
      <c r="G188" s="501">
        <v>0</v>
      </c>
      <c r="H188" s="501">
        <v>1</v>
      </c>
      <c r="I188" s="501">
        <v>0</v>
      </c>
      <c r="J188" s="501">
        <v>2</v>
      </c>
      <c r="L188" s="501" t="s">
        <v>587</v>
      </c>
      <c r="O188" s="504">
        <v>254</v>
      </c>
      <c r="P188" s="511" t="s">
        <v>221</v>
      </c>
      <c r="Q188" s="512"/>
      <c r="R188" s="512" t="s">
        <v>587</v>
      </c>
      <c r="S188" s="501">
        <v>2012</v>
      </c>
      <c r="T188" s="507" t="d">
        <v>2012-06-20</v>
      </c>
      <c r="U188" s="501" t="s">
        <v>1736</v>
      </c>
      <c r="V188" s="501" t="s">
        <v>1815</v>
      </c>
      <c r="W188" s="508">
        <v>1</v>
      </c>
      <c r="X188" s="501" t="s">
        <v>1753</v>
      </c>
      <c r="Z188" s="501">
        <v>3</v>
      </c>
      <c r="AA188" s="501">
        <v>0</v>
      </c>
      <c r="AB188" s="501">
        <v>0</v>
      </c>
      <c r="AC188" s="501">
        <v>95</v>
      </c>
      <c r="AD188" s="501">
        <v>0</v>
      </c>
      <c r="AE188" s="501">
        <v>0</v>
      </c>
      <c r="AF188" s="501">
        <v>49</v>
      </c>
      <c r="AG188" s="501">
        <v>38</v>
      </c>
      <c r="AH188" s="501">
        <v>33</v>
      </c>
      <c r="AI188" s="501">
        <v>4</v>
      </c>
      <c r="AJ188" s="501">
        <v>0</v>
      </c>
      <c r="AK188" s="501">
        <v>0</v>
      </c>
    </row>
    <row r="189" spans="1:37" ht="18" customHeight="1">
      <c r="A189" s="501" t="s">
        <v>1737</v>
      </c>
      <c r="B189" s="502" t="s">
        <v>933</v>
      </c>
      <c r="C189" s="502">
        <v>2012</v>
      </c>
      <c r="D189" s="502" t="s">
        <v>1887</v>
      </c>
      <c r="E189" s="502" t="str">
        <f t="shared" si="2"/>
        <v>RINE1004-2012</v>
      </c>
      <c r="F189" s="502">
        <v>0</v>
      </c>
      <c r="G189" s="501">
        <v>0</v>
      </c>
      <c r="H189" s="501">
        <v>3</v>
      </c>
      <c r="I189" s="501">
        <v>0</v>
      </c>
      <c r="J189" s="501">
        <v>2</v>
      </c>
      <c r="L189" s="501" t="s">
        <v>587</v>
      </c>
      <c r="O189" s="504">
        <v>256</v>
      </c>
      <c r="P189" s="509" t="s">
        <v>222</v>
      </c>
      <c r="R189" s="512" t="s">
        <v>587</v>
      </c>
      <c r="S189" s="501">
        <v>2012</v>
      </c>
      <c r="T189" s="507" t="d">
        <v>2012-06-20</v>
      </c>
      <c r="U189" s="501" t="s">
        <v>1736</v>
      </c>
      <c r="V189" s="501" t="s">
        <v>1815</v>
      </c>
      <c r="W189" s="508">
        <v>1</v>
      </c>
      <c r="X189" s="501" t="s">
        <v>1753</v>
      </c>
      <c r="Z189" s="501">
        <v>0</v>
      </c>
      <c r="AA189" s="501">
        <v>0</v>
      </c>
      <c r="AB189" s="501">
        <v>0</v>
      </c>
      <c r="AC189" s="501">
        <v>55</v>
      </c>
      <c r="AD189" s="501">
        <v>50</v>
      </c>
      <c r="AE189" s="501">
        <v>0</v>
      </c>
      <c r="AF189" s="501">
        <v>45</v>
      </c>
      <c r="AG189" s="501">
        <v>45</v>
      </c>
      <c r="AH189" s="501">
        <v>41</v>
      </c>
      <c r="AI189" s="501">
        <v>5</v>
      </c>
      <c r="AJ189" s="501">
        <v>6</v>
      </c>
      <c r="AK189" s="501">
        <v>0</v>
      </c>
    </row>
    <row r="190" spans="1:37" ht="18" customHeight="1">
      <c r="A190" s="501" t="s">
        <v>1738</v>
      </c>
      <c r="B190" s="502" t="s">
        <v>957</v>
      </c>
      <c r="C190" s="502">
        <v>2012</v>
      </c>
      <c r="D190" s="502" t="s">
        <v>1887</v>
      </c>
      <c r="E190" s="502" t="str">
        <f t="shared" si="2"/>
        <v>RINE2005-2012</v>
      </c>
      <c r="F190" s="502">
        <v>0</v>
      </c>
      <c r="G190" s="501">
        <v>2</v>
      </c>
      <c r="H190" s="501">
        <v>2</v>
      </c>
      <c r="I190" s="501">
        <v>0</v>
      </c>
      <c r="J190" s="501">
        <v>0</v>
      </c>
      <c r="L190" s="501" t="s">
        <v>587</v>
      </c>
      <c r="O190" s="504">
        <v>270</v>
      </c>
      <c r="P190" s="509" t="s">
        <v>223</v>
      </c>
      <c r="R190" s="512" t="s">
        <v>587</v>
      </c>
      <c r="S190" s="501">
        <v>2012</v>
      </c>
      <c r="T190" s="507" t="d">
        <v>2012-06-20</v>
      </c>
      <c r="U190" s="501" t="s">
        <v>1736</v>
      </c>
      <c r="V190" s="501" t="s">
        <v>1815</v>
      </c>
      <c r="W190" s="508">
        <v>2</v>
      </c>
      <c r="X190" s="501" t="s">
        <v>1754</v>
      </c>
      <c r="Z190" s="501">
        <v>0</v>
      </c>
      <c r="AA190" s="501">
        <v>0</v>
      </c>
      <c r="AC190" s="501">
        <v>40</v>
      </c>
      <c r="AD190" s="501">
        <v>5</v>
      </c>
      <c r="AF190" s="501">
        <v>48</v>
      </c>
      <c r="AG190" s="501">
        <v>48</v>
      </c>
      <c r="AI190" s="501">
        <v>4</v>
      </c>
      <c r="AJ190" s="501">
        <v>5</v>
      </c>
    </row>
    <row r="191" spans="1:37" ht="18" customHeight="1">
      <c r="A191" s="501" t="s">
        <v>1738</v>
      </c>
      <c r="B191" s="502" t="s">
        <v>959</v>
      </c>
      <c r="C191" s="502">
        <v>2012</v>
      </c>
      <c r="D191" s="502" t="s">
        <v>1887</v>
      </c>
      <c r="E191" s="502" t="str">
        <f t="shared" si="2"/>
        <v>RINE2007-2012</v>
      </c>
      <c r="F191" s="502">
        <v>0</v>
      </c>
      <c r="G191" s="501">
        <v>0</v>
      </c>
      <c r="H191" s="501">
        <v>2</v>
      </c>
      <c r="I191" s="501">
        <v>0</v>
      </c>
      <c r="J191" s="501">
        <v>0</v>
      </c>
      <c r="L191" s="501" t="s">
        <v>587</v>
      </c>
      <c r="N191" s="501" t="s">
        <v>985</v>
      </c>
      <c r="O191" s="504">
        <v>272</v>
      </c>
      <c r="P191" s="509" t="s">
        <v>224</v>
      </c>
      <c r="R191" s="512" t="s">
        <v>587</v>
      </c>
      <c r="S191" s="501">
        <v>2012</v>
      </c>
      <c r="T191" s="507" t="d">
        <v>2012-06-20</v>
      </c>
      <c r="U191" s="501" t="s">
        <v>1736</v>
      </c>
      <c r="V191" s="501" t="s">
        <v>1815</v>
      </c>
      <c r="W191" s="508">
        <v>2</v>
      </c>
      <c r="X191" s="501" t="s">
        <v>1754</v>
      </c>
      <c r="Z191" s="501">
        <v>20</v>
      </c>
      <c r="AA191" s="501">
        <v>0</v>
      </c>
      <c r="AC191" s="501">
        <v>130</v>
      </c>
      <c r="AD191" s="501">
        <v>40</v>
      </c>
      <c r="AF191" s="501">
        <v>51</v>
      </c>
      <c r="AG191" s="501">
        <v>48</v>
      </c>
      <c r="AI191" s="501">
        <v>5</v>
      </c>
      <c r="AJ191" s="501">
        <v>5</v>
      </c>
    </row>
    <row r="192" spans="1:37" ht="18" customHeight="1">
      <c r="A192" s="501" t="s">
        <v>1738</v>
      </c>
      <c r="B192" s="502" t="s">
        <v>965</v>
      </c>
      <c r="C192" s="502">
        <v>2012</v>
      </c>
      <c r="D192" s="502" t="s">
        <v>1887</v>
      </c>
      <c r="E192" s="502" t="str">
        <f t="shared" si="2"/>
        <v>RINE2013-2012</v>
      </c>
      <c r="F192" s="502">
        <v>0</v>
      </c>
      <c r="G192" s="501">
        <v>0</v>
      </c>
      <c r="H192" s="501">
        <v>3</v>
      </c>
      <c r="I192" s="501">
        <v>0</v>
      </c>
      <c r="J192" s="501">
        <v>0</v>
      </c>
      <c r="L192" s="501" t="s">
        <v>587</v>
      </c>
      <c r="N192" s="501" t="s">
        <v>986</v>
      </c>
      <c r="O192" s="504">
        <v>278</v>
      </c>
      <c r="P192" s="511" t="s">
        <v>225</v>
      </c>
      <c r="Q192" s="512"/>
      <c r="R192" s="512" t="s">
        <v>587</v>
      </c>
      <c r="S192" s="501">
        <v>2012</v>
      </c>
      <c r="T192" s="507" t="d">
        <v>2012-06-20</v>
      </c>
      <c r="U192" s="501" t="s">
        <v>1736</v>
      </c>
      <c r="V192" s="501" t="s">
        <v>1815</v>
      </c>
      <c r="W192" s="508">
        <v>2</v>
      </c>
      <c r="X192" s="501" t="s">
        <v>1754</v>
      </c>
      <c r="Z192" s="501">
        <v>20</v>
      </c>
      <c r="AA192" s="501">
        <v>30</v>
      </c>
      <c r="AB192" s="501">
        <v>35</v>
      </c>
      <c r="AC192" s="501">
        <v>120</v>
      </c>
      <c r="AD192" s="501">
        <v>45</v>
      </c>
      <c r="AE192" s="501">
        <v>90</v>
      </c>
      <c r="AF192" s="501">
        <v>67</v>
      </c>
      <c r="AG192" s="501">
        <v>63</v>
      </c>
      <c r="AH192" s="501">
        <v>63</v>
      </c>
      <c r="AI192" s="501">
        <v>4</v>
      </c>
      <c r="AJ192" s="501">
        <v>4</v>
      </c>
      <c r="AK192" s="501">
        <v>4</v>
      </c>
    </row>
    <row r="193" spans="1:37" ht="18" customHeight="1">
      <c r="A193" s="501" t="s">
        <v>1738</v>
      </c>
      <c r="B193" s="502" t="s">
        <v>966</v>
      </c>
      <c r="C193" s="502">
        <v>2012</v>
      </c>
      <c r="D193" s="502" t="s">
        <v>1887</v>
      </c>
      <c r="E193" s="502" t="str">
        <f t="shared" si="2"/>
        <v>RINE2014-2012</v>
      </c>
      <c r="F193" s="502">
        <v>0</v>
      </c>
      <c r="G193" s="501">
        <v>0</v>
      </c>
      <c r="H193" s="501">
        <v>1</v>
      </c>
      <c r="I193" s="501">
        <v>0</v>
      </c>
      <c r="J193" s="501">
        <v>0</v>
      </c>
      <c r="L193" s="501" t="s">
        <v>587</v>
      </c>
      <c r="N193" s="501" t="s">
        <v>987</v>
      </c>
      <c r="O193" s="504">
        <v>279</v>
      </c>
      <c r="P193" s="511" t="s">
        <v>226</v>
      </c>
      <c r="Q193" s="512"/>
      <c r="R193" s="512" t="s">
        <v>587</v>
      </c>
      <c r="S193" s="501">
        <v>2012</v>
      </c>
      <c r="T193" s="507" t="d">
        <v>2012-06-20</v>
      </c>
      <c r="U193" s="501" t="s">
        <v>1736</v>
      </c>
      <c r="V193" s="501" t="s">
        <v>1815</v>
      </c>
      <c r="W193" s="508">
        <v>2</v>
      </c>
      <c r="X193" s="501" t="s">
        <v>1754</v>
      </c>
      <c r="Z193" s="501">
        <v>0</v>
      </c>
      <c r="AC193" s="501">
        <v>60</v>
      </c>
      <c r="AF193" s="501">
        <v>37</v>
      </c>
      <c r="AI193" s="501">
        <v>4</v>
      </c>
    </row>
    <row r="194" spans="1:37" ht="18" customHeight="1">
      <c r="A194" s="501" t="s">
        <v>1738</v>
      </c>
      <c r="B194" s="502" t="s">
        <v>980</v>
      </c>
      <c r="C194" s="502">
        <v>2012</v>
      </c>
      <c r="D194" s="502" t="s">
        <v>1887</v>
      </c>
      <c r="E194" s="502" t="str">
        <f t="shared" ref="E194:E257" si="3">B194&amp;"-"&amp;C194</f>
        <v>RINE2028-2012</v>
      </c>
      <c r="F194" s="502">
        <v>0</v>
      </c>
      <c r="G194" s="501">
        <v>1</v>
      </c>
      <c r="H194" s="501">
        <v>3</v>
      </c>
      <c r="I194" s="501">
        <v>0</v>
      </c>
      <c r="J194" s="501">
        <v>0</v>
      </c>
      <c r="L194" s="501" t="s">
        <v>587</v>
      </c>
      <c r="O194" s="504">
        <v>293</v>
      </c>
      <c r="P194" s="509" t="s">
        <v>227</v>
      </c>
      <c r="R194" s="512" t="s">
        <v>587</v>
      </c>
      <c r="S194" s="501">
        <v>2012</v>
      </c>
      <c r="T194" s="507" t="d">
        <v>2012-06-20</v>
      </c>
      <c r="U194" s="501" t="s">
        <v>1736</v>
      </c>
      <c r="V194" s="501" t="s">
        <v>1815</v>
      </c>
      <c r="W194" s="508">
        <v>2</v>
      </c>
      <c r="X194" s="501" t="s">
        <v>1754</v>
      </c>
      <c r="Z194" s="501">
        <v>0</v>
      </c>
      <c r="AA194" s="501">
        <v>16</v>
      </c>
      <c r="AB194" s="501">
        <v>12</v>
      </c>
      <c r="AC194" s="501">
        <v>110</v>
      </c>
      <c r="AD194" s="501">
        <v>50</v>
      </c>
      <c r="AE194" s="501">
        <v>27</v>
      </c>
      <c r="AF194" s="501">
        <v>46</v>
      </c>
      <c r="AG194" s="501">
        <v>45</v>
      </c>
      <c r="AH194" s="501">
        <v>39</v>
      </c>
      <c r="AI194" s="501">
        <v>5</v>
      </c>
      <c r="AJ194" s="501">
        <v>4</v>
      </c>
      <c r="AK194" s="501">
        <v>4</v>
      </c>
    </row>
    <row r="195" spans="1:37" ht="18" customHeight="1">
      <c r="A195" s="501" t="s">
        <v>1739</v>
      </c>
      <c r="B195" s="502" t="s">
        <v>748</v>
      </c>
      <c r="C195" s="502">
        <v>2012</v>
      </c>
      <c r="D195" s="502" t="s">
        <v>1887</v>
      </c>
      <c r="E195" s="502" t="str">
        <f t="shared" si="3"/>
        <v>RINS1010-2012</v>
      </c>
      <c r="F195" s="502">
        <v>0</v>
      </c>
      <c r="G195" s="501">
        <v>0</v>
      </c>
      <c r="H195" s="501">
        <v>1</v>
      </c>
      <c r="I195" s="501">
        <v>0</v>
      </c>
      <c r="J195" s="501">
        <v>0</v>
      </c>
      <c r="L195" s="501" t="s">
        <v>587</v>
      </c>
      <c r="O195" s="504">
        <v>105</v>
      </c>
      <c r="P195" s="511" t="s">
        <v>228</v>
      </c>
      <c r="Q195" s="512"/>
      <c r="R195" s="512" t="s">
        <v>587</v>
      </c>
      <c r="S195" s="501">
        <v>2012</v>
      </c>
      <c r="T195" s="507" t="d">
        <v>2012-06-22</v>
      </c>
      <c r="U195" s="501" t="s">
        <v>1736</v>
      </c>
      <c r="V195" s="501" t="s">
        <v>1788</v>
      </c>
      <c r="W195" s="508">
        <v>1</v>
      </c>
      <c r="X195" s="501" t="s">
        <v>1756</v>
      </c>
      <c r="Z195" s="501">
        <v>0</v>
      </c>
      <c r="AC195" s="501">
        <v>86</v>
      </c>
      <c r="AF195" s="501">
        <v>57</v>
      </c>
      <c r="AI195" s="501">
        <v>6</v>
      </c>
    </row>
    <row r="196" spans="1:37" ht="18" customHeight="1">
      <c r="A196" s="501" t="s">
        <v>1739</v>
      </c>
      <c r="B196" s="502" t="s">
        <v>749</v>
      </c>
      <c r="C196" s="502">
        <v>2012</v>
      </c>
      <c r="D196" s="502" t="s">
        <v>1887</v>
      </c>
      <c r="E196" s="502" t="str">
        <f t="shared" si="3"/>
        <v>RINS1011-2012</v>
      </c>
      <c r="F196" s="502">
        <v>0</v>
      </c>
      <c r="G196" s="501">
        <v>0</v>
      </c>
      <c r="H196" s="501">
        <v>5</v>
      </c>
      <c r="I196" s="501">
        <v>0</v>
      </c>
      <c r="J196" s="501">
        <v>0</v>
      </c>
      <c r="L196" s="501" t="s">
        <v>587</v>
      </c>
      <c r="O196" s="504">
        <v>106</v>
      </c>
      <c r="P196" s="511" t="s">
        <v>229</v>
      </c>
      <c r="Q196" s="512"/>
      <c r="R196" s="512" t="s">
        <v>587</v>
      </c>
      <c r="S196" s="501">
        <v>2012</v>
      </c>
      <c r="T196" s="507" t="d">
        <v>2012-06-22</v>
      </c>
      <c r="U196" s="501" t="s">
        <v>1736</v>
      </c>
      <c r="V196" s="501" t="s">
        <v>1788</v>
      </c>
      <c r="W196" s="508">
        <v>1</v>
      </c>
      <c r="X196" s="501" t="s">
        <v>1756</v>
      </c>
      <c r="Z196" s="501">
        <v>0</v>
      </c>
      <c r="AA196" s="501">
        <v>0</v>
      </c>
      <c r="AB196" s="501">
        <v>0</v>
      </c>
      <c r="AC196" s="501">
        <v>55</v>
      </c>
      <c r="AD196" s="501">
        <v>60</v>
      </c>
      <c r="AE196" s="501">
        <v>55</v>
      </c>
      <c r="AF196" s="501">
        <v>60</v>
      </c>
      <c r="AG196" s="501">
        <v>59</v>
      </c>
      <c r="AH196" s="501">
        <v>56</v>
      </c>
      <c r="AI196" s="501">
        <v>6</v>
      </c>
      <c r="AJ196" s="501">
        <v>6</v>
      </c>
      <c r="AK196" s="501">
        <v>6</v>
      </c>
    </row>
    <row r="197" spans="1:37" ht="18" customHeight="1">
      <c r="A197" s="501" t="s">
        <v>1739</v>
      </c>
      <c r="B197" s="502" t="s">
        <v>753</v>
      </c>
      <c r="C197" s="502">
        <v>2012</v>
      </c>
      <c r="D197" s="502" t="s">
        <v>1887</v>
      </c>
      <c r="E197" s="502" t="str">
        <f t="shared" si="3"/>
        <v>RINS1015-2012</v>
      </c>
      <c r="F197" s="502">
        <v>0</v>
      </c>
      <c r="G197" s="501">
        <v>0</v>
      </c>
      <c r="H197" s="501">
        <v>3</v>
      </c>
      <c r="I197" s="501">
        <v>0</v>
      </c>
      <c r="J197" s="501">
        <v>0</v>
      </c>
      <c r="L197" s="501" t="s">
        <v>587</v>
      </c>
      <c r="O197" s="504">
        <v>110</v>
      </c>
      <c r="P197" s="509" t="s">
        <v>230</v>
      </c>
      <c r="R197" s="512" t="s">
        <v>587</v>
      </c>
      <c r="S197" s="501">
        <v>2012</v>
      </c>
      <c r="T197" s="507" t="d">
        <v>2012-06-22</v>
      </c>
      <c r="U197" s="501" t="s">
        <v>1736</v>
      </c>
      <c r="V197" s="501" t="s">
        <v>1788</v>
      </c>
      <c r="W197" s="508">
        <v>1</v>
      </c>
      <c r="X197" s="501" t="s">
        <v>1756</v>
      </c>
      <c r="Z197" s="501">
        <v>0</v>
      </c>
      <c r="AA197" s="501">
        <v>0</v>
      </c>
      <c r="AB197" s="501">
        <v>0</v>
      </c>
      <c r="AC197" s="501">
        <v>100</v>
      </c>
      <c r="AD197" s="501">
        <v>20</v>
      </c>
      <c r="AE197" s="501">
        <v>8</v>
      </c>
      <c r="AF197" s="501">
        <v>49</v>
      </c>
      <c r="AG197" s="501">
        <v>47</v>
      </c>
      <c r="AH197" s="501">
        <v>40</v>
      </c>
    </row>
    <row r="198" spans="1:37" ht="18" customHeight="1">
      <c r="A198" s="501" t="s">
        <v>1739</v>
      </c>
      <c r="B198" s="502" t="s">
        <v>756</v>
      </c>
      <c r="C198" s="502">
        <v>2012</v>
      </c>
      <c r="D198" s="502" t="s">
        <v>1887</v>
      </c>
      <c r="E198" s="502" t="str">
        <f t="shared" si="3"/>
        <v>RINS1018-2012</v>
      </c>
      <c r="F198" s="502">
        <v>0</v>
      </c>
      <c r="G198" s="501">
        <v>0</v>
      </c>
      <c r="H198" s="501">
        <v>1</v>
      </c>
      <c r="I198" s="501">
        <v>0</v>
      </c>
      <c r="J198" s="501">
        <v>0</v>
      </c>
      <c r="L198" s="501" t="s">
        <v>587</v>
      </c>
      <c r="M198" s="503" t="s">
        <v>517</v>
      </c>
      <c r="O198" s="504">
        <v>113</v>
      </c>
      <c r="P198" s="511" t="s">
        <v>231</v>
      </c>
      <c r="Q198" s="512"/>
      <c r="R198" s="512" t="s">
        <v>587</v>
      </c>
      <c r="S198" s="501">
        <v>2012</v>
      </c>
      <c r="T198" s="507" t="d">
        <v>2012-06-22</v>
      </c>
      <c r="U198" s="501" t="s">
        <v>1736</v>
      </c>
      <c r="V198" s="501" t="s">
        <v>1788</v>
      </c>
      <c r="W198" s="508">
        <v>1</v>
      </c>
      <c r="X198" s="501" t="s">
        <v>1756</v>
      </c>
      <c r="Z198" s="501">
        <v>0</v>
      </c>
      <c r="AC198" s="501">
        <v>60</v>
      </c>
      <c r="AF198" s="501">
        <v>52</v>
      </c>
      <c r="AI198" s="501">
        <v>5</v>
      </c>
    </row>
    <row r="199" spans="1:37" ht="18" customHeight="1">
      <c r="A199" s="501" t="s">
        <v>1739</v>
      </c>
      <c r="B199" s="502" t="s">
        <v>757</v>
      </c>
      <c r="C199" s="502">
        <v>2012</v>
      </c>
      <c r="D199" s="502" t="s">
        <v>1887</v>
      </c>
      <c r="E199" s="502" t="str">
        <f t="shared" si="3"/>
        <v>RINS1019-2012</v>
      </c>
      <c r="F199" s="502">
        <v>0</v>
      </c>
      <c r="G199" s="501">
        <v>0</v>
      </c>
      <c r="H199" s="501">
        <v>8</v>
      </c>
      <c r="I199" s="501">
        <v>0</v>
      </c>
      <c r="J199" s="501">
        <v>0</v>
      </c>
      <c r="L199" s="501" t="s">
        <v>587</v>
      </c>
      <c r="O199" s="504">
        <v>114</v>
      </c>
      <c r="P199" s="511" t="s">
        <v>232</v>
      </c>
      <c r="Q199" s="512"/>
      <c r="R199" s="512" t="s">
        <v>587</v>
      </c>
      <c r="S199" s="501">
        <v>2012</v>
      </c>
      <c r="T199" s="507" t="d">
        <v>2012-06-22</v>
      </c>
      <c r="U199" s="501" t="s">
        <v>1736</v>
      </c>
      <c r="V199" s="501" t="s">
        <v>1788</v>
      </c>
      <c r="W199" s="508">
        <v>1</v>
      </c>
      <c r="X199" s="501" t="s">
        <v>1756</v>
      </c>
      <c r="Z199" s="501">
        <v>0</v>
      </c>
      <c r="AA199" s="501">
        <v>0</v>
      </c>
      <c r="AB199" s="501">
        <v>0</v>
      </c>
      <c r="AC199" s="501">
        <v>50</v>
      </c>
      <c r="AD199" s="501">
        <v>30</v>
      </c>
      <c r="AE199" s="501">
        <v>40</v>
      </c>
      <c r="AF199" s="501">
        <v>55</v>
      </c>
      <c r="AG199" s="501">
        <v>54</v>
      </c>
      <c r="AH199" s="501">
        <v>50</v>
      </c>
      <c r="AI199" s="501">
        <v>5</v>
      </c>
      <c r="AJ199" s="501">
        <v>5</v>
      </c>
      <c r="AK199" s="501">
        <v>5</v>
      </c>
    </row>
    <row r="200" spans="1:37" ht="18" customHeight="1">
      <c r="A200" s="501" t="s">
        <v>1739</v>
      </c>
      <c r="B200" s="502" t="s">
        <v>758</v>
      </c>
      <c r="C200" s="502">
        <v>2012</v>
      </c>
      <c r="D200" s="502" t="s">
        <v>1887</v>
      </c>
      <c r="E200" s="502" t="str">
        <f t="shared" si="3"/>
        <v>RINS1020-2012</v>
      </c>
      <c r="F200" s="502">
        <v>0</v>
      </c>
      <c r="G200" s="501">
        <v>0</v>
      </c>
      <c r="H200" s="501">
        <v>14</v>
      </c>
      <c r="I200" s="501">
        <v>0</v>
      </c>
      <c r="J200" s="501">
        <v>0</v>
      </c>
      <c r="L200" s="501" t="s">
        <v>587</v>
      </c>
      <c r="M200" s="503" t="s">
        <v>520</v>
      </c>
      <c r="O200" s="504">
        <v>115</v>
      </c>
      <c r="P200" s="511" t="s">
        <v>233</v>
      </c>
      <c r="Q200" s="512"/>
      <c r="R200" s="512" t="s">
        <v>587</v>
      </c>
      <c r="S200" s="501">
        <v>2012</v>
      </c>
      <c r="T200" s="507" t="d">
        <v>2012-06-22</v>
      </c>
      <c r="U200" s="501" t="s">
        <v>1736</v>
      </c>
      <c r="V200" s="501" t="s">
        <v>1788</v>
      </c>
      <c r="W200" s="508">
        <v>1</v>
      </c>
      <c r="X200" s="501" t="s">
        <v>1756</v>
      </c>
      <c r="Z200" s="501">
        <v>90</v>
      </c>
      <c r="AC200" s="501">
        <v>60</v>
      </c>
      <c r="AF200" s="501">
        <v>59</v>
      </c>
      <c r="AI200" s="501">
        <v>3</v>
      </c>
    </row>
    <row r="201" spans="1:37" ht="18" customHeight="1">
      <c r="A201" s="501" t="s">
        <v>1739</v>
      </c>
      <c r="B201" s="502" t="s">
        <v>792</v>
      </c>
      <c r="C201" s="502">
        <v>2012</v>
      </c>
      <c r="D201" s="502" t="s">
        <v>1887</v>
      </c>
      <c r="E201" s="502" t="str">
        <f t="shared" si="3"/>
        <v>RINS1054-2012</v>
      </c>
      <c r="F201" s="502">
        <v>0</v>
      </c>
      <c r="G201" s="501">
        <v>0</v>
      </c>
      <c r="H201" s="501">
        <v>1</v>
      </c>
      <c r="I201" s="501">
        <v>0</v>
      </c>
      <c r="J201" s="501">
        <v>0</v>
      </c>
      <c r="L201" s="501" t="s">
        <v>587</v>
      </c>
      <c r="O201" s="504">
        <v>149</v>
      </c>
      <c r="P201" s="509" t="s">
        <v>234</v>
      </c>
      <c r="R201" s="512" t="s">
        <v>587</v>
      </c>
      <c r="S201" s="501">
        <v>2012</v>
      </c>
      <c r="T201" s="507" t="d">
        <v>2012-06-22</v>
      </c>
      <c r="U201" s="501" t="s">
        <v>1736</v>
      </c>
      <c r="V201" s="501" t="s">
        <v>1788</v>
      </c>
      <c r="W201" s="508">
        <v>1</v>
      </c>
      <c r="X201" s="501" t="s">
        <v>1756</v>
      </c>
      <c r="Z201" s="501">
        <v>60</v>
      </c>
      <c r="AC201" s="501">
        <v>90</v>
      </c>
      <c r="AF201" s="501">
        <v>59</v>
      </c>
      <c r="AI201" s="501">
        <v>3</v>
      </c>
    </row>
    <row r="202" spans="1:37" ht="18" customHeight="1">
      <c r="A202" s="501" t="s">
        <v>1740</v>
      </c>
      <c r="B202" s="502" t="s">
        <v>817</v>
      </c>
      <c r="C202" s="502">
        <v>2012</v>
      </c>
      <c r="D202" s="502" t="s">
        <v>1887</v>
      </c>
      <c r="E202" s="502" t="str">
        <f t="shared" si="3"/>
        <v>RINS2001-2012</v>
      </c>
      <c r="F202" s="502">
        <v>0</v>
      </c>
      <c r="G202" s="501">
        <v>0</v>
      </c>
      <c r="H202" s="501">
        <v>3</v>
      </c>
      <c r="I202" s="501">
        <v>0</v>
      </c>
      <c r="J202" s="501">
        <v>0</v>
      </c>
      <c r="L202" s="501" t="s">
        <v>587</v>
      </c>
      <c r="O202" s="504">
        <v>155</v>
      </c>
      <c r="P202" s="511" t="s">
        <v>235</v>
      </c>
      <c r="Q202" s="512"/>
      <c r="R202" s="512" t="s">
        <v>587</v>
      </c>
      <c r="S202" s="501">
        <v>2012</v>
      </c>
      <c r="T202" s="507" t="d">
        <v>2012-06-21</v>
      </c>
      <c r="U202" s="501" t="s">
        <v>1736</v>
      </c>
      <c r="V202" s="501" t="s">
        <v>1788</v>
      </c>
      <c r="W202" s="508">
        <v>2</v>
      </c>
      <c r="X202" s="501" t="s">
        <v>1757</v>
      </c>
      <c r="Z202" s="501">
        <v>0</v>
      </c>
      <c r="AA202" s="501">
        <v>0</v>
      </c>
      <c r="AB202" s="501">
        <v>0</v>
      </c>
      <c r="AC202" s="501">
        <v>42</v>
      </c>
      <c r="AD202" s="501">
        <v>8</v>
      </c>
      <c r="AE202" s="501">
        <v>16</v>
      </c>
      <c r="AF202" s="501">
        <v>50</v>
      </c>
      <c r="AG202" s="501">
        <v>49</v>
      </c>
      <c r="AH202" s="501">
        <v>41</v>
      </c>
      <c r="AI202" s="501">
        <v>5</v>
      </c>
      <c r="AJ202" s="501">
        <v>5</v>
      </c>
      <c r="AK202" s="501">
        <v>5</v>
      </c>
    </row>
    <row r="203" spans="1:37" ht="18" customHeight="1">
      <c r="A203" s="501" t="s">
        <v>1740</v>
      </c>
      <c r="B203" s="502" t="s">
        <v>818</v>
      </c>
      <c r="C203" s="502">
        <v>2012</v>
      </c>
      <c r="D203" s="502" t="s">
        <v>1887</v>
      </c>
      <c r="E203" s="502" t="str">
        <f t="shared" si="3"/>
        <v>RINS2002-2012</v>
      </c>
      <c r="F203" s="502">
        <v>0</v>
      </c>
      <c r="G203" s="501">
        <v>0</v>
      </c>
      <c r="H203" s="501">
        <v>0</v>
      </c>
      <c r="I203" s="501">
        <v>0</v>
      </c>
      <c r="J203" s="501">
        <v>1</v>
      </c>
      <c r="L203" s="501" t="s">
        <v>587</v>
      </c>
      <c r="O203" s="504">
        <v>156</v>
      </c>
      <c r="P203" s="511" t="s">
        <v>236</v>
      </c>
      <c r="Q203" s="512"/>
      <c r="R203" s="512" t="s">
        <v>587</v>
      </c>
      <c r="S203" s="501">
        <v>2012</v>
      </c>
      <c r="T203" s="507" t="d">
        <v>2012-06-21</v>
      </c>
      <c r="U203" s="501" t="s">
        <v>1736</v>
      </c>
      <c r="V203" s="501" t="s">
        <v>1788</v>
      </c>
      <c r="W203" s="508">
        <v>2</v>
      </c>
      <c r="X203" s="501" t="s">
        <v>1757</v>
      </c>
      <c r="Z203" s="501">
        <v>0</v>
      </c>
      <c r="AC203" s="501">
        <v>0</v>
      </c>
      <c r="AF203" s="501">
        <v>46</v>
      </c>
      <c r="AI203" s="501">
        <v>0</v>
      </c>
    </row>
    <row r="204" spans="1:37" ht="18" customHeight="1">
      <c r="A204" s="501" t="s">
        <v>1740</v>
      </c>
      <c r="B204" s="502" t="s">
        <v>819</v>
      </c>
      <c r="C204" s="502">
        <v>2012</v>
      </c>
      <c r="D204" s="502" t="s">
        <v>1887</v>
      </c>
      <c r="E204" s="502" t="str">
        <f t="shared" si="3"/>
        <v>RINS2003-2012</v>
      </c>
      <c r="F204" s="502">
        <v>0</v>
      </c>
      <c r="G204" s="501">
        <v>0</v>
      </c>
      <c r="H204" s="501">
        <v>5</v>
      </c>
      <c r="I204" s="501">
        <v>0</v>
      </c>
      <c r="J204" s="501">
        <v>0</v>
      </c>
      <c r="L204" s="501" t="s">
        <v>587</v>
      </c>
      <c r="O204" s="504">
        <v>157</v>
      </c>
      <c r="P204" s="511" t="s">
        <v>237</v>
      </c>
      <c r="Q204" s="512"/>
      <c r="R204" s="512" t="s">
        <v>587</v>
      </c>
      <c r="S204" s="501">
        <v>2012</v>
      </c>
      <c r="T204" s="507" t="d">
        <v>2012-06-21</v>
      </c>
      <c r="U204" s="501" t="s">
        <v>1736</v>
      </c>
      <c r="V204" s="501" t="s">
        <v>1788</v>
      </c>
      <c r="W204" s="508">
        <v>2</v>
      </c>
      <c r="X204" s="501" t="s">
        <v>1757</v>
      </c>
      <c r="Z204" s="501">
        <v>1</v>
      </c>
      <c r="AA204" s="501">
        <v>0</v>
      </c>
      <c r="AB204" s="501">
        <v>1</v>
      </c>
      <c r="AC204" s="501">
        <v>120</v>
      </c>
      <c r="AD204" s="501">
        <v>27</v>
      </c>
      <c r="AE204" s="501">
        <v>12</v>
      </c>
      <c r="AF204" s="501">
        <v>50</v>
      </c>
      <c r="AG204" s="501">
        <v>48</v>
      </c>
      <c r="AH204" s="501">
        <v>40</v>
      </c>
      <c r="AI204" s="501">
        <v>5</v>
      </c>
      <c r="AJ204" s="501">
        <v>5</v>
      </c>
      <c r="AK204" s="501">
        <v>5</v>
      </c>
    </row>
    <row r="205" spans="1:37" ht="18" customHeight="1">
      <c r="A205" s="501" t="s">
        <v>1740</v>
      </c>
      <c r="B205" s="502" t="s">
        <v>820</v>
      </c>
      <c r="C205" s="502">
        <v>2012</v>
      </c>
      <c r="D205" s="502" t="s">
        <v>1887</v>
      </c>
      <c r="E205" s="502" t="str">
        <f t="shared" si="3"/>
        <v>RINS2004-2012</v>
      </c>
      <c r="F205" s="502">
        <v>0</v>
      </c>
      <c r="G205" s="501">
        <v>0</v>
      </c>
      <c r="H205" s="501">
        <v>6</v>
      </c>
      <c r="I205" s="501">
        <v>0</v>
      </c>
      <c r="J205" s="501">
        <v>0</v>
      </c>
      <c r="L205" s="501" t="s">
        <v>587</v>
      </c>
      <c r="O205" s="504">
        <v>158</v>
      </c>
      <c r="P205" s="511" t="s">
        <v>238</v>
      </c>
      <c r="Q205" s="512" t="s">
        <v>378</v>
      </c>
      <c r="R205" s="512" t="s">
        <v>587</v>
      </c>
      <c r="S205" s="501">
        <v>2012</v>
      </c>
      <c r="T205" s="507" t="d">
        <v>2012-06-21</v>
      </c>
      <c r="U205" s="501" t="s">
        <v>1736</v>
      </c>
      <c r="V205" s="501" t="s">
        <v>1788</v>
      </c>
      <c r="W205" s="508">
        <v>2</v>
      </c>
      <c r="X205" s="501" t="s">
        <v>1757</v>
      </c>
      <c r="Z205" s="501">
        <v>21</v>
      </c>
      <c r="AA205" s="501">
        <v>65</v>
      </c>
      <c r="AB205" s="501">
        <v>26</v>
      </c>
      <c r="AC205" s="501">
        <v>75</v>
      </c>
      <c r="AD205" s="501">
        <v>155</v>
      </c>
      <c r="AE205" s="501">
        <v>63</v>
      </c>
      <c r="AF205" s="501">
        <v>66</v>
      </c>
      <c r="AG205" s="501">
        <v>65</v>
      </c>
      <c r="AH205" s="501">
        <v>61</v>
      </c>
      <c r="AI205" s="501">
        <v>5</v>
      </c>
      <c r="AJ205" s="501">
        <v>5</v>
      </c>
      <c r="AK205" s="501">
        <v>5</v>
      </c>
    </row>
    <row r="206" spans="1:37" ht="18" customHeight="1">
      <c r="A206" s="501" t="s">
        <v>1740</v>
      </c>
      <c r="B206" s="502" t="s">
        <v>821</v>
      </c>
      <c r="C206" s="502">
        <v>2012</v>
      </c>
      <c r="D206" s="502" t="s">
        <v>1887</v>
      </c>
      <c r="E206" s="502" t="str">
        <f t="shared" si="3"/>
        <v>RINS2005-2012</v>
      </c>
      <c r="F206" s="502">
        <v>0</v>
      </c>
      <c r="G206" s="501">
        <v>0</v>
      </c>
      <c r="H206" s="501">
        <v>3</v>
      </c>
      <c r="I206" s="501">
        <v>0</v>
      </c>
      <c r="J206" s="501">
        <v>1</v>
      </c>
      <c r="L206" s="501" t="s">
        <v>587</v>
      </c>
      <c r="O206" s="504">
        <v>159</v>
      </c>
      <c r="P206" s="511" t="s">
        <v>239</v>
      </c>
      <c r="Q206" s="512"/>
      <c r="R206" s="512" t="s">
        <v>587</v>
      </c>
      <c r="S206" s="501">
        <v>2012</v>
      </c>
      <c r="T206" s="507" t="d">
        <v>2012-06-21</v>
      </c>
      <c r="U206" s="501" t="s">
        <v>1736</v>
      </c>
      <c r="V206" s="501" t="s">
        <v>1788</v>
      </c>
      <c r="W206" s="508">
        <v>2</v>
      </c>
      <c r="X206" s="501" t="s">
        <v>1757</v>
      </c>
      <c r="Z206" s="501">
        <v>0</v>
      </c>
      <c r="AA206" s="501">
        <v>0</v>
      </c>
      <c r="AB206" s="501">
        <v>0</v>
      </c>
      <c r="AC206" s="501">
        <v>126</v>
      </c>
      <c r="AD206" s="501">
        <v>49</v>
      </c>
      <c r="AE206" s="501">
        <v>16</v>
      </c>
      <c r="AF206" s="501">
        <v>46</v>
      </c>
      <c r="AG206" s="501">
        <v>46</v>
      </c>
      <c r="AH206" s="501">
        <v>45</v>
      </c>
      <c r="AI206" s="501">
        <v>5</v>
      </c>
      <c r="AJ206" s="501">
        <v>5</v>
      </c>
      <c r="AK206" s="501">
        <v>5</v>
      </c>
    </row>
    <row r="207" spans="1:37" ht="18" customHeight="1">
      <c r="A207" s="501" t="s">
        <v>1740</v>
      </c>
      <c r="B207" s="502" t="s">
        <v>822</v>
      </c>
      <c r="C207" s="502">
        <v>2012</v>
      </c>
      <c r="D207" s="502" t="s">
        <v>1887</v>
      </c>
      <c r="E207" s="502" t="str">
        <f t="shared" si="3"/>
        <v>RINS2006-2012</v>
      </c>
      <c r="F207" s="502">
        <v>0</v>
      </c>
      <c r="G207" s="501">
        <v>0</v>
      </c>
      <c r="H207" s="501">
        <v>2</v>
      </c>
      <c r="I207" s="501">
        <v>0</v>
      </c>
      <c r="J207" s="501">
        <v>0</v>
      </c>
      <c r="L207" s="501" t="s">
        <v>587</v>
      </c>
      <c r="O207" s="504">
        <v>160</v>
      </c>
      <c r="P207" s="511" t="s">
        <v>240</v>
      </c>
      <c r="Q207" s="512"/>
      <c r="R207" s="512" t="s">
        <v>587</v>
      </c>
      <c r="S207" s="501">
        <v>2012</v>
      </c>
      <c r="T207" s="507" t="d">
        <v>2012-06-21</v>
      </c>
      <c r="U207" s="501" t="s">
        <v>1736</v>
      </c>
      <c r="V207" s="501" t="s">
        <v>1788</v>
      </c>
      <c r="W207" s="508">
        <v>2</v>
      </c>
      <c r="X207" s="501" t="s">
        <v>1757</v>
      </c>
      <c r="Z207" s="501">
        <v>0</v>
      </c>
      <c r="AA207" s="501">
        <v>0</v>
      </c>
      <c r="AC207" s="501">
        <v>46</v>
      </c>
      <c r="AD207" s="501">
        <v>3</v>
      </c>
      <c r="AF207" s="501">
        <v>55</v>
      </c>
      <c r="AG207" s="501">
        <v>47</v>
      </c>
      <c r="AI207" s="501">
        <v>5</v>
      </c>
      <c r="AJ207" s="501">
        <v>5</v>
      </c>
    </row>
    <row r="208" spans="1:37" ht="18" customHeight="1">
      <c r="A208" s="501" t="s">
        <v>1740</v>
      </c>
      <c r="B208" s="502" t="s">
        <v>823</v>
      </c>
      <c r="C208" s="502">
        <v>2012</v>
      </c>
      <c r="D208" s="502" t="s">
        <v>1887</v>
      </c>
      <c r="E208" s="502" t="str">
        <f t="shared" si="3"/>
        <v>RINS2007-2012</v>
      </c>
      <c r="F208" s="502">
        <v>0</v>
      </c>
      <c r="G208" s="501">
        <v>0</v>
      </c>
      <c r="H208" s="501">
        <v>2</v>
      </c>
      <c r="I208" s="501">
        <v>0</v>
      </c>
      <c r="J208" s="501">
        <v>0</v>
      </c>
      <c r="L208" s="501" t="s">
        <v>587</v>
      </c>
      <c r="O208" s="504">
        <v>161</v>
      </c>
      <c r="P208" s="511" t="s">
        <v>241</v>
      </c>
      <c r="Q208" s="512"/>
      <c r="R208" s="512" t="s">
        <v>587</v>
      </c>
      <c r="S208" s="501">
        <v>2012</v>
      </c>
      <c r="T208" s="507" t="d">
        <v>2012-06-21</v>
      </c>
      <c r="U208" s="501" t="s">
        <v>1736</v>
      </c>
      <c r="V208" s="501" t="s">
        <v>1788</v>
      </c>
      <c r="W208" s="508">
        <v>2</v>
      </c>
      <c r="X208" s="501" t="s">
        <v>1757</v>
      </c>
      <c r="Z208" s="501">
        <v>0</v>
      </c>
      <c r="AA208" s="501">
        <v>0</v>
      </c>
      <c r="AC208" s="501">
        <v>42</v>
      </c>
      <c r="AD208" s="501">
        <v>24</v>
      </c>
      <c r="AF208" s="501">
        <v>54</v>
      </c>
      <c r="AG208" s="501">
        <v>47</v>
      </c>
      <c r="AI208" s="501">
        <v>4</v>
      </c>
      <c r="AJ208" s="501">
        <v>5</v>
      </c>
    </row>
    <row r="209" spans="1:37" ht="18" customHeight="1">
      <c r="A209" s="501" t="s">
        <v>1740</v>
      </c>
      <c r="B209" s="502" t="s">
        <v>824</v>
      </c>
      <c r="C209" s="502">
        <v>2012</v>
      </c>
      <c r="D209" s="502" t="s">
        <v>1887</v>
      </c>
      <c r="E209" s="502" t="str">
        <f t="shared" si="3"/>
        <v>RINS2008-2012</v>
      </c>
      <c r="F209" s="502">
        <v>0</v>
      </c>
      <c r="G209" s="501">
        <v>0</v>
      </c>
      <c r="H209" s="501">
        <v>1</v>
      </c>
      <c r="I209" s="501">
        <v>0</v>
      </c>
      <c r="J209" s="501">
        <v>0</v>
      </c>
      <c r="L209" s="501" t="s">
        <v>587</v>
      </c>
      <c r="O209" s="504">
        <v>162</v>
      </c>
      <c r="P209" s="511" t="s">
        <v>242</v>
      </c>
      <c r="Q209" s="512"/>
      <c r="R209" s="512" t="s">
        <v>587</v>
      </c>
      <c r="S209" s="501">
        <v>2012</v>
      </c>
      <c r="T209" s="507" t="d">
        <v>2012-06-21</v>
      </c>
      <c r="U209" s="501" t="s">
        <v>1736</v>
      </c>
      <c r="V209" s="501" t="s">
        <v>1788</v>
      </c>
      <c r="W209" s="508">
        <v>2</v>
      </c>
      <c r="X209" s="501" t="s">
        <v>1757</v>
      </c>
      <c r="Z209" s="501">
        <v>0</v>
      </c>
      <c r="AC209" s="501">
        <v>163</v>
      </c>
      <c r="AF209" s="501">
        <v>64</v>
      </c>
      <c r="AI209" s="501">
        <v>5</v>
      </c>
    </row>
    <row r="210" spans="1:37" ht="18" customHeight="1">
      <c r="A210" s="501" t="s">
        <v>1740</v>
      </c>
      <c r="B210" s="502" t="s">
        <v>825</v>
      </c>
      <c r="C210" s="502">
        <v>2012</v>
      </c>
      <c r="D210" s="502" t="s">
        <v>1887</v>
      </c>
      <c r="E210" s="502" t="str">
        <f t="shared" si="3"/>
        <v>RINS2009-2012</v>
      </c>
      <c r="F210" s="502">
        <v>0</v>
      </c>
      <c r="G210" s="501">
        <v>0</v>
      </c>
      <c r="H210" s="501">
        <v>2</v>
      </c>
      <c r="I210" s="501">
        <v>0</v>
      </c>
      <c r="J210" s="501">
        <v>0</v>
      </c>
      <c r="L210" s="501" t="s">
        <v>587</v>
      </c>
      <c r="N210" s="501" t="s">
        <v>918</v>
      </c>
      <c r="O210" s="504">
        <v>163</v>
      </c>
      <c r="P210" s="511" t="s">
        <v>243</v>
      </c>
      <c r="Q210" s="512"/>
      <c r="R210" s="512" t="s">
        <v>587</v>
      </c>
      <c r="S210" s="501">
        <v>2012</v>
      </c>
      <c r="T210" s="507" t="d">
        <v>2012-06-21</v>
      </c>
      <c r="U210" s="501" t="s">
        <v>1736</v>
      </c>
      <c r="V210" s="501" t="s">
        <v>1788</v>
      </c>
      <c r="W210" s="508">
        <v>2</v>
      </c>
      <c r="X210" s="501" t="s">
        <v>1757</v>
      </c>
      <c r="Z210" s="501">
        <v>11</v>
      </c>
      <c r="AA210" s="501">
        <v>2</v>
      </c>
      <c r="AC210" s="501">
        <v>21</v>
      </c>
      <c r="AD210" s="501">
        <v>45</v>
      </c>
      <c r="AF210" s="501">
        <v>52</v>
      </c>
      <c r="AG210" s="501">
        <v>50</v>
      </c>
      <c r="AI210" s="501">
        <v>5</v>
      </c>
      <c r="AJ210" s="501">
        <v>4</v>
      </c>
    </row>
    <row r="211" spans="1:37" ht="18" customHeight="1">
      <c r="A211" s="501" t="s">
        <v>1741</v>
      </c>
      <c r="B211" s="502" t="s">
        <v>994</v>
      </c>
      <c r="C211" s="502">
        <v>2012</v>
      </c>
      <c r="D211" s="502" t="s">
        <v>1887</v>
      </c>
      <c r="E211" s="502" t="str">
        <f t="shared" si="3"/>
        <v>RINW1002-2012</v>
      </c>
      <c r="F211" s="502">
        <v>0</v>
      </c>
      <c r="G211" s="501">
        <v>0</v>
      </c>
      <c r="H211" s="501">
        <v>1</v>
      </c>
      <c r="I211" s="501">
        <v>0</v>
      </c>
      <c r="J211" s="501">
        <v>0</v>
      </c>
      <c r="L211" s="501" t="s">
        <v>587</v>
      </c>
      <c r="O211" s="504">
        <v>299</v>
      </c>
      <c r="P211" s="509" t="s">
        <v>439</v>
      </c>
      <c r="R211" s="501" t="s">
        <v>587</v>
      </c>
      <c r="S211" s="501">
        <v>2012</v>
      </c>
      <c r="T211" s="507" t="d">
        <v>2012-06-24</v>
      </c>
      <c r="U211" s="501" t="s">
        <v>1736</v>
      </c>
      <c r="V211" s="501" t="s">
        <v>1816</v>
      </c>
      <c r="W211" s="508">
        <v>1</v>
      </c>
      <c r="X211" s="501" t="s">
        <v>1758</v>
      </c>
      <c r="Z211" s="501">
        <v>0</v>
      </c>
      <c r="AC211" s="501">
        <v>46</v>
      </c>
      <c r="AF211" s="501">
        <v>47</v>
      </c>
      <c r="AI211" s="501">
        <v>4</v>
      </c>
    </row>
    <row r="212" spans="1:37" ht="18" customHeight="1">
      <c r="A212" s="501" t="s">
        <v>1741</v>
      </c>
      <c r="B212" s="502" t="s">
        <v>995</v>
      </c>
      <c r="C212" s="502">
        <v>2012</v>
      </c>
      <c r="D212" s="502" t="s">
        <v>1887</v>
      </c>
      <c r="E212" s="502" t="str">
        <f t="shared" si="3"/>
        <v>RINW1003-2012</v>
      </c>
      <c r="F212" s="502">
        <v>0</v>
      </c>
      <c r="G212" s="501">
        <v>0</v>
      </c>
      <c r="H212" s="501">
        <v>2</v>
      </c>
      <c r="I212" s="501">
        <v>0</v>
      </c>
      <c r="J212" s="501">
        <v>1</v>
      </c>
      <c r="L212" s="501" t="s">
        <v>587</v>
      </c>
      <c r="O212" s="504">
        <v>300</v>
      </c>
      <c r="P212" s="509" t="s">
        <v>440</v>
      </c>
      <c r="R212" s="501" t="s">
        <v>587</v>
      </c>
      <c r="S212" s="501">
        <v>2012</v>
      </c>
      <c r="T212" s="507" t="d">
        <v>2012-06-24</v>
      </c>
      <c r="U212" s="501" t="s">
        <v>1736</v>
      </c>
      <c r="V212" s="501" t="s">
        <v>1816</v>
      </c>
      <c r="W212" s="508">
        <v>1</v>
      </c>
      <c r="X212" s="501" t="s">
        <v>1758</v>
      </c>
      <c r="Z212" s="501">
        <v>0</v>
      </c>
      <c r="AA212" s="501">
        <v>5</v>
      </c>
      <c r="AB212" s="501">
        <v>0</v>
      </c>
      <c r="AC212" s="501">
        <v>55</v>
      </c>
      <c r="AD212" s="501">
        <v>10</v>
      </c>
      <c r="AE212" s="501">
        <v>0</v>
      </c>
      <c r="AF212" s="501">
        <v>54</v>
      </c>
      <c r="AG212" s="501">
        <v>47</v>
      </c>
      <c r="AH212" s="501">
        <v>40</v>
      </c>
      <c r="AI212" s="501">
        <v>5</v>
      </c>
      <c r="AJ212" s="501">
        <v>4</v>
      </c>
      <c r="AK212" s="501">
        <v>0</v>
      </c>
    </row>
    <row r="213" spans="1:37" ht="18" customHeight="1">
      <c r="A213" s="501" t="s">
        <v>1741</v>
      </c>
      <c r="B213" s="502" t="s">
        <v>1001</v>
      </c>
      <c r="C213" s="502">
        <v>2012</v>
      </c>
      <c r="D213" s="502" t="s">
        <v>1887</v>
      </c>
      <c r="E213" s="502" t="str">
        <f t="shared" si="3"/>
        <v>RINW1009-2012</v>
      </c>
      <c r="F213" s="502">
        <v>0</v>
      </c>
      <c r="G213" s="501">
        <v>0</v>
      </c>
      <c r="H213" s="501">
        <v>16</v>
      </c>
      <c r="I213" s="501">
        <v>0</v>
      </c>
      <c r="J213" s="501">
        <v>0</v>
      </c>
      <c r="L213" s="501" t="s">
        <v>587</v>
      </c>
      <c r="O213" s="504">
        <v>306</v>
      </c>
      <c r="P213" s="509" t="s">
        <v>441</v>
      </c>
      <c r="R213" s="501" t="s">
        <v>587</v>
      </c>
      <c r="S213" s="501">
        <v>2012</v>
      </c>
      <c r="T213" s="507" t="d">
        <v>2012-06-24</v>
      </c>
      <c r="U213" s="501" t="s">
        <v>1736</v>
      </c>
      <c r="V213" s="501" t="s">
        <v>1816</v>
      </c>
      <c r="W213" s="508">
        <v>1</v>
      </c>
      <c r="X213" s="501" t="s">
        <v>1758</v>
      </c>
      <c r="Z213" s="501">
        <v>30</v>
      </c>
      <c r="AA213" s="501">
        <v>25</v>
      </c>
      <c r="AB213" s="501">
        <v>8</v>
      </c>
      <c r="AC213" s="501">
        <v>135</v>
      </c>
      <c r="AD213" s="501">
        <v>240</v>
      </c>
      <c r="AE213" s="501">
        <v>160</v>
      </c>
      <c r="AF213" s="501">
        <v>75</v>
      </c>
      <c r="AG213" s="501">
        <v>74</v>
      </c>
      <c r="AH213" s="501">
        <v>72</v>
      </c>
      <c r="AI213" s="501">
        <v>3</v>
      </c>
      <c r="AJ213" s="501">
        <v>4</v>
      </c>
      <c r="AK213" s="501">
        <v>4</v>
      </c>
    </row>
    <row r="214" spans="1:37" ht="18" customHeight="1">
      <c r="A214" s="501" t="s">
        <v>1741</v>
      </c>
      <c r="B214" s="502" t="s">
        <v>1010</v>
      </c>
      <c r="C214" s="502">
        <v>2012</v>
      </c>
      <c r="D214" s="502" t="s">
        <v>1887</v>
      </c>
      <c r="E214" s="502" t="str">
        <f t="shared" si="3"/>
        <v>RINW1018-2012</v>
      </c>
      <c r="F214" s="502">
        <v>0</v>
      </c>
      <c r="G214" s="501">
        <v>0</v>
      </c>
      <c r="H214" s="501">
        <v>6</v>
      </c>
      <c r="I214" s="501">
        <v>0</v>
      </c>
      <c r="J214" s="501">
        <v>0</v>
      </c>
      <c r="L214" s="501" t="s">
        <v>587</v>
      </c>
      <c r="O214" s="504">
        <v>315</v>
      </c>
      <c r="P214" s="509" t="s">
        <v>438</v>
      </c>
      <c r="R214" s="501" t="s">
        <v>587</v>
      </c>
      <c r="S214" s="501">
        <v>2012</v>
      </c>
      <c r="T214" s="507" t="d">
        <v>2012-06-24</v>
      </c>
      <c r="U214" s="501" t="s">
        <v>1736</v>
      </c>
      <c r="V214" s="501" t="s">
        <v>1816</v>
      </c>
      <c r="W214" s="508">
        <v>1</v>
      </c>
      <c r="X214" s="501" t="s">
        <v>1758</v>
      </c>
      <c r="Z214" s="501">
        <v>40</v>
      </c>
      <c r="AA214" s="501">
        <v>60</v>
      </c>
      <c r="AB214" s="501">
        <v>50</v>
      </c>
      <c r="AC214" s="501">
        <v>125</v>
      </c>
      <c r="AD214" s="501">
        <v>85</v>
      </c>
      <c r="AE214" s="501">
        <v>135</v>
      </c>
      <c r="AF214" s="501">
        <v>68</v>
      </c>
      <c r="AG214" s="501">
        <v>67</v>
      </c>
      <c r="AH214" s="501">
        <v>65</v>
      </c>
      <c r="AI214" s="501">
        <v>4</v>
      </c>
      <c r="AJ214" s="501">
        <v>4</v>
      </c>
      <c r="AK214" s="501">
        <v>4</v>
      </c>
    </row>
    <row r="215" spans="1:37" ht="18" customHeight="1">
      <c r="A215" s="501" t="s">
        <v>1741</v>
      </c>
      <c r="B215" s="502" t="s">
        <v>1012</v>
      </c>
      <c r="C215" s="502">
        <v>2012</v>
      </c>
      <c r="D215" s="502" t="s">
        <v>1887</v>
      </c>
      <c r="E215" s="502" t="str">
        <f t="shared" si="3"/>
        <v>RINW1020-2012</v>
      </c>
      <c r="F215" s="502">
        <v>0</v>
      </c>
      <c r="G215" s="501">
        <v>0</v>
      </c>
      <c r="H215" s="501">
        <v>7</v>
      </c>
      <c r="I215" s="501">
        <v>0</v>
      </c>
      <c r="J215" s="501">
        <v>1</v>
      </c>
      <c r="L215" s="501" t="s">
        <v>587</v>
      </c>
      <c r="N215" s="501" t="s">
        <v>731</v>
      </c>
      <c r="O215" s="504">
        <v>317</v>
      </c>
      <c r="P215" s="509" t="s">
        <v>442</v>
      </c>
      <c r="R215" s="501" t="s">
        <v>587</v>
      </c>
      <c r="S215" s="501">
        <v>2012</v>
      </c>
      <c r="T215" s="507" t="d">
        <v>2012-06-24</v>
      </c>
      <c r="U215" s="501" t="s">
        <v>1736</v>
      </c>
      <c r="V215" s="501" t="s">
        <v>1816</v>
      </c>
      <c r="W215" s="508">
        <v>1</v>
      </c>
      <c r="X215" s="501" t="s">
        <v>1758</v>
      </c>
      <c r="Z215" s="501">
        <v>0</v>
      </c>
      <c r="AA215" s="501">
        <v>0</v>
      </c>
      <c r="AB215" s="501">
        <v>0</v>
      </c>
      <c r="AC215" s="501">
        <v>83</v>
      </c>
      <c r="AD215" s="501">
        <v>80</v>
      </c>
      <c r="AE215" s="501">
        <v>78</v>
      </c>
      <c r="AF215" s="501">
        <v>49</v>
      </c>
      <c r="AG215" s="501">
        <v>49</v>
      </c>
      <c r="AH215" s="501">
        <v>49</v>
      </c>
      <c r="AI215" s="501">
        <v>5</v>
      </c>
      <c r="AJ215" s="501">
        <v>5</v>
      </c>
      <c r="AK215" s="501">
        <v>5</v>
      </c>
    </row>
    <row r="216" spans="1:37" ht="18" customHeight="1">
      <c r="A216" s="501" t="s">
        <v>1741</v>
      </c>
      <c r="B216" s="502" t="s">
        <v>1025</v>
      </c>
      <c r="C216" s="502">
        <v>2012</v>
      </c>
      <c r="D216" s="502" t="s">
        <v>1887</v>
      </c>
      <c r="E216" s="502" t="str">
        <f t="shared" si="3"/>
        <v>RINW1033-2012</v>
      </c>
      <c r="F216" s="502">
        <v>0</v>
      </c>
      <c r="G216" s="501">
        <v>0</v>
      </c>
      <c r="H216" s="501">
        <v>9</v>
      </c>
      <c r="I216" s="501">
        <v>0</v>
      </c>
      <c r="J216" s="501">
        <v>0</v>
      </c>
      <c r="L216" s="501" t="s">
        <v>587</v>
      </c>
      <c r="O216" s="504">
        <v>330</v>
      </c>
      <c r="P216" s="509" t="s">
        <v>446</v>
      </c>
      <c r="R216" s="501" t="s">
        <v>587</v>
      </c>
      <c r="S216" s="501">
        <v>2012</v>
      </c>
      <c r="T216" s="507" t="d">
        <v>2012-06-24</v>
      </c>
      <c r="U216" s="501" t="s">
        <v>1736</v>
      </c>
      <c r="V216" s="501" t="s">
        <v>1816</v>
      </c>
      <c r="W216" s="508">
        <v>1</v>
      </c>
      <c r="X216" s="501" t="s">
        <v>1758</v>
      </c>
      <c r="Z216" s="501">
        <v>30</v>
      </c>
      <c r="AA216" s="501">
        <v>20</v>
      </c>
      <c r="AB216" s="501">
        <v>30</v>
      </c>
      <c r="AC216" s="501">
        <v>120</v>
      </c>
      <c r="AD216" s="501">
        <v>55</v>
      </c>
      <c r="AE216" s="501">
        <v>80</v>
      </c>
      <c r="AF216" s="501">
        <v>70</v>
      </c>
      <c r="AG216" s="501">
        <v>68</v>
      </c>
      <c r="AH216" s="501">
        <v>64</v>
      </c>
      <c r="AI216" s="501">
        <v>5</v>
      </c>
      <c r="AJ216" s="501">
        <v>5</v>
      </c>
      <c r="AK216" s="501">
        <v>5</v>
      </c>
    </row>
    <row r="217" spans="1:37" ht="18" customHeight="1">
      <c r="A217" s="501" t="s">
        <v>1741</v>
      </c>
      <c r="B217" s="502" t="s">
        <v>1089</v>
      </c>
      <c r="C217" s="502">
        <v>2012</v>
      </c>
      <c r="D217" s="502" t="s">
        <v>1887</v>
      </c>
      <c r="E217" s="502" t="str">
        <f t="shared" si="3"/>
        <v>RINW1097-2012</v>
      </c>
      <c r="F217" s="502">
        <v>0</v>
      </c>
      <c r="G217" s="501">
        <v>0</v>
      </c>
      <c r="H217" s="501">
        <v>4</v>
      </c>
      <c r="I217" s="501">
        <v>0</v>
      </c>
      <c r="J217" s="501">
        <v>0</v>
      </c>
      <c r="L217" s="501" t="s">
        <v>587</v>
      </c>
      <c r="N217" s="501" t="s">
        <v>1186</v>
      </c>
      <c r="O217" s="504">
        <v>394</v>
      </c>
      <c r="P217" s="509" t="s">
        <v>443</v>
      </c>
      <c r="R217" s="501" t="s">
        <v>587</v>
      </c>
      <c r="S217" s="501">
        <v>2012</v>
      </c>
      <c r="T217" s="507" t="d">
        <v>2012-06-24</v>
      </c>
      <c r="U217" s="501" t="s">
        <v>1736</v>
      </c>
      <c r="V217" s="501" t="s">
        <v>1816</v>
      </c>
      <c r="W217" s="508">
        <v>1</v>
      </c>
      <c r="X217" s="501" t="s">
        <v>1758</v>
      </c>
      <c r="Z217" s="501">
        <v>0</v>
      </c>
      <c r="AA217" s="501">
        <v>0</v>
      </c>
      <c r="AB217" s="501">
        <v>0</v>
      </c>
      <c r="AC217" s="501">
        <v>125</v>
      </c>
      <c r="AD217" s="501">
        <v>80</v>
      </c>
      <c r="AE217" s="501">
        <v>75</v>
      </c>
      <c r="AF217" s="501">
        <v>52</v>
      </c>
      <c r="AG217" s="501">
        <v>49</v>
      </c>
      <c r="AH217" s="501">
        <v>45</v>
      </c>
      <c r="AI217" s="501">
        <v>6</v>
      </c>
      <c r="AJ217" s="501">
        <v>6</v>
      </c>
      <c r="AK217" s="501">
        <v>6</v>
      </c>
    </row>
    <row r="218" spans="1:37" ht="18" customHeight="1">
      <c r="A218" s="501" t="s">
        <v>1741</v>
      </c>
      <c r="B218" s="502" t="s">
        <v>1098</v>
      </c>
      <c r="C218" s="502">
        <v>2012</v>
      </c>
      <c r="D218" s="502" t="s">
        <v>1887</v>
      </c>
      <c r="E218" s="502" t="str">
        <f t="shared" si="3"/>
        <v>RINW1106-2012</v>
      </c>
      <c r="F218" s="502">
        <v>0</v>
      </c>
      <c r="G218" s="501">
        <v>0</v>
      </c>
      <c r="H218" s="501">
        <v>2</v>
      </c>
      <c r="I218" s="501">
        <v>0</v>
      </c>
      <c r="J218" s="501">
        <v>0</v>
      </c>
      <c r="L218" s="501" t="s">
        <v>587</v>
      </c>
      <c r="O218" s="504">
        <v>403</v>
      </c>
      <c r="P218" s="509" t="s">
        <v>444</v>
      </c>
      <c r="R218" s="501" t="s">
        <v>587</v>
      </c>
      <c r="S218" s="501">
        <v>2012</v>
      </c>
      <c r="T218" s="507" t="d">
        <v>2012-06-24</v>
      </c>
      <c r="U218" s="501" t="s">
        <v>1736</v>
      </c>
      <c r="V218" s="501" t="s">
        <v>1816</v>
      </c>
      <c r="W218" s="508">
        <v>1</v>
      </c>
      <c r="X218" s="501" t="s">
        <v>1758</v>
      </c>
      <c r="Z218" s="501">
        <v>14</v>
      </c>
      <c r="AA218" s="501">
        <v>0</v>
      </c>
      <c r="AC218" s="501">
        <v>115</v>
      </c>
      <c r="AD218" s="501">
        <v>85</v>
      </c>
      <c r="AF218" s="501">
        <v>58</v>
      </c>
      <c r="AG218" s="501">
        <v>54</v>
      </c>
      <c r="AI218" s="501">
        <v>5</v>
      </c>
      <c r="AJ218" s="501">
        <v>5</v>
      </c>
    </row>
    <row r="219" spans="1:37" ht="18" customHeight="1">
      <c r="A219" s="501" t="s">
        <v>1741</v>
      </c>
      <c r="B219" s="502" t="s">
        <v>1112</v>
      </c>
      <c r="C219" s="502">
        <v>2012</v>
      </c>
      <c r="D219" s="502" t="s">
        <v>1887</v>
      </c>
      <c r="E219" s="502" t="str">
        <f t="shared" si="3"/>
        <v>RINW1120-2012</v>
      </c>
      <c r="F219" s="502">
        <v>0</v>
      </c>
      <c r="G219" s="501">
        <v>0</v>
      </c>
      <c r="H219" s="501">
        <v>5</v>
      </c>
      <c r="I219" s="501">
        <v>0</v>
      </c>
      <c r="J219" s="501">
        <v>0</v>
      </c>
      <c r="L219" s="501" t="s">
        <v>587</v>
      </c>
      <c r="O219" s="504">
        <v>417</v>
      </c>
      <c r="P219" s="509" t="s">
        <v>445</v>
      </c>
      <c r="R219" s="501" t="s">
        <v>587</v>
      </c>
      <c r="S219" s="501">
        <v>2012</v>
      </c>
      <c r="T219" s="507" t="d">
        <v>2012-06-24</v>
      </c>
      <c r="U219" s="501" t="s">
        <v>1736</v>
      </c>
      <c r="V219" s="501" t="s">
        <v>1816</v>
      </c>
      <c r="W219" s="508">
        <v>1</v>
      </c>
      <c r="X219" s="501" t="s">
        <v>1758</v>
      </c>
      <c r="Z219" s="501">
        <v>0</v>
      </c>
      <c r="AA219" s="501">
        <v>0</v>
      </c>
      <c r="AB219" s="501">
        <v>0</v>
      </c>
      <c r="AC219" s="501">
        <v>90</v>
      </c>
      <c r="AD219" s="501">
        <v>80</v>
      </c>
      <c r="AE219" s="501">
        <v>60</v>
      </c>
      <c r="AF219" s="501">
        <v>56</v>
      </c>
      <c r="AG219" s="501">
        <v>53</v>
      </c>
      <c r="AH219" s="501">
        <v>52</v>
      </c>
      <c r="AI219" s="501">
        <v>6</v>
      </c>
      <c r="AJ219" s="501">
        <v>5</v>
      </c>
      <c r="AK219" s="501">
        <v>6</v>
      </c>
    </row>
    <row r="220" spans="1:37" ht="18" customHeight="1">
      <c r="A220" s="501" t="s">
        <v>1742</v>
      </c>
      <c r="B220" s="502" t="s">
        <v>1187</v>
      </c>
      <c r="C220" s="502">
        <v>2012</v>
      </c>
      <c r="D220" s="502" t="s">
        <v>1887</v>
      </c>
      <c r="E220" s="502" t="str">
        <f t="shared" si="3"/>
        <v>RINW2001-2012</v>
      </c>
      <c r="F220" s="502">
        <v>0</v>
      </c>
      <c r="G220" s="501">
        <v>0</v>
      </c>
      <c r="H220" s="501">
        <v>1</v>
      </c>
      <c r="I220" s="501">
        <v>0</v>
      </c>
      <c r="J220" s="501">
        <v>0</v>
      </c>
      <c r="L220" s="501" t="s">
        <v>587</v>
      </c>
      <c r="O220" s="504">
        <v>436</v>
      </c>
      <c r="P220" s="509" t="s">
        <v>447</v>
      </c>
      <c r="R220" s="501" t="s">
        <v>587</v>
      </c>
      <c r="S220" s="501">
        <v>2012</v>
      </c>
      <c r="T220" s="507" t="d">
        <v>2012-06-24</v>
      </c>
      <c r="U220" s="501" t="s">
        <v>1736</v>
      </c>
      <c r="V220" s="501" t="s">
        <v>1816</v>
      </c>
      <c r="W220" s="508">
        <v>2</v>
      </c>
      <c r="X220" s="501" t="s">
        <v>1755</v>
      </c>
      <c r="Z220" s="501">
        <v>0</v>
      </c>
      <c r="AC220" s="501">
        <v>130</v>
      </c>
      <c r="AF220" s="501">
        <v>59</v>
      </c>
      <c r="AI220" s="501">
        <v>5</v>
      </c>
    </row>
    <row r="221" spans="1:37" ht="18" customHeight="1">
      <c r="A221" s="501" t="s">
        <v>1742</v>
      </c>
      <c r="B221" s="502" t="s">
        <v>1188</v>
      </c>
      <c r="C221" s="502">
        <v>2012</v>
      </c>
      <c r="D221" s="502" t="s">
        <v>1887</v>
      </c>
      <c r="E221" s="502" t="str">
        <f t="shared" si="3"/>
        <v>RINW2002-2012</v>
      </c>
      <c r="F221" s="502">
        <v>0</v>
      </c>
      <c r="G221" s="501">
        <v>0</v>
      </c>
      <c r="H221" s="501">
        <v>3</v>
      </c>
      <c r="I221" s="501">
        <v>2</v>
      </c>
      <c r="J221" s="501">
        <v>0</v>
      </c>
      <c r="L221" s="501" t="s">
        <v>587</v>
      </c>
      <c r="O221" s="504">
        <v>437</v>
      </c>
      <c r="P221" s="509" t="s">
        <v>448</v>
      </c>
      <c r="R221" s="501" t="s">
        <v>587</v>
      </c>
      <c r="S221" s="501">
        <v>2012</v>
      </c>
      <c r="T221" s="507" t="d">
        <v>2012-06-24</v>
      </c>
      <c r="U221" s="501" t="s">
        <v>1736</v>
      </c>
      <c r="V221" s="501" t="s">
        <v>1816</v>
      </c>
      <c r="W221" s="508">
        <v>2</v>
      </c>
      <c r="X221" s="501" t="s">
        <v>1755</v>
      </c>
      <c r="Z221" s="501">
        <v>0</v>
      </c>
      <c r="AA221" s="501">
        <v>0</v>
      </c>
      <c r="AB221" s="501">
        <v>0</v>
      </c>
      <c r="AC221" s="501">
        <v>105</v>
      </c>
      <c r="AD221" s="501">
        <v>30</v>
      </c>
      <c r="AE221" s="501">
        <v>30</v>
      </c>
      <c r="AF221" s="501">
        <v>53</v>
      </c>
      <c r="AG221" s="501">
        <v>47</v>
      </c>
      <c r="AH221" s="501">
        <v>46</v>
      </c>
      <c r="AI221" s="501">
        <v>5</v>
      </c>
      <c r="AJ221" s="501">
        <v>7</v>
      </c>
      <c r="AK221" s="501">
        <v>6</v>
      </c>
    </row>
    <row r="222" spans="1:37" ht="18" customHeight="1">
      <c r="A222" s="501" t="s">
        <v>1742</v>
      </c>
      <c r="B222" s="502" t="s">
        <v>1189</v>
      </c>
      <c r="C222" s="502">
        <v>2012</v>
      </c>
      <c r="D222" s="502" t="s">
        <v>1887</v>
      </c>
      <c r="E222" s="502" t="str">
        <f t="shared" si="3"/>
        <v>RINW2003-2012</v>
      </c>
      <c r="F222" s="502">
        <v>0</v>
      </c>
      <c r="G222" s="501">
        <v>0</v>
      </c>
      <c r="H222" s="501">
        <v>3</v>
      </c>
      <c r="I222" s="501">
        <v>2</v>
      </c>
      <c r="J222" s="501">
        <v>2</v>
      </c>
      <c r="L222" s="501" t="s">
        <v>587</v>
      </c>
      <c r="N222" s="501" t="s">
        <v>1232</v>
      </c>
      <c r="O222" s="504">
        <v>438</v>
      </c>
      <c r="P222" s="509" t="s">
        <v>449</v>
      </c>
      <c r="R222" s="501" t="s">
        <v>587</v>
      </c>
      <c r="S222" s="501">
        <v>2012</v>
      </c>
      <c r="T222" s="507" t="d">
        <v>2012-06-24</v>
      </c>
      <c r="U222" s="501" t="s">
        <v>1736</v>
      </c>
      <c r="V222" s="501" t="s">
        <v>1816</v>
      </c>
      <c r="W222" s="508">
        <v>2</v>
      </c>
      <c r="X222" s="501" t="s">
        <v>1755</v>
      </c>
      <c r="Z222" s="501">
        <v>18</v>
      </c>
      <c r="AA222" s="501">
        <v>0</v>
      </c>
      <c r="AB222" s="501">
        <v>0</v>
      </c>
      <c r="AC222" s="501">
        <v>11</v>
      </c>
      <c r="AD222" s="501">
        <v>83</v>
      </c>
      <c r="AE222" s="501">
        <v>140</v>
      </c>
      <c r="AF222" s="501">
        <v>57</v>
      </c>
      <c r="AG222" s="501">
        <v>58</v>
      </c>
      <c r="AH222" s="501">
        <v>45</v>
      </c>
      <c r="AI222" s="501">
        <v>3</v>
      </c>
      <c r="AJ222" s="501">
        <v>6</v>
      </c>
      <c r="AK222" s="501">
        <v>7</v>
      </c>
    </row>
    <row r="223" spans="1:37" ht="18" customHeight="1">
      <c r="A223" s="501" t="s">
        <v>1742</v>
      </c>
      <c r="B223" s="502" t="s">
        <v>1190</v>
      </c>
      <c r="C223" s="502">
        <v>2012</v>
      </c>
      <c r="D223" s="502" t="s">
        <v>1887</v>
      </c>
      <c r="E223" s="502" t="str">
        <f t="shared" si="3"/>
        <v>RINW2004-2012</v>
      </c>
      <c r="F223" s="502">
        <v>0</v>
      </c>
      <c r="G223" s="501">
        <v>0</v>
      </c>
      <c r="H223" s="501">
        <v>4</v>
      </c>
      <c r="I223" s="501">
        <v>0</v>
      </c>
      <c r="J223" s="501">
        <v>0</v>
      </c>
      <c r="L223" s="501" t="s">
        <v>587</v>
      </c>
      <c r="O223" s="504">
        <v>439</v>
      </c>
      <c r="P223" s="509" t="s">
        <v>450</v>
      </c>
      <c r="R223" s="501" t="s">
        <v>587</v>
      </c>
      <c r="S223" s="501">
        <v>2012</v>
      </c>
      <c r="T223" s="507" t="d">
        <v>2012-06-24</v>
      </c>
      <c r="U223" s="501" t="s">
        <v>1736</v>
      </c>
      <c r="V223" s="501" t="s">
        <v>1816</v>
      </c>
      <c r="W223" s="508">
        <v>2</v>
      </c>
      <c r="X223" s="501" t="s">
        <v>1755</v>
      </c>
      <c r="Z223" s="501">
        <v>0</v>
      </c>
      <c r="AA223" s="501">
        <v>0</v>
      </c>
      <c r="AB223" s="501">
        <v>0</v>
      </c>
      <c r="AC223" s="501">
        <v>100</v>
      </c>
      <c r="AD223" s="501">
        <v>70</v>
      </c>
      <c r="AE223" s="501">
        <v>65</v>
      </c>
      <c r="AF223" s="501">
        <v>54</v>
      </c>
      <c r="AG223" s="501">
        <v>47</v>
      </c>
      <c r="AH223" s="501">
        <v>46</v>
      </c>
      <c r="AI223" s="501">
        <v>6</v>
      </c>
      <c r="AJ223" s="501">
        <v>5</v>
      </c>
      <c r="AK223" s="501">
        <v>5</v>
      </c>
    </row>
    <row r="224" spans="1:37" ht="18" customHeight="1">
      <c r="A224" s="501" t="s">
        <v>1742</v>
      </c>
      <c r="B224" s="502" t="s">
        <v>1191</v>
      </c>
      <c r="C224" s="502">
        <v>2012</v>
      </c>
      <c r="D224" s="502" t="s">
        <v>1887</v>
      </c>
      <c r="E224" s="502" t="str">
        <f t="shared" si="3"/>
        <v>RINW2005-2012</v>
      </c>
      <c r="F224" s="502">
        <v>0</v>
      </c>
      <c r="G224" s="501">
        <v>1</v>
      </c>
      <c r="H224" s="501">
        <v>1</v>
      </c>
      <c r="I224" s="501">
        <v>0</v>
      </c>
      <c r="J224" s="501">
        <v>0</v>
      </c>
      <c r="L224" s="501" t="s">
        <v>587</v>
      </c>
      <c r="O224" s="504">
        <v>440</v>
      </c>
      <c r="P224" s="509" t="s">
        <v>451</v>
      </c>
      <c r="R224" s="501" t="s">
        <v>587</v>
      </c>
      <c r="S224" s="501">
        <v>2012</v>
      </c>
      <c r="T224" s="507" t="d">
        <v>2012-06-24</v>
      </c>
      <c r="U224" s="501" t="s">
        <v>1736</v>
      </c>
      <c r="V224" s="501" t="s">
        <v>1816</v>
      </c>
      <c r="W224" s="508">
        <v>2</v>
      </c>
      <c r="X224" s="501" t="s">
        <v>1755</v>
      </c>
      <c r="Z224" s="501">
        <v>0</v>
      </c>
      <c r="AA224" s="501">
        <v>25</v>
      </c>
      <c r="AC224" s="501">
        <v>55</v>
      </c>
      <c r="AD224" s="501">
        <v>0</v>
      </c>
      <c r="AF224" s="501">
        <v>49</v>
      </c>
      <c r="AG224" s="501">
        <v>47</v>
      </c>
      <c r="AI224" s="501">
        <v>4</v>
      </c>
      <c r="AJ224" s="501">
        <v>1</v>
      </c>
    </row>
    <row r="225" spans="1:38" ht="18" customHeight="1">
      <c r="A225" s="501" t="s">
        <v>1742</v>
      </c>
      <c r="B225" s="502" t="s">
        <v>1193</v>
      </c>
      <c r="C225" s="502">
        <v>2012</v>
      </c>
      <c r="D225" s="502" t="s">
        <v>1887</v>
      </c>
      <c r="E225" s="502" t="str">
        <f t="shared" si="3"/>
        <v>RINW2007-2012</v>
      </c>
      <c r="F225" s="502">
        <v>0</v>
      </c>
      <c r="G225" s="501">
        <v>0</v>
      </c>
      <c r="H225" s="501">
        <v>3</v>
      </c>
      <c r="I225" s="501">
        <v>0</v>
      </c>
      <c r="J225" s="501">
        <v>0</v>
      </c>
      <c r="L225" s="501" t="s">
        <v>587</v>
      </c>
      <c r="O225" s="504">
        <v>442</v>
      </c>
      <c r="P225" s="509" t="s">
        <v>452</v>
      </c>
      <c r="R225" s="501" t="s">
        <v>587</v>
      </c>
      <c r="S225" s="501">
        <v>2012</v>
      </c>
      <c r="T225" s="507" t="d">
        <v>2012-06-24</v>
      </c>
      <c r="U225" s="501" t="s">
        <v>1736</v>
      </c>
      <c r="V225" s="501" t="s">
        <v>1816</v>
      </c>
      <c r="W225" s="508">
        <v>2</v>
      </c>
      <c r="X225" s="501" t="s">
        <v>1755</v>
      </c>
      <c r="Z225" s="501">
        <v>1</v>
      </c>
      <c r="AA225" s="501">
        <v>85</v>
      </c>
      <c r="AB225" s="501">
        <v>0</v>
      </c>
      <c r="AC225" s="501">
        <v>97</v>
      </c>
      <c r="AD225" s="501">
        <v>60</v>
      </c>
      <c r="AE225" s="501">
        <v>21</v>
      </c>
      <c r="AF225" s="501">
        <v>71</v>
      </c>
      <c r="AG225" s="501">
        <v>70</v>
      </c>
      <c r="AH225" s="501">
        <v>61</v>
      </c>
      <c r="AI225" s="501">
        <v>4</v>
      </c>
      <c r="AJ225" s="501">
        <v>4</v>
      </c>
      <c r="AK225" s="501">
        <v>4</v>
      </c>
    </row>
    <row r="226" spans="1:38" ht="18" customHeight="1">
      <c r="A226" s="501" t="s">
        <v>1742</v>
      </c>
      <c r="B226" s="502" t="s">
        <v>1212</v>
      </c>
      <c r="C226" s="502">
        <v>2012</v>
      </c>
      <c r="D226" s="502" t="s">
        <v>1887</v>
      </c>
      <c r="E226" s="502" t="str">
        <f t="shared" si="3"/>
        <v>RINW2026-2012</v>
      </c>
      <c r="F226" s="502">
        <v>0</v>
      </c>
      <c r="G226" s="501">
        <v>0</v>
      </c>
      <c r="H226" s="501">
        <v>2</v>
      </c>
      <c r="I226" s="501">
        <v>0</v>
      </c>
      <c r="J226" s="501">
        <v>3</v>
      </c>
      <c r="L226" s="501" t="s">
        <v>587</v>
      </c>
      <c r="O226" s="504">
        <v>461</v>
      </c>
      <c r="P226" s="509" t="s">
        <v>453</v>
      </c>
      <c r="R226" s="501" t="s">
        <v>587</v>
      </c>
      <c r="S226" s="501">
        <v>2012</v>
      </c>
      <c r="T226" s="507" t="d">
        <v>2012-06-24</v>
      </c>
      <c r="U226" s="501" t="s">
        <v>1736</v>
      </c>
      <c r="V226" s="501" t="s">
        <v>1816</v>
      </c>
      <c r="W226" s="508">
        <v>2</v>
      </c>
      <c r="X226" s="501" t="s">
        <v>1755</v>
      </c>
      <c r="Z226" s="501">
        <v>0</v>
      </c>
      <c r="AA226" s="501">
        <v>0</v>
      </c>
      <c r="AB226" s="501">
        <v>0</v>
      </c>
      <c r="AC226" s="501">
        <v>35</v>
      </c>
      <c r="AD226" s="501">
        <v>15</v>
      </c>
      <c r="AE226" s="501">
        <v>0</v>
      </c>
      <c r="AF226" s="501">
        <v>56</v>
      </c>
      <c r="AG226" s="501">
        <v>46</v>
      </c>
      <c r="AH226" s="501">
        <v>44</v>
      </c>
      <c r="AI226" s="501">
        <v>6</v>
      </c>
      <c r="AJ226" s="501">
        <v>6</v>
      </c>
      <c r="AK226" s="501">
        <v>0</v>
      </c>
    </row>
    <row r="227" spans="1:38" ht="18" customHeight="1">
      <c r="A227" s="501" t="s">
        <v>1742</v>
      </c>
      <c r="B227" s="502" t="s">
        <v>1214</v>
      </c>
      <c r="C227" s="502">
        <v>2012</v>
      </c>
      <c r="D227" s="502" t="s">
        <v>1887</v>
      </c>
      <c r="E227" s="502" t="str">
        <f t="shared" si="3"/>
        <v>RINW2028-2012</v>
      </c>
      <c r="F227" s="502">
        <v>0</v>
      </c>
      <c r="G227" s="501">
        <v>0</v>
      </c>
      <c r="H227" s="501">
        <v>5</v>
      </c>
      <c r="I227" s="501">
        <v>0</v>
      </c>
      <c r="J227" s="501">
        <v>0</v>
      </c>
      <c r="L227" s="501" t="s">
        <v>587</v>
      </c>
      <c r="O227" s="504">
        <v>463</v>
      </c>
      <c r="P227" s="509" t="s">
        <v>454</v>
      </c>
      <c r="R227" s="501" t="s">
        <v>587</v>
      </c>
      <c r="S227" s="501">
        <v>2012</v>
      </c>
      <c r="T227" s="507" t="d">
        <v>2012-06-24</v>
      </c>
      <c r="U227" s="501" t="s">
        <v>1736</v>
      </c>
      <c r="V227" s="501" t="s">
        <v>1816</v>
      </c>
      <c r="W227" s="508">
        <v>2</v>
      </c>
      <c r="X227" s="501" t="s">
        <v>1755</v>
      </c>
      <c r="Z227" s="501">
        <v>0</v>
      </c>
      <c r="AA227" s="501">
        <v>0</v>
      </c>
      <c r="AB227" s="501">
        <v>0</v>
      </c>
      <c r="AC227" s="501">
        <v>110</v>
      </c>
      <c r="AD227" s="501">
        <v>93</v>
      </c>
      <c r="AE227" s="501">
        <v>105</v>
      </c>
      <c r="AF227" s="501">
        <v>51</v>
      </c>
      <c r="AG227" s="501">
        <v>50</v>
      </c>
      <c r="AH227" s="501">
        <v>49</v>
      </c>
      <c r="AI227" s="501">
        <v>5</v>
      </c>
      <c r="AJ227" s="501">
        <v>5</v>
      </c>
      <c r="AK227" s="501">
        <v>5</v>
      </c>
    </row>
    <row r="228" spans="1:38" ht="18" customHeight="1">
      <c r="A228" s="501" t="s">
        <v>1742</v>
      </c>
      <c r="B228" s="502" t="s">
        <v>1215</v>
      </c>
      <c r="C228" s="502">
        <v>2012</v>
      </c>
      <c r="D228" s="502" t="s">
        <v>1887</v>
      </c>
      <c r="E228" s="502" t="str">
        <f t="shared" si="3"/>
        <v>RINW2029-2012</v>
      </c>
      <c r="F228" s="502">
        <v>0</v>
      </c>
      <c r="G228" s="501">
        <v>0</v>
      </c>
      <c r="H228" s="501">
        <v>2</v>
      </c>
      <c r="I228" s="501">
        <v>0</v>
      </c>
      <c r="J228" s="501">
        <v>0</v>
      </c>
      <c r="L228" s="501" t="s">
        <v>587</v>
      </c>
      <c r="N228" s="501" t="s">
        <v>1230</v>
      </c>
      <c r="O228" s="504">
        <v>464</v>
      </c>
      <c r="P228" s="509" t="s">
        <v>455</v>
      </c>
      <c r="R228" s="501" t="s">
        <v>587</v>
      </c>
      <c r="S228" s="501">
        <v>2012</v>
      </c>
      <c r="T228" s="507" t="d">
        <v>2012-06-24</v>
      </c>
      <c r="U228" s="501" t="s">
        <v>1736</v>
      </c>
      <c r="V228" s="501" t="s">
        <v>1816</v>
      </c>
      <c r="W228" s="508">
        <v>2</v>
      </c>
      <c r="X228" s="501" t="s">
        <v>1755</v>
      </c>
      <c r="Z228" s="501">
        <v>84</v>
      </c>
      <c r="AA228" s="501">
        <v>115</v>
      </c>
      <c r="AC228" s="501">
        <v>180</v>
      </c>
      <c r="AD228" s="501">
        <v>35</v>
      </c>
      <c r="AF228" s="501">
        <v>64</v>
      </c>
      <c r="AG228" s="501">
        <v>55</v>
      </c>
      <c r="AI228" s="501">
        <v>4</v>
      </c>
      <c r="AJ228" s="501">
        <v>3</v>
      </c>
    </row>
    <row r="229" spans="1:38" ht="18" customHeight="1">
      <c r="A229" s="501" t="s">
        <v>1744</v>
      </c>
      <c r="B229" s="502" t="s">
        <v>1233</v>
      </c>
      <c r="C229" s="502">
        <v>2012</v>
      </c>
      <c r="D229" s="502" t="s">
        <v>1888</v>
      </c>
      <c r="E229" s="502" t="str">
        <f t="shared" si="3"/>
        <v>RISC1001-2012</v>
      </c>
      <c r="F229" s="502">
        <v>0</v>
      </c>
      <c r="G229" s="501">
        <v>0</v>
      </c>
      <c r="H229" s="501">
        <v>1</v>
      </c>
      <c r="I229" s="501">
        <v>0</v>
      </c>
      <c r="J229" s="501">
        <v>0</v>
      </c>
      <c r="L229" s="501" t="s">
        <v>587</v>
      </c>
      <c r="O229" s="504">
        <v>471</v>
      </c>
      <c r="P229" s="509" t="s">
        <v>69</v>
      </c>
      <c r="R229" s="501" t="s">
        <v>587</v>
      </c>
      <c r="S229" s="501">
        <v>2012</v>
      </c>
      <c r="T229" s="507" t="d">
        <v>2012-06-20</v>
      </c>
      <c r="U229" s="501" t="s">
        <v>1743</v>
      </c>
      <c r="V229" s="501" t="s">
        <v>1790</v>
      </c>
      <c r="W229" s="508">
        <v>1</v>
      </c>
      <c r="X229" s="501" t="s">
        <v>1750</v>
      </c>
      <c r="Z229" s="501">
        <v>18</v>
      </c>
      <c r="AC229" s="501">
        <v>54</v>
      </c>
      <c r="AF229" s="501">
        <v>66</v>
      </c>
      <c r="AI229" s="501">
        <v>4</v>
      </c>
    </row>
    <row r="230" spans="1:38" ht="18" customHeight="1">
      <c r="A230" s="501" t="s">
        <v>1744</v>
      </c>
      <c r="B230" s="502" t="s">
        <v>1234</v>
      </c>
      <c r="C230" s="502">
        <v>2012</v>
      </c>
      <c r="D230" s="502" t="s">
        <v>1888</v>
      </c>
      <c r="E230" s="502" t="str">
        <f t="shared" si="3"/>
        <v>RISC1002-2012</v>
      </c>
      <c r="F230" s="502">
        <v>0</v>
      </c>
      <c r="G230" s="501">
        <v>0</v>
      </c>
      <c r="H230" s="501">
        <v>4</v>
      </c>
      <c r="I230" s="501">
        <v>0</v>
      </c>
      <c r="J230" s="501">
        <v>0</v>
      </c>
      <c r="L230" s="501" t="s">
        <v>587</v>
      </c>
      <c r="O230" s="504">
        <v>472</v>
      </c>
      <c r="P230" s="509" t="s">
        <v>70</v>
      </c>
      <c r="Q230" s="501" t="s">
        <v>364</v>
      </c>
      <c r="R230" s="501" t="s">
        <v>587</v>
      </c>
      <c r="S230" s="501">
        <v>2012</v>
      </c>
      <c r="T230" s="507" t="d">
        <v>2012-06-20</v>
      </c>
      <c r="U230" s="501" t="s">
        <v>1743</v>
      </c>
      <c r="V230" s="501" t="s">
        <v>1790</v>
      </c>
      <c r="W230" s="508">
        <v>1</v>
      </c>
      <c r="X230" s="501" t="s">
        <v>1750</v>
      </c>
      <c r="Z230" s="501">
        <v>0</v>
      </c>
      <c r="AA230" s="501">
        <v>1</v>
      </c>
      <c r="AB230" s="501">
        <v>10</v>
      </c>
      <c r="AC230" s="501">
        <v>63</v>
      </c>
      <c r="AD230" s="501">
        <v>27</v>
      </c>
      <c r="AE230" s="501">
        <v>42</v>
      </c>
      <c r="AF230" s="501">
        <v>60</v>
      </c>
      <c r="AG230" s="501">
        <v>57</v>
      </c>
      <c r="AH230" s="501">
        <v>60</v>
      </c>
      <c r="AI230" s="501">
        <v>5</v>
      </c>
      <c r="AJ230" s="501">
        <v>5</v>
      </c>
      <c r="AK230" s="501">
        <v>5</v>
      </c>
    </row>
    <row r="231" spans="1:38" ht="18" customHeight="1">
      <c r="A231" s="501" t="s">
        <v>1745</v>
      </c>
      <c r="B231" s="502" t="s">
        <v>1237</v>
      </c>
      <c r="C231" s="502">
        <v>2012</v>
      </c>
      <c r="D231" s="502" t="s">
        <v>1888</v>
      </c>
      <c r="E231" s="502" t="str">
        <f t="shared" si="3"/>
        <v>RISC2001-2012</v>
      </c>
      <c r="F231" s="502">
        <v>0</v>
      </c>
      <c r="G231" s="501">
        <v>0</v>
      </c>
      <c r="H231" s="501">
        <v>2</v>
      </c>
      <c r="I231" s="501">
        <v>0</v>
      </c>
      <c r="J231" s="501">
        <v>0</v>
      </c>
      <c r="L231" s="501" t="s">
        <v>587</v>
      </c>
      <c r="O231" s="504">
        <v>473</v>
      </c>
      <c r="P231" s="509" t="s">
        <v>71</v>
      </c>
      <c r="R231" s="501" t="s">
        <v>587</v>
      </c>
      <c r="S231" s="501">
        <v>2012</v>
      </c>
      <c r="T231" s="507" t="d">
        <v>2012-06-20</v>
      </c>
      <c r="U231" s="501" t="s">
        <v>1743</v>
      </c>
      <c r="V231" s="501" t="s">
        <v>1790</v>
      </c>
      <c r="W231" s="508">
        <v>2</v>
      </c>
      <c r="X231" s="501" t="s">
        <v>1752</v>
      </c>
      <c r="Z231" s="501">
        <v>6</v>
      </c>
      <c r="AA231" s="501">
        <v>0</v>
      </c>
      <c r="AC231" s="501">
        <v>40</v>
      </c>
      <c r="AD231" s="501">
        <v>112</v>
      </c>
      <c r="AF231" s="501">
        <v>53</v>
      </c>
      <c r="AG231" s="501">
        <v>60</v>
      </c>
      <c r="AI231" s="501">
        <v>4</v>
      </c>
      <c r="AJ231" s="501">
        <v>5</v>
      </c>
    </row>
    <row r="232" spans="1:38" ht="18" customHeight="1">
      <c r="A232" s="501" t="s">
        <v>1745</v>
      </c>
      <c r="B232" s="502" t="s">
        <v>1238</v>
      </c>
      <c r="C232" s="502">
        <v>2012</v>
      </c>
      <c r="D232" s="502" t="s">
        <v>1888</v>
      </c>
      <c r="E232" s="502" t="str">
        <f t="shared" si="3"/>
        <v>RISC2002-2012</v>
      </c>
      <c r="F232" s="502">
        <v>0</v>
      </c>
      <c r="G232" s="501">
        <v>0</v>
      </c>
      <c r="H232" s="501">
        <v>4</v>
      </c>
      <c r="I232" s="501">
        <v>0</v>
      </c>
      <c r="J232" s="501">
        <v>0</v>
      </c>
      <c r="L232" s="501" t="s">
        <v>587</v>
      </c>
      <c r="O232" s="504">
        <v>474</v>
      </c>
      <c r="P232" s="509" t="s">
        <v>72</v>
      </c>
      <c r="Q232" s="501" t="s">
        <v>365</v>
      </c>
      <c r="R232" s="501" t="s">
        <v>587</v>
      </c>
      <c r="S232" s="501">
        <v>2012</v>
      </c>
      <c r="T232" s="507" t="d">
        <v>2012-06-20</v>
      </c>
      <c r="U232" s="501" t="s">
        <v>1743</v>
      </c>
      <c r="V232" s="501" t="s">
        <v>1790</v>
      </c>
      <c r="W232" s="508">
        <v>2</v>
      </c>
      <c r="X232" s="501" t="s">
        <v>1752</v>
      </c>
      <c r="Z232" s="501">
        <v>31</v>
      </c>
      <c r="AA232" s="501">
        <v>10</v>
      </c>
      <c r="AB232" s="501">
        <v>7</v>
      </c>
      <c r="AC232" s="501">
        <v>220</v>
      </c>
      <c r="AD232" s="501">
        <v>163</v>
      </c>
      <c r="AE232" s="501">
        <v>133</v>
      </c>
      <c r="AF232" s="501">
        <v>57</v>
      </c>
      <c r="AG232" s="501">
        <v>54</v>
      </c>
      <c r="AH232" s="501">
        <v>53</v>
      </c>
      <c r="AI232" s="501">
        <v>5</v>
      </c>
      <c r="AJ232" s="501">
        <v>5</v>
      </c>
      <c r="AK232" s="501">
        <v>5</v>
      </c>
    </row>
    <row r="233" spans="1:38" ht="18" customHeight="1">
      <c r="A233" s="501" t="s">
        <v>1745</v>
      </c>
      <c r="B233" s="502" t="s">
        <v>1239</v>
      </c>
      <c r="C233" s="502">
        <v>2012</v>
      </c>
      <c r="D233" s="502" t="s">
        <v>1888</v>
      </c>
      <c r="E233" s="502" t="str">
        <f t="shared" si="3"/>
        <v>RISC2003-2012</v>
      </c>
      <c r="F233" s="502">
        <v>0</v>
      </c>
      <c r="G233" s="501">
        <v>0</v>
      </c>
      <c r="H233" s="501">
        <v>6</v>
      </c>
      <c r="I233" s="501">
        <v>0</v>
      </c>
      <c r="J233" s="501">
        <v>1</v>
      </c>
      <c r="L233" s="501" t="s">
        <v>587</v>
      </c>
      <c r="O233" s="504">
        <v>475</v>
      </c>
      <c r="P233" s="509" t="s">
        <v>73</v>
      </c>
      <c r="Q233" s="501" t="s">
        <v>366</v>
      </c>
      <c r="R233" s="501" t="s">
        <v>587</v>
      </c>
      <c r="S233" s="501">
        <v>2012</v>
      </c>
      <c r="T233" s="507" t="d">
        <v>2012-06-20</v>
      </c>
      <c r="U233" s="501" t="s">
        <v>1743</v>
      </c>
      <c r="V233" s="501" t="s">
        <v>1790</v>
      </c>
      <c r="W233" s="508">
        <v>2</v>
      </c>
      <c r="X233" s="501" t="s">
        <v>1752</v>
      </c>
      <c r="Z233" s="501">
        <v>2</v>
      </c>
      <c r="AA233" s="501">
        <v>0</v>
      </c>
      <c r="AB233" s="501">
        <v>1</v>
      </c>
      <c r="AC233" s="501">
        <v>50</v>
      </c>
      <c r="AD233" s="501">
        <v>75</v>
      </c>
      <c r="AE233" s="501">
        <v>45</v>
      </c>
      <c r="AF233" s="501">
        <v>56</v>
      </c>
      <c r="AG233" s="501">
        <v>54</v>
      </c>
      <c r="AH233" s="501">
        <v>53</v>
      </c>
      <c r="AI233" s="501">
        <v>5</v>
      </c>
      <c r="AJ233" s="501">
        <v>5</v>
      </c>
      <c r="AK233" s="501">
        <v>5</v>
      </c>
    </row>
    <row r="234" spans="1:38" ht="18" customHeight="1">
      <c r="A234" s="501" t="s">
        <v>1745</v>
      </c>
      <c r="B234" s="502" t="s">
        <v>1240</v>
      </c>
      <c r="C234" s="502">
        <v>2012</v>
      </c>
      <c r="D234" s="502" t="s">
        <v>1888</v>
      </c>
      <c r="E234" s="502" t="str">
        <f t="shared" si="3"/>
        <v>RISC2004-2012</v>
      </c>
      <c r="F234" s="502">
        <v>0</v>
      </c>
      <c r="G234" s="501">
        <v>0</v>
      </c>
      <c r="H234" s="501">
        <v>3</v>
      </c>
      <c r="I234" s="501">
        <v>0</v>
      </c>
      <c r="J234" s="501">
        <v>0</v>
      </c>
      <c r="L234" s="501" t="s">
        <v>587</v>
      </c>
      <c r="O234" s="504">
        <v>476</v>
      </c>
      <c r="P234" s="509" t="s">
        <v>74</v>
      </c>
      <c r="R234" s="501" t="s">
        <v>587</v>
      </c>
      <c r="S234" s="501">
        <v>2012</v>
      </c>
      <c r="T234" s="507" t="d">
        <v>2012-06-20</v>
      </c>
      <c r="U234" s="501" t="s">
        <v>1743</v>
      </c>
      <c r="V234" s="501" t="s">
        <v>1790</v>
      </c>
      <c r="W234" s="508">
        <v>2</v>
      </c>
      <c r="X234" s="501" t="s">
        <v>1752</v>
      </c>
      <c r="Z234" s="501">
        <v>100</v>
      </c>
      <c r="AA234" s="501">
        <v>90</v>
      </c>
      <c r="AB234" s="501">
        <v>110</v>
      </c>
      <c r="AC234" s="501">
        <v>220</v>
      </c>
      <c r="AD234" s="501">
        <v>90</v>
      </c>
      <c r="AE234" s="501">
        <v>127</v>
      </c>
      <c r="AF234" s="501">
        <v>61</v>
      </c>
      <c r="AG234" s="501">
        <v>60</v>
      </c>
      <c r="AH234" s="501">
        <v>53</v>
      </c>
      <c r="AI234" s="501">
        <v>4</v>
      </c>
      <c r="AJ234" s="501">
        <v>4</v>
      </c>
      <c r="AK234" s="501">
        <v>4</v>
      </c>
    </row>
    <row r="235" spans="1:38" ht="18" customHeight="1">
      <c r="A235" s="501" t="s">
        <v>1745</v>
      </c>
      <c r="B235" s="502" t="s">
        <v>1241</v>
      </c>
      <c r="C235" s="502">
        <v>2012</v>
      </c>
      <c r="D235" s="502" t="s">
        <v>1888</v>
      </c>
      <c r="E235" s="502" t="str">
        <f t="shared" si="3"/>
        <v>RISC2005-2012</v>
      </c>
      <c r="F235" s="502">
        <v>0</v>
      </c>
      <c r="G235" s="501">
        <v>0</v>
      </c>
      <c r="H235" s="501">
        <v>2</v>
      </c>
      <c r="I235" s="501">
        <v>1</v>
      </c>
      <c r="J235" s="501">
        <v>0</v>
      </c>
      <c r="L235" s="501" t="s">
        <v>587</v>
      </c>
      <c r="O235" s="504">
        <v>477</v>
      </c>
      <c r="P235" s="509" t="s">
        <v>75</v>
      </c>
      <c r="Q235" s="501" t="s">
        <v>367</v>
      </c>
      <c r="R235" s="501" t="s">
        <v>587</v>
      </c>
      <c r="S235" s="501">
        <v>2012</v>
      </c>
      <c r="T235" s="507" t="d">
        <v>2012-06-20</v>
      </c>
      <c r="U235" s="501" t="s">
        <v>1743</v>
      </c>
      <c r="V235" s="501" t="s">
        <v>1790</v>
      </c>
      <c r="W235" s="508">
        <v>2</v>
      </c>
      <c r="X235" s="501" t="s">
        <v>1752</v>
      </c>
      <c r="Z235" s="501">
        <v>0</v>
      </c>
      <c r="AA235" s="501">
        <v>0</v>
      </c>
      <c r="AB235" s="501">
        <v>0</v>
      </c>
      <c r="AC235" s="501">
        <v>0</v>
      </c>
      <c r="AD235" s="501">
        <v>40</v>
      </c>
      <c r="AE235" s="501">
        <v>50</v>
      </c>
      <c r="AF235" s="501">
        <v>48</v>
      </c>
      <c r="AG235" s="501">
        <v>46</v>
      </c>
      <c r="AH235" s="501">
        <v>43</v>
      </c>
      <c r="AI235" s="501" t="s">
        <v>1247</v>
      </c>
      <c r="AJ235" s="501">
        <v>5</v>
      </c>
      <c r="AK235" s="501">
        <v>6</v>
      </c>
    </row>
    <row r="236" spans="1:38" ht="18" customHeight="1">
      <c r="A236" s="501" t="s">
        <v>1745</v>
      </c>
      <c r="B236" s="502" t="s">
        <v>1242</v>
      </c>
      <c r="C236" s="502">
        <v>2012</v>
      </c>
      <c r="D236" s="502" t="s">
        <v>1888</v>
      </c>
      <c r="E236" s="502" t="str">
        <f t="shared" si="3"/>
        <v>RISC2006-2012</v>
      </c>
      <c r="F236" s="502">
        <v>0</v>
      </c>
      <c r="G236" s="501">
        <v>0</v>
      </c>
      <c r="H236" s="501">
        <v>2</v>
      </c>
      <c r="I236" s="501">
        <v>0</v>
      </c>
      <c r="J236" s="501">
        <v>0</v>
      </c>
      <c r="L236" s="501" t="s">
        <v>587</v>
      </c>
      <c r="M236" s="503" t="s">
        <v>456</v>
      </c>
      <c r="O236" s="504">
        <v>478</v>
      </c>
      <c r="P236" s="521" t="s">
        <v>620</v>
      </c>
      <c r="Q236" s="521"/>
      <c r="R236" s="522" t="s">
        <v>596</v>
      </c>
      <c r="S236" s="501">
        <v>2012</v>
      </c>
      <c r="T236" s="507" t="d">
        <v>2012-06-20</v>
      </c>
      <c r="U236" s="501" t="s">
        <v>1743</v>
      </c>
      <c r="V236" s="501" t="s">
        <v>1790</v>
      </c>
      <c r="W236" s="508">
        <v>2</v>
      </c>
      <c r="X236" s="501" t="s">
        <v>1752</v>
      </c>
      <c r="Z236" s="501">
        <v>0</v>
      </c>
      <c r="AA236" s="501">
        <v>20</v>
      </c>
      <c r="AC236" s="501">
        <v>55</v>
      </c>
      <c r="AD236" s="501">
        <v>80</v>
      </c>
      <c r="AF236" s="501">
        <v>76</v>
      </c>
      <c r="AG236" s="501">
        <v>71</v>
      </c>
      <c r="AI236" s="501">
        <v>4</v>
      </c>
      <c r="AJ236" s="501">
        <v>4</v>
      </c>
    </row>
    <row r="237" spans="1:38" ht="18" customHeight="1">
      <c r="A237" s="501" t="s">
        <v>1745</v>
      </c>
      <c r="B237" s="502" t="s">
        <v>299</v>
      </c>
      <c r="C237" s="502">
        <v>2012</v>
      </c>
      <c r="D237" s="502" t="s">
        <v>1888</v>
      </c>
      <c r="E237" s="502" t="str">
        <f t="shared" si="3"/>
        <v>RISC2007-2012</v>
      </c>
      <c r="F237" s="502">
        <v>0</v>
      </c>
      <c r="G237" s="520" t="s">
        <v>1764</v>
      </c>
      <c r="H237" s="520" t="s">
        <v>1764</v>
      </c>
      <c r="I237" s="520" t="s">
        <v>1764</v>
      </c>
      <c r="J237" s="520" t="s">
        <v>1764</v>
      </c>
      <c r="K237" s="520"/>
      <c r="L237" s="501" t="s">
        <v>587</v>
      </c>
      <c r="M237" s="503" t="s">
        <v>300</v>
      </c>
      <c r="N237" s="501" t="s">
        <v>429</v>
      </c>
      <c r="O237" s="504">
        <v>764</v>
      </c>
      <c r="P237" s="509" t="s">
        <v>301</v>
      </c>
      <c r="R237" s="501" t="s">
        <v>302</v>
      </c>
      <c r="S237" s="501">
        <v>2012</v>
      </c>
      <c r="T237" s="507" t="d">
        <v>2012-06-20</v>
      </c>
      <c r="U237" s="501" t="s">
        <v>1743</v>
      </c>
      <c r="V237" s="501" t="s">
        <v>1790</v>
      </c>
      <c r="W237" s="508">
        <v>2</v>
      </c>
      <c r="X237" s="501" t="s">
        <v>1752</v>
      </c>
      <c r="Z237" s="501" t="s">
        <v>298</v>
      </c>
      <c r="AA237" s="501" t="s">
        <v>298</v>
      </c>
      <c r="AB237" s="501" t="s">
        <v>298</v>
      </c>
      <c r="AC237" s="501" t="s">
        <v>298</v>
      </c>
      <c r="AD237" s="501" t="s">
        <v>298</v>
      </c>
      <c r="AE237" s="501" t="s">
        <v>298</v>
      </c>
      <c r="AF237" s="501" t="s">
        <v>298</v>
      </c>
      <c r="AG237" s="501" t="s">
        <v>298</v>
      </c>
      <c r="AH237" s="501" t="s">
        <v>298</v>
      </c>
      <c r="AI237" s="501" t="s">
        <v>298</v>
      </c>
      <c r="AJ237" s="501" t="s">
        <v>298</v>
      </c>
      <c r="AK237" s="501" t="s">
        <v>298</v>
      </c>
    </row>
    <row r="238" spans="1:38" ht="18" customHeight="1">
      <c r="A238" s="501" t="s">
        <v>1825</v>
      </c>
      <c r="B238" s="502" t="s">
        <v>1862</v>
      </c>
      <c r="C238" s="502">
        <v>2012</v>
      </c>
      <c r="D238" s="502" t="s">
        <v>1888</v>
      </c>
      <c r="E238" s="502" t="str">
        <f t="shared" si="3"/>
        <v>RISC3-101-2012</v>
      </c>
      <c r="F238" s="502">
        <v>0</v>
      </c>
      <c r="G238" s="501">
        <v>0</v>
      </c>
      <c r="H238" s="501">
        <v>0</v>
      </c>
      <c r="I238" s="501">
        <v>13</v>
      </c>
      <c r="J238" s="501">
        <v>0</v>
      </c>
      <c r="L238" s="501" t="s">
        <v>587</v>
      </c>
      <c r="N238" s="501" t="s">
        <v>27</v>
      </c>
      <c r="O238" s="504">
        <v>730</v>
      </c>
      <c r="P238" s="505" t="s">
        <v>76</v>
      </c>
      <c r="Q238" s="506"/>
      <c r="R238" s="506" t="s">
        <v>587</v>
      </c>
      <c r="S238" s="501">
        <v>2012</v>
      </c>
      <c r="T238" s="519" t="d">
        <v>2012-07-18</v>
      </c>
      <c r="U238" s="501" t="s">
        <v>1743</v>
      </c>
      <c r="V238" s="501" t="s">
        <v>1790</v>
      </c>
      <c r="W238" s="501">
        <v>3</v>
      </c>
      <c r="X238" s="501" t="s">
        <v>1824</v>
      </c>
      <c r="Y238" s="501" t="s">
        <v>28</v>
      </c>
      <c r="Z238" s="501">
        <v>0</v>
      </c>
      <c r="AA238" s="501">
        <v>0</v>
      </c>
      <c r="AB238" s="501">
        <v>0</v>
      </c>
      <c r="AC238" s="501">
        <v>125</v>
      </c>
      <c r="AD238" s="501">
        <v>75</v>
      </c>
      <c r="AE238" s="501">
        <v>80</v>
      </c>
      <c r="AF238" s="501">
        <v>55</v>
      </c>
      <c r="AG238" s="501">
        <v>50</v>
      </c>
      <c r="AH238" s="501">
        <v>49</v>
      </c>
      <c r="AI238" s="501" t="s">
        <v>1792</v>
      </c>
      <c r="AJ238" s="501" t="s">
        <v>1793</v>
      </c>
      <c r="AK238" s="501" t="s">
        <v>1793</v>
      </c>
      <c r="AL238" s="501"/>
    </row>
    <row r="239" spans="1:38" ht="18" customHeight="1">
      <c r="A239" s="501" t="s">
        <v>1825</v>
      </c>
      <c r="B239" s="502" t="s">
        <v>1863</v>
      </c>
      <c r="C239" s="502">
        <v>2012</v>
      </c>
      <c r="D239" s="502" t="s">
        <v>1888</v>
      </c>
      <c r="E239" s="502" t="str">
        <f t="shared" si="3"/>
        <v>RISC3-102-2012</v>
      </c>
      <c r="F239" s="502">
        <v>0</v>
      </c>
      <c r="G239" s="501">
        <v>0</v>
      </c>
      <c r="H239" s="501">
        <v>0</v>
      </c>
      <c r="I239" s="501">
        <v>3</v>
      </c>
      <c r="J239" s="501">
        <v>0</v>
      </c>
      <c r="L239" s="501" t="s">
        <v>587</v>
      </c>
      <c r="N239" s="501" t="s">
        <v>27</v>
      </c>
      <c r="O239" s="504">
        <v>731</v>
      </c>
      <c r="P239" s="505" t="s">
        <v>77</v>
      </c>
      <c r="Q239" s="506"/>
      <c r="R239" s="506" t="s">
        <v>587</v>
      </c>
      <c r="S239" s="501">
        <v>2012</v>
      </c>
      <c r="T239" s="519" t="d">
        <v>2012-07-18</v>
      </c>
      <c r="U239" s="501" t="s">
        <v>1743</v>
      </c>
      <c r="V239" s="501" t="s">
        <v>1790</v>
      </c>
      <c r="W239" s="501">
        <v>3</v>
      </c>
      <c r="X239" s="501" t="s">
        <v>1824</v>
      </c>
      <c r="Z239" s="501">
        <v>0</v>
      </c>
      <c r="AA239" s="501">
        <v>0</v>
      </c>
      <c r="AB239" s="501">
        <v>0</v>
      </c>
      <c r="AC239" s="501">
        <v>60</v>
      </c>
      <c r="AD239" s="501">
        <v>30</v>
      </c>
      <c r="AE239" s="501">
        <v>30</v>
      </c>
      <c r="AF239" s="501">
        <v>47</v>
      </c>
      <c r="AG239" s="501">
        <v>44</v>
      </c>
      <c r="AH239" s="501">
        <v>43</v>
      </c>
      <c r="AI239" s="501">
        <v>7</v>
      </c>
      <c r="AJ239" s="501">
        <v>7</v>
      </c>
      <c r="AK239" s="501">
        <v>7</v>
      </c>
      <c r="AL239" s="501"/>
    </row>
    <row r="240" spans="1:38" ht="18" customHeight="1">
      <c r="A240" s="501" t="s">
        <v>1825</v>
      </c>
      <c r="B240" s="502" t="s">
        <v>1864</v>
      </c>
      <c r="C240" s="502">
        <v>2012</v>
      </c>
      <c r="D240" s="502" t="s">
        <v>1888</v>
      </c>
      <c r="E240" s="502" t="str">
        <f t="shared" si="3"/>
        <v>RISC3-103-2012</v>
      </c>
      <c r="F240" s="502">
        <v>0</v>
      </c>
      <c r="G240" s="501">
        <v>0</v>
      </c>
      <c r="H240" s="501">
        <v>0</v>
      </c>
      <c r="I240" s="501">
        <v>13</v>
      </c>
      <c r="J240" s="501">
        <v>1</v>
      </c>
      <c r="L240" s="501" t="s">
        <v>587</v>
      </c>
      <c r="N240" s="501" t="s">
        <v>27</v>
      </c>
      <c r="O240" s="504">
        <v>732</v>
      </c>
      <c r="P240" s="505" t="s">
        <v>78</v>
      </c>
      <c r="Q240" s="506"/>
      <c r="R240" s="506" t="s">
        <v>587</v>
      </c>
      <c r="S240" s="501">
        <v>2012</v>
      </c>
      <c r="T240" s="519" t="d">
        <v>2012-07-18</v>
      </c>
      <c r="U240" s="501" t="s">
        <v>1743</v>
      </c>
      <c r="V240" s="501" t="s">
        <v>1790</v>
      </c>
      <c r="W240" s="501">
        <v>3</v>
      </c>
      <c r="X240" s="501" t="s">
        <v>1824</v>
      </c>
      <c r="Z240" s="501">
        <v>0</v>
      </c>
      <c r="AA240" s="501">
        <v>0</v>
      </c>
      <c r="AB240" s="501">
        <v>0</v>
      </c>
      <c r="AC240" s="501">
        <v>50</v>
      </c>
      <c r="AD240" s="501">
        <v>115</v>
      </c>
      <c r="AE240" s="501">
        <v>60</v>
      </c>
      <c r="AF240" s="501">
        <v>67</v>
      </c>
      <c r="AG240" s="501">
        <v>65</v>
      </c>
      <c r="AH240" s="501">
        <v>62</v>
      </c>
      <c r="AI240" s="501">
        <v>7</v>
      </c>
      <c r="AJ240" s="501" t="s">
        <v>1794</v>
      </c>
      <c r="AK240" s="501">
        <v>7</v>
      </c>
      <c r="AL240" s="501"/>
    </row>
    <row r="241" spans="1:38" ht="18" customHeight="1">
      <c r="A241" s="501" t="s">
        <v>1825</v>
      </c>
      <c r="B241" s="502" t="s">
        <v>1865</v>
      </c>
      <c r="C241" s="502">
        <v>2012</v>
      </c>
      <c r="D241" s="502" t="s">
        <v>1888</v>
      </c>
      <c r="E241" s="502" t="str">
        <f t="shared" si="3"/>
        <v>RISC3-104-2012</v>
      </c>
      <c r="F241" s="502">
        <v>0</v>
      </c>
      <c r="G241" s="501">
        <v>0</v>
      </c>
      <c r="H241" s="501">
        <v>0</v>
      </c>
      <c r="I241" s="501">
        <v>4</v>
      </c>
      <c r="J241" s="501">
        <v>0</v>
      </c>
      <c r="L241" s="501" t="s">
        <v>587</v>
      </c>
      <c r="N241" s="501" t="s">
        <v>27</v>
      </c>
      <c r="O241" s="504">
        <v>733</v>
      </c>
      <c r="P241" s="505" t="s">
        <v>79</v>
      </c>
      <c r="Q241" s="506"/>
      <c r="R241" s="506" t="s">
        <v>587</v>
      </c>
      <c r="S241" s="501">
        <v>2012</v>
      </c>
      <c r="T241" s="519" t="d">
        <v>2012-07-18</v>
      </c>
      <c r="U241" s="501" t="s">
        <v>1743</v>
      </c>
      <c r="V241" s="501" t="s">
        <v>1790</v>
      </c>
      <c r="W241" s="501">
        <v>3</v>
      </c>
      <c r="X241" s="501" t="s">
        <v>1824</v>
      </c>
      <c r="Z241" s="501">
        <v>0</v>
      </c>
      <c r="AA241" s="501">
        <v>0</v>
      </c>
      <c r="AB241" s="501">
        <v>0</v>
      </c>
      <c r="AC241" s="501">
        <v>225</v>
      </c>
      <c r="AD241" s="501">
        <v>160</v>
      </c>
      <c r="AE241" s="501">
        <v>210</v>
      </c>
      <c r="AF241" s="501">
        <v>62</v>
      </c>
      <c r="AG241" s="501">
        <v>61</v>
      </c>
      <c r="AH241" s="501">
        <v>60</v>
      </c>
      <c r="AI241" s="501">
        <v>7</v>
      </c>
      <c r="AJ241" s="501">
        <v>7</v>
      </c>
      <c r="AK241" s="501" t="s">
        <v>1793</v>
      </c>
      <c r="AL241" s="501"/>
    </row>
    <row r="242" spans="1:38" ht="18" customHeight="1">
      <c r="A242" s="501" t="s">
        <v>1825</v>
      </c>
      <c r="B242" s="502" t="s">
        <v>1866</v>
      </c>
      <c r="C242" s="502">
        <v>2012</v>
      </c>
      <c r="D242" s="502" t="s">
        <v>1888</v>
      </c>
      <c r="E242" s="502" t="str">
        <f t="shared" si="3"/>
        <v>RISC3-105-2012</v>
      </c>
      <c r="F242" s="502">
        <v>0</v>
      </c>
      <c r="G242" s="501">
        <v>0</v>
      </c>
      <c r="H242" s="501">
        <v>0</v>
      </c>
      <c r="I242" s="501">
        <v>5</v>
      </c>
      <c r="J242" s="501">
        <v>0</v>
      </c>
      <c r="L242" s="501" t="s">
        <v>587</v>
      </c>
      <c r="N242" s="501" t="s">
        <v>27</v>
      </c>
      <c r="O242" s="504">
        <v>734</v>
      </c>
      <c r="P242" s="505" t="s">
        <v>80</v>
      </c>
      <c r="Q242" s="506" t="s">
        <v>549</v>
      </c>
      <c r="R242" s="506" t="s">
        <v>587</v>
      </c>
      <c r="S242" s="501">
        <v>2012</v>
      </c>
      <c r="T242" s="519" t="d">
        <v>2012-07-18</v>
      </c>
      <c r="U242" s="501" t="s">
        <v>1743</v>
      </c>
      <c r="V242" s="501" t="s">
        <v>1790</v>
      </c>
      <c r="W242" s="501">
        <v>3</v>
      </c>
      <c r="X242" s="501" t="s">
        <v>1824</v>
      </c>
      <c r="Z242" s="501">
        <v>0</v>
      </c>
      <c r="AA242" s="501">
        <v>0</v>
      </c>
      <c r="AB242" s="501">
        <v>0</v>
      </c>
      <c r="AC242" s="501">
        <v>145</v>
      </c>
      <c r="AD242" s="501">
        <v>170</v>
      </c>
      <c r="AE242" s="501">
        <v>105</v>
      </c>
      <c r="AF242" s="501">
        <v>60</v>
      </c>
      <c r="AG242" s="501">
        <v>56</v>
      </c>
      <c r="AH242" s="501">
        <v>54</v>
      </c>
      <c r="AI242" s="501" t="s">
        <v>1793</v>
      </c>
      <c r="AJ242" s="501">
        <v>7</v>
      </c>
      <c r="AK242" s="501" t="s">
        <v>1793</v>
      </c>
      <c r="AL242" s="501"/>
    </row>
    <row r="243" spans="1:38" ht="18" customHeight="1">
      <c r="A243" s="501" t="s">
        <v>1825</v>
      </c>
      <c r="B243" s="502" t="s">
        <v>1867</v>
      </c>
      <c r="C243" s="502">
        <v>2012</v>
      </c>
      <c r="D243" s="502" t="s">
        <v>1888</v>
      </c>
      <c r="E243" s="502" t="str">
        <f t="shared" si="3"/>
        <v>RISC3-106-2012</v>
      </c>
      <c r="F243" s="502">
        <v>0</v>
      </c>
      <c r="G243" s="501">
        <v>0</v>
      </c>
      <c r="H243" s="501">
        <v>0</v>
      </c>
      <c r="I243" s="501">
        <v>1</v>
      </c>
      <c r="J243" s="501">
        <v>1</v>
      </c>
      <c r="L243" s="501" t="s">
        <v>587</v>
      </c>
      <c r="N243" s="501" t="s">
        <v>27</v>
      </c>
      <c r="O243" s="504">
        <v>735</v>
      </c>
      <c r="P243" s="505" t="s">
        <v>81</v>
      </c>
      <c r="Q243" s="506"/>
      <c r="R243" s="506" t="s">
        <v>587</v>
      </c>
      <c r="S243" s="501">
        <v>2012</v>
      </c>
      <c r="T243" s="519" t="d">
        <v>2012-07-18</v>
      </c>
      <c r="U243" s="501" t="s">
        <v>1743</v>
      </c>
      <c r="V243" s="501" t="s">
        <v>1790</v>
      </c>
      <c r="W243" s="501">
        <v>3</v>
      </c>
      <c r="X243" s="501" t="s">
        <v>1824</v>
      </c>
      <c r="Y243" s="501" t="s">
        <v>29</v>
      </c>
      <c r="Z243" s="501">
        <v>0</v>
      </c>
      <c r="AA243" s="501">
        <v>0</v>
      </c>
      <c r="AC243" s="501">
        <v>100</v>
      </c>
      <c r="AD243" s="501">
        <v>0</v>
      </c>
      <c r="AF243" s="501">
        <v>52</v>
      </c>
      <c r="AG243" s="501">
        <v>42</v>
      </c>
      <c r="AI243" s="501">
        <v>7</v>
      </c>
      <c r="AJ243" s="501">
        <v>0</v>
      </c>
      <c r="AL243" s="501"/>
    </row>
    <row r="244" spans="1:38" ht="18" customHeight="1">
      <c r="A244" s="501" t="s">
        <v>1825</v>
      </c>
      <c r="B244" s="502" t="s">
        <v>1868</v>
      </c>
      <c r="C244" s="502">
        <v>2012</v>
      </c>
      <c r="D244" s="502" t="s">
        <v>1888</v>
      </c>
      <c r="E244" s="502" t="str">
        <f t="shared" si="3"/>
        <v>RISC3-107-2012</v>
      </c>
      <c r="F244" s="502">
        <v>0</v>
      </c>
      <c r="G244" s="501">
        <v>0</v>
      </c>
      <c r="H244" s="501">
        <v>0</v>
      </c>
      <c r="I244" s="501">
        <v>7</v>
      </c>
      <c r="J244" s="501">
        <v>0</v>
      </c>
      <c r="L244" s="501" t="s">
        <v>587</v>
      </c>
      <c r="N244" s="501" t="s">
        <v>27</v>
      </c>
      <c r="O244" s="504">
        <v>736</v>
      </c>
      <c r="P244" s="505" t="s">
        <v>82</v>
      </c>
      <c r="Q244" s="506"/>
      <c r="R244" s="506" t="s">
        <v>587</v>
      </c>
      <c r="S244" s="501">
        <v>2012</v>
      </c>
      <c r="T244" s="519" t="d">
        <v>2012-07-18</v>
      </c>
      <c r="U244" s="501" t="s">
        <v>1743</v>
      </c>
      <c r="V244" s="501" t="s">
        <v>1790</v>
      </c>
      <c r="W244" s="501">
        <v>3</v>
      </c>
      <c r="X244" s="501" t="s">
        <v>1824</v>
      </c>
      <c r="Z244" s="501">
        <v>0</v>
      </c>
      <c r="AA244" s="501">
        <v>0</v>
      </c>
      <c r="AB244" s="501">
        <v>0</v>
      </c>
      <c r="AC244" s="501">
        <v>130</v>
      </c>
      <c r="AD244" s="501">
        <v>90</v>
      </c>
      <c r="AE244" s="501">
        <v>55</v>
      </c>
      <c r="AF244" s="501">
        <v>58</v>
      </c>
      <c r="AG244" s="501">
        <v>56</v>
      </c>
      <c r="AH244" s="501">
        <v>52</v>
      </c>
      <c r="AI244" s="501">
        <v>7</v>
      </c>
      <c r="AJ244" s="501" t="s">
        <v>1794</v>
      </c>
      <c r="AK244" s="501" t="s">
        <v>1794</v>
      </c>
    </row>
    <row r="245" spans="1:38" ht="18" customHeight="1">
      <c r="A245" s="501" t="s">
        <v>1825</v>
      </c>
      <c r="B245" s="502" t="s">
        <v>1869</v>
      </c>
      <c r="C245" s="502">
        <v>2012</v>
      </c>
      <c r="D245" s="502" t="s">
        <v>1888</v>
      </c>
      <c r="E245" s="502" t="str">
        <f t="shared" si="3"/>
        <v>RISC3-108-2012</v>
      </c>
      <c r="F245" s="502">
        <v>0</v>
      </c>
      <c r="G245" s="501">
        <v>0</v>
      </c>
      <c r="H245" s="501">
        <v>0</v>
      </c>
      <c r="I245" s="501">
        <v>4</v>
      </c>
      <c r="J245" s="501">
        <v>0</v>
      </c>
      <c r="L245" s="501" t="s">
        <v>587</v>
      </c>
      <c r="N245" s="501" t="s">
        <v>27</v>
      </c>
      <c r="O245" s="504">
        <v>737</v>
      </c>
      <c r="P245" s="505" t="s">
        <v>83</v>
      </c>
      <c r="Q245" s="506" t="s">
        <v>550</v>
      </c>
      <c r="R245" s="506" t="s">
        <v>587</v>
      </c>
      <c r="S245" s="501">
        <v>2012</v>
      </c>
      <c r="T245" s="519" t="d">
        <v>2012-07-18</v>
      </c>
      <c r="U245" s="501" t="s">
        <v>1743</v>
      </c>
      <c r="V245" s="501" t="s">
        <v>1790</v>
      </c>
      <c r="W245" s="501">
        <v>3</v>
      </c>
      <c r="X245" s="501" t="s">
        <v>1824</v>
      </c>
      <c r="Z245" s="501">
        <v>0</v>
      </c>
      <c r="AA245" s="501">
        <v>0</v>
      </c>
      <c r="AB245" s="501">
        <v>0</v>
      </c>
      <c r="AC245" s="501">
        <v>165</v>
      </c>
      <c r="AD245" s="501">
        <v>125</v>
      </c>
      <c r="AE245" s="501">
        <v>170</v>
      </c>
      <c r="AF245" s="501">
        <v>69</v>
      </c>
      <c r="AG245" s="501">
        <v>65</v>
      </c>
      <c r="AH245" s="501">
        <v>64</v>
      </c>
      <c r="AI245" s="501">
        <v>7</v>
      </c>
      <c r="AJ245" s="501" t="s">
        <v>1792</v>
      </c>
      <c r="AK245" s="501" t="s">
        <v>1792</v>
      </c>
    </row>
    <row r="246" spans="1:38" ht="18" customHeight="1">
      <c r="A246" s="501" t="s">
        <v>1825</v>
      </c>
      <c r="B246" s="502" t="s">
        <v>1870</v>
      </c>
      <c r="C246" s="502">
        <v>2012</v>
      </c>
      <c r="D246" s="502" t="s">
        <v>1888</v>
      </c>
      <c r="E246" s="502" t="str">
        <f t="shared" si="3"/>
        <v>RISC3-109-2012</v>
      </c>
      <c r="F246" s="502">
        <v>0</v>
      </c>
      <c r="G246" s="501">
        <v>0</v>
      </c>
      <c r="H246" s="501">
        <v>0</v>
      </c>
      <c r="I246" s="501">
        <v>2</v>
      </c>
      <c r="J246" s="501">
        <v>0</v>
      </c>
      <c r="L246" s="501" t="s">
        <v>587</v>
      </c>
      <c r="N246" s="501" t="s">
        <v>27</v>
      </c>
      <c r="O246" s="504">
        <v>738</v>
      </c>
      <c r="P246" s="505" t="s">
        <v>84</v>
      </c>
      <c r="Q246" s="506"/>
      <c r="R246" s="506" t="s">
        <v>587</v>
      </c>
      <c r="S246" s="501">
        <v>2012</v>
      </c>
      <c r="T246" s="519" t="d">
        <v>2012-07-18</v>
      </c>
      <c r="U246" s="501" t="s">
        <v>1743</v>
      </c>
      <c r="V246" s="501" t="s">
        <v>1790</v>
      </c>
      <c r="W246" s="501">
        <v>3</v>
      </c>
      <c r="X246" s="501" t="s">
        <v>1824</v>
      </c>
      <c r="Z246" s="501">
        <v>0</v>
      </c>
      <c r="AA246" s="501">
        <v>0</v>
      </c>
      <c r="AC246" s="501">
        <v>110</v>
      </c>
      <c r="AD246" s="501">
        <v>75</v>
      </c>
      <c r="AF246" s="501">
        <v>50</v>
      </c>
      <c r="AG246" s="501">
        <v>48</v>
      </c>
      <c r="AI246" s="501" t="s">
        <v>1793</v>
      </c>
      <c r="AJ246" s="501">
        <v>7</v>
      </c>
    </row>
    <row r="247" spans="1:38" ht="18" customHeight="1">
      <c r="A247" s="501" t="s">
        <v>1746</v>
      </c>
      <c r="B247" s="502" t="s">
        <v>1248</v>
      </c>
      <c r="C247" s="502">
        <v>2012</v>
      </c>
      <c r="D247" s="502" t="s">
        <v>1888</v>
      </c>
      <c r="E247" s="502" t="str">
        <f t="shared" si="3"/>
        <v>RISN1001-2012</v>
      </c>
      <c r="F247" s="502">
        <v>1</v>
      </c>
      <c r="G247" s="501">
        <v>0</v>
      </c>
      <c r="H247" s="501">
        <v>0</v>
      </c>
      <c r="I247" s="501">
        <v>3</v>
      </c>
      <c r="J247" s="501">
        <v>0</v>
      </c>
      <c r="L247" s="501" t="s">
        <v>587</v>
      </c>
      <c r="O247" s="504">
        <v>479</v>
      </c>
      <c r="P247" s="505" t="s">
        <v>88</v>
      </c>
      <c r="Q247" s="506"/>
      <c r="R247" s="506" t="s">
        <v>587</v>
      </c>
      <c r="S247" s="501">
        <v>2012</v>
      </c>
      <c r="T247" s="507" t="d">
        <v>2012-06-20</v>
      </c>
      <c r="U247" s="501" t="s">
        <v>1743</v>
      </c>
      <c r="V247" s="501" t="s">
        <v>1817</v>
      </c>
      <c r="W247" s="508">
        <v>1</v>
      </c>
      <c r="X247" s="501" t="s">
        <v>1751</v>
      </c>
      <c r="Z247" s="501">
        <v>0</v>
      </c>
      <c r="AA247" s="501">
        <v>0</v>
      </c>
      <c r="AB247" s="501">
        <v>0</v>
      </c>
      <c r="AC247" s="501">
        <v>40</v>
      </c>
      <c r="AD247" s="501">
        <v>30</v>
      </c>
      <c r="AE247" s="501">
        <v>20</v>
      </c>
      <c r="AF247" s="501">
        <v>47</v>
      </c>
      <c r="AG247" s="501">
        <v>43</v>
      </c>
      <c r="AH247" s="501">
        <v>46</v>
      </c>
      <c r="AI247" s="501">
        <v>6</v>
      </c>
      <c r="AJ247" s="501">
        <v>7</v>
      </c>
      <c r="AK247" s="501" t="s">
        <v>1247</v>
      </c>
    </row>
    <row r="248" spans="1:38" ht="18" customHeight="1">
      <c r="A248" s="501" t="s">
        <v>1746</v>
      </c>
      <c r="B248" s="502" t="s">
        <v>1249</v>
      </c>
      <c r="C248" s="502">
        <v>2012</v>
      </c>
      <c r="D248" s="502" t="s">
        <v>1888</v>
      </c>
      <c r="E248" s="502" t="str">
        <f t="shared" si="3"/>
        <v>RISN1002-2012</v>
      </c>
      <c r="F248" s="502">
        <v>1</v>
      </c>
      <c r="G248" s="501">
        <v>0</v>
      </c>
      <c r="H248" s="501">
        <v>1</v>
      </c>
      <c r="I248" s="501">
        <v>0</v>
      </c>
      <c r="J248" s="501">
        <v>0</v>
      </c>
      <c r="L248" s="501" t="s">
        <v>587</v>
      </c>
      <c r="O248" s="504">
        <v>480</v>
      </c>
      <c r="P248" s="505" t="s">
        <v>86</v>
      </c>
      <c r="Q248" s="506"/>
      <c r="R248" s="506" t="s">
        <v>587</v>
      </c>
      <c r="S248" s="501">
        <v>2012</v>
      </c>
      <c r="T248" s="507" t="d">
        <v>2012-06-20</v>
      </c>
      <c r="U248" s="501" t="s">
        <v>1743</v>
      </c>
      <c r="V248" s="501" t="s">
        <v>1817</v>
      </c>
      <c r="W248" s="508">
        <v>1</v>
      </c>
      <c r="X248" s="501" t="s">
        <v>1751</v>
      </c>
      <c r="Z248" s="501">
        <v>35</v>
      </c>
      <c r="AC248" s="501">
        <v>65</v>
      </c>
      <c r="AF248" s="501">
        <v>61</v>
      </c>
      <c r="AI248" s="501">
        <v>4</v>
      </c>
    </row>
    <row r="249" spans="1:38" ht="18" customHeight="1">
      <c r="A249" s="501" t="s">
        <v>1746</v>
      </c>
      <c r="B249" s="502" t="s">
        <v>1250</v>
      </c>
      <c r="C249" s="502">
        <v>2012</v>
      </c>
      <c r="D249" s="502" t="s">
        <v>1888</v>
      </c>
      <c r="E249" s="502" t="str">
        <f t="shared" si="3"/>
        <v>RISN1003-2012</v>
      </c>
      <c r="F249" s="502">
        <v>1</v>
      </c>
      <c r="G249" s="501">
        <v>0</v>
      </c>
      <c r="H249" s="501">
        <v>3</v>
      </c>
      <c r="I249" s="501">
        <v>1</v>
      </c>
      <c r="J249" s="501">
        <v>0</v>
      </c>
      <c r="L249" s="501" t="s">
        <v>587</v>
      </c>
      <c r="O249" s="504">
        <v>481</v>
      </c>
      <c r="P249" s="505" t="s">
        <v>85</v>
      </c>
      <c r="Q249" s="506"/>
      <c r="R249" s="506" t="s">
        <v>587</v>
      </c>
      <c r="S249" s="501">
        <v>2012</v>
      </c>
      <c r="T249" s="507" t="d">
        <v>2012-06-20</v>
      </c>
      <c r="U249" s="501" t="s">
        <v>1743</v>
      </c>
      <c r="V249" s="501" t="s">
        <v>1817</v>
      </c>
      <c r="W249" s="508">
        <v>1</v>
      </c>
      <c r="X249" s="501" t="s">
        <v>1751</v>
      </c>
      <c r="Z249" s="501">
        <v>0</v>
      </c>
      <c r="AA249" s="501">
        <v>0</v>
      </c>
      <c r="AB249" s="501">
        <v>0</v>
      </c>
      <c r="AC249" s="501">
        <v>80</v>
      </c>
      <c r="AD249" s="501">
        <v>100</v>
      </c>
      <c r="AE249" s="501">
        <v>50</v>
      </c>
      <c r="AF249" s="501">
        <v>62</v>
      </c>
      <c r="AG249" s="501">
        <v>61</v>
      </c>
      <c r="AH249" s="501">
        <v>57</v>
      </c>
      <c r="AI249" s="501">
        <v>6</v>
      </c>
      <c r="AJ249" s="501">
        <v>6</v>
      </c>
      <c r="AK249" s="501">
        <v>6</v>
      </c>
    </row>
    <row r="250" spans="1:38" ht="18" customHeight="1">
      <c r="A250" s="501" t="s">
        <v>1746</v>
      </c>
      <c r="B250" s="502" t="s">
        <v>1251</v>
      </c>
      <c r="C250" s="502">
        <v>2012</v>
      </c>
      <c r="D250" s="502" t="s">
        <v>1888</v>
      </c>
      <c r="E250" s="502" t="str">
        <f t="shared" si="3"/>
        <v>RISN1004-2012</v>
      </c>
      <c r="F250" s="502">
        <v>1</v>
      </c>
      <c r="G250" s="501">
        <v>0</v>
      </c>
      <c r="H250" s="501">
        <v>3</v>
      </c>
      <c r="I250" s="501">
        <v>0</v>
      </c>
      <c r="J250" s="501">
        <v>0</v>
      </c>
      <c r="L250" s="501" t="s">
        <v>587</v>
      </c>
      <c r="O250" s="504">
        <v>482</v>
      </c>
      <c r="P250" s="505" t="s">
        <v>87</v>
      </c>
      <c r="Q250" s="506"/>
      <c r="R250" s="506" t="s">
        <v>587</v>
      </c>
      <c r="S250" s="501">
        <v>2012</v>
      </c>
      <c r="T250" s="507" t="d">
        <v>2012-06-20</v>
      </c>
      <c r="U250" s="501" t="s">
        <v>1743</v>
      </c>
      <c r="V250" s="501" t="s">
        <v>1817</v>
      </c>
      <c r="W250" s="508">
        <v>1</v>
      </c>
      <c r="X250" s="501" t="s">
        <v>1751</v>
      </c>
      <c r="Z250" s="501">
        <v>0</v>
      </c>
      <c r="AA250" s="501">
        <v>0</v>
      </c>
      <c r="AB250" s="501">
        <v>0</v>
      </c>
      <c r="AC250" s="501">
        <v>150</v>
      </c>
      <c r="AD250" s="501">
        <v>70</v>
      </c>
      <c r="AE250" s="501">
        <v>75</v>
      </c>
      <c r="AF250" s="501">
        <v>61</v>
      </c>
      <c r="AG250" s="501">
        <v>60</v>
      </c>
      <c r="AH250" s="501">
        <v>62</v>
      </c>
      <c r="AI250" s="501">
        <v>6</v>
      </c>
      <c r="AJ250" s="501">
        <v>6</v>
      </c>
      <c r="AK250" s="501">
        <v>6</v>
      </c>
    </row>
    <row r="251" spans="1:38" ht="18" customHeight="1">
      <c r="A251" s="501" t="s">
        <v>1747</v>
      </c>
      <c r="B251" s="502" t="s">
        <v>1257</v>
      </c>
      <c r="C251" s="502">
        <v>2012</v>
      </c>
      <c r="D251" s="502" t="s">
        <v>1888</v>
      </c>
      <c r="E251" s="502" t="str">
        <f t="shared" si="3"/>
        <v>RISN2001-2012</v>
      </c>
      <c r="F251" s="502">
        <v>1</v>
      </c>
      <c r="G251" s="501">
        <v>0</v>
      </c>
      <c r="H251" s="501">
        <v>5</v>
      </c>
      <c r="I251" s="501">
        <v>0</v>
      </c>
      <c r="J251" s="501">
        <v>0</v>
      </c>
      <c r="L251" s="501" t="s">
        <v>587</v>
      </c>
      <c r="O251" s="504">
        <v>483</v>
      </c>
      <c r="P251" s="505" t="s">
        <v>89</v>
      </c>
      <c r="Q251" s="506"/>
      <c r="R251" s="506" t="s">
        <v>587</v>
      </c>
      <c r="S251" s="501">
        <v>2012</v>
      </c>
      <c r="T251" s="507" t="d">
        <v>2012-06-20</v>
      </c>
      <c r="U251" s="501" t="s">
        <v>1743</v>
      </c>
      <c r="V251" s="501" t="s">
        <v>1817</v>
      </c>
      <c r="W251" s="508">
        <v>2</v>
      </c>
      <c r="X251" s="501" t="s">
        <v>1759</v>
      </c>
      <c r="Z251" s="501">
        <v>32</v>
      </c>
      <c r="AA251" s="501">
        <v>0</v>
      </c>
      <c r="AB251" s="501">
        <v>0</v>
      </c>
      <c r="AC251" s="501">
        <v>12</v>
      </c>
      <c r="AD251" s="501">
        <v>35</v>
      </c>
      <c r="AE251" s="501">
        <v>25</v>
      </c>
      <c r="AF251" s="501">
        <v>66</v>
      </c>
      <c r="AG251" s="501">
        <v>60</v>
      </c>
      <c r="AH251" s="501">
        <v>58</v>
      </c>
      <c r="AI251" s="501">
        <v>2</v>
      </c>
      <c r="AJ251" s="501">
        <v>4</v>
      </c>
      <c r="AK251" s="501">
        <v>4</v>
      </c>
    </row>
    <row r="252" spans="1:38" ht="18" customHeight="1">
      <c r="A252" s="501" t="s">
        <v>1747</v>
      </c>
      <c r="B252" s="502" t="s">
        <v>1258</v>
      </c>
      <c r="C252" s="502">
        <v>2012</v>
      </c>
      <c r="D252" s="502" t="s">
        <v>1888</v>
      </c>
      <c r="E252" s="502" t="str">
        <f t="shared" si="3"/>
        <v>RISN2002-2012</v>
      </c>
      <c r="F252" s="502">
        <v>1</v>
      </c>
      <c r="G252" s="501">
        <v>0</v>
      </c>
      <c r="H252" s="501">
        <v>1</v>
      </c>
      <c r="I252" s="501">
        <v>0</v>
      </c>
      <c r="J252" s="501">
        <v>0</v>
      </c>
      <c r="L252" s="501" t="s">
        <v>587</v>
      </c>
      <c r="O252" s="504">
        <v>484</v>
      </c>
      <c r="P252" s="505" t="s">
        <v>90</v>
      </c>
      <c r="Q252" s="506"/>
      <c r="R252" s="506" t="s">
        <v>587</v>
      </c>
      <c r="S252" s="501">
        <v>2012</v>
      </c>
      <c r="T252" s="507" t="d">
        <v>2012-06-20</v>
      </c>
      <c r="U252" s="501" t="s">
        <v>1743</v>
      </c>
      <c r="V252" s="501" t="s">
        <v>1817</v>
      </c>
      <c r="W252" s="508">
        <v>2</v>
      </c>
      <c r="X252" s="501" t="s">
        <v>1759</v>
      </c>
      <c r="Z252" s="501">
        <v>0</v>
      </c>
      <c r="AC252" s="501">
        <v>30</v>
      </c>
      <c r="AF252" s="501">
        <v>60</v>
      </c>
      <c r="AI252" s="501">
        <v>5</v>
      </c>
    </row>
    <row r="253" spans="1:38" ht="18" customHeight="1">
      <c r="A253" s="501" t="s">
        <v>1747</v>
      </c>
      <c r="B253" s="502" t="s">
        <v>1259</v>
      </c>
      <c r="C253" s="502">
        <v>2012</v>
      </c>
      <c r="D253" s="502" t="s">
        <v>1888</v>
      </c>
      <c r="E253" s="502" t="str">
        <f t="shared" si="3"/>
        <v>RISN2003-2012</v>
      </c>
      <c r="F253" s="502">
        <v>1</v>
      </c>
      <c r="G253" s="501">
        <v>0</v>
      </c>
      <c r="H253" s="501">
        <v>1</v>
      </c>
      <c r="I253" s="501">
        <v>0</v>
      </c>
      <c r="J253" s="501">
        <v>0</v>
      </c>
      <c r="L253" s="501" t="s">
        <v>587</v>
      </c>
      <c r="O253" s="504">
        <v>485</v>
      </c>
      <c r="P253" s="505" t="s">
        <v>91</v>
      </c>
      <c r="Q253" s="506"/>
      <c r="R253" s="506" t="s">
        <v>587</v>
      </c>
      <c r="S253" s="501">
        <v>2012</v>
      </c>
      <c r="T253" s="507" t="d">
        <v>2012-06-20</v>
      </c>
      <c r="U253" s="501" t="s">
        <v>1743</v>
      </c>
      <c r="V253" s="501" t="s">
        <v>1817</v>
      </c>
      <c r="W253" s="508">
        <v>2</v>
      </c>
      <c r="X253" s="501" t="s">
        <v>1759</v>
      </c>
      <c r="Z253" s="501">
        <v>3</v>
      </c>
      <c r="AC253" s="501">
        <v>100</v>
      </c>
      <c r="AF253" s="501">
        <v>70</v>
      </c>
    </row>
    <row r="254" spans="1:38" ht="18" customHeight="1">
      <c r="A254" s="501" t="s">
        <v>1747</v>
      </c>
      <c r="B254" s="502" t="s">
        <v>1262</v>
      </c>
      <c r="C254" s="502">
        <v>2012</v>
      </c>
      <c r="D254" s="502" t="s">
        <v>1888</v>
      </c>
      <c r="E254" s="502" t="str">
        <f t="shared" si="3"/>
        <v>RISN2006-2012</v>
      </c>
      <c r="F254" s="502">
        <v>1</v>
      </c>
      <c r="G254" s="501">
        <v>0</v>
      </c>
      <c r="H254" s="501">
        <v>3</v>
      </c>
      <c r="I254" s="501">
        <v>0</v>
      </c>
      <c r="J254" s="501">
        <v>0</v>
      </c>
      <c r="L254" s="501" t="s">
        <v>587</v>
      </c>
      <c r="O254" s="504">
        <v>488</v>
      </c>
      <c r="P254" s="505" t="s">
        <v>93</v>
      </c>
      <c r="Q254" s="506"/>
      <c r="R254" s="506" t="s">
        <v>587</v>
      </c>
      <c r="S254" s="501">
        <v>2012</v>
      </c>
      <c r="T254" s="507" t="d">
        <v>2012-06-20</v>
      </c>
      <c r="U254" s="501" t="s">
        <v>1743</v>
      </c>
      <c r="V254" s="501" t="s">
        <v>1817</v>
      </c>
      <c r="W254" s="508">
        <v>2</v>
      </c>
      <c r="X254" s="501" t="s">
        <v>1759</v>
      </c>
      <c r="Z254" s="501">
        <v>0</v>
      </c>
      <c r="AA254" s="501">
        <v>0</v>
      </c>
      <c r="AB254" s="501">
        <v>0</v>
      </c>
      <c r="AC254" s="501">
        <v>65</v>
      </c>
      <c r="AD254" s="501">
        <v>15</v>
      </c>
      <c r="AE254" s="501">
        <v>16</v>
      </c>
      <c r="AF254" s="501">
        <v>62</v>
      </c>
      <c r="AG254" s="501">
        <v>61</v>
      </c>
      <c r="AH254" s="501">
        <v>62</v>
      </c>
      <c r="AI254" s="501">
        <v>5</v>
      </c>
      <c r="AJ254" s="501">
        <v>5</v>
      </c>
      <c r="AK254" s="501">
        <v>5</v>
      </c>
    </row>
    <row r="255" spans="1:38" ht="18" customHeight="1">
      <c r="A255" s="501" t="s">
        <v>1747</v>
      </c>
      <c r="B255" s="502" t="s">
        <v>1265</v>
      </c>
      <c r="C255" s="502">
        <v>2012</v>
      </c>
      <c r="D255" s="502" t="s">
        <v>1888</v>
      </c>
      <c r="E255" s="502" t="str">
        <f t="shared" si="3"/>
        <v>RISN2009-2012</v>
      </c>
      <c r="F255" s="502">
        <v>1</v>
      </c>
      <c r="G255" s="501">
        <v>0</v>
      </c>
      <c r="H255" s="501">
        <v>0</v>
      </c>
      <c r="I255" s="501">
        <v>8</v>
      </c>
      <c r="J255" s="501">
        <v>1</v>
      </c>
      <c r="L255" s="501" t="s">
        <v>587</v>
      </c>
      <c r="N255" s="501" t="s">
        <v>349</v>
      </c>
      <c r="O255" s="504">
        <v>491</v>
      </c>
      <c r="P255" s="509" t="s">
        <v>94</v>
      </c>
      <c r="R255" s="506" t="s">
        <v>587</v>
      </c>
      <c r="S255" s="501">
        <v>2012</v>
      </c>
      <c r="T255" s="507" t="d">
        <v>2012-06-20</v>
      </c>
      <c r="U255" s="501" t="s">
        <v>1743</v>
      </c>
      <c r="V255" s="501" t="s">
        <v>1817</v>
      </c>
      <c r="W255" s="508">
        <v>2</v>
      </c>
      <c r="X255" s="501" t="s">
        <v>1759</v>
      </c>
      <c r="Y255" s="501" t="s">
        <v>1677</v>
      </c>
      <c r="Z255" s="501">
        <v>0</v>
      </c>
      <c r="AA255" s="501">
        <v>0</v>
      </c>
      <c r="AB255" s="501">
        <v>0</v>
      </c>
      <c r="AC255" s="501">
        <v>140</v>
      </c>
      <c r="AD255" s="501">
        <v>115</v>
      </c>
      <c r="AE255" s="501">
        <v>95</v>
      </c>
      <c r="AF255" s="501">
        <v>62</v>
      </c>
      <c r="AG255" s="501">
        <v>59</v>
      </c>
      <c r="AH255" s="501">
        <v>59</v>
      </c>
      <c r="AI255" s="501">
        <v>7</v>
      </c>
      <c r="AJ255" s="501">
        <v>7</v>
      </c>
      <c r="AK255" s="501">
        <v>7</v>
      </c>
    </row>
    <row r="256" spans="1:38" ht="18" customHeight="1">
      <c r="A256" s="501" t="s">
        <v>1747</v>
      </c>
      <c r="B256" s="502" t="s">
        <v>1275</v>
      </c>
      <c r="C256" s="502">
        <v>2012</v>
      </c>
      <c r="D256" s="502" t="s">
        <v>1888</v>
      </c>
      <c r="E256" s="502" t="str">
        <f t="shared" si="3"/>
        <v>RISN2102-2012</v>
      </c>
      <c r="F256" s="502">
        <v>1</v>
      </c>
      <c r="G256" s="501">
        <v>0</v>
      </c>
      <c r="H256" s="501">
        <v>0</v>
      </c>
      <c r="I256" s="501">
        <v>4</v>
      </c>
      <c r="J256" s="501">
        <v>0</v>
      </c>
      <c r="L256" s="501" t="s">
        <v>587</v>
      </c>
      <c r="N256" s="501" t="s">
        <v>350</v>
      </c>
      <c r="O256" s="504">
        <v>495</v>
      </c>
      <c r="P256" s="509" t="s">
        <v>275</v>
      </c>
      <c r="R256" s="501" t="s">
        <v>587</v>
      </c>
      <c r="S256" s="501">
        <v>2012</v>
      </c>
      <c r="T256" s="507" t="d">
        <v>2012-07-18</v>
      </c>
      <c r="U256" s="501" t="s">
        <v>1743</v>
      </c>
      <c r="V256" s="501" t="s">
        <v>1817</v>
      </c>
      <c r="W256" s="508">
        <v>2</v>
      </c>
      <c r="X256" s="501" t="s">
        <v>1759</v>
      </c>
      <c r="Z256" s="501">
        <v>0</v>
      </c>
      <c r="AA256" s="501">
        <v>0</v>
      </c>
      <c r="AB256" s="501">
        <v>0</v>
      </c>
      <c r="AC256" s="501">
        <v>70</v>
      </c>
      <c r="AD256" s="501">
        <v>135</v>
      </c>
      <c r="AE256" s="501">
        <v>110</v>
      </c>
      <c r="AF256" s="501">
        <v>61</v>
      </c>
      <c r="AG256" s="501">
        <v>60</v>
      </c>
      <c r="AH256" s="501">
        <v>59</v>
      </c>
      <c r="AI256" s="501" t="s">
        <v>1247</v>
      </c>
      <c r="AJ256" s="501">
        <v>7</v>
      </c>
      <c r="AK256" s="501">
        <v>7</v>
      </c>
    </row>
    <row r="257" spans="1:37" ht="18" customHeight="1">
      <c r="A257" s="501" t="s">
        <v>1747</v>
      </c>
      <c r="B257" s="502" t="s">
        <v>1276</v>
      </c>
      <c r="C257" s="502">
        <v>2012</v>
      </c>
      <c r="D257" s="502" t="s">
        <v>1888</v>
      </c>
      <c r="E257" s="502" t="str">
        <f t="shared" si="3"/>
        <v>RISN2103-2012</v>
      </c>
      <c r="F257" s="502">
        <v>1</v>
      </c>
      <c r="G257" s="501">
        <v>0</v>
      </c>
      <c r="H257" s="501">
        <v>0</v>
      </c>
      <c r="I257" s="501">
        <v>0</v>
      </c>
      <c r="J257" s="501">
        <v>2</v>
      </c>
      <c r="L257" s="501" t="s">
        <v>587</v>
      </c>
      <c r="N257" s="501" t="s">
        <v>350</v>
      </c>
      <c r="O257" s="504">
        <v>496</v>
      </c>
      <c r="P257" s="505" t="s">
        <v>95</v>
      </c>
      <c r="Q257" s="506"/>
      <c r="R257" s="506" t="s">
        <v>587</v>
      </c>
      <c r="S257" s="501">
        <v>2012</v>
      </c>
      <c r="T257" s="507" t="d">
        <v>2012-07-18</v>
      </c>
      <c r="U257" s="501" t="s">
        <v>1743</v>
      </c>
      <c r="V257" s="501" t="s">
        <v>1817</v>
      </c>
      <c r="W257" s="508">
        <v>2</v>
      </c>
      <c r="X257" s="501" t="s">
        <v>1759</v>
      </c>
      <c r="Y257" s="501" t="s">
        <v>1678</v>
      </c>
      <c r="Z257" s="501">
        <v>0</v>
      </c>
      <c r="AA257" s="501">
        <v>0</v>
      </c>
      <c r="AC257" s="501">
        <v>0</v>
      </c>
      <c r="AD257" s="501">
        <v>0</v>
      </c>
      <c r="AF257" s="501">
        <v>55</v>
      </c>
      <c r="AG257" s="501">
        <v>50</v>
      </c>
      <c r="AI257" s="501">
        <v>0</v>
      </c>
      <c r="AJ257" s="501">
        <v>0</v>
      </c>
    </row>
    <row r="258" spans="1:37" ht="18" customHeight="1">
      <c r="A258" s="501" t="s">
        <v>1747</v>
      </c>
      <c r="B258" s="502" t="s">
        <v>1277</v>
      </c>
      <c r="C258" s="502">
        <v>2012</v>
      </c>
      <c r="D258" s="502" t="s">
        <v>1888</v>
      </c>
      <c r="E258" s="502" t="str">
        <f t="shared" ref="E258:E267" si="4">B258&amp;"-"&amp;C258</f>
        <v>RISN2104-2012</v>
      </c>
      <c r="F258" s="502">
        <v>1</v>
      </c>
      <c r="G258" s="501">
        <v>1</v>
      </c>
      <c r="H258" s="501">
        <v>0</v>
      </c>
      <c r="I258" s="501">
        <v>0</v>
      </c>
      <c r="J258" s="501">
        <v>1</v>
      </c>
      <c r="L258" s="501" t="s">
        <v>587</v>
      </c>
      <c r="N258" s="501" t="s">
        <v>350</v>
      </c>
      <c r="O258" s="504">
        <v>497</v>
      </c>
      <c r="P258" s="505" t="s">
        <v>96</v>
      </c>
      <c r="Q258" s="506"/>
      <c r="R258" s="506" t="s">
        <v>587</v>
      </c>
      <c r="S258" s="501">
        <v>2012</v>
      </c>
      <c r="T258" s="507" t="d">
        <v>2012-07-18</v>
      </c>
      <c r="U258" s="501" t="s">
        <v>1743</v>
      </c>
      <c r="V258" s="501" t="s">
        <v>1817</v>
      </c>
      <c r="W258" s="508">
        <v>2</v>
      </c>
      <c r="X258" s="501" t="s">
        <v>1759</v>
      </c>
      <c r="Y258" s="501" t="s">
        <v>351</v>
      </c>
      <c r="Z258" s="501">
        <v>0</v>
      </c>
      <c r="AA258" s="501">
        <v>9</v>
      </c>
      <c r="AC258" s="501">
        <v>0</v>
      </c>
      <c r="AD258" s="501">
        <v>0</v>
      </c>
      <c r="AF258" s="501">
        <v>73</v>
      </c>
      <c r="AG258" s="501">
        <v>72</v>
      </c>
      <c r="AI258" s="501">
        <v>0</v>
      </c>
      <c r="AJ258" s="501">
        <v>1</v>
      </c>
    </row>
    <row r="259" spans="1:37" ht="18" customHeight="1">
      <c r="A259" s="501" t="s">
        <v>1747</v>
      </c>
      <c r="B259" s="502" t="s">
        <v>1278</v>
      </c>
      <c r="C259" s="502">
        <v>2012</v>
      </c>
      <c r="D259" s="502" t="s">
        <v>1888</v>
      </c>
      <c r="E259" s="502" t="str">
        <f t="shared" si="4"/>
        <v>RISN2105-2012</v>
      </c>
      <c r="F259" s="502">
        <v>1</v>
      </c>
      <c r="G259" s="501">
        <v>0</v>
      </c>
      <c r="H259" s="501">
        <v>0</v>
      </c>
      <c r="I259" s="501">
        <v>0</v>
      </c>
      <c r="J259" s="501">
        <v>2</v>
      </c>
      <c r="L259" s="501" t="s">
        <v>587</v>
      </c>
      <c r="N259" s="501" t="s">
        <v>350</v>
      </c>
      <c r="O259" s="504">
        <v>498</v>
      </c>
      <c r="P259" s="505" t="s">
        <v>97</v>
      </c>
      <c r="Q259" s="506"/>
      <c r="R259" s="506" t="s">
        <v>587</v>
      </c>
      <c r="S259" s="501">
        <v>2012</v>
      </c>
      <c r="T259" s="507" t="d">
        <v>2012-07-18</v>
      </c>
      <c r="U259" s="501" t="s">
        <v>1743</v>
      </c>
      <c r="V259" s="501" t="s">
        <v>1817</v>
      </c>
      <c r="W259" s="508">
        <v>2</v>
      </c>
      <c r="X259" s="501" t="s">
        <v>1759</v>
      </c>
      <c r="Z259" s="501">
        <v>0</v>
      </c>
      <c r="AA259" s="501">
        <v>0</v>
      </c>
      <c r="AC259" s="501">
        <v>0</v>
      </c>
      <c r="AD259" s="501">
        <v>0</v>
      </c>
      <c r="AF259" s="501">
        <v>30</v>
      </c>
      <c r="AG259" s="501">
        <v>30</v>
      </c>
      <c r="AI259" s="501">
        <v>0</v>
      </c>
      <c r="AJ259" s="501">
        <v>0</v>
      </c>
    </row>
    <row r="260" spans="1:37" ht="18" customHeight="1">
      <c r="A260" s="501" t="s">
        <v>1747</v>
      </c>
      <c r="B260" s="502" t="s">
        <v>1279</v>
      </c>
      <c r="C260" s="502">
        <v>2012</v>
      </c>
      <c r="D260" s="502" t="s">
        <v>1888</v>
      </c>
      <c r="E260" s="502" t="str">
        <f t="shared" si="4"/>
        <v>RISN2106-2012</v>
      </c>
      <c r="F260" s="502">
        <v>1</v>
      </c>
      <c r="G260" s="501">
        <v>0</v>
      </c>
      <c r="H260" s="501">
        <v>0</v>
      </c>
      <c r="I260" s="501">
        <v>2</v>
      </c>
      <c r="J260" s="501">
        <v>1</v>
      </c>
      <c r="L260" s="501" t="s">
        <v>587</v>
      </c>
      <c r="N260" s="501" t="s">
        <v>350</v>
      </c>
      <c r="O260" s="504">
        <v>499</v>
      </c>
      <c r="P260" s="505" t="s">
        <v>98</v>
      </c>
      <c r="Q260" s="506"/>
      <c r="R260" s="506" t="s">
        <v>587</v>
      </c>
      <c r="S260" s="501">
        <v>2012</v>
      </c>
      <c r="T260" s="507" t="d">
        <v>2012-07-18</v>
      </c>
      <c r="U260" s="501" t="s">
        <v>1743</v>
      </c>
      <c r="V260" s="501" t="s">
        <v>1817</v>
      </c>
      <c r="W260" s="508">
        <v>2</v>
      </c>
      <c r="X260" s="501" t="s">
        <v>1759</v>
      </c>
      <c r="Z260" s="501">
        <v>0</v>
      </c>
      <c r="AA260" s="501">
        <v>0</v>
      </c>
      <c r="AB260" s="501">
        <v>0</v>
      </c>
      <c r="AC260" s="501">
        <v>110</v>
      </c>
      <c r="AD260" s="501">
        <v>45</v>
      </c>
      <c r="AE260" s="501">
        <v>0</v>
      </c>
      <c r="AF260" s="501">
        <v>66</v>
      </c>
      <c r="AG260" s="501">
        <v>66</v>
      </c>
      <c r="AH260" s="501">
        <v>59</v>
      </c>
      <c r="AI260" s="501">
        <v>7</v>
      </c>
      <c r="AJ260" s="501">
        <v>7</v>
      </c>
      <c r="AK260" s="501">
        <v>0</v>
      </c>
    </row>
    <row r="261" spans="1:37" ht="18" customHeight="1">
      <c r="A261" s="501" t="s">
        <v>1747</v>
      </c>
      <c r="B261" s="502" t="s">
        <v>1280</v>
      </c>
      <c r="C261" s="502">
        <v>2012</v>
      </c>
      <c r="D261" s="502" t="s">
        <v>1888</v>
      </c>
      <c r="E261" s="502" t="str">
        <f t="shared" si="4"/>
        <v>RISN2107-2012</v>
      </c>
      <c r="F261" s="502">
        <v>1</v>
      </c>
      <c r="G261" s="501">
        <v>0</v>
      </c>
      <c r="H261" s="501">
        <v>0</v>
      </c>
      <c r="I261" s="501">
        <v>3</v>
      </c>
      <c r="J261" s="501">
        <v>0</v>
      </c>
      <c r="L261" s="501" t="s">
        <v>587</v>
      </c>
      <c r="N261" s="501" t="s">
        <v>350</v>
      </c>
      <c r="O261" s="504">
        <v>500</v>
      </c>
      <c r="P261" s="505" t="s">
        <v>99</v>
      </c>
      <c r="Q261" s="506"/>
      <c r="R261" s="506" t="s">
        <v>587</v>
      </c>
      <c r="S261" s="501">
        <v>2012</v>
      </c>
      <c r="T261" s="507" t="d">
        <v>2012-07-18</v>
      </c>
      <c r="U261" s="501" t="s">
        <v>1743</v>
      </c>
      <c r="V261" s="501" t="s">
        <v>1817</v>
      </c>
      <c r="W261" s="508">
        <v>2</v>
      </c>
      <c r="X261" s="501" t="s">
        <v>1759</v>
      </c>
      <c r="Z261" s="501">
        <v>0</v>
      </c>
      <c r="AA261" s="501">
        <v>0</v>
      </c>
      <c r="AB261" s="501">
        <v>0</v>
      </c>
      <c r="AC261" s="501">
        <v>85</v>
      </c>
      <c r="AD261" s="501">
        <v>160</v>
      </c>
      <c r="AE261" s="501">
        <v>110</v>
      </c>
      <c r="AF261" s="501">
        <v>75</v>
      </c>
      <c r="AG261" s="501">
        <v>70</v>
      </c>
      <c r="AH261" s="501">
        <v>69</v>
      </c>
      <c r="AI261" s="501">
        <v>7</v>
      </c>
      <c r="AJ261" s="501">
        <v>7</v>
      </c>
      <c r="AK261" s="501">
        <v>7</v>
      </c>
    </row>
    <row r="262" spans="1:37" ht="18" customHeight="1">
      <c r="A262" s="501" t="s">
        <v>1748</v>
      </c>
      <c r="B262" s="502" t="s">
        <v>1281</v>
      </c>
      <c r="C262" s="502">
        <v>2012</v>
      </c>
      <c r="D262" s="502" t="s">
        <v>1888</v>
      </c>
      <c r="E262" s="502" t="str">
        <f t="shared" si="4"/>
        <v>RISS1001-2012</v>
      </c>
      <c r="F262" s="502">
        <v>2</v>
      </c>
      <c r="G262" s="501">
        <v>0</v>
      </c>
      <c r="H262" s="501">
        <v>2</v>
      </c>
      <c r="I262" s="501">
        <v>0</v>
      </c>
      <c r="J262" s="501">
        <v>0</v>
      </c>
      <c r="L262" s="501" t="s">
        <v>587</v>
      </c>
      <c r="M262" s="503" t="s">
        <v>418</v>
      </c>
      <c r="N262" s="501" t="s">
        <v>426</v>
      </c>
      <c r="O262" s="504">
        <v>501</v>
      </c>
      <c r="P262" s="505" t="s">
        <v>271</v>
      </c>
      <c r="Q262" s="501" t="s">
        <v>371</v>
      </c>
      <c r="R262" s="506" t="s">
        <v>587</v>
      </c>
      <c r="S262" s="501">
        <v>2012</v>
      </c>
      <c r="T262" s="507" t="d">
        <v>2012-06-20</v>
      </c>
      <c r="U262" s="501" t="s">
        <v>1743</v>
      </c>
      <c r="V262" s="501" t="s">
        <v>1788</v>
      </c>
      <c r="W262" s="508">
        <v>1</v>
      </c>
      <c r="X262" s="501" t="s">
        <v>1756</v>
      </c>
      <c r="Z262" s="501">
        <v>10</v>
      </c>
      <c r="AA262" s="501">
        <v>50</v>
      </c>
      <c r="AC262" s="501">
        <v>110</v>
      </c>
      <c r="AD262" s="501">
        <v>80</v>
      </c>
      <c r="AF262" s="501">
        <v>64</v>
      </c>
      <c r="AG262" s="501">
        <v>63</v>
      </c>
      <c r="AI262" s="501">
        <v>4</v>
      </c>
      <c r="AJ262" s="501">
        <v>4</v>
      </c>
    </row>
    <row r="263" spans="1:37" ht="18" customHeight="1">
      <c r="A263" s="501" t="s">
        <v>1748</v>
      </c>
      <c r="B263" s="502" t="s">
        <v>1282</v>
      </c>
      <c r="C263" s="502">
        <v>2012</v>
      </c>
      <c r="D263" s="502" t="s">
        <v>1888</v>
      </c>
      <c r="E263" s="502" t="str">
        <f t="shared" si="4"/>
        <v>RISS1002-2012</v>
      </c>
      <c r="F263" s="502">
        <v>2</v>
      </c>
      <c r="G263" s="501">
        <v>0</v>
      </c>
      <c r="H263" s="501">
        <v>5</v>
      </c>
      <c r="I263" s="501">
        <v>0</v>
      </c>
      <c r="J263" s="501">
        <v>0</v>
      </c>
      <c r="L263" s="501" t="s">
        <v>587</v>
      </c>
      <c r="M263" s="503" t="s">
        <v>418</v>
      </c>
      <c r="N263" s="501" t="s">
        <v>427</v>
      </c>
      <c r="O263" s="504">
        <v>502</v>
      </c>
      <c r="P263" s="505" t="s">
        <v>272</v>
      </c>
      <c r="Q263" s="501" t="s">
        <v>370</v>
      </c>
      <c r="R263" s="506" t="s">
        <v>587</v>
      </c>
      <c r="S263" s="501">
        <v>2012</v>
      </c>
      <c r="T263" s="507" t="d">
        <v>2012-06-20</v>
      </c>
      <c r="U263" s="501" t="s">
        <v>1743</v>
      </c>
      <c r="V263" s="501" t="s">
        <v>1788</v>
      </c>
      <c r="W263" s="508">
        <v>1</v>
      </c>
      <c r="X263" s="501" t="s">
        <v>1756</v>
      </c>
      <c r="Z263" s="501">
        <v>15</v>
      </c>
      <c r="AA263" s="501">
        <v>20</v>
      </c>
      <c r="AB263" s="501">
        <v>20</v>
      </c>
      <c r="AC263" s="501">
        <v>120</v>
      </c>
      <c r="AD263" s="501">
        <v>120</v>
      </c>
      <c r="AE263" s="501">
        <v>150</v>
      </c>
      <c r="AF263" s="501">
        <v>63</v>
      </c>
      <c r="AG263" s="501">
        <v>63</v>
      </c>
      <c r="AH263" s="501">
        <v>59</v>
      </c>
      <c r="AI263" s="501">
        <v>5</v>
      </c>
      <c r="AJ263" s="501">
        <v>5</v>
      </c>
      <c r="AK263" s="501">
        <v>5</v>
      </c>
    </row>
    <row r="264" spans="1:37" ht="18" customHeight="1">
      <c r="A264" s="501" t="s">
        <v>1748</v>
      </c>
      <c r="B264" s="502" t="s">
        <v>1283</v>
      </c>
      <c r="C264" s="502">
        <v>2012</v>
      </c>
      <c r="D264" s="502" t="s">
        <v>1888</v>
      </c>
      <c r="E264" s="502" t="str">
        <f t="shared" si="4"/>
        <v>RISS1003-2012</v>
      </c>
      <c r="F264" s="502">
        <v>2</v>
      </c>
      <c r="G264" s="501">
        <v>0</v>
      </c>
      <c r="H264" s="501">
        <v>2</v>
      </c>
      <c r="I264" s="501">
        <v>0</v>
      </c>
      <c r="J264" s="501">
        <v>0</v>
      </c>
      <c r="L264" s="501" t="s">
        <v>587</v>
      </c>
      <c r="O264" s="504">
        <v>503</v>
      </c>
      <c r="P264" s="509" t="s">
        <v>100</v>
      </c>
      <c r="R264" s="501" t="s">
        <v>587</v>
      </c>
      <c r="S264" s="501">
        <v>2012</v>
      </c>
      <c r="T264" s="507" t="d">
        <v>2012-06-20</v>
      </c>
      <c r="U264" s="501" t="s">
        <v>1743</v>
      </c>
      <c r="V264" s="501" t="s">
        <v>1788</v>
      </c>
      <c r="W264" s="508">
        <v>1</v>
      </c>
      <c r="X264" s="501" t="s">
        <v>1756</v>
      </c>
      <c r="Z264" s="501">
        <v>15</v>
      </c>
      <c r="AA264" s="501">
        <v>0</v>
      </c>
      <c r="AC264" s="501">
        <v>150</v>
      </c>
      <c r="AD264" s="501">
        <v>130</v>
      </c>
      <c r="AF264" s="501">
        <v>63</v>
      </c>
      <c r="AG264" s="501">
        <v>60</v>
      </c>
      <c r="AI264" s="501">
        <v>5</v>
      </c>
      <c r="AJ264" s="501">
        <v>5</v>
      </c>
    </row>
    <row r="265" spans="1:37" ht="18" customHeight="1">
      <c r="A265" s="501" t="s">
        <v>1822</v>
      </c>
      <c r="B265" s="502" t="s">
        <v>1873</v>
      </c>
      <c r="C265" s="502">
        <v>2012</v>
      </c>
      <c r="D265" s="502" t="s">
        <v>1888</v>
      </c>
      <c r="E265" s="502" t="str">
        <f t="shared" si="4"/>
        <v>RISS3-203-2012</v>
      </c>
      <c r="F265" s="502">
        <v>2</v>
      </c>
      <c r="G265" s="501">
        <v>0</v>
      </c>
      <c r="H265" s="501">
        <v>0</v>
      </c>
      <c r="I265" s="501">
        <v>0</v>
      </c>
      <c r="J265" s="501">
        <v>1</v>
      </c>
      <c r="L265" s="501" t="s">
        <v>587</v>
      </c>
      <c r="N265" s="501" t="s">
        <v>30</v>
      </c>
      <c r="O265" s="504">
        <v>741</v>
      </c>
      <c r="P265" s="509" t="s">
        <v>372</v>
      </c>
      <c r="R265" s="506" t="s">
        <v>587</v>
      </c>
      <c r="S265" s="501">
        <v>2012</v>
      </c>
      <c r="T265" s="519" t="d">
        <v>2012-07-18</v>
      </c>
      <c r="U265" s="501" t="s">
        <v>1743</v>
      </c>
      <c r="V265" s="501" t="s">
        <v>1788</v>
      </c>
      <c r="W265" s="501">
        <v>3</v>
      </c>
      <c r="X265" s="501" t="s">
        <v>1823</v>
      </c>
      <c r="Y265" s="501" t="s">
        <v>31</v>
      </c>
      <c r="Z265" s="501">
        <v>0</v>
      </c>
      <c r="AC265" s="501">
        <v>0</v>
      </c>
      <c r="AF265" s="501">
        <v>50</v>
      </c>
      <c r="AI265" s="501">
        <v>0</v>
      </c>
    </row>
    <row r="266" spans="1:37" ht="18" customHeight="1">
      <c r="A266" s="501" t="s">
        <v>1822</v>
      </c>
      <c r="B266" s="502" t="s">
        <v>1874</v>
      </c>
      <c r="C266" s="502">
        <v>2012</v>
      </c>
      <c r="D266" s="502" t="s">
        <v>1888</v>
      </c>
      <c r="E266" s="502" t="str">
        <f t="shared" si="4"/>
        <v>RISS3-204-2012</v>
      </c>
      <c r="F266" s="502">
        <v>2</v>
      </c>
      <c r="G266" s="501">
        <v>0</v>
      </c>
      <c r="H266" s="501">
        <v>0</v>
      </c>
      <c r="I266" s="501">
        <v>1</v>
      </c>
      <c r="J266" s="501">
        <v>1</v>
      </c>
      <c r="L266" s="501" t="s">
        <v>587</v>
      </c>
      <c r="N266" s="501" t="s">
        <v>30</v>
      </c>
      <c r="O266" s="504">
        <v>742</v>
      </c>
      <c r="P266" s="509" t="s">
        <v>373</v>
      </c>
      <c r="R266" s="506" t="s">
        <v>587</v>
      </c>
      <c r="S266" s="501">
        <v>2012</v>
      </c>
      <c r="T266" s="519" t="d">
        <v>2012-07-18</v>
      </c>
      <c r="U266" s="501" t="s">
        <v>1743</v>
      </c>
      <c r="V266" s="501" t="s">
        <v>1788</v>
      </c>
      <c r="W266" s="501">
        <v>3</v>
      </c>
      <c r="X266" s="501" t="s">
        <v>1823</v>
      </c>
      <c r="Z266" s="501">
        <v>0</v>
      </c>
      <c r="AA266" s="501">
        <v>0</v>
      </c>
      <c r="AC266" s="501">
        <v>15</v>
      </c>
      <c r="AD266" s="501">
        <v>0</v>
      </c>
      <c r="AF266" s="501">
        <v>56</v>
      </c>
      <c r="AG266" s="501">
        <v>52</v>
      </c>
      <c r="AI266" s="501">
        <v>7</v>
      </c>
      <c r="AJ266" s="501">
        <v>0</v>
      </c>
    </row>
    <row r="267" spans="1:37" ht="18" customHeight="1">
      <c r="A267" s="501" t="s">
        <v>1822</v>
      </c>
      <c r="B267" s="502" t="s">
        <v>1875</v>
      </c>
      <c r="C267" s="502">
        <v>2012</v>
      </c>
      <c r="D267" s="502" t="s">
        <v>1888</v>
      </c>
      <c r="E267" s="502" t="str">
        <f t="shared" si="4"/>
        <v>RISS3-205-2012</v>
      </c>
      <c r="F267" s="502">
        <v>2</v>
      </c>
      <c r="G267" s="501">
        <v>0</v>
      </c>
      <c r="H267" s="501">
        <v>0</v>
      </c>
      <c r="I267" s="501">
        <v>1</v>
      </c>
      <c r="J267" s="501">
        <v>0</v>
      </c>
      <c r="L267" s="501" t="s">
        <v>587</v>
      </c>
      <c r="N267" s="501" t="s">
        <v>30</v>
      </c>
      <c r="O267" s="504">
        <v>743</v>
      </c>
      <c r="P267" s="509" t="s">
        <v>374</v>
      </c>
      <c r="R267" s="506" t="s">
        <v>587</v>
      </c>
      <c r="S267" s="501">
        <v>2012</v>
      </c>
      <c r="T267" s="519" t="d">
        <v>2012-07-18</v>
      </c>
      <c r="U267" s="501" t="s">
        <v>1743</v>
      </c>
      <c r="V267" s="501" t="s">
        <v>1788</v>
      </c>
      <c r="W267" s="501">
        <v>3</v>
      </c>
      <c r="X267" s="501" t="s">
        <v>1823</v>
      </c>
      <c r="Z267" s="501">
        <v>0</v>
      </c>
      <c r="AC267" s="501">
        <v>25</v>
      </c>
      <c r="AF267" s="501">
        <v>56</v>
      </c>
      <c r="AI267" s="501">
        <v>7</v>
      </c>
    </row>
    <row r="268" spans="1:37" ht="18" customHeight="1">
      <c r="P268" s="509" t="s">
        <v>193</v>
      </c>
      <c r="R268" s="501" t="s">
        <v>587</v>
      </c>
    </row>
    <row r="269" spans="1:37" ht="18" customHeight="1"/>
    <row r="270" spans="1:37" ht="18" customHeight="1"/>
    <row r="271" spans="1:37" ht="18" customHeight="1"/>
    <row r="272" spans="1:37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</sheetData>
  <autoFilter ref="A1:AL677" xr:uid="{00000000-0009-0000-0000-00000D000000}"/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657"/>
  <sheetViews>
    <sheetView tabSelected="1" workbookViewId="0">
      <selection activeCell="O1" sqref="O1"/>
    </sheetView>
  </sheetViews>
  <sheetFormatPr baseColWidth="10" defaultColWidth="9.1640625" defaultRowHeight="13"/>
  <cols>
    <col min="1" max="2" width="5.5" style="641" customWidth="1"/>
    <col min="3" max="3" width="11.1640625" style="641" customWidth="1"/>
    <col min="4" max="4" width="8.83203125" style="641" customWidth="1"/>
    <col min="5" max="5" width="13.83203125" style="641" customWidth="1"/>
    <col min="6" max="6" width="15.6640625" style="641" customWidth="1"/>
    <col min="7" max="8" width="8.33203125" style="671" customWidth="1"/>
    <col min="9" max="9" width="5.83203125" style="641" customWidth="1"/>
    <col min="10" max="10" width="5" style="641" customWidth="1"/>
    <col min="11" max="11" width="5.33203125" style="641" customWidth="1"/>
    <col min="12" max="15" width="6.83203125" style="641" customWidth="1"/>
    <col min="16" max="16384" width="9.1640625" style="641"/>
  </cols>
  <sheetData>
    <row r="1" spans="1:15" s="663" customFormat="1" ht="45.5" customHeight="1">
      <c r="A1" s="661" t="s">
        <v>1698</v>
      </c>
      <c r="B1" s="662" t="s">
        <v>2038</v>
      </c>
      <c r="C1" s="661" t="s">
        <v>1760</v>
      </c>
      <c r="D1" s="661" t="s">
        <v>1968</v>
      </c>
      <c r="E1" s="661" t="s">
        <v>2025</v>
      </c>
      <c r="F1" s="661" t="s">
        <v>2039</v>
      </c>
      <c r="G1" s="664" t="s">
        <v>578</v>
      </c>
      <c r="H1" s="664" t="s">
        <v>579</v>
      </c>
      <c r="I1" s="662" t="s">
        <v>574</v>
      </c>
      <c r="J1" s="661" t="s">
        <v>575</v>
      </c>
      <c r="K1" s="661" t="s">
        <v>576</v>
      </c>
      <c r="L1" s="661" t="s">
        <v>2034</v>
      </c>
      <c r="M1" s="661" t="s">
        <v>2035</v>
      </c>
      <c r="N1" s="661" t="s">
        <v>2036</v>
      </c>
      <c r="O1" s="661" t="s">
        <v>2037</v>
      </c>
    </row>
    <row r="2" spans="1:15" ht="16.25" customHeight="1">
      <c r="A2" s="641" t="s">
        <v>1699</v>
      </c>
      <c r="B2" s="641" t="s">
        <v>1750</v>
      </c>
      <c r="C2" s="641" t="s">
        <v>1635</v>
      </c>
      <c r="D2" s="641" t="s">
        <v>588</v>
      </c>
      <c r="E2" s="641" t="s">
        <v>1639</v>
      </c>
      <c r="F2" s="642" t="s">
        <v>1635</v>
      </c>
      <c r="G2" s="665">
        <v>4493145.4000000004</v>
      </c>
      <c r="H2" s="665">
        <v>404923.8</v>
      </c>
      <c r="I2" s="641">
        <v>79</v>
      </c>
      <c r="J2" s="641">
        <v>5</v>
      </c>
      <c r="K2" s="641" t="s">
        <v>594</v>
      </c>
      <c r="L2" s="641">
        <v>0</v>
      </c>
      <c r="M2" s="641">
        <v>3</v>
      </c>
      <c r="N2" s="641">
        <v>0</v>
      </c>
      <c r="O2" s="641">
        <v>0</v>
      </c>
    </row>
    <row r="3" spans="1:15" ht="16.25" customHeight="1">
      <c r="A3" s="641" t="s">
        <v>1699</v>
      </c>
      <c r="B3" s="641" t="s">
        <v>1750</v>
      </c>
      <c r="C3" s="641" t="s">
        <v>1636</v>
      </c>
      <c r="D3" s="641" t="s">
        <v>588</v>
      </c>
      <c r="E3" s="641" t="s">
        <v>1639</v>
      </c>
      <c r="F3" s="642" t="s">
        <v>1781</v>
      </c>
      <c r="G3" s="665">
        <v>4493126.82</v>
      </c>
      <c r="H3" s="665">
        <v>404922.8</v>
      </c>
      <c r="I3" s="641">
        <v>97</v>
      </c>
      <c r="J3" s="641">
        <v>3</v>
      </c>
      <c r="K3" s="641" t="s">
        <v>594</v>
      </c>
      <c r="L3" s="641">
        <v>0</v>
      </c>
      <c r="M3" s="641">
        <v>3</v>
      </c>
      <c r="N3" s="641">
        <v>0</v>
      </c>
      <c r="O3" s="641">
        <v>0</v>
      </c>
    </row>
    <row r="4" spans="1:15" ht="16.25" customHeight="1">
      <c r="A4" s="641" t="s">
        <v>1699</v>
      </c>
      <c r="B4" s="641" t="s">
        <v>1750</v>
      </c>
      <c r="C4" s="641" t="s">
        <v>1637</v>
      </c>
      <c r="D4" s="641" t="s">
        <v>588</v>
      </c>
      <c r="E4" s="641" t="s">
        <v>1639</v>
      </c>
      <c r="F4" s="642" t="s">
        <v>1782</v>
      </c>
      <c r="G4" s="665">
        <v>4493124.72</v>
      </c>
      <c r="H4" s="665">
        <v>404926.48</v>
      </c>
      <c r="I4" s="641">
        <v>99</v>
      </c>
      <c r="J4" s="641">
        <v>2</v>
      </c>
      <c r="K4" s="641" t="s">
        <v>585</v>
      </c>
      <c r="L4" s="641">
        <v>0</v>
      </c>
      <c r="M4" s="641">
        <v>3</v>
      </c>
      <c r="N4" s="641">
        <v>0</v>
      </c>
      <c r="O4" s="641">
        <v>2</v>
      </c>
    </row>
    <row r="5" spans="1:15" ht="16.25" customHeight="1">
      <c r="A5" s="641" t="s">
        <v>1699</v>
      </c>
      <c r="B5" s="641" t="s">
        <v>1751</v>
      </c>
      <c r="C5" s="641" t="s">
        <v>1632</v>
      </c>
      <c r="D5" s="641" t="s">
        <v>707</v>
      </c>
      <c r="E5" s="641" t="s">
        <v>1634</v>
      </c>
      <c r="F5" s="643" t="s">
        <v>1784</v>
      </c>
      <c r="G5" s="665">
        <v>4493512.29</v>
      </c>
      <c r="H5" s="665">
        <v>405045.22</v>
      </c>
      <c r="I5" s="641">
        <v>81</v>
      </c>
      <c r="J5" s="641">
        <v>80</v>
      </c>
      <c r="K5" s="641" t="s">
        <v>585</v>
      </c>
      <c r="L5" s="641">
        <v>0</v>
      </c>
      <c r="M5" s="641">
        <v>7</v>
      </c>
      <c r="N5" s="641">
        <v>0</v>
      </c>
      <c r="O5" s="641">
        <v>0</v>
      </c>
    </row>
    <row r="6" spans="1:15" ht="16.25" customHeight="1">
      <c r="A6" s="641" t="s">
        <v>1702</v>
      </c>
      <c r="B6" s="641" t="s">
        <v>1752</v>
      </c>
      <c r="C6" s="641" t="s">
        <v>1618</v>
      </c>
      <c r="D6" s="641" t="s">
        <v>1765</v>
      </c>
      <c r="E6" s="641" t="s">
        <v>1535</v>
      </c>
      <c r="F6" s="643" t="s">
        <v>1618</v>
      </c>
      <c r="G6" s="665">
        <v>4492520.59</v>
      </c>
      <c r="H6" s="665">
        <v>403338.75</v>
      </c>
      <c r="I6" s="641">
        <v>92</v>
      </c>
      <c r="J6" s="641">
        <v>58</v>
      </c>
      <c r="L6" s="641">
        <v>1</v>
      </c>
      <c r="M6" s="641">
        <v>6</v>
      </c>
      <c r="N6" s="641">
        <v>0</v>
      </c>
      <c r="O6" s="641">
        <v>1</v>
      </c>
    </row>
    <row r="7" spans="1:15" s="644" customFormat="1" ht="16.25" customHeight="1">
      <c r="A7" s="644" t="s">
        <v>1702</v>
      </c>
      <c r="B7" s="644" t="s">
        <v>1752</v>
      </c>
      <c r="C7" s="644" t="s">
        <v>1619</v>
      </c>
      <c r="D7" s="644" t="s">
        <v>1765</v>
      </c>
      <c r="E7" s="644" t="s">
        <v>1535</v>
      </c>
      <c r="F7" s="645" t="s">
        <v>1619</v>
      </c>
      <c r="G7" s="666">
        <v>4492503.8899999997</v>
      </c>
      <c r="H7" s="666">
        <v>403483.96</v>
      </c>
      <c r="I7" s="644">
        <v>94</v>
      </c>
      <c r="J7" s="644">
        <v>58</v>
      </c>
      <c r="L7" s="644">
        <v>0</v>
      </c>
      <c r="M7" s="644">
        <v>1</v>
      </c>
      <c r="N7" s="644">
        <v>0</v>
      </c>
      <c r="O7" s="644">
        <v>2</v>
      </c>
    </row>
    <row r="8" spans="1:15" s="644" customFormat="1" ht="16.25" customHeight="1">
      <c r="A8" s="644" t="s">
        <v>1702</v>
      </c>
      <c r="B8" s="644" t="s">
        <v>1752</v>
      </c>
      <c r="C8" s="644" t="s">
        <v>1620</v>
      </c>
      <c r="D8" s="644" t="s">
        <v>1765</v>
      </c>
      <c r="E8" s="644" t="s">
        <v>1535</v>
      </c>
      <c r="F8" s="645" t="s">
        <v>1786</v>
      </c>
      <c r="G8" s="666">
        <v>4492507.2699999996</v>
      </c>
      <c r="H8" s="666">
        <v>403485.81</v>
      </c>
      <c r="I8" s="644">
        <v>97</v>
      </c>
      <c r="J8" s="644">
        <v>60</v>
      </c>
      <c r="L8" s="644">
        <v>0</v>
      </c>
      <c r="M8" s="644">
        <v>1</v>
      </c>
      <c r="N8" s="644">
        <v>0</v>
      </c>
      <c r="O8" s="644">
        <v>0</v>
      </c>
    </row>
    <row r="9" spans="1:15" s="644" customFormat="1" ht="16.25" customHeight="1">
      <c r="A9" s="644" t="s">
        <v>1702</v>
      </c>
      <c r="B9" s="644" t="s">
        <v>1752</v>
      </c>
      <c r="C9" s="644" t="s">
        <v>1621</v>
      </c>
      <c r="D9" s="644" t="s">
        <v>1765</v>
      </c>
      <c r="E9" s="644" t="s">
        <v>1535</v>
      </c>
      <c r="F9" s="645" t="s">
        <v>1771</v>
      </c>
      <c r="G9" s="666">
        <v>4492509.2699999996</v>
      </c>
      <c r="H9" s="666">
        <v>403479.85</v>
      </c>
      <c r="I9" s="644">
        <v>99</v>
      </c>
      <c r="J9" s="644">
        <v>59</v>
      </c>
      <c r="L9" s="644">
        <v>0</v>
      </c>
      <c r="M9" s="644">
        <v>1</v>
      </c>
      <c r="N9" s="644">
        <v>0</v>
      </c>
      <c r="O9" s="644">
        <v>1</v>
      </c>
    </row>
    <row r="10" spans="1:15" s="644" customFormat="1" ht="16.25" customHeight="1">
      <c r="A10" s="644" t="s">
        <v>1702</v>
      </c>
      <c r="B10" s="644" t="s">
        <v>1752</v>
      </c>
      <c r="C10" s="644" t="s">
        <v>1622</v>
      </c>
      <c r="D10" s="644" t="s">
        <v>1765</v>
      </c>
      <c r="E10" s="644" t="s">
        <v>1535</v>
      </c>
      <c r="F10" s="645" t="s">
        <v>1772</v>
      </c>
      <c r="G10" s="666">
        <v>4492510.67</v>
      </c>
      <c r="H10" s="666">
        <v>403491.4</v>
      </c>
      <c r="I10" s="644">
        <v>87</v>
      </c>
      <c r="J10" s="644">
        <v>93</v>
      </c>
      <c r="L10" s="644">
        <v>0</v>
      </c>
      <c r="M10" s="644">
        <v>1</v>
      </c>
      <c r="N10" s="644">
        <v>0</v>
      </c>
      <c r="O10" s="644">
        <v>3</v>
      </c>
    </row>
    <row r="11" spans="1:15" ht="16.25" customHeight="1">
      <c r="A11" s="641" t="s">
        <v>1702</v>
      </c>
      <c r="B11" s="641" t="s">
        <v>1752</v>
      </c>
      <c r="C11" s="641" t="s">
        <v>1623</v>
      </c>
      <c r="D11" s="641" t="s">
        <v>1765</v>
      </c>
      <c r="E11" s="641" t="s">
        <v>1535</v>
      </c>
      <c r="F11" s="643" t="s">
        <v>1773</v>
      </c>
      <c r="G11" s="665">
        <v>4492517.4000000004</v>
      </c>
      <c r="H11" s="665">
        <v>403335.83</v>
      </c>
      <c r="I11" s="641">
        <v>90</v>
      </c>
      <c r="J11" s="641">
        <v>81</v>
      </c>
      <c r="L11" s="641">
        <v>0</v>
      </c>
      <c r="M11" s="641">
        <v>2</v>
      </c>
      <c r="N11" s="641">
        <v>2</v>
      </c>
      <c r="O11" s="641">
        <v>4</v>
      </c>
    </row>
    <row r="12" spans="1:15" ht="16.25" customHeight="1">
      <c r="A12" s="641" t="s">
        <v>1702</v>
      </c>
      <c r="B12" s="641" t="s">
        <v>1752</v>
      </c>
      <c r="C12" s="641" t="s">
        <v>1624</v>
      </c>
      <c r="D12" s="641" t="s">
        <v>1765</v>
      </c>
      <c r="E12" s="641" t="s">
        <v>1535</v>
      </c>
      <c r="F12" s="643" t="s">
        <v>1774</v>
      </c>
      <c r="G12" s="665">
        <v>4492514.99</v>
      </c>
      <c r="H12" s="665">
        <v>403337.96</v>
      </c>
      <c r="I12" s="641">
        <v>92</v>
      </c>
      <c r="J12" s="641">
        <v>88</v>
      </c>
      <c r="L12" s="641">
        <v>0</v>
      </c>
      <c r="M12" s="641">
        <v>3</v>
      </c>
      <c r="N12" s="641">
        <v>0</v>
      </c>
      <c r="O12" s="641">
        <v>0</v>
      </c>
    </row>
    <row r="13" spans="1:15" ht="16.25" customHeight="1">
      <c r="A13" s="641" t="s">
        <v>1702</v>
      </c>
      <c r="B13" s="641" t="s">
        <v>1752</v>
      </c>
      <c r="C13" s="641" t="s">
        <v>1625</v>
      </c>
      <c r="D13" s="641" t="s">
        <v>1765</v>
      </c>
      <c r="E13" s="641" t="s">
        <v>1535</v>
      </c>
      <c r="F13" s="643" t="s">
        <v>1787</v>
      </c>
      <c r="G13" s="665">
        <v>4492513.8499999996</v>
      </c>
      <c r="H13" s="665">
        <v>403333.49</v>
      </c>
      <c r="I13" s="641">
        <v>95</v>
      </c>
      <c r="J13" s="641">
        <v>84</v>
      </c>
      <c r="L13" s="641">
        <v>0</v>
      </c>
      <c r="M13" s="641">
        <v>6</v>
      </c>
      <c r="N13" s="641">
        <v>0</v>
      </c>
      <c r="O13" s="641">
        <v>0</v>
      </c>
    </row>
    <row r="14" spans="1:15" s="646" customFormat="1" ht="16.25" customHeight="1">
      <c r="A14" s="646" t="s">
        <v>1702</v>
      </c>
      <c r="B14" s="646" t="s">
        <v>1752</v>
      </c>
      <c r="C14" s="646" t="s">
        <v>381</v>
      </c>
      <c r="D14" s="646" t="s">
        <v>588</v>
      </c>
      <c r="E14" s="646" t="s">
        <v>384</v>
      </c>
      <c r="F14" s="647" t="s">
        <v>382</v>
      </c>
      <c r="G14" s="667">
        <v>4492467.4400000004</v>
      </c>
      <c r="H14" s="667">
        <v>403503.55</v>
      </c>
      <c r="L14" s="646">
        <v>1</v>
      </c>
      <c r="M14" s="646">
        <v>24</v>
      </c>
      <c r="N14" s="646">
        <v>0</v>
      </c>
      <c r="O14" s="646">
        <v>0</v>
      </c>
    </row>
    <row r="15" spans="1:15" ht="16.25" customHeight="1">
      <c r="A15" s="641" t="s">
        <v>1702</v>
      </c>
      <c r="B15" s="641" t="s">
        <v>1753</v>
      </c>
      <c r="C15" s="641" t="s">
        <v>1611</v>
      </c>
      <c r="D15" s="641" t="s">
        <v>1765</v>
      </c>
      <c r="E15" s="641" t="s">
        <v>1535</v>
      </c>
      <c r="F15" s="643" t="s">
        <v>1611</v>
      </c>
      <c r="G15" s="665">
        <v>4492700.16</v>
      </c>
      <c r="H15" s="665">
        <v>403881.26</v>
      </c>
      <c r="I15" s="641">
        <v>16</v>
      </c>
      <c r="J15" s="641">
        <v>12</v>
      </c>
      <c r="L15" s="641">
        <v>3</v>
      </c>
      <c r="M15" s="641">
        <v>1</v>
      </c>
      <c r="N15" s="641">
        <v>0</v>
      </c>
      <c r="O15" s="641">
        <v>0</v>
      </c>
    </row>
    <row r="16" spans="1:15" ht="16.25" customHeight="1">
      <c r="A16" s="641" t="s">
        <v>1702</v>
      </c>
      <c r="B16" s="641" t="s">
        <v>1753</v>
      </c>
      <c r="C16" s="641" t="s">
        <v>1612</v>
      </c>
      <c r="D16" s="641" t="s">
        <v>1765</v>
      </c>
      <c r="E16" s="641" t="s">
        <v>1535</v>
      </c>
      <c r="F16" s="643" t="s">
        <v>1612</v>
      </c>
      <c r="G16" s="665">
        <v>4492699.16</v>
      </c>
      <c r="H16" s="665">
        <v>403876.67</v>
      </c>
      <c r="I16" s="641">
        <v>33</v>
      </c>
      <c r="J16" s="641">
        <v>24</v>
      </c>
      <c r="L16" s="641">
        <v>0</v>
      </c>
      <c r="M16" s="641">
        <v>2</v>
      </c>
      <c r="N16" s="641">
        <v>0</v>
      </c>
      <c r="O16" s="641">
        <v>0</v>
      </c>
    </row>
    <row r="17" spans="1:15" ht="16.25" customHeight="1">
      <c r="A17" s="641" t="s">
        <v>1702</v>
      </c>
      <c r="B17" s="641" t="s">
        <v>1753</v>
      </c>
      <c r="C17" s="641" t="s">
        <v>1613</v>
      </c>
      <c r="D17" s="641" t="s">
        <v>1765</v>
      </c>
      <c r="E17" s="641" t="s">
        <v>1535</v>
      </c>
      <c r="F17" s="643" t="s">
        <v>1613</v>
      </c>
      <c r="G17" s="665">
        <v>4992719.71</v>
      </c>
      <c r="H17" s="665">
        <v>403887.24</v>
      </c>
      <c r="I17" s="641">
        <v>33</v>
      </c>
      <c r="J17" s="641">
        <v>20</v>
      </c>
      <c r="L17" s="641">
        <v>1</v>
      </c>
      <c r="M17" s="641">
        <v>2</v>
      </c>
      <c r="N17" s="641">
        <v>0</v>
      </c>
      <c r="O17" s="641">
        <v>0</v>
      </c>
    </row>
    <row r="18" spans="1:15" ht="16.25" customHeight="1">
      <c r="A18" s="641" t="s">
        <v>1702</v>
      </c>
      <c r="B18" s="641" t="s">
        <v>1754</v>
      </c>
      <c r="C18" s="641" t="s">
        <v>1524</v>
      </c>
      <c r="D18" s="641" t="s">
        <v>1765</v>
      </c>
      <c r="E18" s="641" t="s">
        <v>1528</v>
      </c>
      <c r="F18" s="643" t="s">
        <v>1524</v>
      </c>
      <c r="G18" s="665">
        <v>4492571.1399999997</v>
      </c>
      <c r="H18" s="665">
        <v>403625.25</v>
      </c>
      <c r="I18" s="641">
        <v>41</v>
      </c>
      <c r="J18" s="641">
        <v>77</v>
      </c>
      <c r="L18" s="641">
        <v>0</v>
      </c>
      <c r="M18" s="641">
        <v>5</v>
      </c>
      <c r="N18" s="641">
        <v>0</v>
      </c>
      <c r="O18" s="641">
        <v>0</v>
      </c>
    </row>
    <row r="19" spans="1:15" ht="16.25" customHeight="1">
      <c r="A19" s="641" t="s">
        <v>1702</v>
      </c>
      <c r="B19" s="641" t="s">
        <v>1754</v>
      </c>
      <c r="C19" s="641" t="s">
        <v>1525</v>
      </c>
      <c r="D19" s="641" t="s">
        <v>1765</v>
      </c>
      <c r="E19" s="641" t="s">
        <v>1528</v>
      </c>
      <c r="F19" s="643" t="s">
        <v>1775</v>
      </c>
      <c r="G19" s="665">
        <v>4492565.0199999996</v>
      </c>
      <c r="H19" s="665">
        <v>403627.28</v>
      </c>
      <c r="I19" s="641">
        <v>50</v>
      </c>
      <c r="J19" s="641">
        <v>80</v>
      </c>
      <c r="L19" s="641">
        <v>0</v>
      </c>
      <c r="M19" s="641">
        <v>1</v>
      </c>
      <c r="N19" s="641">
        <v>0</v>
      </c>
      <c r="O19" s="641">
        <v>2</v>
      </c>
    </row>
    <row r="20" spans="1:15" ht="16.25" customHeight="1">
      <c r="A20" s="641" t="s">
        <v>1702</v>
      </c>
      <c r="B20" s="641" t="s">
        <v>1754</v>
      </c>
      <c r="C20" s="641" t="s">
        <v>1526</v>
      </c>
      <c r="D20" s="641" t="s">
        <v>1765</v>
      </c>
      <c r="E20" s="641" t="s">
        <v>1528</v>
      </c>
      <c r="F20" s="643" t="s">
        <v>1786</v>
      </c>
      <c r="G20" s="665">
        <v>4492555.2</v>
      </c>
      <c r="H20" s="665">
        <v>403623.91</v>
      </c>
      <c r="I20" s="641">
        <v>58</v>
      </c>
      <c r="J20" s="641">
        <v>90</v>
      </c>
      <c r="L20" s="641">
        <v>1</v>
      </c>
      <c r="M20" s="641">
        <v>18</v>
      </c>
      <c r="N20" s="641">
        <v>0</v>
      </c>
      <c r="O20" s="641">
        <v>0</v>
      </c>
    </row>
    <row r="21" spans="1:15" s="646" customFormat="1" ht="16.25" customHeight="1">
      <c r="A21" s="646" t="s">
        <v>1702</v>
      </c>
      <c r="B21" s="646" t="s">
        <v>1754</v>
      </c>
      <c r="C21" s="646" t="s">
        <v>1529</v>
      </c>
      <c r="D21" s="646" t="s">
        <v>1765</v>
      </c>
      <c r="E21" s="646" t="s">
        <v>463</v>
      </c>
      <c r="F21" s="648" t="s">
        <v>1771</v>
      </c>
      <c r="G21" s="667">
        <v>4492573.62</v>
      </c>
      <c r="H21" s="667">
        <v>403622.05</v>
      </c>
      <c r="L21" s="646">
        <v>1</v>
      </c>
      <c r="M21" s="646">
        <v>1</v>
      </c>
      <c r="N21" s="646">
        <v>0</v>
      </c>
      <c r="O21" s="646">
        <v>0</v>
      </c>
    </row>
    <row r="22" spans="1:15" ht="16.25" customHeight="1">
      <c r="A22" s="641" t="s">
        <v>1702</v>
      </c>
      <c r="B22" s="641" t="s">
        <v>1755</v>
      </c>
      <c r="C22" s="641" t="s">
        <v>1534</v>
      </c>
      <c r="D22" s="641" t="s">
        <v>588</v>
      </c>
      <c r="E22" s="641" t="s">
        <v>1535</v>
      </c>
      <c r="F22" s="643" t="s">
        <v>1534</v>
      </c>
      <c r="G22" s="665">
        <v>4492660.03</v>
      </c>
      <c r="H22" s="665">
        <v>403192.05</v>
      </c>
      <c r="I22" s="641">
        <v>78</v>
      </c>
      <c r="J22" s="641">
        <v>39</v>
      </c>
      <c r="K22" s="641" t="s">
        <v>585</v>
      </c>
      <c r="L22" s="641">
        <v>0</v>
      </c>
      <c r="M22" s="641">
        <v>2</v>
      </c>
      <c r="N22" s="641">
        <v>0</v>
      </c>
      <c r="O22" s="641">
        <v>0</v>
      </c>
    </row>
    <row r="23" spans="1:15" s="646" customFormat="1" ht="16.25" customHeight="1">
      <c r="A23" s="646" t="s">
        <v>1708</v>
      </c>
      <c r="B23" s="646" t="s">
        <v>1753</v>
      </c>
      <c r="C23" s="649" t="s">
        <v>584</v>
      </c>
      <c r="D23" s="649" t="s">
        <v>588</v>
      </c>
      <c r="E23" s="649" t="s">
        <v>589</v>
      </c>
      <c r="F23" s="650" t="s">
        <v>584</v>
      </c>
      <c r="G23" s="668">
        <v>4486235.74</v>
      </c>
      <c r="H23" s="668" t="s">
        <v>591</v>
      </c>
      <c r="I23" s="651">
        <v>3</v>
      </c>
      <c r="J23" s="651">
        <v>3</v>
      </c>
      <c r="K23" s="649" t="s">
        <v>585</v>
      </c>
      <c r="L23" s="651">
        <v>1</v>
      </c>
      <c r="M23" s="651">
        <v>2</v>
      </c>
      <c r="N23" s="651">
        <v>0</v>
      </c>
      <c r="O23" s="651">
        <v>1</v>
      </c>
    </row>
    <row r="24" spans="1:15" s="646" customFormat="1" ht="16.25" customHeight="1">
      <c r="A24" s="646" t="s">
        <v>1708</v>
      </c>
      <c r="B24" s="646" t="s">
        <v>1753</v>
      </c>
      <c r="C24" s="649" t="s">
        <v>600</v>
      </c>
      <c r="D24" s="649" t="s">
        <v>588</v>
      </c>
      <c r="E24" s="649" t="s">
        <v>589</v>
      </c>
      <c r="F24" s="652" t="s">
        <v>1771</v>
      </c>
      <c r="G24" s="668" t="s">
        <v>602</v>
      </c>
      <c r="H24" s="668" t="s">
        <v>603</v>
      </c>
      <c r="I24" s="651">
        <v>84</v>
      </c>
      <c r="J24" s="651">
        <v>84</v>
      </c>
      <c r="K24" s="649" t="s">
        <v>594</v>
      </c>
      <c r="L24" s="651">
        <v>1</v>
      </c>
      <c r="M24" s="651">
        <v>5</v>
      </c>
      <c r="N24" s="651">
        <v>0</v>
      </c>
      <c r="O24" s="651">
        <v>2</v>
      </c>
    </row>
    <row r="25" spans="1:15" s="646" customFormat="1" ht="16.25" customHeight="1">
      <c r="A25" s="646" t="s">
        <v>1708</v>
      </c>
      <c r="B25" s="646" t="s">
        <v>1753</v>
      </c>
      <c r="C25" s="649" t="s">
        <v>604</v>
      </c>
      <c r="D25" s="649" t="s">
        <v>588</v>
      </c>
      <c r="E25" s="649" t="s">
        <v>589</v>
      </c>
      <c r="F25" s="652" t="s">
        <v>1772</v>
      </c>
      <c r="G25" s="668" t="s">
        <v>605</v>
      </c>
      <c r="H25" s="668" t="s">
        <v>606</v>
      </c>
      <c r="I25" s="651">
        <v>89</v>
      </c>
      <c r="J25" s="651">
        <v>83</v>
      </c>
      <c r="K25" s="649" t="s">
        <v>594</v>
      </c>
      <c r="L25" s="651">
        <v>0</v>
      </c>
      <c r="M25" s="651">
        <v>1</v>
      </c>
      <c r="N25" s="651">
        <v>0</v>
      </c>
      <c r="O25" s="651">
        <v>0</v>
      </c>
    </row>
    <row r="26" spans="1:15" s="646" customFormat="1" ht="16.25" customHeight="1">
      <c r="A26" s="646" t="s">
        <v>1708</v>
      </c>
      <c r="B26" s="646" t="s">
        <v>1753</v>
      </c>
      <c r="C26" s="649" t="s">
        <v>607</v>
      </c>
      <c r="D26" s="649" t="s">
        <v>588</v>
      </c>
      <c r="E26" s="649" t="s">
        <v>589</v>
      </c>
      <c r="F26" s="652" t="s">
        <v>1773</v>
      </c>
      <c r="G26" s="668" t="s">
        <v>608</v>
      </c>
      <c r="H26" s="668" t="s">
        <v>609</v>
      </c>
      <c r="I26" s="651">
        <v>90</v>
      </c>
      <c r="J26" s="651">
        <v>23</v>
      </c>
      <c r="K26" s="649" t="s">
        <v>594</v>
      </c>
      <c r="L26" s="651">
        <v>0</v>
      </c>
      <c r="M26" s="651">
        <v>2</v>
      </c>
      <c r="N26" s="651">
        <v>0</v>
      </c>
      <c r="O26" s="651">
        <v>0</v>
      </c>
    </row>
    <row r="27" spans="1:15" s="646" customFormat="1" ht="16.25" customHeight="1">
      <c r="A27" s="646" t="s">
        <v>1708</v>
      </c>
      <c r="B27" s="646" t="s">
        <v>1753</v>
      </c>
      <c r="C27" s="649" t="s">
        <v>610</v>
      </c>
      <c r="D27" s="649" t="s">
        <v>588</v>
      </c>
      <c r="E27" s="649" t="s">
        <v>589</v>
      </c>
      <c r="F27" s="652" t="s">
        <v>1774</v>
      </c>
      <c r="G27" s="668">
        <v>4486147.59</v>
      </c>
      <c r="H27" s="668">
        <v>403421.69</v>
      </c>
      <c r="I27" s="651">
        <v>95</v>
      </c>
      <c r="J27" s="651">
        <v>6</v>
      </c>
      <c r="K27" s="649" t="s">
        <v>594</v>
      </c>
      <c r="L27" s="651">
        <v>1</v>
      </c>
      <c r="M27" s="651">
        <v>2</v>
      </c>
      <c r="N27" s="651">
        <v>0</v>
      </c>
      <c r="O27" s="651">
        <v>1</v>
      </c>
    </row>
    <row r="28" spans="1:15" ht="16.25" customHeight="1">
      <c r="A28" s="641" t="s">
        <v>1708</v>
      </c>
      <c r="B28" s="641" t="s">
        <v>1754</v>
      </c>
      <c r="C28" s="653" t="s">
        <v>614</v>
      </c>
      <c r="D28" s="653" t="s">
        <v>588</v>
      </c>
      <c r="E28" s="653" t="s">
        <v>1857</v>
      </c>
      <c r="F28" s="654" t="s">
        <v>1775</v>
      </c>
      <c r="G28" s="669">
        <v>4486141.97</v>
      </c>
      <c r="H28" s="669">
        <v>403384.32000000001</v>
      </c>
      <c r="I28" s="655">
        <v>1</v>
      </c>
      <c r="J28" s="655">
        <v>9</v>
      </c>
      <c r="K28" s="653" t="s">
        <v>585</v>
      </c>
      <c r="L28" s="653">
        <v>0</v>
      </c>
      <c r="M28" s="653">
        <v>1</v>
      </c>
      <c r="N28" s="653">
        <v>0</v>
      </c>
      <c r="O28" s="653">
        <v>2</v>
      </c>
    </row>
    <row r="29" spans="1:15" ht="16.25" customHeight="1">
      <c r="A29" s="641" t="s">
        <v>1708</v>
      </c>
      <c r="B29" s="641" t="s">
        <v>1754</v>
      </c>
      <c r="C29" s="653" t="s">
        <v>624</v>
      </c>
      <c r="D29" s="653" t="s">
        <v>588</v>
      </c>
      <c r="E29" s="653" t="s">
        <v>1857</v>
      </c>
      <c r="F29" s="654" t="s">
        <v>1773</v>
      </c>
      <c r="G29" s="665">
        <v>4486135.3499999996</v>
      </c>
      <c r="H29" s="665">
        <v>403387.74</v>
      </c>
      <c r="I29" s="641">
        <v>3.5</v>
      </c>
      <c r="J29" s="641">
        <v>15</v>
      </c>
      <c r="K29" s="641" t="s">
        <v>585</v>
      </c>
      <c r="L29" s="641">
        <v>0</v>
      </c>
      <c r="M29" s="641">
        <v>3</v>
      </c>
      <c r="N29" s="641">
        <v>0</v>
      </c>
      <c r="O29" s="641">
        <v>0</v>
      </c>
    </row>
    <row r="30" spans="1:15" ht="16.25" customHeight="1">
      <c r="A30" s="641" t="s">
        <v>1708</v>
      </c>
      <c r="B30" s="641" t="s">
        <v>1754</v>
      </c>
      <c r="C30" s="653" t="s">
        <v>627</v>
      </c>
      <c r="D30" s="653" t="s">
        <v>588</v>
      </c>
      <c r="E30" s="653" t="s">
        <v>1857</v>
      </c>
      <c r="F30" s="654" t="s">
        <v>545</v>
      </c>
      <c r="G30" s="665">
        <v>4486128.51</v>
      </c>
      <c r="H30" s="665">
        <v>403396.13</v>
      </c>
      <c r="I30" s="641">
        <v>6.8</v>
      </c>
      <c r="J30" s="641">
        <v>23</v>
      </c>
      <c r="K30" s="641" t="s">
        <v>585</v>
      </c>
      <c r="L30" s="641">
        <v>0</v>
      </c>
      <c r="M30" s="641">
        <v>1</v>
      </c>
      <c r="N30" s="641">
        <v>0</v>
      </c>
      <c r="O30" s="641">
        <v>0</v>
      </c>
    </row>
    <row r="31" spans="1:15" ht="16.25" customHeight="1">
      <c r="A31" s="641" t="s">
        <v>1708</v>
      </c>
      <c r="B31" s="641" t="s">
        <v>1754</v>
      </c>
      <c r="C31" s="653" t="s">
        <v>630</v>
      </c>
      <c r="D31" s="653" t="s">
        <v>588</v>
      </c>
      <c r="E31" s="653" t="s">
        <v>1857</v>
      </c>
      <c r="F31" s="654" t="s">
        <v>1776</v>
      </c>
      <c r="G31" s="665">
        <v>4486127.0599999996</v>
      </c>
      <c r="H31" s="665">
        <v>403395.09</v>
      </c>
      <c r="I31" s="641">
        <v>8.5</v>
      </c>
      <c r="J31" s="641">
        <v>22</v>
      </c>
      <c r="K31" s="641" t="s">
        <v>585</v>
      </c>
      <c r="L31" s="641">
        <v>0</v>
      </c>
      <c r="M31" s="641">
        <v>3</v>
      </c>
      <c r="N31" s="641">
        <v>0</v>
      </c>
      <c r="O31" s="641">
        <v>0</v>
      </c>
    </row>
    <row r="32" spans="1:15" ht="16.25" customHeight="1">
      <c r="A32" s="641" t="s">
        <v>1708</v>
      </c>
      <c r="B32" s="641" t="s">
        <v>1754</v>
      </c>
      <c r="C32" s="653" t="s">
        <v>631</v>
      </c>
      <c r="D32" s="653" t="s">
        <v>588</v>
      </c>
      <c r="E32" s="653" t="s">
        <v>1857</v>
      </c>
      <c r="F32" s="654" t="s">
        <v>467</v>
      </c>
      <c r="G32" s="665">
        <v>4486103.01</v>
      </c>
      <c r="H32" s="665">
        <v>403422.65</v>
      </c>
      <c r="I32" s="641">
        <v>16</v>
      </c>
      <c r="J32" s="641">
        <v>62</v>
      </c>
      <c r="K32" s="641" t="s">
        <v>664</v>
      </c>
      <c r="L32" s="641">
        <v>0</v>
      </c>
      <c r="M32" s="641">
        <v>1</v>
      </c>
      <c r="N32" s="641">
        <v>0</v>
      </c>
      <c r="O32" s="641">
        <v>0</v>
      </c>
    </row>
    <row r="33" spans="1:15" ht="16.25" customHeight="1">
      <c r="A33" s="641" t="s">
        <v>1708</v>
      </c>
      <c r="B33" s="641" t="s">
        <v>1754</v>
      </c>
      <c r="C33" s="653" t="s">
        <v>632</v>
      </c>
      <c r="D33" s="653" t="s">
        <v>588</v>
      </c>
      <c r="E33" s="653" t="s">
        <v>1857</v>
      </c>
      <c r="F33" s="654" t="s">
        <v>468</v>
      </c>
      <c r="G33" s="665">
        <v>4486098.75</v>
      </c>
      <c r="H33" s="665">
        <v>403419.86</v>
      </c>
      <c r="I33" s="641">
        <v>20</v>
      </c>
      <c r="J33" s="641">
        <v>62</v>
      </c>
      <c r="K33" s="641" t="s">
        <v>664</v>
      </c>
      <c r="L33" s="641">
        <v>0</v>
      </c>
      <c r="M33" s="641">
        <v>4</v>
      </c>
      <c r="N33" s="641">
        <v>0</v>
      </c>
      <c r="O33" s="641">
        <v>0</v>
      </c>
    </row>
    <row r="34" spans="1:15" ht="16.25" customHeight="1">
      <c r="A34" s="641" t="s">
        <v>1708</v>
      </c>
      <c r="B34" s="641" t="s">
        <v>1754</v>
      </c>
      <c r="C34" s="653" t="s">
        <v>633</v>
      </c>
      <c r="D34" s="653" t="s">
        <v>588</v>
      </c>
      <c r="E34" s="653" t="s">
        <v>1857</v>
      </c>
      <c r="F34" s="654" t="s">
        <v>1777</v>
      </c>
      <c r="G34" s="665">
        <v>4486122.22</v>
      </c>
      <c r="H34" s="665">
        <v>403386.58</v>
      </c>
      <c r="I34" s="641">
        <v>22</v>
      </c>
      <c r="J34" s="641">
        <v>22</v>
      </c>
      <c r="K34" s="641" t="s">
        <v>664</v>
      </c>
      <c r="L34" s="641">
        <v>0</v>
      </c>
      <c r="M34" s="641">
        <v>2</v>
      </c>
      <c r="N34" s="641">
        <v>0</v>
      </c>
      <c r="O34" s="641">
        <v>1</v>
      </c>
    </row>
    <row r="35" spans="1:15" ht="16.25" customHeight="1">
      <c r="A35" s="641" t="s">
        <v>1708</v>
      </c>
      <c r="B35" s="641" t="s">
        <v>1754</v>
      </c>
      <c r="C35" s="653" t="s">
        <v>662</v>
      </c>
      <c r="D35" s="653" t="s">
        <v>588</v>
      </c>
      <c r="E35" s="653" t="s">
        <v>1857</v>
      </c>
      <c r="F35" s="654" t="s">
        <v>469</v>
      </c>
      <c r="G35" s="665">
        <v>4486068.79</v>
      </c>
      <c r="H35" s="665">
        <v>403405.62</v>
      </c>
      <c r="I35" s="641">
        <v>60</v>
      </c>
      <c r="J35" s="641">
        <v>60</v>
      </c>
      <c r="K35" s="641" t="s">
        <v>585</v>
      </c>
      <c r="L35" s="641">
        <v>0</v>
      </c>
      <c r="M35" s="641">
        <v>1</v>
      </c>
      <c r="N35" s="641">
        <v>0</v>
      </c>
      <c r="O35" s="641">
        <v>0</v>
      </c>
    </row>
    <row r="36" spans="1:15" ht="16.25" customHeight="1">
      <c r="A36" s="641" t="s">
        <v>1708</v>
      </c>
      <c r="B36" s="641" t="s">
        <v>1754</v>
      </c>
      <c r="C36" s="653" t="s">
        <v>663</v>
      </c>
      <c r="D36" s="653" t="s">
        <v>588</v>
      </c>
      <c r="E36" s="653" t="s">
        <v>1857</v>
      </c>
      <c r="F36" s="654" t="s">
        <v>470</v>
      </c>
      <c r="G36" s="665">
        <v>4486067.2699999996</v>
      </c>
      <c r="H36" s="665">
        <v>403405.57</v>
      </c>
      <c r="I36" s="641">
        <v>60</v>
      </c>
      <c r="J36" s="641">
        <v>60</v>
      </c>
      <c r="K36" s="641" t="s">
        <v>585</v>
      </c>
      <c r="L36" s="641">
        <v>0</v>
      </c>
      <c r="M36" s="641">
        <v>6</v>
      </c>
      <c r="N36" s="641">
        <v>0</v>
      </c>
      <c r="O36" s="641">
        <v>0</v>
      </c>
    </row>
    <row r="37" spans="1:15" ht="16.25" customHeight="1">
      <c r="A37" s="641" t="s">
        <v>1708</v>
      </c>
      <c r="B37" s="641" t="s">
        <v>1756</v>
      </c>
      <c r="C37" s="641" t="s">
        <v>680</v>
      </c>
      <c r="D37" s="641" t="s">
        <v>588</v>
      </c>
      <c r="E37" s="641" t="s">
        <v>692</v>
      </c>
      <c r="F37" s="642" t="s">
        <v>1778</v>
      </c>
      <c r="G37" s="665">
        <v>4485958.63</v>
      </c>
      <c r="H37" s="665">
        <v>403166.57</v>
      </c>
      <c r="I37" s="641">
        <v>46</v>
      </c>
      <c r="J37" s="641">
        <v>2</v>
      </c>
      <c r="K37" s="641" t="s">
        <v>691</v>
      </c>
      <c r="L37" s="641">
        <v>0</v>
      </c>
      <c r="M37" s="641">
        <v>4</v>
      </c>
      <c r="N37" s="641">
        <v>0</v>
      </c>
      <c r="O37" s="641">
        <v>0</v>
      </c>
    </row>
    <row r="38" spans="1:15" ht="16.25" customHeight="1">
      <c r="A38" s="641" t="s">
        <v>1708</v>
      </c>
      <c r="B38" s="641" t="s">
        <v>1756</v>
      </c>
      <c r="C38" s="641" t="s">
        <v>681</v>
      </c>
      <c r="D38" s="641" t="s">
        <v>588</v>
      </c>
      <c r="E38" s="641" t="s">
        <v>692</v>
      </c>
      <c r="F38" s="642" t="s">
        <v>1775</v>
      </c>
      <c r="G38" s="665">
        <v>4485959.8099999996</v>
      </c>
      <c r="H38" s="665">
        <v>403180.53</v>
      </c>
      <c r="I38" s="641">
        <v>53</v>
      </c>
      <c r="J38" s="641">
        <v>9</v>
      </c>
      <c r="K38" s="641" t="s">
        <v>691</v>
      </c>
      <c r="L38" s="641">
        <v>2</v>
      </c>
      <c r="M38" s="641">
        <v>2</v>
      </c>
      <c r="N38" s="641">
        <v>0</v>
      </c>
      <c r="O38" s="641">
        <v>0</v>
      </c>
    </row>
    <row r="39" spans="1:15" ht="16.25" customHeight="1">
      <c r="A39" s="641" t="s">
        <v>1708</v>
      </c>
      <c r="B39" s="641" t="s">
        <v>1756</v>
      </c>
      <c r="C39" s="641" t="s">
        <v>685</v>
      </c>
      <c r="D39" s="641" t="s">
        <v>588</v>
      </c>
      <c r="E39" s="641" t="s">
        <v>692</v>
      </c>
      <c r="F39" s="642" t="s">
        <v>1773</v>
      </c>
      <c r="G39" s="665">
        <v>4485949.97</v>
      </c>
      <c r="H39" s="665">
        <v>403173.07</v>
      </c>
      <c r="I39" s="641">
        <v>57</v>
      </c>
      <c r="J39" s="641">
        <v>0</v>
      </c>
      <c r="K39" s="641" t="s">
        <v>705</v>
      </c>
      <c r="L39" s="641">
        <v>0</v>
      </c>
      <c r="M39" s="641">
        <v>14</v>
      </c>
      <c r="N39" s="641">
        <v>0</v>
      </c>
      <c r="O39" s="641">
        <v>0</v>
      </c>
    </row>
    <row r="40" spans="1:15" ht="16.25" customHeight="1">
      <c r="A40" s="641" t="s">
        <v>1708</v>
      </c>
      <c r="B40" s="641" t="s">
        <v>1756</v>
      </c>
      <c r="C40" s="641" t="s">
        <v>686</v>
      </c>
      <c r="D40" s="641" t="s">
        <v>588</v>
      </c>
      <c r="E40" s="641" t="s">
        <v>692</v>
      </c>
      <c r="F40" s="642" t="s">
        <v>1774</v>
      </c>
      <c r="G40" s="665">
        <v>4485951.3</v>
      </c>
      <c r="H40" s="665">
        <v>403180.41</v>
      </c>
      <c r="I40" s="641">
        <v>54</v>
      </c>
      <c r="J40" s="641">
        <v>6</v>
      </c>
      <c r="K40" s="641" t="s">
        <v>691</v>
      </c>
      <c r="L40" s="641">
        <v>0</v>
      </c>
      <c r="M40" s="641">
        <v>3</v>
      </c>
      <c r="N40" s="641">
        <v>0</v>
      </c>
      <c r="O40" s="641">
        <v>0</v>
      </c>
    </row>
    <row r="41" spans="1:15" ht="16.25" customHeight="1">
      <c r="A41" s="641" t="s">
        <v>1708</v>
      </c>
      <c r="B41" s="641" t="s">
        <v>1757</v>
      </c>
      <c r="C41" s="641" t="s">
        <v>1540</v>
      </c>
      <c r="D41" s="641" t="s">
        <v>588</v>
      </c>
      <c r="E41" s="641" t="s">
        <v>1553</v>
      </c>
      <c r="F41" s="642" t="s">
        <v>5</v>
      </c>
      <c r="G41" s="665">
        <v>4485917.82</v>
      </c>
      <c r="H41" s="665">
        <v>403103.66</v>
      </c>
      <c r="I41" s="641">
        <v>4</v>
      </c>
      <c r="J41" s="641">
        <v>17</v>
      </c>
      <c r="K41" s="641" t="s">
        <v>585</v>
      </c>
      <c r="L41" s="641">
        <v>0</v>
      </c>
      <c r="M41" s="641">
        <v>1</v>
      </c>
      <c r="N41" s="641">
        <v>0</v>
      </c>
      <c r="O41" s="641">
        <v>0</v>
      </c>
    </row>
    <row r="42" spans="1:15" ht="16.25" customHeight="1">
      <c r="A42" s="641" t="s">
        <v>1708</v>
      </c>
      <c r="B42" s="641" t="s">
        <v>1757</v>
      </c>
      <c r="C42" s="641" t="s">
        <v>1541</v>
      </c>
      <c r="D42" s="641" t="s">
        <v>588</v>
      </c>
      <c r="E42" s="641" t="s">
        <v>1553</v>
      </c>
      <c r="F42" s="642" t="s">
        <v>6</v>
      </c>
      <c r="G42" s="665">
        <v>4485865.97</v>
      </c>
      <c r="H42" s="665">
        <v>402990.9</v>
      </c>
      <c r="I42" s="641">
        <v>6</v>
      </c>
      <c r="J42" s="641">
        <v>107</v>
      </c>
      <c r="K42" s="641" t="s">
        <v>594</v>
      </c>
      <c r="L42" s="641">
        <v>0</v>
      </c>
      <c r="M42" s="641">
        <v>2</v>
      </c>
      <c r="N42" s="641">
        <v>0</v>
      </c>
      <c r="O42" s="641">
        <v>0</v>
      </c>
    </row>
    <row r="43" spans="1:15" ht="16.25" customHeight="1">
      <c r="A43" s="641" t="s">
        <v>1708</v>
      </c>
      <c r="B43" s="641" t="s">
        <v>1757</v>
      </c>
      <c r="C43" s="641" t="s">
        <v>1542</v>
      </c>
      <c r="D43" s="641" t="s">
        <v>588</v>
      </c>
      <c r="E43" s="641" t="s">
        <v>1553</v>
      </c>
      <c r="F43" s="642" t="s">
        <v>7</v>
      </c>
      <c r="G43" s="665">
        <v>4485858.55</v>
      </c>
      <c r="H43" s="665">
        <v>402979.39</v>
      </c>
      <c r="I43" s="641">
        <v>6</v>
      </c>
      <c r="J43" s="641">
        <v>117</v>
      </c>
      <c r="K43" s="641" t="s">
        <v>594</v>
      </c>
      <c r="L43" s="641">
        <v>0</v>
      </c>
      <c r="M43" s="641">
        <v>3</v>
      </c>
      <c r="N43" s="641">
        <v>0</v>
      </c>
      <c r="O43" s="641">
        <v>0</v>
      </c>
    </row>
    <row r="44" spans="1:15" ht="16.25" customHeight="1">
      <c r="A44" s="641" t="s">
        <v>1708</v>
      </c>
      <c r="B44" s="641" t="s">
        <v>1757</v>
      </c>
      <c r="C44" s="641" t="s">
        <v>1543</v>
      </c>
      <c r="D44" s="641" t="s">
        <v>588</v>
      </c>
      <c r="E44" s="641" t="s">
        <v>1553</v>
      </c>
      <c r="F44" s="642" t="s">
        <v>8</v>
      </c>
      <c r="G44" s="665">
        <v>4485856.76</v>
      </c>
      <c r="H44" s="665">
        <v>402971.45</v>
      </c>
      <c r="I44" s="641">
        <v>6</v>
      </c>
      <c r="J44" s="641">
        <v>131</v>
      </c>
      <c r="K44" s="641" t="s">
        <v>594</v>
      </c>
      <c r="L44" s="641">
        <v>0</v>
      </c>
      <c r="M44" s="641">
        <v>3</v>
      </c>
      <c r="N44" s="641">
        <v>0</v>
      </c>
      <c r="O44" s="641">
        <v>1</v>
      </c>
    </row>
    <row r="45" spans="1:15" ht="16.25" customHeight="1">
      <c r="A45" s="641" t="s">
        <v>1708</v>
      </c>
      <c r="B45" s="641" t="s">
        <v>1757</v>
      </c>
      <c r="C45" s="641" t="s">
        <v>1548</v>
      </c>
      <c r="D45" s="641" t="s">
        <v>588</v>
      </c>
      <c r="E45" s="641" t="s">
        <v>1553</v>
      </c>
      <c r="F45" s="642" t="s">
        <v>9</v>
      </c>
      <c r="G45" s="665">
        <v>4485862.1500000004</v>
      </c>
      <c r="H45" s="665">
        <v>403125.61</v>
      </c>
      <c r="I45" s="641">
        <v>62</v>
      </c>
      <c r="J45" s="641">
        <v>6</v>
      </c>
      <c r="K45" s="641" t="s">
        <v>594</v>
      </c>
      <c r="L45" s="641">
        <v>0</v>
      </c>
      <c r="M45" s="641">
        <v>3</v>
      </c>
      <c r="N45" s="641">
        <v>1</v>
      </c>
      <c r="O45" s="641">
        <v>0</v>
      </c>
    </row>
    <row r="46" spans="1:15" ht="16.25" customHeight="1">
      <c r="A46" s="641" t="s">
        <v>1708</v>
      </c>
      <c r="B46" s="641" t="s">
        <v>1757</v>
      </c>
      <c r="C46" s="641" t="s">
        <v>1549</v>
      </c>
      <c r="D46" s="641" t="s">
        <v>588</v>
      </c>
      <c r="E46" s="641" t="s">
        <v>1553</v>
      </c>
      <c r="F46" s="642" t="s">
        <v>10</v>
      </c>
      <c r="G46" s="665">
        <v>4485859.45</v>
      </c>
      <c r="H46" s="665">
        <v>403130.63</v>
      </c>
      <c r="I46" s="641">
        <v>67</v>
      </c>
      <c r="J46" s="641">
        <v>4</v>
      </c>
      <c r="K46" s="641" t="s">
        <v>594</v>
      </c>
      <c r="L46" s="641">
        <v>0</v>
      </c>
      <c r="M46" s="641">
        <v>1</v>
      </c>
      <c r="N46" s="641">
        <v>0</v>
      </c>
      <c r="O46" s="641">
        <v>0</v>
      </c>
    </row>
    <row r="47" spans="1:15" ht="16.25" customHeight="1">
      <c r="A47" s="641" t="s">
        <v>1708</v>
      </c>
      <c r="B47" s="641" t="s">
        <v>1758</v>
      </c>
      <c r="C47" s="641" t="s">
        <v>710</v>
      </c>
      <c r="D47" s="641" t="s">
        <v>707</v>
      </c>
      <c r="E47" s="641" t="s">
        <v>708</v>
      </c>
      <c r="F47" s="642" t="s">
        <v>1779</v>
      </c>
      <c r="G47" s="665">
        <v>4486207.6399999997</v>
      </c>
      <c r="H47" s="665">
        <v>403002.65</v>
      </c>
      <c r="I47" s="641">
        <v>6</v>
      </c>
      <c r="J47" s="641">
        <v>41</v>
      </c>
      <c r="K47" s="641" t="s">
        <v>585</v>
      </c>
      <c r="L47" s="641">
        <v>0</v>
      </c>
      <c r="M47" s="641">
        <v>5</v>
      </c>
      <c r="N47" s="641">
        <v>0</v>
      </c>
      <c r="O47" s="641">
        <v>0</v>
      </c>
    </row>
    <row r="48" spans="1:15" ht="16.25" customHeight="1">
      <c r="A48" s="641" t="s">
        <v>1708</v>
      </c>
      <c r="B48" s="641" t="s">
        <v>1758</v>
      </c>
      <c r="C48" s="641" t="s">
        <v>711</v>
      </c>
      <c r="D48" s="641" t="s">
        <v>707</v>
      </c>
      <c r="E48" s="641" t="s">
        <v>708</v>
      </c>
      <c r="F48" s="642" t="s">
        <v>1775</v>
      </c>
      <c r="G48" s="665">
        <v>4486202.34</v>
      </c>
      <c r="H48" s="665">
        <v>403005.18</v>
      </c>
      <c r="I48" s="641">
        <v>12</v>
      </c>
      <c r="J48" s="641">
        <v>36</v>
      </c>
      <c r="K48" s="641" t="s">
        <v>585</v>
      </c>
      <c r="L48" s="641">
        <v>0</v>
      </c>
      <c r="M48" s="641">
        <v>1</v>
      </c>
      <c r="N48" s="641">
        <v>0</v>
      </c>
      <c r="O48" s="641">
        <v>0</v>
      </c>
    </row>
    <row r="49" spans="1:15" ht="16.25" customHeight="1">
      <c r="A49" s="641" t="s">
        <v>1708</v>
      </c>
      <c r="B49" s="641" t="s">
        <v>1758</v>
      </c>
      <c r="C49" s="641" t="s">
        <v>712</v>
      </c>
      <c r="D49" s="641" t="s">
        <v>707</v>
      </c>
      <c r="E49" s="641" t="s">
        <v>708</v>
      </c>
      <c r="F49" s="642" t="s">
        <v>1786</v>
      </c>
      <c r="G49" s="665">
        <v>4486188.8899999997</v>
      </c>
      <c r="H49" s="665">
        <v>402984.69</v>
      </c>
      <c r="I49" s="641">
        <v>16</v>
      </c>
      <c r="J49" s="641">
        <v>18</v>
      </c>
      <c r="K49" s="641" t="s">
        <v>585</v>
      </c>
      <c r="L49" s="641">
        <v>0</v>
      </c>
      <c r="M49" s="641">
        <v>1</v>
      </c>
      <c r="N49" s="641">
        <v>0</v>
      </c>
      <c r="O49" s="641">
        <v>0</v>
      </c>
    </row>
    <row r="50" spans="1:15" ht="16.25" customHeight="1">
      <c r="A50" s="641" t="s">
        <v>1708</v>
      </c>
      <c r="B50" s="641" t="s">
        <v>1758</v>
      </c>
      <c r="C50" s="641" t="s">
        <v>713</v>
      </c>
      <c r="D50" s="641" t="s">
        <v>707</v>
      </c>
      <c r="E50" s="641" t="s">
        <v>708</v>
      </c>
      <c r="F50" s="642" t="s">
        <v>1771</v>
      </c>
      <c r="G50" s="665">
        <v>4486137.1100000003</v>
      </c>
      <c r="H50" s="665">
        <v>402971.67</v>
      </c>
      <c r="I50" s="641">
        <v>65</v>
      </c>
      <c r="J50" s="641">
        <v>8</v>
      </c>
      <c r="K50" s="641" t="s">
        <v>585</v>
      </c>
      <c r="L50" s="641">
        <v>0</v>
      </c>
      <c r="M50" s="641">
        <v>2</v>
      </c>
      <c r="N50" s="641">
        <v>0</v>
      </c>
      <c r="O50" s="641">
        <v>0</v>
      </c>
    </row>
    <row r="51" spans="1:15" ht="16.25" customHeight="1">
      <c r="A51" s="641" t="s">
        <v>1708</v>
      </c>
      <c r="B51" s="641" t="s">
        <v>1758</v>
      </c>
      <c r="C51" s="641" t="s">
        <v>714</v>
      </c>
      <c r="D51" s="641" t="s">
        <v>707</v>
      </c>
      <c r="E51" s="641" t="s">
        <v>708</v>
      </c>
      <c r="F51" s="642" t="s">
        <v>1772</v>
      </c>
      <c r="G51" s="665">
        <v>4486134.46</v>
      </c>
      <c r="H51" s="665">
        <v>402956.73</v>
      </c>
      <c r="I51" s="641">
        <v>68.5</v>
      </c>
      <c r="J51" s="641">
        <v>11</v>
      </c>
      <c r="K51" s="641" t="s">
        <v>594</v>
      </c>
      <c r="L51" s="641">
        <v>1</v>
      </c>
      <c r="M51" s="641">
        <v>2</v>
      </c>
      <c r="N51" s="641">
        <v>0</v>
      </c>
      <c r="O51" s="641">
        <v>0</v>
      </c>
    </row>
    <row r="52" spans="1:15" ht="16.25" customHeight="1">
      <c r="A52" s="641" t="s">
        <v>1708</v>
      </c>
      <c r="B52" s="641" t="s">
        <v>1758</v>
      </c>
      <c r="C52" s="641" t="s">
        <v>715</v>
      </c>
      <c r="D52" s="641" t="s">
        <v>707</v>
      </c>
      <c r="E52" s="641" t="s">
        <v>708</v>
      </c>
      <c r="F52" s="642" t="s">
        <v>1773</v>
      </c>
      <c r="G52" s="665">
        <v>4486131.79</v>
      </c>
      <c r="H52" s="665">
        <v>402957.73</v>
      </c>
      <c r="I52" s="641">
        <v>71</v>
      </c>
      <c r="J52" s="641">
        <v>10</v>
      </c>
      <c r="K52" s="641" t="s">
        <v>594</v>
      </c>
      <c r="L52" s="641">
        <v>0</v>
      </c>
      <c r="M52" s="641">
        <v>1</v>
      </c>
      <c r="N52" s="641">
        <v>0</v>
      </c>
      <c r="O52" s="641">
        <v>0</v>
      </c>
    </row>
    <row r="53" spans="1:15" ht="16.25" customHeight="1">
      <c r="A53" s="641" t="s">
        <v>1708</v>
      </c>
      <c r="B53" s="641" t="s">
        <v>1758</v>
      </c>
      <c r="C53" s="641" t="s">
        <v>716</v>
      </c>
      <c r="D53" s="641" t="s">
        <v>707</v>
      </c>
      <c r="E53" s="641" t="s">
        <v>708</v>
      </c>
      <c r="F53" s="642" t="s">
        <v>406</v>
      </c>
      <c r="G53" s="665">
        <v>4486131.07</v>
      </c>
      <c r="H53" s="665">
        <v>402972.98</v>
      </c>
      <c r="I53" s="641">
        <v>71</v>
      </c>
      <c r="J53" s="641">
        <v>8</v>
      </c>
      <c r="K53" s="641" t="s">
        <v>585</v>
      </c>
      <c r="L53" s="641">
        <v>0</v>
      </c>
      <c r="M53" s="641">
        <v>3</v>
      </c>
      <c r="N53" s="641">
        <v>0</v>
      </c>
      <c r="O53" s="641">
        <v>0</v>
      </c>
    </row>
    <row r="54" spans="1:15" ht="16.25" customHeight="1">
      <c r="A54" s="641" t="s">
        <v>1708</v>
      </c>
      <c r="B54" s="641" t="s">
        <v>1758</v>
      </c>
      <c r="C54" s="641" t="s">
        <v>717</v>
      </c>
      <c r="D54" s="641" t="s">
        <v>707</v>
      </c>
      <c r="E54" s="641" t="s">
        <v>708</v>
      </c>
      <c r="F54" s="642" t="s">
        <v>1787</v>
      </c>
      <c r="G54" s="665">
        <v>4486129.13</v>
      </c>
      <c r="H54" s="665">
        <v>402964.97</v>
      </c>
      <c r="I54" s="641">
        <v>73.400000000000006</v>
      </c>
      <c r="J54" s="641">
        <v>0</v>
      </c>
      <c r="K54" s="641" t="s">
        <v>706</v>
      </c>
      <c r="L54" s="641">
        <v>0</v>
      </c>
      <c r="M54" s="641">
        <v>1</v>
      </c>
      <c r="N54" s="641">
        <v>0</v>
      </c>
      <c r="O54" s="641">
        <v>0</v>
      </c>
    </row>
    <row r="55" spans="1:15" ht="16.25" customHeight="1">
      <c r="A55" s="641" t="s">
        <v>1708</v>
      </c>
      <c r="B55" s="641" t="s">
        <v>1758</v>
      </c>
      <c r="C55" s="641" t="s">
        <v>718</v>
      </c>
      <c r="D55" s="641" t="s">
        <v>707</v>
      </c>
      <c r="E55" s="641" t="s">
        <v>708</v>
      </c>
      <c r="F55" s="642" t="s">
        <v>407</v>
      </c>
      <c r="G55" s="665">
        <v>4486128.72</v>
      </c>
      <c r="H55" s="665">
        <v>402970.59</v>
      </c>
      <c r="I55" s="641">
        <v>73.400000000000006</v>
      </c>
      <c r="J55" s="641">
        <v>6</v>
      </c>
      <c r="K55" s="641" t="s">
        <v>585</v>
      </c>
      <c r="L55" s="641">
        <v>0</v>
      </c>
      <c r="M55" s="641">
        <v>3</v>
      </c>
      <c r="N55" s="641">
        <v>0</v>
      </c>
      <c r="O55" s="641">
        <v>0</v>
      </c>
    </row>
    <row r="56" spans="1:15" ht="16.25" customHeight="1">
      <c r="A56" s="641" t="s">
        <v>1708</v>
      </c>
      <c r="B56" s="641" t="s">
        <v>1755</v>
      </c>
      <c r="C56" s="641" t="s">
        <v>722</v>
      </c>
      <c r="D56" s="641" t="s">
        <v>1765</v>
      </c>
      <c r="E56" s="641" t="s">
        <v>732</v>
      </c>
      <c r="F56" s="642" t="s">
        <v>722</v>
      </c>
      <c r="G56" s="665">
        <v>4486128.01</v>
      </c>
      <c r="H56" s="665">
        <v>402956.82</v>
      </c>
      <c r="I56" s="641">
        <v>21.4</v>
      </c>
      <c r="J56" s="641">
        <v>49</v>
      </c>
      <c r="K56" s="641" t="s">
        <v>594</v>
      </c>
      <c r="L56" s="641">
        <v>1</v>
      </c>
      <c r="M56" s="641">
        <v>4</v>
      </c>
      <c r="N56" s="641">
        <v>0</v>
      </c>
      <c r="O56" s="641">
        <v>0</v>
      </c>
    </row>
    <row r="57" spans="1:15" ht="16.25" customHeight="1">
      <c r="A57" s="641" t="s">
        <v>1708</v>
      </c>
      <c r="B57" s="641" t="s">
        <v>1755</v>
      </c>
      <c r="C57" s="641" t="s">
        <v>723</v>
      </c>
      <c r="D57" s="641" t="s">
        <v>1765</v>
      </c>
      <c r="E57" s="641" t="s">
        <v>732</v>
      </c>
      <c r="F57" s="642" t="s">
        <v>723</v>
      </c>
      <c r="G57" s="665">
        <v>4486123.5999999996</v>
      </c>
      <c r="H57" s="665">
        <v>402968.07</v>
      </c>
      <c r="I57" s="641">
        <v>24.3</v>
      </c>
      <c r="J57" s="641">
        <v>37</v>
      </c>
      <c r="K57" s="641" t="s">
        <v>594</v>
      </c>
      <c r="L57" s="641">
        <v>0</v>
      </c>
      <c r="M57" s="641">
        <v>2</v>
      </c>
      <c r="N57" s="641">
        <v>0</v>
      </c>
      <c r="O57" s="641">
        <v>0</v>
      </c>
    </row>
    <row r="58" spans="1:15" ht="16.25" customHeight="1">
      <c r="A58" s="641" t="s">
        <v>1708</v>
      </c>
      <c r="B58" s="641" t="s">
        <v>1755</v>
      </c>
      <c r="C58" s="641" t="s">
        <v>724</v>
      </c>
      <c r="D58" s="641" t="s">
        <v>1765</v>
      </c>
      <c r="E58" s="641" t="s">
        <v>732</v>
      </c>
      <c r="F58" s="642" t="s">
        <v>724</v>
      </c>
      <c r="G58" s="665">
        <v>4486116.8600000003</v>
      </c>
      <c r="H58" s="665">
        <v>402954.49</v>
      </c>
      <c r="I58" s="641">
        <v>34</v>
      </c>
      <c r="J58" s="641">
        <v>53</v>
      </c>
      <c r="K58" s="641" t="s">
        <v>594</v>
      </c>
      <c r="L58" s="641">
        <v>0</v>
      </c>
      <c r="M58" s="641">
        <v>4</v>
      </c>
      <c r="N58" s="641">
        <v>0</v>
      </c>
      <c r="O58" s="641">
        <v>0</v>
      </c>
    </row>
    <row r="59" spans="1:15" ht="16.25" customHeight="1">
      <c r="A59" s="641" t="s">
        <v>1708</v>
      </c>
      <c r="B59" s="641" t="s">
        <v>1755</v>
      </c>
      <c r="C59" s="641" t="s">
        <v>725</v>
      </c>
      <c r="D59" s="641" t="s">
        <v>1765</v>
      </c>
      <c r="E59" s="641" t="s">
        <v>732</v>
      </c>
      <c r="F59" s="642" t="s">
        <v>725</v>
      </c>
      <c r="G59" s="665">
        <v>4486127.5</v>
      </c>
      <c r="H59" s="665">
        <v>402970.41</v>
      </c>
      <c r="I59" s="641">
        <v>24</v>
      </c>
      <c r="J59" s="641">
        <v>33</v>
      </c>
      <c r="K59" s="641" t="s">
        <v>594</v>
      </c>
      <c r="L59" s="641">
        <v>1</v>
      </c>
      <c r="M59" s="641">
        <v>2</v>
      </c>
      <c r="N59" s="641">
        <v>0</v>
      </c>
      <c r="O59" s="641">
        <v>0</v>
      </c>
    </row>
    <row r="60" spans="1:15" ht="16.25" customHeight="1">
      <c r="A60" s="641" t="s">
        <v>1715</v>
      </c>
      <c r="B60" s="641" t="s">
        <v>1751</v>
      </c>
      <c r="C60" s="641" t="s">
        <v>1560</v>
      </c>
      <c r="D60" s="641" t="s">
        <v>588</v>
      </c>
      <c r="E60" s="641" t="s">
        <v>1510</v>
      </c>
      <c r="F60" s="642" t="s">
        <v>1560</v>
      </c>
      <c r="G60" s="665">
        <v>4492889.03</v>
      </c>
      <c r="H60" s="665">
        <v>400759.77</v>
      </c>
      <c r="I60" s="641">
        <v>0.5</v>
      </c>
      <c r="J60" s="641">
        <v>67</v>
      </c>
      <c r="K60" s="641" t="s">
        <v>594</v>
      </c>
      <c r="L60" s="641">
        <v>0</v>
      </c>
      <c r="M60" s="641">
        <v>1</v>
      </c>
      <c r="N60" s="641">
        <v>0</v>
      </c>
      <c r="O60" s="641">
        <v>0</v>
      </c>
    </row>
    <row r="61" spans="1:15" ht="16.25" customHeight="1">
      <c r="A61" s="641" t="s">
        <v>1715</v>
      </c>
      <c r="B61" s="641" t="s">
        <v>1751</v>
      </c>
      <c r="C61" s="641" t="s">
        <v>1561</v>
      </c>
      <c r="D61" s="641" t="s">
        <v>588</v>
      </c>
      <c r="E61" s="641" t="s">
        <v>1510</v>
      </c>
      <c r="F61" s="642" t="s">
        <v>1561</v>
      </c>
      <c r="G61" s="665">
        <v>4492888.88</v>
      </c>
      <c r="H61" s="665">
        <v>400759.13</v>
      </c>
      <c r="I61" s="641">
        <v>1</v>
      </c>
      <c r="J61" s="641">
        <v>68</v>
      </c>
      <c r="K61" s="641" t="s">
        <v>594</v>
      </c>
      <c r="L61" s="641">
        <v>0</v>
      </c>
      <c r="M61" s="641">
        <v>1</v>
      </c>
      <c r="N61" s="641">
        <v>0</v>
      </c>
      <c r="O61" s="641">
        <v>0</v>
      </c>
    </row>
    <row r="62" spans="1:15" ht="16.25" customHeight="1">
      <c r="A62" s="641" t="s">
        <v>1715</v>
      </c>
      <c r="B62" s="641" t="s">
        <v>1751</v>
      </c>
      <c r="C62" s="641" t="s">
        <v>1562</v>
      </c>
      <c r="D62" s="641" t="s">
        <v>588</v>
      </c>
      <c r="E62" s="641" t="s">
        <v>1510</v>
      </c>
      <c r="F62" s="642" t="s">
        <v>1562</v>
      </c>
      <c r="G62" s="665">
        <v>4492888.01</v>
      </c>
      <c r="H62" s="665">
        <v>400758.88</v>
      </c>
      <c r="I62" s="641">
        <v>2.5</v>
      </c>
      <c r="J62" s="641">
        <v>68</v>
      </c>
      <c r="K62" s="641" t="s">
        <v>594</v>
      </c>
      <c r="L62" s="641">
        <v>0</v>
      </c>
      <c r="M62" s="641">
        <v>1</v>
      </c>
      <c r="N62" s="641">
        <v>0</v>
      </c>
      <c r="O62" s="641">
        <v>1</v>
      </c>
    </row>
    <row r="63" spans="1:15" ht="16.25" customHeight="1">
      <c r="A63" s="641" t="s">
        <v>1715</v>
      </c>
      <c r="B63" s="641" t="s">
        <v>1751</v>
      </c>
      <c r="C63" s="641" t="s">
        <v>1563</v>
      </c>
      <c r="D63" s="641" t="s">
        <v>588</v>
      </c>
      <c r="E63" s="641" t="s">
        <v>1510</v>
      </c>
      <c r="F63" s="642" t="s">
        <v>1563</v>
      </c>
      <c r="G63" s="665">
        <v>4492812.8499999996</v>
      </c>
      <c r="H63" s="665">
        <v>400811.96</v>
      </c>
      <c r="I63" s="641">
        <v>3</v>
      </c>
      <c r="J63" s="641">
        <v>68</v>
      </c>
      <c r="K63" s="641" t="s">
        <v>594</v>
      </c>
      <c r="L63" s="641">
        <v>0</v>
      </c>
      <c r="M63" s="641">
        <v>1</v>
      </c>
      <c r="N63" s="641">
        <v>0</v>
      </c>
      <c r="O63" s="641">
        <v>0</v>
      </c>
    </row>
    <row r="64" spans="1:15" ht="16.25" customHeight="1">
      <c r="A64" s="641" t="s">
        <v>1715</v>
      </c>
      <c r="B64" s="641" t="s">
        <v>1759</v>
      </c>
      <c r="C64" s="641" t="s">
        <v>1512</v>
      </c>
      <c r="D64" s="641" t="s">
        <v>588</v>
      </c>
      <c r="E64" s="641" t="s">
        <v>1510</v>
      </c>
      <c r="F64" s="642" t="s">
        <v>1512</v>
      </c>
      <c r="G64" s="665">
        <v>4492766.75</v>
      </c>
      <c r="H64" s="665">
        <v>401018.49</v>
      </c>
      <c r="I64" s="641">
        <v>23</v>
      </c>
      <c r="J64" s="641">
        <v>4</v>
      </c>
      <c r="K64" s="641" t="s">
        <v>585</v>
      </c>
      <c r="L64" s="641">
        <v>5</v>
      </c>
      <c r="M64" s="641">
        <v>1</v>
      </c>
      <c r="N64" s="641">
        <v>0</v>
      </c>
      <c r="O64" s="641">
        <v>0</v>
      </c>
    </row>
    <row r="65" spans="1:15" ht="16.25" customHeight="1">
      <c r="A65" s="641" t="s">
        <v>1715</v>
      </c>
      <c r="B65" s="641" t="s">
        <v>1759</v>
      </c>
      <c r="C65" s="641" t="s">
        <v>1513</v>
      </c>
      <c r="D65" s="641" t="s">
        <v>588</v>
      </c>
      <c r="E65" s="641" t="s">
        <v>1510</v>
      </c>
      <c r="F65" s="642" t="s">
        <v>1513</v>
      </c>
      <c r="G65" s="665">
        <v>4492753.79</v>
      </c>
      <c r="H65" s="665">
        <v>400994.99</v>
      </c>
      <c r="I65" s="641">
        <v>39</v>
      </c>
      <c r="J65" s="641">
        <v>16</v>
      </c>
      <c r="K65" s="641" t="s">
        <v>594</v>
      </c>
      <c r="L65" s="641">
        <v>0</v>
      </c>
      <c r="M65" s="641">
        <v>1</v>
      </c>
      <c r="N65" s="641">
        <v>0</v>
      </c>
      <c r="O65" s="641">
        <v>0</v>
      </c>
    </row>
    <row r="66" spans="1:15" ht="16.25" customHeight="1">
      <c r="A66" s="641" t="s">
        <v>1715</v>
      </c>
      <c r="B66" s="641" t="s">
        <v>1759</v>
      </c>
      <c r="C66" s="641" t="s">
        <v>1514</v>
      </c>
      <c r="D66" s="641" t="s">
        <v>588</v>
      </c>
      <c r="E66" s="641" t="s">
        <v>1510</v>
      </c>
      <c r="F66" s="642" t="s">
        <v>1514</v>
      </c>
      <c r="G66" s="665">
        <v>4492737.53</v>
      </c>
      <c r="H66" s="665">
        <v>400936.58</v>
      </c>
      <c r="I66" s="641">
        <v>61</v>
      </c>
      <c r="J66" s="641">
        <v>41</v>
      </c>
      <c r="K66" s="641" t="s">
        <v>594</v>
      </c>
      <c r="L66" s="641">
        <v>0</v>
      </c>
      <c r="M66" s="641">
        <v>2</v>
      </c>
      <c r="N66" s="641">
        <v>0</v>
      </c>
      <c r="O66" s="641">
        <v>0</v>
      </c>
    </row>
    <row r="67" spans="1:15" ht="16.25" customHeight="1">
      <c r="A67" s="641" t="s">
        <v>1715</v>
      </c>
      <c r="B67" s="641" t="s">
        <v>1759</v>
      </c>
      <c r="C67" s="641" t="s">
        <v>1515</v>
      </c>
      <c r="D67" s="641" t="s">
        <v>588</v>
      </c>
      <c r="E67" s="641" t="s">
        <v>1510</v>
      </c>
      <c r="F67" s="642" t="s">
        <v>1515</v>
      </c>
      <c r="G67" s="665">
        <v>4492734.6500000004</v>
      </c>
      <c r="H67" s="665">
        <v>400947.55</v>
      </c>
      <c r="I67" s="641">
        <v>62</v>
      </c>
      <c r="J67" s="641">
        <v>44</v>
      </c>
      <c r="K67" s="641" t="s">
        <v>594</v>
      </c>
      <c r="L67" s="641">
        <v>0</v>
      </c>
      <c r="M67" s="641">
        <v>4</v>
      </c>
      <c r="N67" s="641">
        <v>0</v>
      </c>
      <c r="O67" s="641">
        <v>0</v>
      </c>
    </row>
    <row r="68" spans="1:15" ht="16.25" customHeight="1">
      <c r="A68" s="641" t="s">
        <v>1715</v>
      </c>
      <c r="B68" s="641" t="s">
        <v>1759</v>
      </c>
      <c r="C68" s="641" t="s">
        <v>1516</v>
      </c>
      <c r="D68" s="641" t="s">
        <v>588</v>
      </c>
      <c r="E68" s="641" t="s">
        <v>1510</v>
      </c>
      <c r="F68" s="642" t="s">
        <v>1516</v>
      </c>
      <c r="G68" s="665">
        <v>4492736.22</v>
      </c>
      <c r="H68" s="665">
        <v>400945.24</v>
      </c>
      <c r="I68" s="641">
        <v>62</v>
      </c>
      <c r="J68" s="641">
        <v>45</v>
      </c>
      <c r="K68" s="641" t="s">
        <v>594</v>
      </c>
      <c r="L68" s="641">
        <v>0</v>
      </c>
      <c r="M68" s="641">
        <v>3</v>
      </c>
      <c r="N68" s="641">
        <v>0</v>
      </c>
      <c r="O68" s="641">
        <v>0</v>
      </c>
    </row>
    <row r="69" spans="1:15" ht="16.25" customHeight="1">
      <c r="A69" s="641" t="s">
        <v>1715</v>
      </c>
      <c r="B69" s="641" t="s">
        <v>1756</v>
      </c>
      <c r="C69" s="641" t="s">
        <v>1569</v>
      </c>
      <c r="D69" s="641" t="s">
        <v>588</v>
      </c>
      <c r="E69" s="641" t="s">
        <v>1510</v>
      </c>
      <c r="F69" s="642" t="s">
        <v>1569</v>
      </c>
      <c r="G69" s="665">
        <v>4492665.62</v>
      </c>
      <c r="H69" s="665">
        <v>400875.28</v>
      </c>
      <c r="I69" s="641">
        <v>6</v>
      </c>
      <c r="J69" s="641">
        <v>76</v>
      </c>
      <c r="K69" s="641" t="s">
        <v>594</v>
      </c>
      <c r="L69" s="641">
        <v>0</v>
      </c>
      <c r="M69" s="641">
        <v>4</v>
      </c>
      <c r="N69" s="641">
        <v>0</v>
      </c>
      <c r="O69" s="641">
        <v>0</v>
      </c>
    </row>
    <row r="70" spans="1:15" ht="16.25" customHeight="1">
      <c r="A70" s="641" t="s">
        <v>1715</v>
      </c>
      <c r="B70" s="641" t="s">
        <v>1756</v>
      </c>
      <c r="C70" s="641" t="s">
        <v>1570</v>
      </c>
      <c r="D70" s="641" t="s">
        <v>588</v>
      </c>
      <c r="E70" s="641" t="s">
        <v>1510</v>
      </c>
      <c r="F70" s="642" t="s">
        <v>1570</v>
      </c>
      <c r="G70" s="665">
        <v>4492548.6399999997</v>
      </c>
      <c r="H70" s="665">
        <v>400995.28</v>
      </c>
      <c r="I70" s="641">
        <v>94</v>
      </c>
      <c r="J70" s="641">
        <v>59</v>
      </c>
      <c r="K70" s="641" t="s">
        <v>585</v>
      </c>
      <c r="L70" s="641">
        <v>0</v>
      </c>
      <c r="M70" s="641">
        <v>2</v>
      </c>
      <c r="N70" s="641">
        <v>0</v>
      </c>
      <c r="O70" s="641">
        <v>0</v>
      </c>
    </row>
    <row r="71" spans="1:15" ht="16.25" customHeight="1">
      <c r="A71" s="641" t="s">
        <v>1715</v>
      </c>
      <c r="B71" s="641" t="s">
        <v>1756</v>
      </c>
      <c r="C71" s="641" t="s">
        <v>1571</v>
      </c>
      <c r="D71" s="641" t="s">
        <v>588</v>
      </c>
      <c r="E71" s="641" t="s">
        <v>1510</v>
      </c>
      <c r="F71" s="642" t="s">
        <v>1571</v>
      </c>
      <c r="G71" s="665">
        <v>4492539.67</v>
      </c>
      <c r="H71" s="665">
        <v>400944.04</v>
      </c>
      <c r="I71" s="641">
        <v>99</v>
      </c>
      <c r="J71" s="641">
        <v>56</v>
      </c>
      <c r="K71" s="641" t="s">
        <v>585</v>
      </c>
      <c r="L71" s="641">
        <v>0</v>
      </c>
      <c r="M71" s="641">
        <v>6</v>
      </c>
      <c r="N71" s="641">
        <v>0</v>
      </c>
      <c r="O71" s="641">
        <v>2</v>
      </c>
    </row>
    <row r="72" spans="1:15" ht="16.25" customHeight="1">
      <c r="A72" s="641" t="s">
        <v>1715</v>
      </c>
      <c r="B72" s="641" t="s">
        <v>1757</v>
      </c>
      <c r="C72" s="641" t="s">
        <v>1508</v>
      </c>
      <c r="D72" s="641" t="s">
        <v>588</v>
      </c>
      <c r="E72" s="641" t="s">
        <v>1510</v>
      </c>
      <c r="F72" s="642" t="s">
        <v>1508</v>
      </c>
      <c r="G72" s="665">
        <v>4492529.72</v>
      </c>
      <c r="H72" s="665">
        <v>400938.03</v>
      </c>
      <c r="I72" s="641">
        <v>90</v>
      </c>
      <c r="J72" s="641">
        <v>27</v>
      </c>
      <c r="K72" s="641" t="s">
        <v>585</v>
      </c>
      <c r="L72" s="641">
        <v>0</v>
      </c>
      <c r="M72" s="641">
        <v>9</v>
      </c>
      <c r="N72" s="641">
        <v>0</v>
      </c>
      <c r="O72" s="641">
        <v>1</v>
      </c>
    </row>
    <row r="73" spans="1:15" ht="16.25" customHeight="1">
      <c r="A73" s="641" t="s">
        <v>1715</v>
      </c>
      <c r="B73" s="641" t="s">
        <v>1823</v>
      </c>
      <c r="C73" s="641" t="s">
        <v>1859</v>
      </c>
      <c r="D73" s="641" t="s">
        <v>707</v>
      </c>
      <c r="E73" s="641" t="s">
        <v>1789</v>
      </c>
      <c r="F73" s="643" t="s">
        <v>473</v>
      </c>
      <c r="G73" s="665">
        <v>4492529.84</v>
      </c>
      <c r="H73" s="665">
        <v>400991.15</v>
      </c>
      <c r="L73" s="641">
        <v>0</v>
      </c>
      <c r="M73" s="641">
        <v>0</v>
      </c>
      <c r="N73" s="641">
        <v>2</v>
      </c>
      <c r="O73" s="641">
        <v>0</v>
      </c>
    </row>
    <row r="74" spans="1:15" ht="16.25" customHeight="1">
      <c r="A74" s="641" t="s">
        <v>1715</v>
      </c>
      <c r="B74" s="641" t="s">
        <v>1823</v>
      </c>
      <c r="C74" s="641" t="s">
        <v>1860</v>
      </c>
      <c r="D74" s="641" t="s">
        <v>707</v>
      </c>
      <c r="E74" s="641" t="s">
        <v>1789</v>
      </c>
      <c r="F74" s="643" t="s">
        <v>474</v>
      </c>
      <c r="G74" s="665">
        <v>4492566.79</v>
      </c>
      <c r="H74" s="665">
        <v>401012.27</v>
      </c>
      <c r="L74" s="641">
        <v>0</v>
      </c>
      <c r="M74" s="641">
        <v>0</v>
      </c>
      <c r="N74" s="641">
        <v>8</v>
      </c>
      <c r="O74" s="641">
        <v>0</v>
      </c>
    </row>
    <row r="75" spans="1:15" ht="16.25" customHeight="1">
      <c r="A75" s="641" t="s">
        <v>1715</v>
      </c>
      <c r="B75" s="641" t="s">
        <v>1823</v>
      </c>
      <c r="C75" s="641" t="s">
        <v>1861</v>
      </c>
      <c r="D75" s="641" t="s">
        <v>707</v>
      </c>
      <c r="E75" s="641" t="s">
        <v>1789</v>
      </c>
      <c r="F75" s="643" t="s">
        <v>475</v>
      </c>
      <c r="G75" s="665">
        <v>4492516.21</v>
      </c>
      <c r="H75" s="665">
        <v>400975.52</v>
      </c>
      <c r="L75" s="641">
        <v>1</v>
      </c>
      <c r="M75" s="641">
        <v>0</v>
      </c>
      <c r="N75" s="641">
        <v>0</v>
      </c>
      <c r="O75" s="641">
        <v>1</v>
      </c>
    </row>
    <row r="76" spans="1:15" ht="16.25" customHeight="1">
      <c r="A76" s="641" t="s">
        <v>1715</v>
      </c>
      <c r="B76" s="641" t="s">
        <v>1758</v>
      </c>
      <c r="C76" s="641" t="s">
        <v>1578</v>
      </c>
      <c r="D76" s="641" t="s">
        <v>707</v>
      </c>
      <c r="E76" s="641" t="s">
        <v>1587</v>
      </c>
      <c r="F76" s="642" t="s">
        <v>1783</v>
      </c>
      <c r="G76" s="665">
        <v>4492873.21</v>
      </c>
      <c r="H76" s="665">
        <v>400616.97</v>
      </c>
      <c r="I76" s="641">
        <v>10</v>
      </c>
      <c r="J76" s="641">
        <v>44</v>
      </c>
      <c r="K76" s="641" t="s">
        <v>594</v>
      </c>
      <c r="L76" s="641">
        <v>0</v>
      </c>
      <c r="M76" s="641">
        <v>3</v>
      </c>
      <c r="N76" s="641">
        <v>0</v>
      </c>
      <c r="O76" s="641">
        <v>0</v>
      </c>
    </row>
    <row r="77" spans="1:15" ht="16.25" customHeight="1">
      <c r="A77" s="641" t="s">
        <v>1715</v>
      </c>
      <c r="B77" s="641" t="s">
        <v>1758</v>
      </c>
      <c r="C77" s="641" t="s">
        <v>1579</v>
      </c>
      <c r="D77" s="641" t="s">
        <v>707</v>
      </c>
      <c r="E77" s="641" t="s">
        <v>1587</v>
      </c>
      <c r="F77" s="642" t="s">
        <v>1775</v>
      </c>
      <c r="G77" s="665">
        <v>4492850.8</v>
      </c>
      <c r="H77" s="665">
        <v>400692.18</v>
      </c>
      <c r="I77" s="641">
        <v>42</v>
      </c>
      <c r="J77" s="641">
        <v>30</v>
      </c>
      <c r="K77" s="641" t="s">
        <v>585</v>
      </c>
      <c r="L77" s="641">
        <v>0</v>
      </c>
      <c r="M77" s="641">
        <v>2</v>
      </c>
      <c r="N77" s="641">
        <v>0</v>
      </c>
      <c r="O77" s="641">
        <v>0</v>
      </c>
    </row>
    <row r="78" spans="1:15" ht="16.25" customHeight="1">
      <c r="A78" s="641" t="s">
        <v>1715</v>
      </c>
      <c r="B78" s="641" t="s">
        <v>1758</v>
      </c>
      <c r="C78" s="641" t="s">
        <v>1581</v>
      </c>
      <c r="D78" s="641" t="s">
        <v>707</v>
      </c>
      <c r="E78" s="641" t="s">
        <v>1587</v>
      </c>
      <c r="F78" s="642" t="s">
        <v>1771</v>
      </c>
      <c r="G78" s="665">
        <v>4492847.91</v>
      </c>
      <c r="H78" s="665">
        <v>400691.8</v>
      </c>
      <c r="I78" s="641">
        <v>47</v>
      </c>
      <c r="J78" s="641">
        <v>28</v>
      </c>
      <c r="K78" s="641" t="s">
        <v>585</v>
      </c>
      <c r="L78" s="641">
        <v>2</v>
      </c>
      <c r="M78" s="641">
        <v>4</v>
      </c>
      <c r="N78" s="641">
        <v>0</v>
      </c>
      <c r="O78" s="641">
        <v>0</v>
      </c>
    </row>
    <row r="79" spans="1:15" ht="16.25" customHeight="1">
      <c r="A79" s="641" t="s">
        <v>1715</v>
      </c>
      <c r="B79" s="641" t="s">
        <v>1758</v>
      </c>
      <c r="C79" s="641" t="s">
        <v>1583</v>
      </c>
      <c r="D79" s="641" t="s">
        <v>707</v>
      </c>
      <c r="E79" s="641" t="s">
        <v>1587</v>
      </c>
      <c r="F79" s="642" t="s">
        <v>1773</v>
      </c>
      <c r="G79" s="665">
        <v>4492848.04</v>
      </c>
      <c r="H79" s="665">
        <v>400692.39</v>
      </c>
      <c r="L79" s="641">
        <v>0</v>
      </c>
      <c r="M79" s="641">
        <v>1</v>
      </c>
      <c r="N79" s="641">
        <v>0</v>
      </c>
      <c r="O79" s="641">
        <v>0</v>
      </c>
    </row>
    <row r="80" spans="1:15" ht="16.25" customHeight="1">
      <c r="A80" s="641" t="s">
        <v>1715</v>
      </c>
      <c r="B80" s="641" t="s">
        <v>1758</v>
      </c>
      <c r="C80" s="641" t="s">
        <v>1584</v>
      </c>
      <c r="D80" s="641" t="s">
        <v>707</v>
      </c>
      <c r="E80" s="641" t="s">
        <v>1587</v>
      </c>
      <c r="F80" s="642" t="s">
        <v>1774</v>
      </c>
      <c r="G80" s="665">
        <v>4492854.26</v>
      </c>
      <c r="H80" s="665">
        <v>400691.1</v>
      </c>
      <c r="L80" s="641">
        <v>0</v>
      </c>
      <c r="M80" s="641">
        <v>1</v>
      </c>
      <c r="N80" s="641">
        <v>0</v>
      </c>
      <c r="O80" s="641">
        <v>0</v>
      </c>
    </row>
    <row r="81" spans="1:15" ht="16.25" customHeight="1">
      <c r="A81" s="641" t="s">
        <v>1715</v>
      </c>
      <c r="B81" s="641" t="s">
        <v>1755</v>
      </c>
      <c r="C81" s="641" t="s">
        <v>1591</v>
      </c>
      <c r="D81" s="641" t="s">
        <v>707</v>
      </c>
      <c r="E81" s="641" t="s">
        <v>1603</v>
      </c>
      <c r="F81" s="642" t="s">
        <v>477</v>
      </c>
      <c r="G81" s="665">
        <v>4492721.5999999996</v>
      </c>
      <c r="H81" s="665">
        <v>400732.34</v>
      </c>
      <c r="I81" s="641">
        <v>54</v>
      </c>
      <c r="J81" s="641">
        <v>50</v>
      </c>
      <c r="K81" s="641" t="s">
        <v>585</v>
      </c>
      <c r="L81" s="641">
        <v>2</v>
      </c>
      <c r="M81" s="641">
        <v>2</v>
      </c>
      <c r="N81" s="641">
        <v>0</v>
      </c>
      <c r="O81" s="641">
        <v>0</v>
      </c>
    </row>
    <row r="82" spans="1:15" ht="16.25" customHeight="1">
      <c r="A82" s="641" t="s">
        <v>1715</v>
      </c>
      <c r="B82" s="641" t="s">
        <v>1755</v>
      </c>
      <c r="C82" s="641" t="s">
        <v>1593</v>
      </c>
      <c r="D82" s="641" t="s">
        <v>707</v>
      </c>
      <c r="E82" s="641" t="s">
        <v>1603</v>
      </c>
      <c r="F82" s="642" t="s">
        <v>1786</v>
      </c>
      <c r="G82" s="665">
        <v>4492714.6900000004</v>
      </c>
      <c r="H82" s="665">
        <v>400739.59</v>
      </c>
      <c r="I82" s="641">
        <v>65</v>
      </c>
      <c r="J82" s="641">
        <v>56</v>
      </c>
      <c r="K82" s="641" t="s">
        <v>585</v>
      </c>
      <c r="L82" s="641">
        <v>0</v>
      </c>
      <c r="M82" s="641">
        <v>6</v>
      </c>
      <c r="N82" s="641">
        <v>0</v>
      </c>
      <c r="O82" s="641">
        <v>1</v>
      </c>
    </row>
    <row r="83" spans="1:15" ht="16.25" customHeight="1">
      <c r="A83" s="641" t="s">
        <v>1715</v>
      </c>
      <c r="B83" s="641" t="s">
        <v>1755</v>
      </c>
      <c r="C83" s="641" t="s">
        <v>1594</v>
      </c>
      <c r="D83" s="641" t="s">
        <v>707</v>
      </c>
      <c r="E83" s="641" t="s">
        <v>1603</v>
      </c>
      <c r="F83" s="642" t="s">
        <v>1771</v>
      </c>
      <c r="G83" s="665">
        <v>4492706.21</v>
      </c>
      <c r="H83" s="665">
        <v>400742.98</v>
      </c>
      <c r="I83" s="641">
        <v>72</v>
      </c>
      <c r="J83" s="641">
        <v>53</v>
      </c>
      <c r="K83" s="641" t="s">
        <v>585</v>
      </c>
      <c r="L83" s="641">
        <v>3</v>
      </c>
      <c r="M83" s="641">
        <v>1</v>
      </c>
      <c r="N83" s="641">
        <v>0</v>
      </c>
      <c r="O83" s="641">
        <v>0</v>
      </c>
    </row>
    <row r="84" spans="1:15" ht="16.25" customHeight="1">
      <c r="A84" s="641" t="s">
        <v>1715</v>
      </c>
      <c r="B84" s="641" t="s">
        <v>1755</v>
      </c>
      <c r="C84" s="641" t="s">
        <v>1595</v>
      </c>
      <c r="D84" s="641" t="s">
        <v>707</v>
      </c>
      <c r="E84" s="641" t="s">
        <v>1603</v>
      </c>
      <c r="F84" s="642" t="s">
        <v>1772</v>
      </c>
      <c r="G84" s="665">
        <v>4492705.3099999996</v>
      </c>
      <c r="H84" s="665">
        <v>400737.11</v>
      </c>
      <c r="I84" s="641">
        <v>74</v>
      </c>
      <c r="J84" s="641">
        <v>49</v>
      </c>
      <c r="K84" s="641" t="s">
        <v>585</v>
      </c>
      <c r="L84" s="641">
        <v>0</v>
      </c>
      <c r="M84" s="641">
        <v>7</v>
      </c>
      <c r="N84" s="641">
        <v>0</v>
      </c>
      <c r="O84" s="641">
        <v>1</v>
      </c>
    </row>
    <row r="85" spans="1:15" ht="16.25" customHeight="1">
      <c r="A85" s="641" t="s">
        <v>1715</v>
      </c>
      <c r="B85" s="641" t="s">
        <v>1755</v>
      </c>
      <c r="C85" s="641" t="s">
        <v>1596</v>
      </c>
      <c r="D85" s="641" t="s">
        <v>707</v>
      </c>
      <c r="E85" s="641" t="s">
        <v>1603</v>
      </c>
      <c r="F85" s="642" t="s">
        <v>1773</v>
      </c>
      <c r="G85" s="665">
        <v>4492692.9400000004</v>
      </c>
      <c r="H85" s="665">
        <v>400636.82</v>
      </c>
      <c r="I85" s="641">
        <v>55</v>
      </c>
      <c r="J85" s="641">
        <v>52</v>
      </c>
      <c r="K85" s="641" t="s">
        <v>594</v>
      </c>
      <c r="L85" s="641">
        <v>2</v>
      </c>
      <c r="M85" s="641">
        <v>7</v>
      </c>
      <c r="N85" s="641">
        <v>0</v>
      </c>
      <c r="O85" s="641">
        <v>0</v>
      </c>
    </row>
    <row r="86" spans="1:15" s="646" customFormat="1" ht="16.25" customHeight="1">
      <c r="A86" s="646" t="s">
        <v>1715</v>
      </c>
      <c r="B86" s="646" t="s">
        <v>1755</v>
      </c>
      <c r="C86" s="646" t="s">
        <v>1597</v>
      </c>
      <c r="D86" s="646" t="s">
        <v>707</v>
      </c>
      <c r="E86" s="646" t="s">
        <v>1603</v>
      </c>
      <c r="F86" s="656" t="s">
        <v>1774</v>
      </c>
      <c r="G86" s="667">
        <v>4492661.87</v>
      </c>
      <c r="H86" s="667">
        <v>400662.22</v>
      </c>
      <c r="I86" s="646">
        <v>94</v>
      </c>
      <c r="J86" s="646">
        <v>45</v>
      </c>
      <c r="K86" s="646" t="s">
        <v>594</v>
      </c>
      <c r="L86" s="646">
        <v>0</v>
      </c>
      <c r="M86" s="646">
        <v>4</v>
      </c>
      <c r="N86" s="646">
        <v>0</v>
      </c>
      <c r="O86" s="646">
        <v>0</v>
      </c>
    </row>
    <row r="87" spans="1:15" s="646" customFormat="1" ht="16.25" customHeight="1">
      <c r="A87" s="646" t="s">
        <v>1715</v>
      </c>
      <c r="B87" s="646" t="s">
        <v>1755</v>
      </c>
      <c r="C87" s="646" t="s">
        <v>1601</v>
      </c>
      <c r="D87" s="646" t="s">
        <v>707</v>
      </c>
      <c r="E87" s="646" t="s">
        <v>1603</v>
      </c>
      <c r="F87" s="656" t="s">
        <v>11</v>
      </c>
      <c r="G87" s="667">
        <v>4492701.3899999997</v>
      </c>
      <c r="H87" s="667">
        <v>400743.46</v>
      </c>
      <c r="L87" s="646">
        <v>0</v>
      </c>
      <c r="M87" s="646">
        <v>4</v>
      </c>
      <c r="N87" s="646">
        <v>0</v>
      </c>
      <c r="O87" s="646">
        <v>0</v>
      </c>
    </row>
    <row r="88" spans="1:15" s="646" customFormat="1" ht="16.25" customHeight="1">
      <c r="A88" s="646" t="s">
        <v>1715</v>
      </c>
      <c r="B88" s="646" t="s">
        <v>1755</v>
      </c>
      <c r="C88" s="646" t="s">
        <v>1602</v>
      </c>
      <c r="D88" s="646" t="s">
        <v>707</v>
      </c>
      <c r="E88" s="646" t="s">
        <v>1603</v>
      </c>
      <c r="F88" s="656" t="s">
        <v>12</v>
      </c>
      <c r="G88" s="667">
        <v>4492696.42</v>
      </c>
      <c r="H88" s="667">
        <v>400740.65</v>
      </c>
      <c r="L88" s="646">
        <v>1</v>
      </c>
      <c r="M88" s="646">
        <v>4</v>
      </c>
      <c r="N88" s="646">
        <v>0</v>
      </c>
      <c r="O88" s="646">
        <v>1</v>
      </c>
    </row>
    <row r="89" spans="1:15" ht="16.25" customHeight="1">
      <c r="A89" s="641" t="s">
        <v>1722</v>
      </c>
      <c r="B89" s="641" t="s">
        <v>1751</v>
      </c>
      <c r="C89" s="641" t="s">
        <v>1409</v>
      </c>
      <c r="D89" s="641" t="s">
        <v>707</v>
      </c>
      <c r="E89" s="641" t="s">
        <v>1659</v>
      </c>
      <c r="F89" s="643" t="s">
        <v>1775</v>
      </c>
      <c r="G89" s="665">
        <v>4492435.71</v>
      </c>
      <c r="H89" s="665">
        <v>400897.83</v>
      </c>
      <c r="I89" s="641">
        <v>6.5</v>
      </c>
      <c r="J89" s="641">
        <v>13</v>
      </c>
      <c r="K89" s="641" t="s">
        <v>594</v>
      </c>
      <c r="L89" s="641">
        <v>0</v>
      </c>
      <c r="M89" s="641">
        <v>2</v>
      </c>
      <c r="N89" s="641">
        <v>0</v>
      </c>
      <c r="O89" s="641">
        <v>0</v>
      </c>
    </row>
    <row r="90" spans="1:15" ht="16.25" customHeight="1">
      <c r="A90" s="641" t="s">
        <v>1722</v>
      </c>
      <c r="B90" s="641" t="s">
        <v>1751</v>
      </c>
      <c r="C90" s="641" t="s">
        <v>1411</v>
      </c>
      <c r="D90" s="641" t="s">
        <v>588</v>
      </c>
      <c r="E90" s="641" t="s">
        <v>1470</v>
      </c>
      <c r="F90" s="642" t="s">
        <v>478</v>
      </c>
      <c r="G90" s="665">
        <v>4492425.92</v>
      </c>
      <c r="H90" s="665">
        <v>400971.33</v>
      </c>
      <c r="I90" s="641">
        <v>8</v>
      </c>
      <c r="J90" s="641">
        <v>60</v>
      </c>
      <c r="K90" s="641" t="s">
        <v>585</v>
      </c>
      <c r="L90" s="641">
        <v>0</v>
      </c>
      <c r="M90" s="641">
        <v>2</v>
      </c>
      <c r="N90" s="641">
        <v>0</v>
      </c>
      <c r="O90" s="641">
        <v>0</v>
      </c>
    </row>
    <row r="91" spans="1:15" ht="16.25" customHeight="1">
      <c r="A91" s="641" t="s">
        <v>1722</v>
      </c>
      <c r="B91" s="641" t="s">
        <v>1751</v>
      </c>
      <c r="C91" s="641" t="s">
        <v>1413</v>
      </c>
      <c r="D91" s="641" t="s">
        <v>588</v>
      </c>
      <c r="E91" s="641" t="s">
        <v>1470</v>
      </c>
      <c r="F91" s="642" t="s">
        <v>479</v>
      </c>
      <c r="G91" s="665">
        <v>4492422.33</v>
      </c>
      <c r="H91" s="665">
        <v>400971.05</v>
      </c>
      <c r="I91" s="641">
        <v>12</v>
      </c>
      <c r="J91" s="641">
        <v>63</v>
      </c>
      <c r="K91" s="641" t="s">
        <v>585</v>
      </c>
      <c r="L91" s="641">
        <v>0</v>
      </c>
      <c r="M91" s="641">
        <v>6</v>
      </c>
      <c r="N91" s="641">
        <v>1</v>
      </c>
      <c r="O91" s="641">
        <v>0</v>
      </c>
    </row>
    <row r="92" spans="1:15" ht="16.25" customHeight="1">
      <c r="A92" s="641" t="s">
        <v>1722</v>
      </c>
      <c r="B92" s="641" t="s">
        <v>1751</v>
      </c>
      <c r="C92" s="641" t="s">
        <v>1428</v>
      </c>
      <c r="D92" s="641" t="s">
        <v>588</v>
      </c>
      <c r="E92" s="641" t="s">
        <v>1470</v>
      </c>
      <c r="F92" s="642" t="s">
        <v>480</v>
      </c>
      <c r="G92" s="665">
        <v>4492383.8600000003</v>
      </c>
      <c r="H92" s="665">
        <v>400903.43</v>
      </c>
      <c r="I92" s="641">
        <v>37</v>
      </c>
      <c r="J92" s="641">
        <v>24</v>
      </c>
      <c r="K92" s="641" t="s">
        <v>705</v>
      </c>
      <c r="L92" s="641">
        <v>0</v>
      </c>
      <c r="M92" s="641">
        <v>6</v>
      </c>
      <c r="N92" s="641">
        <v>0</v>
      </c>
      <c r="O92" s="641">
        <v>1</v>
      </c>
    </row>
    <row r="93" spans="1:15" ht="16.25" customHeight="1">
      <c r="A93" s="641" t="s">
        <v>1722</v>
      </c>
      <c r="B93" s="641" t="s">
        <v>1751</v>
      </c>
      <c r="C93" s="641" t="s">
        <v>1429</v>
      </c>
      <c r="D93" s="641" t="s">
        <v>588</v>
      </c>
      <c r="E93" s="641" t="s">
        <v>1470</v>
      </c>
      <c r="F93" s="642" t="s">
        <v>481</v>
      </c>
      <c r="G93" s="665">
        <v>4492457.38</v>
      </c>
      <c r="H93" s="665">
        <v>400979.08</v>
      </c>
      <c r="I93" s="641">
        <v>39.5</v>
      </c>
      <c r="J93" s="641">
        <v>24</v>
      </c>
      <c r="K93" s="641" t="s">
        <v>705</v>
      </c>
      <c r="L93" s="641">
        <v>0</v>
      </c>
      <c r="M93" s="641">
        <v>3</v>
      </c>
      <c r="N93" s="641">
        <v>0</v>
      </c>
      <c r="O93" s="641">
        <v>0</v>
      </c>
    </row>
    <row r="94" spans="1:15" ht="16.25" customHeight="1">
      <c r="A94" s="641" t="s">
        <v>1722</v>
      </c>
      <c r="B94" s="641" t="s">
        <v>1751</v>
      </c>
      <c r="C94" s="641" t="s">
        <v>1438</v>
      </c>
      <c r="D94" s="641" t="s">
        <v>588</v>
      </c>
      <c r="E94" s="641" t="s">
        <v>1470</v>
      </c>
      <c r="F94" s="642" t="s">
        <v>482</v>
      </c>
      <c r="G94" s="665">
        <v>4492457.38</v>
      </c>
      <c r="H94" s="665">
        <v>400979.08</v>
      </c>
      <c r="I94" s="641">
        <v>77</v>
      </c>
      <c r="J94" s="641">
        <v>85</v>
      </c>
      <c r="K94" s="641" t="s">
        <v>691</v>
      </c>
      <c r="L94" s="641">
        <v>1</v>
      </c>
      <c r="M94" s="641">
        <v>5</v>
      </c>
      <c r="N94" s="641">
        <v>0</v>
      </c>
      <c r="O94" s="641">
        <v>2</v>
      </c>
    </row>
    <row r="95" spans="1:15" ht="16.25" customHeight="1">
      <c r="A95" s="641" t="s">
        <v>1722</v>
      </c>
      <c r="B95" s="641" t="s">
        <v>1751</v>
      </c>
      <c r="C95" s="641" t="s">
        <v>1441</v>
      </c>
      <c r="D95" s="641" t="s">
        <v>588</v>
      </c>
      <c r="E95" s="641" t="s">
        <v>1470</v>
      </c>
      <c r="F95" s="642" t="s">
        <v>483</v>
      </c>
      <c r="G95" s="665">
        <v>4492451.55</v>
      </c>
      <c r="H95" s="665">
        <v>400975.97</v>
      </c>
      <c r="I95" s="641">
        <v>77</v>
      </c>
      <c r="J95" s="641">
        <v>75</v>
      </c>
      <c r="K95" s="641" t="s">
        <v>691</v>
      </c>
      <c r="L95" s="641">
        <v>0</v>
      </c>
      <c r="M95" s="641">
        <v>12</v>
      </c>
      <c r="N95" s="641">
        <v>0</v>
      </c>
      <c r="O95" s="641">
        <v>0</v>
      </c>
    </row>
    <row r="96" spans="1:15" ht="16.25" customHeight="1">
      <c r="A96" s="641" t="s">
        <v>1722</v>
      </c>
      <c r="B96" s="641" t="s">
        <v>1751</v>
      </c>
      <c r="C96" s="641" t="s">
        <v>1648</v>
      </c>
      <c r="D96" s="641" t="s">
        <v>707</v>
      </c>
      <c r="E96" s="641" t="s">
        <v>1659</v>
      </c>
      <c r="F96" s="642" t="s">
        <v>484</v>
      </c>
      <c r="G96" s="665">
        <v>4492460.75</v>
      </c>
      <c r="H96" s="665">
        <v>400959.81</v>
      </c>
      <c r="L96" s="641">
        <v>0</v>
      </c>
      <c r="M96" s="641">
        <v>4</v>
      </c>
      <c r="N96" s="641">
        <v>0</v>
      </c>
      <c r="O96" s="641">
        <v>1</v>
      </c>
    </row>
    <row r="97" spans="1:15" s="646" customFormat="1" ht="16.25" customHeight="1">
      <c r="A97" s="646" t="s">
        <v>1722</v>
      </c>
      <c r="B97" s="646" t="s">
        <v>1751</v>
      </c>
      <c r="C97" s="646" t="s">
        <v>1649</v>
      </c>
      <c r="D97" s="646" t="s">
        <v>707</v>
      </c>
      <c r="E97" s="646" t="s">
        <v>1659</v>
      </c>
      <c r="F97" s="656" t="s">
        <v>485</v>
      </c>
      <c r="G97" s="667">
        <v>4492452.72</v>
      </c>
      <c r="H97" s="667">
        <v>400954.22</v>
      </c>
      <c r="L97" s="646">
        <v>0</v>
      </c>
      <c r="M97" s="646">
        <v>7</v>
      </c>
      <c r="N97" s="646">
        <v>1</v>
      </c>
      <c r="O97" s="646">
        <v>0</v>
      </c>
    </row>
    <row r="98" spans="1:15" s="646" customFormat="1" ht="16.25" customHeight="1">
      <c r="A98" s="646" t="s">
        <v>1722</v>
      </c>
      <c r="B98" s="646" t="s">
        <v>1751</v>
      </c>
      <c r="C98" s="646" t="s">
        <v>1667</v>
      </c>
      <c r="D98" s="646" t="s">
        <v>707</v>
      </c>
      <c r="E98" s="646" t="s">
        <v>1659</v>
      </c>
      <c r="F98" s="656" t="s">
        <v>486</v>
      </c>
      <c r="G98" s="667">
        <v>4492448.32</v>
      </c>
      <c r="H98" s="667">
        <v>400961.15</v>
      </c>
      <c r="L98" s="646">
        <v>0</v>
      </c>
      <c r="M98" s="646">
        <v>4</v>
      </c>
      <c r="N98" s="646">
        <v>0</v>
      </c>
      <c r="O98" s="646">
        <v>0</v>
      </c>
    </row>
    <row r="99" spans="1:15" ht="16.25" customHeight="1">
      <c r="A99" s="641" t="s">
        <v>1722</v>
      </c>
      <c r="B99" s="641" t="s">
        <v>1759</v>
      </c>
      <c r="C99" s="641" t="s">
        <v>1467</v>
      </c>
      <c r="D99" s="641" t="s">
        <v>588</v>
      </c>
      <c r="E99" s="641" t="s">
        <v>1470</v>
      </c>
      <c r="F99" s="642" t="s">
        <v>1467</v>
      </c>
      <c r="G99" s="665">
        <v>4492312.47</v>
      </c>
      <c r="H99" s="665">
        <v>401137.51</v>
      </c>
      <c r="I99" s="641">
        <v>7</v>
      </c>
      <c r="J99" s="641">
        <v>47</v>
      </c>
      <c r="K99" s="641" t="s">
        <v>585</v>
      </c>
      <c r="L99" s="641">
        <v>0</v>
      </c>
      <c r="M99" s="641">
        <v>3</v>
      </c>
      <c r="N99" s="641">
        <v>0</v>
      </c>
      <c r="O99" s="641">
        <v>0</v>
      </c>
    </row>
    <row r="100" spans="1:15" ht="16.25" customHeight="1">
      <c r="A100" s="641" t="s">
        <v>1722</v>
      </c>
      <c r="B100" s="641" t="s">
        <v>1759</v>
      </c>
      <c r="C100" s="641" t="s">
        <v>1468</v>
      </c>
      <c r="D100" s="641" t="s">
        <v>588</v>
      </c>
      <c r="E100" s="641" t="s">
        <v>1470</v>
      </c>
      <c r="F100" s="642" t="s">
        <v>1468</v>
      </c>
      <c r="G100" s="665">
        <v>4492254.54</v>
      </c>
      <c r="H100" s="665">
        <v>401131.44</v>
      </c>
      <c r="I100" s="641">
        <v>70</v>
      </c>
      <c r="J100" s="641">
        <v>41</v>
      </c>
      <c r="K100" s="641" t="s">
        <v>585</v>
      </c>
      <c r="L100" s="641">
        <v>3</v>
      </c>
      <c r="M100" s="641">
        <v>19</v>
      </c>
      <c r="N100" s="641">
        <v>0</v>
      </c>
      <c r="O100" s="641">
        <v>0</v>
      </c>
    </row>
    <row r="101" spans="1:15" ht="16.25" customHeight="1">
      <c r="A101" s="641" t="s">
        <v>1722</v>
      </c>
      <c r="B101" s="641" t="s">
        <v>1756</v>
      </c>
      <c r="C101" s="641" t="s">
        <v>1473</v>
      </c>
      <c r="D101" s="641" t="s">
        <v>588</v>
      </c>
      <c r="E101" s="641" t="s">
        <v>1470</v>
      </c>
      <c r="F101" s="642" t="s">
        <v>1473</v>
      </c>
      <c r="G101" s="665">
        <v>4492042.58</v>
      </c>
      <c r="H101" s="665">
        <v>401111.66</v>
      </c>
      <c r="I101" s="641">
        <v>37</v>
      </c>
      <c r="J101" s="641">
        <v>17</v>
      </c>
      <c r="K101" s="641" t="s">
        <v>585</v>
      </c>
      <c r="L101" s="641">
        <v>0</v>
      </c>
      <c r="M101" s="641">
        <v>1</v>
      </c>
      <c r="N101" s="641">
        <v>0</v>
      </c>
      <c r="O101" s="641">
        <v>0</v>
      </c>
    </row>
    <row r="102" spans="1:15" ht="16.25" customHeight="1">
      <c r="A102" s="641" t="s">
        <v>1722</v>
      </c>
      <c r="B102" s="641" t="s">
        <v>1757</v>
      </c>
      <c r="C102" s="641" t="s">
        <v>1475</v>
      </c>
      <c r="D102" s="641" t="s">
        <v>588</v>
      </c>
      <c r="E102" s="641" t="s">
        <v>1470</v>
      </c>
      <c r="F102" s="642" t="s">
        <v>487</v>
      </c>
      <c r="G102" s="665">
        <v>4491993.2300000004</v>
      </c>
      <c r="H102" s="665">
        <v>400893.22</v>
      </c>
      <c r="I102" s="641">
        <v>1</v>
      </c>
      <c r="J102" s="641">
        <v>34</v>
      </c>
      <c r="K102" s="641" t="s">
        <v>705</v>
      </c>
      <c r="L102" s="641">
        <v>0</v>
      </c>
      <c r="M102" s="641">
        <v>1</v>
      </c>
      <c r="N102" s="641">
        <v>0</v>
      </c>
      <c r="O102" s="641">
        <v>0</v>
      </c>
    </row>
    <row r="103" spans="1:15" ht="16.25" customHeight="1">
      <c r="A103" s="641" t="s">
        <v>1722</v>
      </c>
      <c r="B103" s="641" t="s">
        <v>1757</v>
      </c>
      <c r="C103" s="641" t="s">
        <v>1476</v>
      </c>
      <c r="D103" s="641" t="s">
        <v>588</v>
      </c>
      <c r="E103" s="641" t="s">
        <v>1470</v>
      </c>
      <c r="F103" s="642" t="s">
        <v>488</v>
      </c>
      <c r="G103" s="665">
        <v>4492086.79</v>
      </c>
      <c r="H103" s="665">
        <v>400919.54</v>
      </c>
      <c r="I103" s="641">
        <v>19</v>
      </c>
      <c r="J103" s="641">
        <v>66</v>
      </c>
      <c r="K103" s="641" t="s">
        <v>691</v>
      </c>
      <c r="L103" s="641">
        <v>0</v>
      </c>
      <c r="M103" s="641">
        <v>3</v>
      </c>
      <c r="N103" s="641">
        <v>0</v>
      </c>
      <c r="O103" s="641">
        <v>0</v>
      </c>
    </row>
    <row r="104" spans="1:15" ht="16.25" customHeight="1">
      <c r="A104" s="641" t="s">
        <v>1722</v>
      </c>
      <c r="B104" s="641" t="s">
        <v>1757</v>
      </c>
      <c r="C104" s="641" t="s">
        <v>1477</v>
      </c>
      <c r="D104" s="641" t="s">
        <v>588</v>
      </c>
      <c r="E104" s="641" t="s">
        <v>1470</v>
      </c>
      <c r="F104" s="642" t="s">
        <v>489</v>
      </c>
      <c r="G104" s="665">
        <v>4492020.8499999996</v>
      </c>
      <c r="H104" s="665">
        <v>400985.72</v>
      </c>
      <c r="I104" s="641">
        <v>90</v>
      </c>
      <c r="J104" s="641">
        <v>1</v>
      </c>
      <c r="K104" s="641" t="s">
        <v>691</v>
      </c>
      <c r="L104" s="641">
        <v>0</v>
      </c>
      <c r="M104" s="641">
        <v>3</v>
      </c>
      <c r="N104" s="641">
        <v>0</v>
      </c>
      <c r="O104" s="641">
        <v>0</v>
      </c>
    </row>
    <row r="105" spans="1:15" ht="16.25" customHeight="1">
      <c r="A105" s="641" t="s">
        <v>1722</v>
      </c>
      <c r="B105" s="641" t="s">
        <v>1823</v>
      </c>
      <c r="C105" s="641" t="s">
        <v>327</v>
      </c>
      <c r="D105" s="641" t="s">
        <v>588</v>
      </c>
      <c r="E105" s="641" t="s">
        <v>321</v>
      </c>
      <c r="F105" s="642">
        <v>103</v>
      </c>
      <c r="G105" s="665">
        <v>4491970.6500000004</v>
      </c>
      <c r="H105" s="665">
        <v>400796.56</v>
      </c>
      <c r="L105" s="641">
        <v>0</v>
      </c>
      <c r="M105" s="641">
        <v>0</v>
      </c>
      <c r="N105" s="641">
        <v>1</v>
      </c>
      <c r="O105" s="641">
        <v>0</v>
      </c>
    </row>
    <row r="106" spans="1:15" ht="16.25" customHeight="1">
      <c r="A106" s="641" t="s">
        <v>1722</v>
      </c>
      <c r="B106" s="641" t="s">
        <v>1823</v>
      </c>
      <c r="C106" s="641" t="s">
        <v>328</v>
      </c>
      <c r="D106" s="641" t="s">
        <v>588</v>
      </c>
      <c r="E106" s="641" t="s">
        <v>321</v>
      </c>
      <c r="F106" s="642">
        <v>104</v>
      </c>
      <c r="G106" s="665">
        <v>4491972.26</v>
      </c>
      <c r="H106" s="665">
        <v>400797.74</v>
      </c>
      <c r="L106" s="641">
        <v>0</v>
      </c>
      <c r="M106" s="641">
        <v>0</v>
      </c>
      <c r="N106" s="641">
        <v>2</v>
      </c>
      <c r="O106" s="641">
        <v>0</v>
      </c>
    </row>
    <row r="107" spans="1:15" ht="16.25" customHeight="1">
      <c r="A107" s="641" t="s">
        <v>1722</v>
      </c>
      <c r="B107" s="641" t="s">
        <v>1823</v>
      </c>
      <c r="C107" s="641" t="s">
        <v>330</v>
      </c>
      <c r="D107" s="641" t="s">
        <v>588</v>
      </c>
      <c r="E107" s="641" t="s">
        <v>321</v>
      </c>
      <c r="F107" s="642">
        <v>106</v>
      </c>
      <c r="G107" s="665">
        <v>4491972.7</v>
      </c>
      <c r="H107" s="665">
        <v>400707.6</v>
      </c>
      <c r="L107" s="641">
        <v>0</v>
      </c>
      <c r="M107" s="641">
        <v>0</v>
      </c>
      <c r="N107" s="641">
        <v>1</v>
      </c>
      <c r="O107" s="641">
        <v>0</v>
      </c>
    </row>
    <row r="108" spans="1:15" ht="16.25" customHeight="1">
      <c r="A108" s="641" t="s">
        <v>1722</v>
      </c>
      <c r="B108" s="641" t="s">
        <v>1823</v>
      </c>
      <c r="C108" s="641" t="s">
        <v>331</v>
      </c>
      <c r="D108" s="641" t="s">
        <v>588</v>
      </c>
      <c r="E108" s="641" t="s">
        <v>321</v>
      </c>
      <c r="F108" s="642">
        <v>107</v>
      </c>
      <c r="G108" s="665">
        <v>4491971.13</v>
      </c>
      <c r="H108" s="665">
        <v>400798.84</v>
      </c>
      <c r="L108" s="641">
        <v>0</v>
      </c>
      <c r="M108" s="641">
        <v>1</v>
      </c>
      <c r="N108" s="641">
        <v>0</v>
      </c>
      <c r="O108" s="641">
        <v>0</v>
      </c>
    </row>
    <row r="109" spans="1:15" ht="16.25" customHeight="1">
      <c r="A109" s="641" t="s">
        <v>1722</v>
      </c>
      <c r="B109" s="641" t="s">
        <v>1823</v>
      </c>
      <c r="C109" s="641" t="s">
        <v>332</v>
      </c>
      <c r="D109" s="641" t="s">
        <v>588</v>
      </c>
      <c r="E109" s="641" t="s">
        <v>321</v>
      </c>
      <c r="F109" s="642">
        <v>108</v>
      </c>
      <c r="G109" s="665">
        <v>4491970.3</v>
      </c>
      <c r="H109" s="665">
        <v>400800.23</v>
      </c>
      <c r="L109" s="641">
        <v>0</v>
      </c>
      <c r="M109" s="641">
        <v>0</v>
      </c>
      <c r="N109" s="641">
        <v>1</v>
      </c>
      <c r="O109" s="641">
        <v>0</v>
      </c>
    </row>
    <row r="110" spans="1:15" ht="16.25" customHeight="1">
      <c r="A110" s="641" t="s">
        <v>1722</v>
      </c>
      <c r="B110" s="641" t="s">
        <v>1823</v>
      </c>
      <c r="C110" s="641" t="s">
        <v>333</v>
      </c>
      <c r="D110" s="641" t="s">
        <v>588</v>
      </c>
      <c r="E110" s="641" t="s">
        <v>321</v>
      </c>
      <c r="F110" s="642">
        <v>109</v>
      </c>
      <c r="G110" s="665">
        <v>4491971.0599999996</v>
      </c>
      <c r="H110" s="665">
        <v>400800.35</v>
      </c>
      <c r="L110" s="641">
        <v>0</v>
      </c>
      <c r="M110" s="641">
        <v>0</v>
      </c>
      <c r="N110" s="641">
        <v>1</v>
      </c>
      <c r="O110" s="641">
        <v>0</v>
      </c>
    </row>
    <row r="111" spans="1:15" ht="16.25" customHeight="1">
      <c r="A111" s="641" t="s">
        <v>1722</v>
      </c>
      <c r="B111" s="641" t="s">
        <v>1823</v>
      </c>
      <c r="C111" s="641" t="s">
        <v>334</v>
      </c>
      <c r="D111" s="641" t="s">
        <v>588</v>
      </c>
      <c r="E111" s="641" t="s">
        <v>321</v>
      </c>
      <c r="F111" s="642">
        <v>110</v>
      </c>
      <c r="G111" s="665">
        <v>4491969.45</v>
      </c>
      <c r="H111" s="665">
        <v>400802.45</v>
      </c>
      <c r="L111" s="641">
        <v>0</v>
      </c>
      <c r="M111" s="641">
        <v>0</v>
      </c>
      <c r="N111" s="641">
        <v>4</v>
      </c>
      <c r="O111" s="641">
        <v>0</v>
      </c>
    </row>
    <row r="112" spans="1:15" ht="16.25" customHeight="1">
      <c r="A112" s="641" t="s">
        <v>1722</v>
      </c>
      <c r="B112" s="641" t="s">
        <v>1823</v>
      </c>
      <c r="C112" s="641" t="s">
        <v>335</v>
      </c>
      <c r="D112" s="641" t="s">
        <v>588</v>
      </c>
      <c r="E112" s="641" t="s">
        <v>321</v>
      </c>
      <c r="F112" s="642">
        <v>111</v>
      </c>
      <c r="G112" s="665">
        <v>4491969.2</v>
      </c>
      <c r="H112" s="665">
        <v>400804.75</v>
      </c>
      <c r="L112" s="641">
        <v>0</v>
      </c>
      <c r="M112" s="641">
        <v>0</v>
      </c>
      <c r="N112" s="641">
        <v>3</v>
      </c>
      <c r="O112" s="641">
        <v>0</v>
      </c>
    </row>
    <row r="113" spans="1:15" ht="16.25" customHeight="1">
      <c r="A113" s="641" t="s">
        <v>1722</v>
      </c>
      <c r="B113" s="641" t="s">
        <v>1823</v>
      </c>
      <c r="C113" s="641" t="s">
        <v>336</v>
      </c>
      <c r="D113" s="641" t="s">
        <v>588</v>
      </c>
      <c r="E113" s="641" t="s">
        <v>321</v>
      </c>
      <c r="F113" s="642">
        <v>112</v>
      </c>
      <c r="G113" s="665">
        <v>4491966.17</v>
      </c>
      <c r="H113" s="665">
        <v>400805.85</v>
      </c>
      <c r="L113" s="641">
        <v>0</v>
      </c>
      <c r="M113" s="641">
        <v>0</v>
      </c>
      <c r="N113" s="641">
        <v>2</v>
      </c>
      <c r="O113" s="641">
        <v>0</v>
      </c>
    </row>
    <row r="114" spans="1:15" ht="16.25" customHeight="1">
      <c r="A114" s="641" t="s">
        <v>1722</v>
      </c>
      <c r="B114" s="641" t="s">
        <v>1758</v>
      </c>
      <c r="C114" s="641" t="s">
        <v>1481</v>
      </c>
      <c r="D114" s="641" t="s">
        <v>707</v>
      </c>
      <c r="E114" s="641" t="s">
        <v>1497</v>
      </c>
      <c r="F114" s="642" t="s">
        <v>1481</v>
      </c>
      <c r="G114" s="665">
        <v>4492281.95</v>
      </c>
      <c r="H114" s="665">
        <v>400779.73</v>
      </c>
      <c r="I114" s="641">
        <v>0</v>
      </c>
      <c r="J114" s="641">
        <v>54</v>
      </c>
      <c r="K114" s="641" t="s">
        <v>585</v>
      </c>
      <c r="L114" s="641">
        <v>0</v>
      </c>
      <c r="M114" s="641">
        <v>6</v>
      </c>
      <c r="N114" s="641">
        <v>0</v>
      </c>
      <c r="O114" s="641">
        <v>0</v>
      </c>
    </row>
    <row r="115" spans="1:15" ht="16.25" customHeight="1">
      <c r="A115" s="641" t="s">
        <v>1722</v>
      </c>
      <c r="B115" s="641" t="s">
        <v>1758</v>
      </c>
      <c r="C115" s="641" t="s">
        <v>1482</v>
      </c>
      <c r="D115" s="641" t="s">
        <v>707</v>
      </c>
      <c r="E115" s="641" t="s">
        <v>1497</v>
      </c>
      <c r="F115" s="642" t="s">
        <v>1482</v>
      </c>
      <c r="G115" s="665">
        <v>4492255.01</v>
      </c>
      <c r="H115" s="665">
        <v>400697.67</v>
      </c>
      <c r="I115" s="641">
        <v>29.5</v>
      </c>
      <c r="J115" s="641">
        <v>27</v>
      </c>
      <c r="K115" s="641" t="s">
        <v>594</v>
      </c>
      <c r="L115" s="641">
        <v>0</v>
      </c>
      <c r="M115" s="641">
        <v>2</v>
      </c>
      <c r="N115" s="641">
        <v>1</v>
      </c>
      <c r="O115" s="641">
        <v>1</v>
      </c>
    </row>
    <row r="116" spans="1:15" ht="16.25" customHeight="1">
      <c r="A116" s="641" t="s">
        <v>1722</v>
      </c>
      <c r="B116" s="641" t="s">
        <v>1758</v>
      </c>
      <c r="C116" s="641" t="s">
        <v>1483</v>
      </c>
      <c r="D116" s="641" t="s">
        <v>707</v>
      </c>
      <c r="E116" s="641" t="s">
        <v>1497</v>
      </c>
      <c r="F116" s="643" t="s">
        <v>1786</v>
      </c>
      <c r="G116" s="665">
        <v>4492254.38</v>
      </c>
      <c r="H116" s="665">
        <v>400698.52</v>
      </c>
      <c r="I116" s="641">
        <v>29.5</v>
      </c>
      <c r="J116" s="641">
        <v>26</v>
      </c>
      <c r="K116" s="641" t="s">
        <v>594</v>
      </c>
      <c r="L116" s="641">
        <v>0</v>
      </c>
      <c r="M116" s="641">
        <v>4</v>
      </c>
      <c r="N116" s="641">
        <v>0</v>
      </c>
      <c r="O116" s="641">
        <v>0</v>
      </c>
    </row>
    <row r="117" spans="1:15" ht="16.25" customHeight="1">
      <c r="A117" s="641" t="s">
        <v>1722</v>
      </c>
      <c r="B117" s="641" t="s">
        <v>1758</v>
      </c>
      <c r="C117" s="641" t="s">
        <v>1492</v>
      </c>
      <c r="D117" s="641" t="s">
        <v>707</v>
      </c>
      <c r="E117" s="641" t="s">
        <v>1497</v>
      </c>
      <c r="F117" s="643" t="s">
        <v>1776</v>
      </c>
      <c r="G117" s="665">
        <v>4492216.71</v>
      </c>
      <c r="H117" s="665">
        <v>400765.83</v>
      </c>
      <c r="I117" s="641">
        <v>84</v>
      </c>
      <c r="J117" s="641">
        <v>17</v>
      </c>
      <c r="K117" s="641" t="s">
        <v>705</v>
      </c>
      <c r="L117" s="641">
        <v>0</v>
      </c>
      <c r="M117" s="641">
        <v>8</v>
      </c>
      <c r="N117" s="641">
        <v>0</v>
      </c>
      <c r="O117" s="641">
        <v>0</v>
      </c>
    </row>
    <row r="118" spans="1:15" ht="16.25" customHeight="1">
      <c r="A118" s="641" t="s">
        <v>1722</v>
      </c>
      <c r="B118" s="641" t="s">
        <v>1755</v>
      </c>
      <c r="C118" s="641" t="s">
        <v>1502</v>
      </c>
      <c r="D118" s="641" t="s">
        <v>588</v>
      </c>
      <c r="E118" s="641" t="s">
        <v>1470</v>
      </c>
      <c r="F118" s="642" t="s">
        <v>495</v>
      </c>
      <c r="G118" s="665">
        <v>4492094.46</v>
      </c>
      <c r="H118" s="665">
        <v>400776.81</v>
      </c>
      <c r="I118" s="641">
        <v>26</v>
      </c>
      <c r="J118" s="641">
        <v>12</v>
      </c>
      <c r="K118" s="641" t="s">
        <v>585</v>
      </c>
      <c r="L118" s="641">
        <v>0</v>
      </c>
      <c r="M118" s="641">
        <v>6</v>
      </c>
      <c r="N118" s="641">
        <v>0</v>
      </c>
      <c r="O118" s="641">
        <v>1</v>
      </c>
    </row>
    <row r="119" spans="1:15" ht="16.25" customHeight="1">
      <c r="A119" s="641" t="s">
        <v>1722</v>
      </c>
      <c r="B119" s="641" t="s">
        <v>1755</v>
      </c>
      <c r="C119" s="641" t="s">
        <v>1503</v>
      </c>
      <c r="D119" s="641" t="s">
        <v>588</v>
      </c>
      <c r="E119" s="641" t="s">
        <v>1470</v>
      </c>
      <c r="F119" s="642" t="s">
        <v>1503</v>
      </c>
      <c r="G119" s="665">
        <v>4492021.58</v>
      </c>
      <c r="H119" s="665">
        <v>400878.4</v>
      </c>
      <c r="I119" s="641">
        <v>100</v>
      </c>
      <c r="J119" s="641">
        <v>111</v>
      </c>
      <c r="K119" s="641" t="s">
        <v>585</v>
      </c>
      <c r="L119" s="641">
        <v>0</v>
      </c>
      <c r="M119" s="641">
        <v>8</v>
      </c>
      <c r="N119" s="641">
        <v>0</v>
      </c>
      <c r="O119" s="641">
        <v>1</v>
      </c>
    </row>
    <row r="120" spans="1:15" ht="16.25" customHeight="1">
      <c r="A120" s="641" t="s">
        <v>1729</v>
      </c>
      <c r="B120" s="641" t="s">
        <v>1750</v>
      </c>
      <c r="C120" s="641" t="s">
        <v>1324</v>
      </c>
      <c r="D120" s="641" t="s">
        <v>588</v>
      </c>
      <c r="E120" s="641" t="s">
        <v>1341</v>
      </c>
      <c r="F120" s="643" t="s">
        <v>1781</v>
      </c>
      <c r="G120" s="665">
        <v>4492625.2300000004</v>
      </c>
      <c r="H120" s="665">
        <v>400473.3</v>
      </c>
      <c r="I120" s="641">
        <v>16</v>
      </c>
      <c r="J120" s="641">
        <v>6</v>
      </c>
      <c r="K120" s="641" t="s">
        <v>585</v>
      </c>
      <c r="L120" s="641">
        <v>0</v>
      </c>
      <c r="M120" s="641">
        <v>5</v>
      </c>
      <c r="N120" s="641">
        <v>0</v>
      </c>
      <c r="O120" s="641">
        <v>0</v>
      </c>
    </row>
    <row r="121" spans="1:15" ht="16.25" customHeight="1">
      <c r="A121" s="641" t="s">
        <v>1729</v>
      </c>
      <c r="B121" s="641" t="s">
        <v>1750</v>
      </c>
      <c r="C121" s="641" t="s">
        <v>1331</v>
      </c>
      <c r="D121" s="641" t="s">
        <v>588</v>
      </c>
      <c r="E121" s="641" t="s">
        <v>1341</v>
      </c>
      <c r="F121" s="643" t="s">
        <v>492</v>
      </c>
      <c r="G121" s="665">
        <v>4492575.75</v>
      </c>
      <c r="H121" s="665">
        <v>400485.44</v>
      </c>
      <c r="I121" s="641">
        <v>64</v>
      </c>
      <c r="J121" s="641">
        <v>22</v>
      </c>
      <c r="K121" s="641" t="s">
        <v>585</v>
      </c>
      <c r="L121" s="641">
        <v>0</v>
      </c>
      <c r="M121" s="641">
        <v>3</v>
      </c>
      <c r="N121" s="641">
        <v>0</v>
      </c>
      <c r="O121" s="641">
        <v>0</v>
      </c>
    </row>
    <row r="122" spans="1:15" ht="16.25" customHeight="1">
      <c r="A122" s="641" t="s">
        <v>1729</v>
      </c>
      <c r="B122" s="641" t="s">
        <v>1750</v>
      </c>
      <c r="C122" s="641" t="s">
        <v>1332</v>
      </c>
      <c r="D122" s="641" t="s">
        <v>588</v>
      </c>
      <c r="E122" s="641" t="s">
        <v>1341</v>
      </c>
      <c r="F122" s="643" t="s">
        <v>493</v>
      </c>
      <c r="G122" s="665">
        <v>4492555.53</v>
      </c>
      <c r="H122" s="665">
        <v>400444.45</v>
      </c>
      <c r="I122" s="641">
        <v>87</v>
      </c>
      <c r="J122" s="641">
        <v>18</v>
      </c>
      <c r="K122" s="641" t="s">
        <v>594</v>
      </c>
      <c r="L122" s="641">
        <v>1</v>
      </c>
      <c r="M122" s="641">
        <v>1</v>
      </c>
      <c r="N122" s="641">
        <v>0</v>
      </c>
      <c r="O122" s="641">
        <v>1</v>
      </c>
    </row>
    <row r="123" spans="1:15" ht="16.25" customHeight="1">
      <c r="A123" s="641" t="s">
        <v>1729</v>
      </c>
      <c r="B123" s="641" t="s">
        <v>1750</v>
      </c>
      <c r="C123" s="641" t="s">
        <v>1334</v>
      </c>
      <c r="D123" s="641" t="s">
        <v>588</v>
      </c>
      <c r="E123" s="641" t="s">
        <v>1341</v>
      </c>
      <c r="F123" s="643" t="s">
        <v>494</v>
      </c>
      <c r="G123" s="665">
        <v>4492545.07</v>
      </c>
      <c r="H123" s="665">
        <v>400469.62</v>
      </c>
      <c r="I123" s="641">
        <v>97</v>
      </c>
      <c r="J123" s="641">
        <v>6</v>
      </c>
      <c r="K123" s="641" t="s">
        <v>585</v>
      </c>
      <c r="L123" s="641">
        <v>0</v>
      </c>
      <c r="M123" s="641">
        <v>3</v>
      </c>
      <c r="N123" s="641">
        <v>0</v>
      </c>
      <c r="O123" s="641">
        <v>4</v>
      </c>
    </row>
    <row r="124" spans="1:15" ht="16.25" customHeight="1">
      <c r="A124" s="641" t="s">
        <v>1729</v>
      </c>
      <c r="B124" s="641" t="s">
        <v>1752</v>
      </c>
      <c r="C124" s="641" t="s">
        <v>1347</v>
      </c>
      <c r="D124" s="641" t="s">
        <v>707</v>
      </c>
      <c r="E124" s="641" t="s">
        <v>1354</v>
      </c>
      <c r="F124" s="642" t="s">
        <v>1347</v>
      </c>
      <c r="G124" s="665">
        <v>4492586.7</v>
      </c>
      <c r="H124" s="665">
        <v>400440.86</v>
      </c>
      <c r="I124" s="641">
        <v>15</v>
      </c>
      <c r="J124" s="641">
        <v>34</v>
      </c>
      <c r="K124" s="641" t="s">
        <v>585</v>
      </c>
      <c r="L124" s="641">
        <v>0</v>
      </c>
      <c r="M124" s="641">
        <v>4</v>
      </c>
      <c r="N124" s="641">
        <v>0</v>
      </c>
      <c r="O124" s="641">
        <v>0</v>
      </c>
    </row>
    <row r="125" spans="1:15" ht="16.25" customHeight="1">
      <c r="A125" s="641" t="s">
        <v>1729</v>
      </c>
      <c r="B125" s="641" t="s">
        <v>1752</v>
      </c>
      <c r="C125" s="641" t="s">
        <v>1348</v>
      </c>
      <c r="D125" s="641" t="s">
        <v>707</v>
      </c>
      <c r="E125" s="641" t="s">
        <v>1354</v>
      </c>
      <c r="F125" s="643" t="s">
        <v>1775</v>
      </c>
      <c r="G125" s="665">
        <v>4492587.8899999997</v>
      </c>
      <c r="H125" s="665">
        <v>400411.65</v>
      </c>
      <c r="I125" s="641">
        <v>6</v>
      </c>
      <c r="J125" s="641">
        <v>7</v>
      </c>
      <c r="K125" s="641" t="s">
        <v>585</v>
      </c>
      <c r="L125" s="641">
        <v>1</v>
      </c>
      <c r="M125" s="641">
        <v>5</v>
      </c>
      <c r="N125" s="641">
        <v>0</v>
      </c>
      <c r="O125" s="641">
        <v>0</v>
      </c>
    </row>
    <row r="126" spans="1:15" ht="16.25" customHeight="1">
      <c r="A126" s="641" t="s">
        <v>1729</v>
      </c>
      <c r="B126" s="641" t="s">
        <v>1752</v>
      </c>
      <c r="C126" s="641" t="s">
        <v>1349</v>
      </c>
      <c r="D126" s="641" t="s">
        <v>707</v>
      </c>
      <c r="E126" s="641" t="s">
        <v>1354</v>
      </c>
      <c r="F126" s="643" t="s">
        <v>1786</v>
      </c>
      <c r="G126" s="665">
        <v>449582.52</v>
      </c>
      <c r="H126" s="665">
        <v>400408.34</v>
      </c>
      <c r="I126" s="641">
        <v>11</v>
      </c>
      <c r="J126" s="641">
        <v>3</v>
      </c>
      <c r="K126" s="641" t="s">
        <v>585</v>
      </c>
      <c r="L126" s="641">
        <v>1</v>
      </c>
      <c r="M126" s="641">
        <v>2</v>
      </c>
      <c r="N126" s="641">
        <v>0</v>
      </c>
      <c r="O126" s="641">
        <v>1</v>
      </c>
    </row>
    <row r="127" spans="1:15" ht="16.25" customHeight="1">
      <c r="A127" s="641" t="s">
        <v>1729</v>
      </c>
      <c r="B127" s="641" t="s">
        <v>1752</v>
      </c>
      <c r="C127" s="641" t="s">
        <v>1350</v>
      </c>
      <c r="D127" s="641" t="s">
        <v>588</v>
      </c>
      <c r="E127" s="641" t="s">
        <v>1341</v>
      </c>
      <c r="F127" s="642" t="s">
        <v>496</v>
      </c>
      <c r="G127" s="665">
        <v>4492556.0199999996</v>
      </c>
      <c r="H127" s="665">
        <v>400417.42</v>
      </c>
      <c r="I127" s="641">
        <v>38</v>
      </c>
      <c r="J127" s="641">
        <v>5</v>
      </c>
      <c r="K127" s="641" t="s">
        <v>585</v>
      </c>
      <c r="L127" s="641">
        <v>0</v>
      </c>
      <c r="M127" s="641">
        <v>2</v>
      </c>
      <c r="N127" s="641">
        <v>0</v>
      </c>
      <c r="O127" s="641">
        <v>0</v>
      </c>
    </row>
    <row r="128" spans="1:15" ht="16.25" customHeight="1">
      <c r="A128" s="641" t="s">
        <v>1729</v>
      </c>
      <c r="B128" s="641" t="s">
        <v>1752</v>
      </c>
      <c r="C128" s="641" t="s">
        <v>1351</v>
      </c>
      <c r="D128" s="641" t="s">
        <v>707</v>
      </c>
      <c r="E128" s="641" t="s">
        <v>1354</v>
      </c>
      <c r="F128" s="643" t="s">
        <v>1773</v>
      </c>
      <c r="G128" s="665">
        <v>4492599.7</v>
      </c>
      <c r="H128" s="665">
        <v>400443.89</v>
      </c>
      <c r="I128" s="641">
        <v>0</v>
      </c>
      <c r="J128" s="641">
        <v>43</v>
      </c>
      <c r="K128" s="641" t="s">
        <v>585</v>
      </c>
      <c r="L128" s="641">
        <v>0</v>
      </c>
      <c r="M128" s="641">
        <v>2</v>
      </c>
      <c r="N128" s="641">
        <v>0</v>
      </c>
      <c r="O128" s="641">
        <v>0</v>
      </c>
    </row>
    <row r="129" spans="1:15" ht="16.25" customHeight="1">
      <c r="A129" s="641" t="s">
        <v>1729</v>
      </c>
      <c r="B129" s="641" t="s">
        <v>1751</v>
      </c>
      <c r="C129" s="641" t="s">
        <v>1356</v>
      </c>
      <c r="D129" s="641" t="s">
        <v>588</v>
      </c>
      <c r="E129" s="641" t="s">
        <v>1341</v>
      </c>
      <c r="F129" s="642" t="s">
        <v>497</v>
      </c>
      <c r="G129" s="665">
        <v>4492887.18</v>
      </c>
      <c r="H129" s="665">
        <v>400421.04</v>
      </c>
      <c r="I129" s="641">
        <v>2</v>
      </c>
      <c r="J129" s="641">
        <v>23</v>
      </c>
      <c r="K129" s="641" t="s">
        <v>585</v>
      </c>
      <c r="L129" s="641">
        <v>0</v>
      </c>
      <c r="M129" s="641">
        <v>5</v>
      </c>
      <c r="N129" s="641">
        <v>0</v>
      </c>
      <c r="O129" s="641">
        <v>0</v>
      </c>
    </row>
    <row r="130" spans="1:15" ht="16.25" customHeight="1">
      <c r="A130" s="641" t="s">
        <v>1729</v>
      </c>
      <c r="B130" s="641" t="s">
        <v>1751</v>
      </c>
      <c r="C130" s="641" t="s">
        <v>1357</v>
      </c>
      <c r="D130" s="641" t="s">
        <v>588</v>
      </c>
      <c r="E130" s="641" t="s">
        <v>1341</v>
      </c>
      <c r="F130" s="642" t="s">
        <v>13</v>
      </c>
      <c r="G130" s="665">
        <v>4492859.4000000004</v>
      </c>
      <c r="H130" s="665">
        <v>400407.62</v>
      </c>
      <c r="I130" s="641">
        <v>19</v>
      </c>
      <c r="J130" s="641">
        <v>2</v>
      </c>
      <c r="K130" s="641" t="s">
        <v>594</v>
      </c>
      <c r="L130" s="641">
        <v>0</v>
      </c>
      <c r="M130" s="641">
        <v>6</v>
      </c>
      <c r="N130" s="641">
        <v>0</v>
      </c>
      <c r="O130" s="641">
        <v>0</v>
      </c>
    </row>
    <row r="131" spans="1:15" ht="16.25" customHeight="1">
      <c r="A131" s="641" t="s">
        <v>1729</v>
      </c>
      <c r="B131" s="641" t="s">
        <v>1751</v>
      </c>
      <c r="C131" s="641" t="s">
        <v>1363</v>
      </c>
      <c r="D131" s="641" t="s">
        <v>588</v>
      </c>
      <c r="E131" s="641" t="s">
        <v>1341</v>
      </c>
      <c r="F131" s="642" t="s">
        <v>14</v>
      </c>
      <c r="G131" s="665">
        <v>4492870.18</v>
      </c>
      <c r="H131" s="665">
        <v>400396.01</v>
      </c>
      <c r="I131" s="641">
        <v>30</v>
      </c>
      <c r="J131" s="641">
        <v>11</v>
      </c>
      <c r="K131" s="641" t="s">
        <v>585</v>
      </c>
      <c r="L131" s="641">
        <v>0</v>
      </c>
      <c r="M131" s="641">
        <v>2</v>
      </c>
      <c r="N131" s="641">
        <v>0</v>
      </c>
      <c r="O131" s="641">
        <v>0</v>
      </c>
    </row>
    <row r="132" spans="1:15" ht="16.25" customHeight="1">
      <c r="A132" s="641" t="s">
        <v>1729</v>
      </c>
      <c r="B132" s="641" t="s">
        <v>1759</v>
      </c>
      <c r="C132" s="641" t="s">
        <v>1364</v>
      </c>
      <c r="D132" s="641" t="s">
        <v>588</v>
      </c>
      <c r="E132" s="641" t="s">
        <v>1341</v>
      </c>
      <c r="F132" s="642" t="s">
        <v>1364</v>
      </c>
      <c r="G132" s="665">
        <v>4492677.21</v>
      </c>
      <c r="H132" s="665">
        <v>400437.03</v>
      </c>
      <c r="I132" s="641">
        <v>42</v>
      </c>
      <c r="J132" s="641">
        <v>64</v>
      </c>
      <c r="K132" s="641" t="s">
        <v>585</v>
      </c>
      <c r="L132" s="641">
        <v>0</v>
      </c>
      <c r="M132" s="641">
        <v>8</v>
      </c>
      <c r="N132" s="641">
        <v>0</v>
      </c>
      <c r="O132" s="641">
        <v>0</v>
      </c>
    </row>
    <row r="133" spans="1:15" ht="16.25" customHeight="1">
      <c r="A133" s="641" t="s">
        <v>1729</v>
      </c>
      <c r="B133" s="641" t="s">
        <v>1759</v>
      </c>
      <c r="C133" s="641" t="s">
        <v>1365</v>
      </c>
      <c r="D133" s="641" t="s">
        <v>588</v>
      </c>
      <c r="E133" s="641" t="s">
        <v>1341</v>
      </c>
      <c r="F133" s="642" t="s">
        <v>498</v>
      </c>
      <c r="G133" s="665">
        <v>4492675.71</v>
      </c>
      <c r="H133" s="665">
        <v>400436.92</v>
      </c>
      <c r="I133" s="641">
        <v>43</v>
      </c>
      <c r="J133" s="641">
        <v>62</v>
      </c>
      <c r="K133" s="641" t="s">
        <v>585</v>
      </c>
      <c r="L133" s="641">
        <v>0</v>
      </c>
      <c r="M133" s="641">
        <v>1</v>
      </c>
      <c r="N133" s="641">
        <v>0</v>
      </c>
      <c r="O133" s="641">
        <v>0</v>
      </c>
    </row>
    <row r="134" spans="1:15" ht="16.25" customHeight="1">
      <c r="A134" s="641" t="s">
        <v>1729</v>
      </c>
      <c r="B134" s="641" t="s">
        <v>1759</v>
      </c>
      <c r="C134" s="641" t="s">
        <v>1366</v>
      </c>
      <c r="D134" s="641" t="s">
        <v>588</v>
      </c>
      <c r="E134" s="641" t="s">
        <v>1341</v>
      </c>
      <c r="F134" s="642" t="s">
        <v>499</v>
      </c>
      <c r="G134" s="665">
        <v>4492659.0199999996</v>
      </c>
      <c r="H134" s="665">
        <v>400392.7</v>
      </c>
      <c r="I134" s="641">
        <v>63</v>
      </c>
      <c r="J134" s="641">
        <v>8</v>
      </c>
      <c r="K134" s="641" t="s">
        <v>585</v>
      </c>
      <c r="L134" s="641">
        <v>0</v>
      </c>
      <c r="M134" s="641">
        <v>3</v>
      </c>
      <c r="N134" s="641">
        <v>0</v>
      </c>
      <c r="O134" s="641">
        <v>1</v>
      </c>
    </row>
    <row r="135" spans="1:15" ht="16.25" customHeight="1">
      <c r="A135" s="641" t="s">
        <v>1729</v>
      </c>
      <c r="B135" s="641" t="s">
        <v>1759</v>
      </c>
      <c r="C135" s="641" t="s">
        <v>1367</v>
      </c>
      <c r="D135" s="641" t="s">
        <v>588</v>
      </c>
      <c r="E135" s="641" t="s">
        <v>1341</v>
      </c>
      <c r="F135" s="642" t="s">
        <v>500</v>
      </c>
      <c r="G135" s="665">
        <v>4492661.21</v>
      </c>
      <c r="H135" s="665">
        <v>400450.96</v>
      </c>
      <c r="I135" s="641">
        <v>59</v>
      </c>
      <c r="J135" s="641">
        <v>67</v>
      </c>
      <c r="K135" s="641" t="s">
        <v>585</v>
      </c>
      <c r="L135" s="641">
        <v>0</v>
      </c>
      <c r="M135" s="641">
        <v>3</v>
      </c>
      <c r="N135" s="641">
        <v>0</v>
      </c>
      <c r="O135" s="641">
        <v>0</v>
      </c>
    </row>
    <row r="136" spans="1:15" ht="16.25" customHeight="1">
      <c r="A136" s="641" t="s">
        <v>1729</v>
      </c>
      <c r="B136" s="641" t="s">
        <v>1759</v>
      </c>
      <c r="C136" s="641" t="s">
        <v>1368</v>
      </c>
      <c r="D136" s="641" t="s">
        <v>588</v>
      </c>
      <c r="E136" s="641" t="s">
        <v>1341</v>
      </c>
      <c r="F136" s="642" t="s">
        <v>501</v>
      </c>
      <c r="G136" s="665">
        <v>4492658.41</v>
      </c>
      <c r="H136" s="665">
        <v>400435.41</v>
      </c>
      <c r="I136" s="641">
        <v>61</v>
      </c>
      <c r="J136" s="641">
        <v>50</v>
      </c>
      <c r="K136" s="641" t="s">
        <v>585</v>
      </c>
      <c r="L136" s="641">
        <v>0</v>
      </c>
      <c r="M136" s="641">
        <v>5</v>
      </c>
      <c r="N136" s="641">
        <v>0</v>
      </c>
      <c r="O136" s="641">
        <v>0</v>
      </c>
    </row>
    <row r="137" spans="1:15" ht="16.25" customHeight="1">
      <c r="A137" s="641" t="s">
        <v>1729</v>
      </c>
      <c r="B137" s="641" t="s">
        <v>1759</v>
      </c>
      <c r="C137" s="641" t="s">
        <v>1369</v>
      </c>
      <c r="D137" s="641" t="s">
        <v>588</v>
      </c>
      <c r="E137" s="641" t="s">
        <v>1341</v>
      </c>
      <c r="F137" s="642" t="s">
        <v>502</v>
      </c>
      <c r="G137" s="665">
        <v>4492662.1500000004</v>
      </c>
      <c r="H137" s="665">
        <v>400450.31</v>
      </c>
      <c r="I137" s="641">
        <v>59</v>
      </c>
      <c r="J137" s="641">
        <v>66</v>
      </c>
      <c r="K137" s="641" t="s">
        <v>585</v>
      </c>
      <c r="L137" s="641">
        <v>0</v>
      </c>
      <c r="M137" s="641">
        <v>1</v>
      </c>
      <c r="N137" s="641">
        <v>0</v>
      </c>
      <c r="O137" s="641">
        <v>0</v>
      </c>
    </row>
    <row r="138" spans="1:15" ht="16.25" customHeight="1">
      <c r="A138" s="641" t="s">
        <v>1729</v>
      </c>
      <c r="B138" s="641" t="s">
        <v>1759</v>
      </c>
      <c r="C138" s="641" t="s">
        <v>1370</v>
      </c>
      <c r="D138" s="641" t="s">
        <v>588</v>
      </c>
      <c r="E138" s="641" t="s">
        <v>1341</v>
      </c>
      <c r="F138" s="642" t="s">
        <v>503</v>
      </c>
      <c r="G138" s="665">
        <v>4492660.88</v>
      </c>
      <c r="H138" s="665">
        <v>400454.13</v>
      </c>
      <c r="I138" s="641">
        <v>59.5</v>
      </c>
      <c r="J138" s="641">
        <v>69</v>
      </c>
      <c r="K138" s="641" t="s">
        <v>585</v>
      </c>
      <c r="L138" s="641">
        <v>0</v>
      </c>
      <c r="M138" s="641">
        <v>1</v>
      </c>
      <c r="N138" s="641">
        <v>0</v>
      </c>
      <c r="O138" s="641">
        <v>0</v>
      </c>
    </row>
    <row r="139" spans="1:15" ht="16.25" customHeight="1">
      <c r="A139" s="641" t="s">
        <v>1729</v>
      </c>
      <c r="B139" s="641" t="s">
        <v>1759</v>
      </c>
      <c r="C139" s="641" t="s">
        <v>1371</v>
      </c>
      <c r="D139" s="641" t="s">
        <v>588</v>
      </c>
      <c r="E139" s="641" t="s">
        <v>1341</v>
      </c>
      <c r="F139" s="642" t="s">
        <v>504</v>
      </c>
      <c r="G139" s="665">
        <v>4492627.6399999997</v>
      </c>
      <c r="H139" s="665">
        <v>400382.31</v>
      </c>
      <c r="I139" s="641">
        <v>95</v>
      </c>
      <c r="J139" s="641">
        <v>2</v>
      </c>
      <c r="K139" s="641" t="s">
        <v>594</v>
      </c>
      <c r="L139" s="641">
        <v>0</v>
      </c>
      <c r="M139" s="641">
        <v>3</v>
      </c>
      <c r="N139" s="641">
        <v>0</v>
      </c>
      <c r="O139" s="641">
        <v>0</v>
      </c>
    </row>
    <row r="140" spans="1:15" ht="16.25" customHeight="1">
      <c r="A140" s="641" t="s">
        <v>1729</v>
      </c>
      <c r="B140" s="641" t="s">
        <v>1756</v>
      </c>
      <c r="C140" s="641" t="s">
        <v>1387</v>
      </c>
      <c r="D140" s="641" t="s">
        <v>588</v>
      </c>
      <c r="E140" s="641" t="s">
        <v>1341</v>
      </c>
      <c r="F140" s="642" t="s">
        <v>1387</v>
      </c>
      <c r="G140" s="665">
        <v>4492150.58</v>
      </c>
      <c r="H140" s="665">
        <v>400540.29</v>
      </c>
      <c r="I140" s="641">
        <v>13</v>
      </c>
      <c r="J140" s="641">
        <v>16</v>
      </c>
      <c r="K140" s="641" t="s">
        <v>594</v>
      </c>
      <c r="L140" s="641">
        <v>0</v>
      </c>
      <c r="M140" s="641">
        <v>2</v>
      </c>
      <c r="N140" s="641">
        <v>0</v>
      </c>
      <c r="O140" s="641">
        <v>0</v>
      </c>
    </row>
    <row r="141" spans="1:15" ht="16.25" customHeight="1">
      <c r="A141" s="641" t="s">
        <v>1729</v>
      </c>
      <c r="B141" s="641" t="s">
        <v>1756</v>
      </c>
      <c r="C141" s="641" t="s">
        <v>1388</v>
      </c>
      <c r="D141" s="641" t="s">
        <v>588</v>
      </c>
      <c r="E141" s="641" t="s">
        <v>1341</v>
      </c>
      <c r="F141" s="642" t="s">
        <v>16</v>
      </c>
      <c r="G141" s="665">
        <v>4492121.6900000004</v>
      </c>
      <c r="H141" s="665">
        <v>400546.26</v>
      </c>
      <c r="I141" s="641">
        <v>42</v>
      </c>
      <c r="J141" s="641">
        <v>11</v>
      </c>
      <c r="K141" s="641" t="s">
        <v>594</v>
      </c>
      <c r="L141" s="641">
        <v>0</v>
      </c>
      <c r="M141" s="641">
        <v>1</v>
      </c>
      <c r="N141" s="641">
        <v>0</v>
      </c>
      <c r="O141" s="641">
        <v>1</v>
      </c>
    </row>
    <row r="142" spans="1:15" ht="16.25" customHeight="1">
      <c r="A142" s="641" t="s">
        <v>1729</v>
      </c>
      <c r="B142" s="641" t="s">
        <v>1757</v>
      </c>
      <c r="C142" s="641" t="s">
        <v>1391</v>
      </c>
      <c r="D142" s="641" t="s">
        <v>707</v>
      </c>
      <c r="E142" s="641" t="s">
        <v>1457</v>
      </c>
      <c r="F142" s="642" t="s">
        <v>505</v>
      </c>
      <c r="G142" s="665">
        <v>4492058.75</v>
      </c>
      <c r="H142" s="665">
        <v>400561.62</v>
      </c>
      <c r="I142" s="641">
        <v>35</v>
      </c>
      <c r="J142" s="641">
        <v>99</v>
      </c>
      <c r="K142" s="641" t="s">
        <v>594</v>
      </c>
      <c r="L142" s="641">
        <v>0</v>
      </c>
      <c r="M142" s="641">
        <v>1</v>
      </c>
      <c r="N142" s="641">
        <v>0</v>
      </c>
      <c r="O142" s="641">
        <v>0</v>
      </c>
    </row>
    <row r="143" spans="1:15" ht="16.25" customHeight="1">
      <c r="A143" s="641" t="s">
        <v>1729</v>
      </c>
      <c r="B143" s="641" t="s">
        <v>1757</v>
      </c>
      <c r="C143" s="641" t="s">
        <v>1393</v>
      </c>
      <c r="D143" s="641" t="s">
        <v>707</v>
      </c>
      <c r="E143" s="641" t="s">
        <v>1457</v>
      </c>
      <c r="F143" s="642" t="s">
        <v>1834</v>
      </c>
      <c r="G143" s="665">
        <v>4492054.8499999996</v>
      </c>
      <c r="H143" s="665">
        <v>400556.93</v>
      </c>
      <c r="I143" s="641">
        <v>38</v>
      </c>
      <c r="J143" s="641">
        <v>102</v>
      </c>
      <c r="K143" s="641" t="s">
        <v>594</v>
      </c>
      <c r="L143" s="641">
        <v>0</v>
      </c>
      <c r="M143" s="641">
        <v>1</v>
      </c>
      <c r="N143" s="641">
        <v>0</v>
      </c>
      <c r="O143" s="641">
        <v>0</v>
      </c>
    </row>
    <row r="144" spans="1:15" ht="16.25" customHeight="1">
      <c r="A144" s="641" t="s">
        <v>1729</v>
      </c>
      <c r="B144" s="641" t="s">
        <v>1757</v>
      </c>
      <c r="C144" s="641" t="s">
        <v>1394</v>
      </c>
      <c r="D144" s="641" t="s">
        <v>707</v>
      </c>
      <c r="E144" s="641" t="s">
        <v>1457</v>
      </c>
      <c r="F144" s="642" t="s">
        <v>1790</v>
      </c>
      <c r="G144" s="665">
        <v>4492044.68</v>
      </c>
      <c r="H144" s="665">
        <v>400628.24</v>
      </c>
      <c r="I144" s="641">
        <v>50</v>
      </c>
      <c r="J144" s="641">
        <v>42</v>
      </c>
      <c r="K144" s="641" t="s">
        <v>594</v>
      </c>
      <c r="L144" s="641">
        <v>0</v>
      </c>
      <c r="M144" s="641">
        <v>1</v>
      </c>
      <c r="N144" s="641">
        <v>0</v>
      </c>
      <c r="O144" s="641">
        <v>1</v>
      </c>
    </row>
    <row r="145" spans="1:15" ht="16.25" customHeight="1">
      <c r="A145" s="641" t="s">
        <v>1729</v>
      </c>
      <c r="B145" s="641" t="s">
        <v>1757</v>
      </c>
      <c r="C145" s="641" t="s">
        <v>1397</v>
      </c>
      <c r="D145" s="641" t="s">
        <v>707</v>
      </c>
      <c r="E145" s="641" t="s">
        <v>1457</v>
      </c>
      <c r="F145" s="642" t="s">
        <v>506</v>
      </c>
      <c r="G145" s="665">
        <v>4492008.47</v>
      </c>
      <c r="H145" s="665">
        <v>400673.05</v>
      </c>
      <c r="I145" s="641">
        <v>86</v>
      </c>
      <c r="J145" s="641">
        <v>1</v>
      </c>
      <c r="K145" s="641" t="s">
        <v>585</v>
      </c>
      <c r="L145" s="641">
        <v>0</v>
      </c>
      <c r="M145" s="641">
        <v>11</v>
      </c>
      <c r="N145" s="641">
        <v>0</v>
      </c>
      <c r="O145" s="641">
        <v>0</v>
      </c>
    </row>
    <row r="146" spans="1:15" ht="16.25" customHeight="1">
      <c r="A146" s="641" t="s">
        <v>1729</v>
      </c>
      <c r="B146" s="641" t="s">
        <v>1757</v>
      </c>
      <c r="C146" s="641" t="s">
        <v>1398</v>
      </c>
      <c r="D146" s="641" t="s">
        <v>707</v>
      </c>
      <c r="E146" s="641" t="s">
        <v>1457</v>
      </c>
      <c r="F146" s="642" t="s">
        <v>40</v>
      </c>
      <c r="G146" s="665">
        <v>4492011.29</v>
      </c>
      <c r="H146" s="665">
        <v>400630.15</v>
      </c>
      <c r="I146" s="641">
        <v>84</v>
      </c>
      <c r="J146" s="641">
        <v>27</v>
      </c>
      <c r="K146" s="641" t="s">
        <v>594</v>
      </c>
      <c r="L146" s="641">
        <v>0</v>
      </c>
      <c r="M146" s="641">
        <v>2</v>
      </c>
      <c r="N146" s="641">
        <v>0</v>
      </c>
      <c r="O146" s="641">
        <v>0</v>
      </c>
    </row>
    <row r="147" spans="1:15" ht="16.25" customHeight="1">
      <c r="A147" s="641" t="s">
        <v>1729</v>
      </c>
      <c r="B147" s="641" t="s">
        <v>1757</v>
      </c>
      <c r="C147" s="641" t="s">
        <v>1400</v>
      </c>
      <c r="D147" s="641" t="s">
        <v>707</v>
      </c>
      <c r="E147" s="641" t="s">
        <v>1457</v>
      </c>
      <c r="F147" s="642" t="s">
        <v>1815</v>
      </c>
      <c r="G147" s="665">
        <v>4492003.32</v>
      </c>
      <c r="H147" s="665">
        <v>400634.35</v>
      </c>
      <c r="I147" s="641">
        <v>93</v>
      </c>
      <c r="J147" s="641">
        <v>32</v>
      </c>
      <c r="K147" s="641" t="s">
        <v>594</v>
      </c>
      <c r="L147" s="641">
        <v>1</v>
      </c>
      <c r="M147" s="641">
        <v>3</v>
      </c>
      <c r="N147" s="641">
        <v>0</v>
      </c>
      <c r="O147" s="641">
        <v>0</v>
      </c>
    </row>
    <row r="148" spans="1:15" s="644" customFormat="1" ht="16.25" customHeight="1">
      <c r="A148" s="644" t="s">
        <v>1729</v>
      </c>
      <c r="B148" s="644" t="s">
        <v>1757</v>
      </c>
      <c r="C148" s="644" t="s">
        <v>1403</v>
      </c>
      <c r="D148" s="644" t="s">
        <v>707</v>
      </c>
      <c r="E148" s="644" t="s">
        <v>1457</v>
      </c>
      <c r="F148" s="657" t="s">
        <v>41</v>
      </c>
      <c r="G148" s="666">
        <v>4491993.47</v>
      </c>
      <c r="H148" s="666">
        <v>400686.49</v>
      </c>
      <c r="I148" s="644">
        <v>99</v>
      </c>
      <c r="J148" s="644">
        <v>12</v>
      </c>
      <c r="K148" s="644" t="s">
        <v>585</v>
      </c>
      <c r="L148" s="644">
        <v>0</v>
      </c>
      <c r="M148" s="644">
        <v>2</v>
      </c>
      <c r="N148" s="644">
        <v>0</v>
      </c>
      <c r="O148" s="644">
        <v>0</v>
      </c>
    </row>
    <row r="149" spans="1:15" ht="16.25" customHeight="1">
      <c r="A149" s="641" t="s">
        <v>1729</v>
      </c>
      <c r="B149" s="641" t="s">
        <v>1757</v>
      </c>
      <c r="C149" s="641" t="s">
        <v>1404</v>
      </c>
      <c r="D149" s="641" t="s">
        <v>707</v>
      </c>
      <c r="E149" s="641" t="s">
        <v>1457</v>
      </c>
      <c r="F149" s="642" t="s">
        <v>42</v>
      </c>
      <c r="G149" s="665">
        <v>4491993.17</v>
      </c>
      <c r="H149" s="665">
        <v>400691.54</v>
      </c>
      <c r="I149" s="641">
        <v>99</v>
      </c>
      <c r="J149" s="641">
        <v>16</v>
      </c>
      <c r="K149" s="641" t="s">
        <v>585</v>
      </c>
      <c r="L149" s="641">
        <v>0</v>
      </c>
      <c r="M149" s="641">
        <v>7</v>
      </c>
      <c r="N149" s="641">
        <v>0</v>
      </c>
      <c r="O149" s="641">
        <v>0</v>
      </c>
    </row>
    <row r="150" spans="1:15" ht="16.25" customHeight="1">
      <c r="A150" s="641" t="s">
        <v>1729</v>
      </c>
      <c r="B150" s="641" t="s">
        <v>1757</v>
      </c>
      <c r="C150" s="641" t="s">
        <v>561</v>
      </c>
      <c r="D150" s="641" t="s">
        <v>588</v>
      </c>
      <c r="E150" s="641" t="s">
        <v>1470</v>
      </c>
      <c r="F150" s="642" t="s">
        <v>491</v>
      </c>
      <c r="G150" s="665">
        <v>4492044.47</v>
      </c>
      <c r="H150" s="665">
        <v>400747.55</v>
      </c>
      <c r="I150" s="641">
        <v>69</v>
      </c>
      <c r="J150" s="641">
        <v>19</v>
      </c>
      <c r="K150" s="641" t="s">
        <v>594</v>
      </c>
      <c r="L150" s="641">
        <v>0</v>
      </c>
      <c r="M150" s="641">
        <v>6</v>
      </c>
      <c r="N150" s="641">
        <v>0</v>
      </c>
      <c r="O150" s="641">
        <v>0</v>
      </c>
    </row>
    <row r="151" spans="1:15" ht="16.25" customHeight="1">
      <c r="A151" s="641" t="s">
        <v>1800</v>
      </c>
      <c r="B151" s="641" t="s">
        <v>1826</v>
      </c>
      <c r="C151" s="641" t="s">
        <v>1315</v>
      </c>
      <c r="D151" s="641" t="s">
        <v>588</v>
      </c>
      <c r="E151" s="641" t="s">
        <v>1355</v>
      </c>
      <c r="F151" s="642" t="s">
        <v>1315</v>
      </c>
      <c r="G151" s="665">
        <v>4496154.95</v>
      </c>
      <c r="H151" s="665">
        <v>404567.65</v>
      </c>
      <c r="I151" s="641">
        <v>48.5</v>
      </c>
      <c r="J151" s="641">
        <v>58</v>
      </c>
      <c r="K151" s="641" t="s">
        <v>594</v>
      </c>
      <c r="L151" s="641">
        <v>5</v>
      </c>
      <c r="M151" s="641">
        <v>0</v>
      </c>
      <c r="N151" s="641">
        <v>0</v>
      </c>
      <c r="O151" s="641">
        <v>0</v>
      </c>
    </row>
    <row r="152" spans="1:15" ht="16.25" customHeight="1">
      <c r="A152" s="641" t="s">
        <v>1800</v>
      </c>
      <c r="B152" s="641" t="s">
        <v>1826</v>
      </c>
      <c r="C152" s="641" t="s">
        <v>1316</v>
      </c>
      <c r="D152" s="641" t="s">
        <v>588</v>
      </c>
      <c r="E152" s="641" t="s">
        <v>1355</v>
      </c>
      <c r="F152" s="642" t="s">
        <v>1316</v>
      </c>
      <c r="G152" s="665">
        <v>4496155.8600000003</v>
      </c>
      <c r="H152" s="665">
        <v>404565.15</v>
      </c>
      <c r="I152" s="641">
        <v>46</v>
      </c>
      <c r="J152" s="641">
        <v>59</v>
      </c>
      <c r="K152" s="641" t="s">
        <v>594</v>
      </c>
      <c r="L152" s="641">
        <v>2</v>
      </c>
      <c r="M152" s="641">
        <v>1</v>
      </c>
      <c r="N152" s="641">
        <v>0</v>
      </c>
      <c r="O152" s="641">
        <v>0</v>
      </c>
    </row>
    <row r="153" spans="1:15" ht="16.25" customHeight="1">
      <c r="A153" s="641" t="s">
        <v>1800</v>
      </c>
      <c r="B153" s="641" t="s">
        <v>1826</v>
      </c>
      <c r="C153" s="641" t="s">
        <v>1318</v>
      </c>
      <c r="D153" s="641" t="s">
        <v>588</v>
      </c>
      <c r="E153" s="641" t="s">
        <v>1355</v>
      </c>
      <c r="F153" s="642" t="s">
        <v>1318</v>
      </c>
      <c r="G153" s="665">
        <v>4496154.34</v>
      </c>
      <c r="H153" s="665">
        <v>404565.92</v>
      </c>
      <c r="I153" s="641">
        <v>49</v>
      </c>
      <c r="J153" s="641">
        <v>58</v>
      </c>
      <c r="K153" s="641" t="s">
        <v>594</v>
      </c>
      <c r="L153" s="641">
        <v>0</v>
      </c>
      <c r="M153" s="641">
        <v>3</v>
      </c>
      <c r="N153" s="641">
        <v>0</v>
      </c>
      <c r="O153" s="641">
        <v>0</v>
      </c>
    </row>
    <row r="154" spans="1:15" ht="16.25" customHeight="1">
      <c r="A154" s="641" t="s">
        <v>1800</v>
      </c>
      <c r="B154" s="641" t="s">
        <v>1758</v>
      </c>
      <c r="C154" s="641" t="s">
        <v>211</v>
      </c>
      <c r="D154" s="641" t="s">
        <v>707</v>
      </c>
      <c r="E154" s="641" t="s">
        <v>1314</v>
      </c>
      <c r="F154" s="642" t="s">
        <v>510</v>
      </c>
      <c r="G154" s="665">
        <v>4496253.99</v>
      </c>
      <c r="H154" s="665">
        <v>404775.59</v>
      </c>
      <c r="I154" s="641">
        <v>32</v>
      </c>
      <c r="J154" s="641">
        <v>11</v>
      </c>
      <c r="K154" s="641" t="s">
        <v>585</v>
      </c>
      <c r="L154" s="641">
        <v>1</v>
      </c>
      <c r="M154" s="641">
        <v>5</v>
      </c>
      <c r="N154" s="641">
        <v>0</v>
      </c>
      <c r="O154" s="641">
        <v>0</v>
      </c>
    </row>
    <row r="155" spans="1:15" ht="16.25" customHeight="1">
      <c r="A155" s="641" t="s">
        <v>1800</v>
      </c>
      <c r="B155" s="641" t="s">
        <v>1758</v>
      </c>
      <c r="C155" s="641" t="s">
        <v>212</v>
      </c>
      <c r="D155" s="641" t="s">
        <v>707</v>
      </c>
      <c r="E155" s="641" t="s">
        <v>1314</v>
      </c>
      <c r="F155" s="642" t="s">
        <v>511</v>
      </c>
      <c r="G155" s="665">
        <v>4496247.96</v>
      </c>
      <c r="H155" s="665">
        <v>404771.1</v>
      </c>
      <c r="I155" s="641">
        <v>38</v>
      </c>
      <c r="J155" s="641">
        <v>6</v>
      </c>
      <c r="K155" s="641" t="s">
        <v>585</v>
      </c>
      <c r="L155" s="641">
        <v>0</v>
      </c>
      <c r="M155" s="641">
        <v>7</v>
      </c>
      <c r="N155" s="641">
        <v>0</v>
      </c>
      <c r="O155" s="641">
        <v>0</v>
      </c>
    </row>
    <row r="156" spans="1:15" ht="16.25" customHeight="1">
      <c r="A156" s="641" t="s">
        <v>1800</v>
      </c>
      <c r="B156" s="641" t="s">
        <v>1758</v>
      </c>
      <c r="C156" s="641" t="s">
        <v>213</v>
      </c>
      <c r="D156" s="641" t="s">
        <v>707</v>
      </c>
      <c r="E156" s="641" t="s">
        <v>1314</v>
      </c>
      <c r="F156" s="642" t="s">
        <v>512</v>
      </c>
      <c r="G156" s="665">
        <v>4496228.74</v>
      </c>
      <c r="H156" s="665">
        <v>404785.07</v>
      </c>
      <c r="I156" s="641">
        <v>36</v>
      </c>
      <c r="J156" s="641">
        <v>20</v>
      </c>
      <c r="K156" s="641" t="s">
        <v>585</v>
      </c>
      <c r="L156" s="641">
        <v>0</v>
      </c>
      <c r="M156" s="641">
        <v>9</v>
      </c>
      <c r="N156" s="641">
        <v>0</v>
      </c>
      <c r="O156" s="641">
        <v>0</v>
      </c>
    </row>
    <row r="157" spans="1:15" ht="16.25" customHeight="1">
      <c r="A157" s="641" t="s">
        <v>1800</v>
      </c>
      <c r="B157" s="641" t="s">
        <v>1758</v>
      </c>
      <c r="C157" s="641" t="s">
        <v>214</v>
      </c>
      <c r="D157" s="641" t="s">
        <v>707</v>
      </c>
      <c r="E157" s="641" t="s">
        <v>1314</v>
      </c>
      <c r="F157" s="643" t="s">
        <v>513</v>
      </c>
      <c r="G157" s="665">
        <v>4496249.58</v>
      </c>
      <c r="H157" s="665">
        <v>404773.78</v>
      </c>
      <c r="L157" s="641">
        <v>3</v>
      </c>
      <c r="M157" s="641">
        <v>0</v>
      </c>
      <c r="N157" s="641">
        <v>0</v>
      </c>
      <c r="O157" s="641">
        <v>0</v>
      </c>
    </row>
    <row r="158" spans="1:15" ht="16.25" customHeight="1">
      <c r="A158" s="641" t="s">
        <v>1800</v>
      </c>
      <c r="B158" s="641" t="s">
        <v>1758</v>
      </c>
      <c r="C158" s="641" t="s">
        <v>215</v>
      </c>
      <c r="D158" s="641" t="s">
        <v>707</v>
      </c>
      <c r="E158" s="641" t="s">
        <v>1314</v>
      </c>
      <c r="F158" s="643" t="s">
        <v>1772</v>
      </c>
      <c r="G158" s="665">
        <v>4496201.51</v>
      </c>
      <c r="H158" s="665">
        <v>404803.34</v>
      </c>
      <c r="L158" s="641">
        <v>4</v>
      </c>
      <c r="M158" s="641">
        <v>1</v>
      </c>
      <c r="N158" s="641">
        <v>0</v>
      </c>
      <c r="O158" s="641">
        <v>2</v>
      </c>
    </row>
    <row r="159" spans="1:15" ht="16.25" customHeight="1">
      <c r="A159" s="641" t="s">
        <v>1800</v>
      </c>
      <c r="B159" s="641" t="s">
        <v>1751</v>
      </c>
      <c r="C159" s="641" t="s">
        <v>1289</v>
      </c>
      <c r="D159" s="641" t="s">
        <v>588</v>
      </c>
      <c r="E159" s="641" t="s">
        <v>1295</v>
      </c>
      <c r="F159" s="642" t="s">
        <v>1289</v>
      </c>
      <c r="G159" s="665">
        <v>4496229.87</v>
      </c>
      <c r="H159" s="665">
        <v>404817.28</v>
      </c>
      <c r="I159" s="641">
        <v>30</v>
      </c>
      <c r="J159" s="641">
        <v>45</v>
      </c>
      <c r="K159" s="641" t="s">
        <v>594</v>
      </c>
      <c r="L159" s="641">
        <v>3</v>
      </c>
      <c r="M159" s="641">
        <v>2</v>
      </c>
      <c r="N159" s="641">
        <v>0</v>
      </c>
      <c r="O159" s="641">
        <v>1</v>
      </c>
    </row>
    <row r="160" spans="1:15" ht="16.25" customHeight="1">
      <c r="A160" s="641" t="s">
        <v>1800</v>
      </c>
      <c r="B160" s="641" t="s">
        <v>1751</v>
      </c>
      <c r="C160" s="641" t="s">
        <v>1290</v>
      </c>
      <c r="D160" s="641" t="s">
        <v>588</v>
      </c>
      <c r="E160" s="641" t="s">
        <v>1295</v>
      </c>
      <c r="F160" s="642" t="s">
        <v>13</v>
      </c>
      <c r="G160" s="665">
        <v>4496228.82</v>
      </c>
      <c r="H160" s="665">
        <v>404785.17</v>
      </c>
      <c r="I160" s="641">
        <v>54</v>
      </c>
      <c r="J160" s="641">
        <v>70</v>
      </c>
      <c r="K160" s="641" t="s">
        <v>594</v>
      </c>
      <c r="L160" s="641">
        <v>0</v>
      </c>
      <c r="M160" s="641">
        <v>9</v>
      </c>
      <c r="N160" s="641">
        <v>0</v>
      </c>
      <c r="O160" s="641">
        <v>0</v>
      </c>
    </row>
    <row r="161" spans="1:15" ht="16.25" customHeight="1">
      <c r="A161" s="641" t="s">
        <v>1800</v>
      </c>
      <c r="B161" s="641" t="s">
        <v>1751</v>
      </c>
      <c r="C161" s="641" t="s">
        <v>1291</v>
      </c>
      <c r="D161" s="641" t="s">
        <v>588</v>
      </c>
      <c r="E161" s="641" t="s">
        <v>1295</v>
      </c>
      <c r="F161" s="642" t="s">
        <v>14</v>
      </c>
      <c r="G161" s="665">
        <v>4496221.9800000004</v>
      </c>
      <c r="H161" s="665">
        <v>104817.26</v>
      </c>
      <c r="I161" s="641">
        <v>40</v>
      </c>
      <c r="J161" s="641">
        <v>45</v>
      </c>
      <c r="K161" s="641" t="s">
        <v>594</v>
      </c>
      <c r="L161" s="641">
        <v>0</v>
      </c>
      <c r="M161" s="641">
        <v>2</v>
      </c>
      <c r="N161" s="641">
        <v>0</v>
      </c>
      <c r="O161" s="641">
        <v>0</v>
      </c>
    </row>
    <row r="162" spans="1:15" ht="16.25" customHeight="1">
      <c r="A162" s="641" t="s">
        <v>1800</v>
      </c>
      <c r="B162" s="641" t="s">
        <v>1756</v>
      </c>
      <c r="C162" s="641" t="s">
        <v>1299</v>
      </c>
      <c r="D162" s="641" t="s">
        <v>588</v>
      </c>
      <c r="E162" s="641" t="s">
        <v>1295</v>
      </c>
      <c r="F162" s="642" t="s">
        <v>15</v>
      </c>
      <c r="G162" s="665">
        <v>4496057.05</v>
      </c>
      <c r="H162" s="665">
        <v>404849.98</v>
      </c>
      <c r="L162" s="641">
        <v>0</v>
      </c>
      <c r="M162" s="641">
        <v>1</v>
      </c>
      <c r="N162" s="641">
        <v>0</v>
      </c>
      <c r="O162" s="641">
        <v>0</v>
      </c>
    </row>
    <row r="163" spans="1:15" ht="16.25" customHeight="1">
      <c r="A163" s="641" t="s">
        <v>1800</v>
      </c>
      <c r="B163" s="641" t="s">
        <v>1756</v>
      </c>
      <c r="C163" s="641" t="s">
        <v>1300</v>
      </c>
      <c r="D163" s="641" t="s">
        <v>588</v>
      </c>
      <c r="E163" s="641" t="s">
        <v>1295</v>
      </c>
      <c r="F163" s="642" t="s">
        <v>16</v>
      </c>
      <c r="G163" s="665">
        <v>4496057.5</v>
      </c>
      <c r="H163" s="665">
        <v>404849.84</v>
      </c>
      <c r="L163" s="641">
        <v>1</v>
      </c>
      <c r="M163" s="641">
        <v>1</v>
      </c>
      <c r="N163" s="641">
        <v>0</v>
      </c>
      <c r="O163" s="641">
        <v>0</v>
      </c>
    </row>
    <row r="164" spans="1:15" ht="16.25" customHeight="1">
      <c r="A164" s="641" t="s">
        <v>1800</v>
      </c>
      <c r="B164" s="641" t="s">
        <v>1756</v>
      </c>
      <c r="C164" s="641" t="s">
        <v>1301</v>
      </c>
      <c r="D164" s="641" t="s">
        <v>588</v>
      </c>
      <c r="E164" s="641" t="s">
        <v>1295</v>
      </c>
      <c r="F164" s="642" t="s">
        <v>17</v>
      </c>
      <c r="G164" s="665">
        <v>4496056.97</v>
      </c>
      <c r="H164" s="665">
        <v>404851.01</v>
      </c>
      <c r="L164" s="641">
        <v>2</v>
      </c>
      <c r="M164" s="641">
        <v>4</v>
      </c>
      <c r="N164" s="641">
        <v>0</v>
      </c>
      <c r="O164" s="641" t="s">
        <v>1308</v>
      </c>
    </row>
    <row r="165" spans="1:15" ht="16.25" customHeight="1">
      <c r="A165" s="641" t="s">
        <v>1800</v>
      </c>
      <c r="B165" s="641" t="s">
        <v>1756</v>
      </c>
      <c r="C165" s="641" t="s">
        <v>1302</v>
      </c>
      <c r="D165" s="641" t="s">
        <v>588</v>
      </c>
      <c r="E165" s="641" t="s">
        <v>1295</v>
      </c>
      <c r="F165" s="642" t="s">
        <v>18</v>
      </c>
      <c r="G165" s="665">
        <v>4496057.82</v>
      </c>
      <c r="H165" s="665">
        <v>404851.83</v>
      </c>
      <c r="L165" s="641">
        <v>1</v>
      </c>
      <c r="M165" s="641">
        <v>9</v>
      </c>
      <c r="N165" s="641">
        <v>0</v>
      </c>
      <c r="O165" s="641">
        <v>0</v>
      </c>
    </row>
    <row r="166" spans="1:15" ht="16.25" customHeight="1">
      <c r="A166" s="641" t="s">
        <v>1800</v>
      </c>
      <c r="B166" s="641" t="s">
        <v>1756</v>
      </c>
      <c r="C166" s="641" t="s">
        <v>1303</v>
      </c>
      <c r="D166" s="641" t="s">
        <v>588</v>
      </c>
      <c r="E166" s="641" t="s">
        <v>1295</v>
      </c>
      <c r="F166" s="642" t="s">
        <v>19</v>
      </c>
      <c r="G166" s="665">
        <v>4496058.1399999997</v>
      </c>
      <c r="H166" s="665">
        <v>404853.46</v>
      </c>
      <c r="L166" s="641">
        <v>0</v>
      </c>
      <c r="M166" s="641">
        <v>3</v>
      </c>
      <c r="N166" s="641">
        <v>0</v>
      </c>
      <c r="O166" s="641">
        <v>0</v>
      </c>
    </row>
    <row r="167" spans="1:15" ht="16.25" customHeight="1">
      <c r="A167" s="641" t="s">
        <v>1800</v>
      </c>
      <c r="B167" s="641" t="s">
        <v>1756</v>
      </c>
      <c r="C167" s="641" t="s">
        <v>1304</v>
      </c>
      <c r="D167" s="641" t="s">
        <v>588</v>
      </c>
      <c r="E167" s="641" t="s">
        <v>1295</v>
      </c>
      <c r="F167" s="642" t="s">
        <v>20</v>
      </c>
      <c r="G167" s="665">
        <v>4496056.82</v>
      </c>
      <c r="H167" s="665">
        <v>404858.36</v>
      </c>
      <c r="L167" s="641">
        <v>0</v>
      </c>
      <c r="M167" s="641">
        <v>2</v>
      </c>
      <c r="N167" s="641">
        <v>0</v>
      </c>
      <c r="O167" s="641">
        <v>0</v>
      </c>
    </row>
    <row r="168" spans="1:15" ht="16.25" customHeight="1">
      <c r="A168" s="641" t="s">
        <v>1800</v>
      </c>
      <c r="B168" s="641" t="s">
        <v>1756</v>
      </c>
      <c r="C168" s="641" t="s">
        <v>1305</v>
      </c>
      <c r="D168" s="641" t="s">
        <v>588</v>
      </c>
      <c r="E168" s="641" t="s">
        <v>1295</v>
      </c>
      <c r="F168" s="642" t="s">
        <v>509</v>
      </c>
      <c r="G168" s="665" t="s">
        <v>508</v>
      </c>
      <c r="H168" s="665"/>
      <c r="O168" s="641">
        <v>1</v>
      </c>
    </row>
    <row r="169" spans="1:15" ht="16.25" customHeight="1">
      <c r="A169" s="641" t="s">
        <v>1736</v>
      </c>
      <c r="B169" s="641" t="s">
        <v>1753</v>
      </c>
      <c r="C169" s="641" t="s">
        <v>930</v>
      </c>
      <c r="D169" s="641" t="s">
        <v>588</v>
      </c>
      <c r="E169" s="641" t="s">
        <v>812</v>
      </c>
      <c r="F169" s="642" t="s">
        <v>930</v>
      </c>
      <c r="G169" s="665">
        <v>4495205.3099999996</v>
      </c>
      <c r="H169" s="665">
        <v>404044.08</v>
      </c>
      <c r="I169" s="641">
        <v>9</v>
      </c>
      <c r="J169" s="641">
        <v>3</v>
      </c>
      <c r="K169" s="641" t="s">
        <v>585</v>
      </c>
      <c r="L169" s="641">
        <v>0</v>
      </c>
      <c r="M169" s="641">
        <v>3</v>
      </c>
      <c r="N169" s="641">
        <v>0</v>
      </c>
      <c r="O169" s="641">
        <v>0</v>
      </c>
    </row>
    <row r="170" spans="1:15" ht="16.25" customHeight="1">
      <c r="A170" s="641" t="s">
        <v>1736</v>
      </c>
      <c r="B170" s="641" t="s">
        <v>1753</v>
      </c>
      <c r="C170" s="641" t="s">
        <v>931</v>
      </c>
      <c r="D170" s="641" t="s">
        <v>588</v>
      </c>
      <c r="E170" s="641" t="s">
        <v>812</v>
      </c>
      <c r="F170" s="642" t="s">
        <v>514</v>
      </c>
      <c r="G170" s="665">
        <v>4495195.21</v>
      </c>
      <c r="H170" s="665">
        <v>404026.65</v>
      </c>
      <c r="I170" s="641">
        <v>20</v>
      </c>
      <c r="J170" s="641">
        <v>15</v>
      </c>
      <c r="K170" s="641" t="s">
        <v>594</v>
      </c>
      <c r="L170" s="641">
        <v>0</v>
      </c>
      <c r="M170" s="641">
        <v>1</v>
      </c>
      <c r="N170" s="641">
        <v>0</v>
      </c>
      <c r="O170" s="641">
        <v>2</v>
      </c>
    </row>
    <row r="171" spans="1:15" ht="16.25" customHeight="1">
      <c r="A171" s="641" t="s">
        <v>1736</v>
      </c>
      <c r="B171" s="641" t="s">
        <v>1753</v>
      </c>
      <c r="C171" s="641" t="s">
        <v>933</v>
      </c>
      <c r="D171" s="641" t="s">
        <v>588</v>
      </c>
      <c r="E171" s="641" t="s">
        <v>812</v>
      </c>
      <c r="F171" s="642" t="s">
        <v>515</v>
      </c>
      <c r="G171" s="665">
        <v>4495180.7300000004</v>
      </c>
      <c r="H171" s="665">
        <v>404023.66</v>
      </c>
      <c r="I171" s="641">
        <v>35</v>
      </c>
      <c r="J171" s="641">
        <v>18</v>
      </c>
      <c r="K171" s="641" t="s">
        <v>594</v>
      </c>
      <c r="L171" s="641">
        <v>0</v>
      </c>
      <c r="M171" s="641">
        <v>3</v>
      </c>
      <c r="N171" s="641">
        <v>0</v>
      </c>
      <c r="O171" s="641">
        <v>2</v>
      </c>
    </row>
    <row r="172" spans="1:15" ht="16.25" customHeight="1">
      <c r="A172" s="641" t="s">
        <v>1736</v>
      </c>
      <c r="B172" s="641" t="s">
        <v>1754</v>
      </c>
      <c r="C172" s="641" t="s">
        <v>957</v>
      </c>
      <c r="D172" s="641" t="s">
        <v>707</v>
      </c>
      <c r="E172" s="641" t="s">
        <v>989</v>
      </c>
      <c r="F172" s="643" t="s">
        <v>1772</v>
      </c>
      <c r="G172" s="665">
        <v>4495078.17</v>
      </c>
      <c r="H172" s="665">
        <v>404117.17</v>
      </c>
      <c r="I172" s="641">
        <v>71</v>
      </c>
      <c r="J172" s="641">
        <v>7</v>
      </c>
      <c r="K172" s="641" t="s">
        <v>585</v>
      </c>
      <c r="L172" s="641">
        <v>2</v>
      </c>
      <c r="M172" s="641">
        <v>2</v>
      </c>
      <c r="N172" s="641">
        <v>0</v>
      </c>
      <c r="O172" s="641">
        <v>0</v>
      </c>
    </row>
    <row r="173" spans="1:15" ht="16.25" customHeight="1">
      <c r="A173" s="641" t="s">
        <v>1736</v>
      </c>
      <c r="B173" s="641" t="s">
        <v>1754</v>
      </c>
      <c r="C173" s="641" t="s">
        <v>959</v>
      </c>
      <c r="D173" s="641" t="s">
        <v>588</v>
      </c>
      <c r="E173" s="641" t="s">
        <v>812</v>
      </c>
      <c r="F173" s="642" t="s">
        <v>1833</v>
      </c>
      <c r="G173" s="665">
        <v>4495105.78</v>
      </c>
      <c r="H173" s="665">
        <v>404019.02</v>
      </c>
      <c r="I173" s="641" t="s">
        <v>924</v>
      </c>
      <c r="J173" s="641">
        <v>98</v>
      </c>
      <c r="K173" s="641" t="s">
        <v>594</v>
      </c>
      <c r="L173" s="641">
        <v>0</v>
      </c>
      <c r="M173" s="641">
        <v>2</v>
      </c>
      <c r="N173" s="641">
        <v>0</v>
      </c>
      <c r="O173" s="641">
        <v>0</v>
      </c>
    </row>
    <row r="174" spans="1:15" ht="16.25" customHeight="1">
      <c r="A174" s="641" t="s">
        <v>1736</v>
      </c>
      <c r="B174" s="641" t="s">
        <v>1754</v>
      </c>
      <c r="C174" s="641" t="s">
        <v>965</v>
      </c>
      <c r="D174" s="641" t="s">
        <v>588</v>
      </c>
      <c r="E174" s="641" t="s">
        <v>812</v>
      </c>
      <c r="F174" s="642" t="s">
        <v>1834</v>
      </c>
      <c r="G174" s="665">
        <v>4495073.04</v>
      </c>
      <c r="H174" s="665">
        <v>404018.55</v>
      </c>
      <c r="I174" s="641" t="s">
        <v>988</v>
      </c>
      <c r="J174" s="641">
        <v>99</v>
      </c>
      <c r="K174" s="641" t="s">
        <v>594</v>
      </c>
      <c r="L174" s="641">
        <v>0</v>
      </c>
      <c r="M174" s="641">
        <v>3</v>
      </c>
      <c r="N174" s="641">
        <v>0</v>
      </c>
      <c r="O174" s="641">
        <v>0</v>
      </c>
    </row>
    <row r="175" spans="1:15" ht="16.25" customHeight="1">
      <c r="A175" s="641" t="s">
        <v>1736</v>
      </c>
      <c r="B175" s="641" t="s">
        <v>1754</v>
      </c>
      <c r="C175" s="641" t="s">
        <v>966</v>
      </c>
      <c r="D175" s="641" t="s">
        <v>588</v>
      </c>
      <c r="E175" s="641" t="s">
        <v>812</v>
      </c>
      <c r="F175" s="642" t="s">
        <v>1790</v>
      </c>
      <c r="G175" s="665">
        <v>4495076.37</v>
      </c>
      <c r="H175" s="665">
        <v>404019.88</v>
      </c>
      <c r="I175" s="641">
        <v>65</v>
      </c>
      <c r="J175" s="641">
        <v>99</v>
      </c>
      <c r="K175" s="641" t="s">
        <v>594</v>
      </c>
      <c r="L175" s="641">
        <v>0</v>
      </c>
      <c r="M175" s="641">
        <v>1</v>
      </c>
      <c r="N175" s="641">
        <v>0</v>
      </c>
      <c r="O175" s="641">
        <v>0</v>
      </c>
    </row>
    <row r="176" spans="1:15" ht="16.25" customHeight="1">
      <c r="A176" s="641" t="s">
        <v>1736</v>
      </c>
      <c r="B176" s="641" t="s">
        <v>1754</v>
      </c>
      <c r="C176" s="641" t="s">
        <v>980</v>
      </c>
      <c r="D176" s="641" t="s">
        <v>707</v>
      </c>
      <c r="E176" s="641" t="s">
        <v>989</v>
      </c>
      <c r="F176" s="643" t="s">
        <v>516</v>
      </c>
      <c r="G176" s="665">
        <v>4495049.97</v>
      </c>
      <c r="H176" s="665">
        <v>404099.32</v>
      </c>
      <c r="I176" s="641">
        <v>93</v>
      </c>
      <c r="J176" s="641">
        <v>20</v>
      </c>
      <c r="K176" s="641" t="s">
        <v>594</v>
      </c>
      <c r="L176" s="641">
        <v>1</v>
      </c>
      <c r="M176" s="641">
        <v>3</v>
      </c>
      <c r="N176" s="641">
        <v>0</v>
      </c>
      <c r="O176" s="641">
        <v>0</v>
      </c>
    </row>
    <row r="177" spans="1:15" ht="16.25" customHeight="1">
      <c r="A177" s="641" t="s">
        <v>1736</v>
      </c>
      <c r="B177" s="641" t="s">
        <v>1756</v>
      </c>
      <c r="C177" s="641" t="s">
        <v>748</v>
      </c>
      <c r="D177" s="641" t="s">
        <v>588</v>
      </c>
      <c r="E177" s="641" t="s">
        <v>26</v>
      </c>
      <c r="F177" s="643" t="s">
        <v>11</v>
      </c>
      <c r="G177" s="665">
        <v>4495044.1900000004</v>
      </c>
      <c r="H177" s="665">
        <v>403801.34</v>
      </c>
      <c r="I177" s="641">
        <v>13</v>
      </c>
      <c r="J177" s="641">
        <v>16</v>
      </c>
      <c r="K177" s="641" t="s">
        <v>594</v>
      </c>
      <c r="L177" s="641">
        <v>0</v>
      </c>
      <c r="M177" s="641">
        <v>1</v>
      </c>
      <c r="N177" s="641">
        <v>0</v>
      </c>
      <c r="O177" s="641">
        <v>0</v>
      </c>
    </row>
    <row r="178" spans="1:15" ht="16.25" customHeight="1">
      <c r="A178" s="641" t="s">
        <v>1736</v>
      </c>
      <c r="B178" s="641" t="s">
        <v>1756</v>
      </c>
      <c r="C178" s="641" t="s">
        <v>749</v>
      </c>
      <c r="D178" s="641" t="s">
        <v>588</v>
      </c>
      <c r="E178" s="641" t="s">
        <v>26</v>
      </c>
      <c r="F178" s="643" t="s">
        <v>12</v>
      </c>
      <c r="G178" s="665">
        <v>4495041.54</v>
      </c>
      <c r="H178" s="665">
        <v>403802.64</v>
      </c>
      <c r="I178" s="641">
        <v>16</v>
      </c>
      <c r="J178" s="641">
        <v>17</v>
      </c>
      <c r="K178" s="641" t="s">
        <v>594</v>
      </c>
      <c r="L178" s="641">
        <v>0</v>
      </c>
      <c r="M178" s="641">
        <v>5</v>
      </c>
      <c r="N178" s="641">
        <v>0</v>
      </c>
      <c r="O178" s="641">
        <v>0</v>
      </c>
    </row>
    <row r="179" spans="1:15" ht="16.25" customHeight="1">
      <c r="A179" s="641" t="s">
        <v>1736</v>
      </c>
      <c r="B179" s="641" t="s">
        <v>1756</v>
      </c>
      <c r="C179" s="641" t="s">
        <v>753</v>
      </c>
      <c r="D179" s="641" t="s">
        <v>588</v>
      </c>
      <c r="E179" s="641" t="s">
        <v>812</v>
      </c>
      <c r="F179" s="642" t="s">
        <v>538</v>
      </c>
      <c r="G179" s="665">
        <v>4495027.5</v>
      </c>
      <c r="H179" s="665">
        <v>403900.9</v>
      </c>
      <c r="I179" s="641">
        <v>24</v>
      </c>
      <c r="J179" s="641">
        <v>84</v>
      </c>
      <c r="K179" s="641" t="s">
        <v>585</v>
      </c>
      <c r="L179" s="641">
        <v>0</v>
      </c>
      <c r="M179" s="641">
        <v>3</v>
      </c>
      <c r="N179" s="641">
        <v>0</v>
      </c>
      <c r="O179" s="641">
        <v>0</v>
      </c>
    </row>
    <row r="180" spans="1:15" ht="16.25" customHeight="1">
      <c r="A180" s="641" t="s">
        <v>1736</v>
      </c>
      <c r="B180" s="641" t="s">
        <v>1756</v>
      </c>
      <c r="C180" s="641" t="s">
        <v>756</v>
      </c>
      <c r="D180" s="641" t="s">
        <v>588</v>
      </c>
      <c r="E180" s="641" t="s">
        <v>812</v>
      </c>
      <c r="F180" s="642" t="s">
        <v>539</v>
      </c>
      <c r="G180" s="665">
        <v>4495025.1399999997</v>
      </c>
      <c r="H180" s="665">
        <v>403899.17</v>
      </c>
      <c r="I180" s="641">
        <v>29</v>
      </c>
      <c r="J180" s="641">
        <v>80</v>
      </c>
      <c r="K180" s="641" t="s">
        <v>585</v>
      </c>
      <c r="L180" s="641">
        <v>0</v>
      </c>
      <c r="M180" s="641">
        <v>1</v>
      </c>
      <c r="N180" s="641">
        <v>0</v>
      </c>
      <c r="O180" s="641">
        <v>0</v>
      </c>
    </row>
    <row r="181" spans="1:15" ht="16.25" customHeight="1">
      <c r="A181" s="641" t="s">
        <v>1736</v>
      </c>
      <c r="B181" s="641" t="s">
        <v>1756</v>
      </c>
      <c r="C181" s="641" t="s">
        <v>757</v>
      </c>
      <c r="D181" s="641" t="s">
        <v>588</v>
      </c>
      <c r="E181" s="641" t="s">
        <v>812</v>
      </c>
      <c r="F181" s="642" t="s">
        <v>540</v>
      </c>
      <c r="G181" s="665">
        <v>4495022.9000000004</v>
      </c>
      <c r="H181" s="665">
        <v>403900.64</v>
      </c>
      <c r="I181" s="641">
        <v>32</v>
      </c>
      <c r="J181" s="641">
        <v>84</v>
      </c>
      <c r="K181" s="641" t="s">
        <v>585</v>
      </c>
      <c r="L181" s="641">
        <v>0</v>
      </c>
      <c r="M181" s="641">
        <v>8</v>
      </c>
      <c r="N181" s="641">
        <v>0</v>
      </c>
      <c r="O181" s="641">
        <v>0</v>
      </c>
    </row>
    <row r="182" spans="1:15" ht="16.25" customHeight="1">
      <c r="A182" s="641" t="s">
        <v>1736</v>
      </c>
      <c r="B182" s="641" t="s">
        <v>1756</v>
      </c>
      <c r="C182" s="641" t="s">
        <v>758</v>
      </c>
      <c r="D182" s="641" t="s">
        <v>588</v>
      </c>
      <c r="E182" s="641" t="s">
        <v>26</v>
      </c>
      <c r="F182" s="642" t="s">
        <v>519</v>
      </c>
      <c r="G182" s="665">
        <v>4494963</v>
      </c>
      <c r="H182" s="665">
        <v>403838.33</v>
      </c>
      <c r="I182" s="641">
        <v>34</v>
      </c>
      <c r="J182" s="641">
        <v>4</v>
      </c>
      <c r="K182" s="641" t="s">
        <v>585</v>
      </c>
      <c r="L182" s="641">
        <v>0</v>
      </c>
      <c r="M182" s="641">
        <v>14</v>
      </c>
      <c r="N182" s="641">
        <v>0</v>
      </c>
      <c r="O182" s="641">
        <v>0</v>
      </c>
    </row>
    <row r="183" spans="1:15" ht="16.25" customHeight="1">
      <c r="A183" s="641" t="s">
        <v>1736</v>
      </c>
      <c r="B183" s="641" t="s">
        <v>1756</v>
      </c>
      <c r="C183" s="641" t="s">
        <v>792</v>
      </c>
      <c r="D183" s="641" t="s">
        <v>588</v>
      </c>
      <c r="E183" s="641" t="s">
        <v>812</v>
      </c>
      <c r="F183" s="642" t="s">
        <v>541</v>
      </c>
      <c r="G183" s="665">
        <v>4495023.6399999997</v>
      </c>
      <c r="H183" s="665">
        <v>403820.07</v>
      </c>
      <c r="I183" s="641">
        <v>93</v>
      </c>
      <c r="J183" s="641">
        <v>27</v>
      </c>
      <c r="K183" s="641" t="s">
        <v>585</v>
      </c>
      <c r="L183" s="641">
        <v>0</v>
      </c>
      <c r="M183" s="641">
        <v>1</v>
      </c>
      <c r="N183" s="641">
        <v>0</v>
      </c>
      <c r="O183" s="641">
        <v>0</v>
      </c>
    </row>
    <row r="184" spans="1:15" ht="16.25" customHeight="1">
      <c r="A184" s="641" t="s">
        <v>1736</v>
      </c>
      <c r="B184" s="641" t="s">
        <v>1757</v>
      </c>
      <c r="C184" s="641" t="s">
        <v>817</v>
      </c>
      <c r="D184" s="641" t="s">
        <v>707</v>
      </c>
      <c r="E184" s="641" t="s">
        <v>929</v>
      </c>
      <c r="F184" s="643" t="s">
        <v>1783</v>
      </c>
      <c r="G184" s="665">
        <v>4495055.22</v>
      </c>
      <c r="H184" s="665">
        <v>403899.84</v>
      </c>
      <c r="I184" s="641">
        <v>0</v>
      </c>
      <c r="J184" s="641">
        <v>3</v>
      </c>
      <c r="K184" s="641" t="s">
        <v>585</v>
      </c>
      <c r="L184" s="641">
        <v>0</v>
      </c>
      <c r="M184" s="641">
        <v>3</v>
      </c>
      <c r="N184" s="641">
        <v>0</v>
      </c>
      <c r="O184" s="641">
        <v>0</v>
      </c>
    </row>
    <row r="185" spans="1:15" ht="16.25" customHeight="1">
      <c r="A185" s="641" t="s">
        <v>1736</v>
      </c>
      <c r="B185" s="641" t="s">
        <v>1757</v>
      </c>
      <c r="C185" s="641" t="s">
        <v>818</v>
      </c>
      <c r="D185" s="641" t="s">
        <v>707</v>
      </c>
      <c r="E185" s="641" t="s">
        <v>929</v>
      </c>
      <c r="F185" s="643" t="s">
        <v>1775</v>
      </c>
      <c r="G185" s="665">
        <v>4495051.55</v>
      </c>
      <c r="H185" s="665">
        <v>403897.59</v>
      </c>
      <c r="I185" s="641">
        <v>3</v>
      </c>
      <c r="J185" s="641">
        <v>0</v>
      </c>
      <c r="K185" s="641" t="s">
        <v>585</v>
      </c>
      <c r="L185" s="641">
        <v>0</v>
      </c>
      <c r="M185" s="641">
        <v>0</v>
      </c>
      <c r="N185" s="641">
        <v>0</v>
      </c>
      <c r="O185" s="641">
        <v>1</v>
      </c>
    </row>
    <row r="186" spans="1:15" ht="16.25" customHeight="1">
      <c r="A186" s="641" t="s">
        <v>1736</v>
      </c>
      <c r="B186" s="641" t="s">
        <v>1757</v>
      </c>
      <c r="C186" s="641" t="s">
        <v>819</v>
      </c>
      <c r="D186" s="641" t="s">
        <v>707</v>
      </c>
      <c r="E186" s="641" t="s">
        <v>929</v>
      </c>
      <c r="F186" s="643" t="s">
        <v>1786</v>
      </c>
      <c r="G186" s="665">
        <v>4495046.45</v>
      </c>
      <c r="H186" s="665">
        <v>403873.56</v>
      </c>
      <c r="I186" s="641">
        <v>3</v>
      </c>
      <c r="J186" s="641">
        <v>25</v>
      </c>
      <c r="K186" s="641" t="s">
        <v>594</v>
      </c>
      <c r="L186" s="641">
        <v>0</v>
      </c>
      <c r="M186" s="641">
        <v>5</v>
      </c>
      <c r="N186" s="641">
        <v>0</v>
      </c>
      <c r="O186" s="641">
        <v>0</v>
      </c>
    </row>
    <row r="187" spans="1:15" ht="16.25" customHeight="1">
      <c r="A187" s="641" t="s">
        <v>1736</v>
      </c>
      <c r="B187" s="641" t="s">
        <v>1757</v>
      </c>
      <c r="C187" s="641" t="s">
        <v>820</v>
      </c>
      <c r="D187" s="641" t="s">
        <v>707</v>
      </c>
      <c r="E187" s="641" t="s">
        <v>929</v>
      </c>
      <c r="F187" s="643" t="s">
        <v>1771</v>
      </c>
      <c r="G187" s="665">
        <v>4495020.5199999996</v>
      </c>
      <c r="H187" s="665">
        <v>403847.17</v>
      </c>
      <c r="I187" s="641" t="s">
        <v>916</v>
      </c>
      <c r="J187" s="641">
        <v>57</v>
      </c>
      <c r="K187" s="641" t="s">
        <v>594</v>
      </c>
      <c r="L187" s="641">
        <v>0</v>
      </c>
      <c r="M187" s="641">
        <v>6</v>
      </c>
      <c r="N187" s="641">
        <v>0</v>
      </c>
      <c r="O187" s="641">
        <v>0</v>
      </c>
    </row>
    <row r="188" spans="1:15" ht="16.25" customHeight="1">
      <c r="A188" s="641" t="s">
        <v>1736</v>
      </c>
      <c r="B188" s="641" t="s">
        <v>1757</v>
      </c>
      <c r="C188" s="641" t="s">
        <v>821</v>
      </c>
      <c r="D188" s="641" t="s">
        <v>707</v>
      </c>
      <c r="E188" s="641" t="s">
        <v>929</v>
      </c>
      <c r="F188" s="643" t="s">
        <v>1772</v>
      </c>
      <c r="G188" s="665">
        <v>4495009.96</v>
      </c>
      <c r="H188" s="665">
        <v>403853.78</v>
      </c>
      <c r="I188" s="641" t="s">
        <v>917</v>
      </c>
      <c r="J188" s="641">
        <v>51</v>
      </c>
      <c r="K188" s="641" t="s">
        <v>594</v>
      </c>
      <c r="L188" s="641">
        <v>0</v>
      </c>
      <c r="M188" s="641">
        <v>3</v>
      </c>
      <c r="N188" s="641">
        <v>0</v>
      </c>
      <c r="O188" s="641">
        <v>1</v>
      </c>
    </row>
    <row r="189" spans="1:15" ht="16.25" customHeight="1">
      <c r="A189" s="641" t="s">
        <v>1736</v>
      </c>
      <c r="B189" s="641" t="s">
        <v>1757</v>
      </c>
      <c r="C189" s="641" t="s">
        <v>822</v>
      </c>
      <c r="D189" s="641" t="s">
        <v>707</v>
      </c>
      <c r="E189" s="641" t="s">
        <v>929</v>
      </c>
      <c r="F189" s="643" t="s">
        <v>1773</v>
      </c>
      <c r="G189" s="665">
        <v>4494988.24</v>
      </c>
      <c r="H189" s="665">
        <v>403869.16</v>
      </c>
      <c r="I189" s="641">
        <v>64</v>
      </c>
      <c r="J189" s="641">
        <v>45</v>
      </c>
      <c r="K189" s="641" t="s">
        <v>594</v>
      </c>
      <c r="L189" s="641">
        <v>0</v>
      </c>
      <c r="M189" s="641">
        <v>2</v>
      </c>
      <c r="N189" s="641">
        <v>0</v>
      </c>
      <c r="O189" s="641">
        <v>0</v>
      </c>
    </row>
    <row r="190" spans="1:15" ht="16.25" customHeight="1">
      <c r="A190" s="641" t="s">
        <v>1736</v>
      </c>
      <c r="B190" s="641" t="s">
        <v>1757</v>
      </c>
      <c r="C190" s="641" t="s">
        <v>823</v>
      </c>
      <c r="D190" s="641" t="s">
        <v>707</v>
      </c>
      <c r="E190" s="641" t="s">
        <v>929</v>
      </c>
      <c r="F190" s="643" t="s">
        <v>1774</v>
      </c>
      <c r="G190" s="665">
        <v>4495055.67</v>
      </c>
      <c r="H190" s="665">
        <v>404006.15</v>
      </c>
      <c r="I190" s="641">
        <v>0</v>
      </c>
      <c r="J190" s="641">
        <v>111</v>
      </c>
      <c r="K190" s="641" t="s">
        <v>585</v>
      </c>
      <c r="L190" s="641">
        <v>0</v>
      </c>
      <c r="M190" s="641">
        <v>2</v>
      </c>
      <c r="N190" s="641">
        <v>0</v>
      </c>
      <c r="O190" s="641">
        <v>0</v>
      </c>
    </row>
    <row r="191" spans="1:15" ht="16.25" customHeight="1">
      <c r="A191" s="641" t="s">
        <v>1736</v>
      </c>
      <c r="B191" s="641" t="s">
        <v>1757</v>
      </c>
      <c r="C191" s="641" t="s">
        <v>824</v>
      </c>
      <c r="D191" s="641" t="s">
        <v>707</v>
      </c>
      <c r="E191" s="641" t="s">
        <v>929</v>
      </c>
      <c r="F191" s="643" t="s">
        <v>1787</v>
      </c>
      <c r="G191" s="665">
        <v>4495057.91</v>
      </c>
      <c r="H191" s="665">
        <v>404002.42</v>
      </c>
      <c r="I191" s="641">
        <v>0</v>
      </c>
      <c r="J191" s="641">
        <v>110</v>
      </c>
      <c r="K191" s="641" t="s">
        <v>585</v>
      </c>
      <c r="L191" s="641">
        <v>0</v>
      </c>
      <c r="M191" s="641">
        <v>1</v>
      </c>
      <c r="N191" s="641">
        <v>0</v>
      </c>
      <c r="O191" s="641">
        <v>0</v>
      </c>
    </row>
    <row r="192" spans="1:15" ht="16.25" customHeight="1">
      <c r="A192" s="641" t="s">
        <v>1736</v>
      </c>
      <c r="B192" s="641" t="s">
        <v>1757</v>
      </c>
      <c r="C192" s="641" t="s">
        <v>825</v>
      </c>
      <c r="D192" s="641" t="s">
        <v>707</v>
      </c>
      <c r="E192" s="641" t="s">
        <v>929</v>
      </c>
      <c r="F192" s="643" t="s">
        <v>545</v>
      </c>
      <c r="G192" s="665">
        <v>4495009.13</v>
      </c>
      <c r="H192" s="665">
        <v>403993.57</v>
      </c>
      <c r="J192" s="641">
        <v>101.6</v>
      </c>
      <c r="K192" s="641" t="s">
        <v>585</v>
      </c>
      <c r="L192" s="641">
        <v>0</v>
      </c>
      <c r="M192" s="641">
        <v>2</v>
      </c>
      <c r="N192" s="641">
        <v>0</v>
      </c>
      <c r="O192" s="641">
        <v>0</v>
      </c>
    </row>
    <row r="193" spans="1:15" ht="16.25" customHeight="1">
      <c r="A193" s="641" t="s">
        <v>1736</v>
      </c>
      <c r="B193" s="641" t="s">
        <v>1758</v>
      </c>
      <c r="C193" s="641" t="s">
        <v>994</v>
      </c>
      <c r="D193" s="641" t="s">
        <v>707</v>
      </c>
      <c r="E193" s="641" t="s">
        <v>518</v>
      </c>
      <c r="F193" s="643" t="s">
        <v>1775</v>
      </c>
      <c r="G193" s="665">
        <v>4495211.47</v>
      </c>
      <c r="H193" s="665">
        <v>403838.19</v>
      </c>
      <c r="I193" s="641">
        <v>0.5</v>
      </c>
      <c r="J193" s="641">
        <v>34</v>
      </c>
      <c r="K193" s="641" t="s">
        <v>594</v>
      </c>
      <c r="L193" s="641">
        <v>0</v>
      </c>
      <c r="M193" s="641">
        <v>1</v>
      </c>
      <c r="N193" s="641">
        <v>0</v>
      </c>
      <c r="O193" s="641">
        <v>0</v>
      </c>
    </row>
    <row r="194" spans="1:15" ht="16.25" customHeight="1">
      <c r="A194" s="641" t="s">
        <v>1736</v>
      </c>
      <c r="B194" s="641" t="s">
        <v>1758</v>
      </c>
      <c r="C194" s="641" t="s">
        <v>995</v>
      </c>
      <c r="D194" s="641" t="s">
        <v>707</v>
      </c>
      <c r="E194" s="641" t="s">
        <v>518</v>
      </c>
      <c r="F194" s="643" t="s">
        <v>1786</v>
      </c>
      <c r="G194" s="665">
        <v>4495208.95</v>
      </c>
      <c r="H194" s="665">
        <v>403852.1</v>
      </c>
      <c r="I194" s="641">
        <v>2</v>
      </c>
      <c r="J194" s="641">
        <v>19</v>
      </c>
      <c r="K194" s="641" t="s">
        <v>594</v>
      </c>
      <c r="L194" s="641">
        <v>0</v>
      </c>
      <c r="M194" s="641">
        <v>2</v>
      </c>
      <c r="N194" s="641">
        <v>0</v>
      </c>
      <c r="O194" s="641">
        <v>1</v>
      </c>
    </row>
    <row r="195" spans="1:15" ht="16.25" customHeight="1">
      <c r="A195" s="641" t="s">
        <v>1736</v>
      </c>
      <c r="B195" s="641" t="s">
        <v>1758</v>
      </c>
      <c r="C195" s="641" t="s">
        <v>1001</v>
      </c>
      <c r="D195" s="641" t="s">
        <v>588</v>
      </c>
      <c r="E195" s="641" t="s">
        <v>812</v>
      </c>
      <c r="F195" s="642" t="s">
        <v>521</v>
      </c>
      <c r="G195" s="665">
        <v>4495205.29</v>
      </c>
      <c r="H195" s="665">
        <v>403763.58</v>
      </c>
      <c r="I195" s="641">
        <v>10</v>
      </c>
      <c r="J195" s="641">
        <v>101</v>
      </c>
      <c r="K195" s="641" t="s">
        <v>594</v>
      </c>
      <c r="L195" s="641">
        <v>0</v>
      </c>
      <c r="M195" s="641">
        <v>16</v>
      </c>
      <c r="N195" s="641">
        <v>0</v>
      </c>
      <c r="O195" s="641">
        <v>0</v>
      </c>
    </row>
    <row r="196" spans="1:15" ht="16.25" customHeight="1">
      <c r="A196" s="641" t="s">
        <v>1736</v>
      </c>
      <c r="B196" s="641" t="s">
        <v>1758</v>
      </c>
      <c r="C196" s="641" t="s">
        <v>1010</v>
      </c>
      <c r="D196" s="641" t="s">
        <v>588</v>
      </c>
      <c r="E196" s="641" t="s">
        <v>812</v>
      </c>
      <c r="F196" s="642" t="s">
        <v>522</v>
      </c>
      <c r="G196" s="665">
        <v>4495198.76</v>
      </c>
      <c r="H196" s="665">
        <v>403759.35999999999</v>
      </c>
      <c r="I196" s="641">
        <v>14</v>
      </c>
      <c r="J196" s="641">
        <v>107</v>
      </c>
      <c r="K196" s="641" t="s">
        <v>594</v>
      </c>
      <c r="L196" s="641">
        <v>0</v>
      </c>
      <c r="M196" s="641">
        <v>6</v>
      </c>
      <c r="N196" s="641">
        <v>0</v>
      </c>
      <c r="O196" s="641">
        <v>0</v>
      </c>
    </row>
    <row r="197" spans="1:15" ht="16.25" customHeight="1">
      <c r="A197" s="641" t="s">
        <v>1736</v>
      </c>
      <c r="B197" s="641" t="s">
        <v>1758</v>
      </c>
      <c r="C197" s="641" t="s">
        <v>1012</v>
      </c>
      <c r="D197" s="641" t="s">
        <v>707</v>
      </c>
      <c r="E197" s="641" t="s">
        <v>1185</v>
      </c>
      <c r="F197" s="643" t="s">
        <v>523</v>
      </c>
      <c r="G197" s="665">
        <v>4495194.3600000003</v>
      </c>
      <c r="H197" s="665">
        <v>403867.63</v>
      </c>
      <c r="I197" s="641">
        <v>15</v>
      </c>
      <c r="J197" s="641">
        <v>3</v>
      </c>
      <c r="K197" s="641" t="s">
        <v>594</v>
      </c>
      <c r="L197" s="641">
        <v>0</v>
      </c>
      <c r="M197" s="641">
        <v>7</v>
      </c>
      <c r="N197" s="641">
        <v>0</v>
      </c>
      <c r="O197" s="641">
        <v>1</v>
      </c>
    </row>
    <row r="198" spans="1:15" ht="16.25" customHeight="1">
      <c r="A198" s="641" t="s">
        <v>1736</v>
      </c>
      <c r="B198" s="641" t="s">
        <v>1758</v>
      </c>
      <c r="C198" s="641" t="s">
        <v>1025</v>
      </c>
      <c r="D198" s="641" t="s">
        <v>588</v>
      </c>
      <c r="E198" s="641" t="s">
        <v>812</v>
      </c>
      <c r="F198" s="642" t="s">
        <v>524</v>
      </c>
      <c r="G198" s="665">
        <v>4495196.43</v>
      </c>
      <c r="H198" s="665">
        <v>403753.78</v>
      </c>
      <c r="I198" s="641">
        <v>20</v>
      </c>
      <c r="J198" s="641">
        <v>107</v>
      </c>
      <c r="K198" s="641" t="s">
        <v>594</v>
      </c>
      <c r="L198" s="641">
        <v>0</v>
      </c>
      <c r="M198" s="641">
        <v>9</v>
      </c>
      <c r="N198" s="641">
        <v>0</v>
      </c>
      <c r="O198" s="641">
        <v>0</v>
      </c>
    </row>
    <row r="199" spans="1:15" ht="16.25" customHeight="1">
      <c r="A199" s="641" t="s">
        <v>1736</v>
      </c>
      <c r="B199" s="641" t="s">
        <v>1758</v>
      </c>
      <c r="C199" s="641" t="s">
        <v>1089</v>
      </c>
      <c r="D199" s="641" t="s">
        <v>707</v>
      </c>
      <c r="E199" s="641" t="s">
        <v>518</v>
      </c>
      <c r="F199" s="643" t="s">
        <v>525</v>
      </c>
      <c r="G199" s="665">
        <v>4495154.78</v>
      </c>
      <c r="H199" s="665">
        <v>403836.9</v>
      </c>
      <c r="I199" s="641">
        <v>58</v>
      </c>
      <c r="J199" s="641">
        <v>35</v>
      </c>
      <c r="K199" s="641" t="s">
        <v>594</v>
      </c>
      <c r="L199" s="641">
        <v>0</v>
      </c>
      <c r="M199" s="641">
        <v>4</v>
      </c>
      <c r="N199" s="641">
        <v>0</v>
      </c>
      <c r="O199" s="641">
        <v>0</v>
      </c>
    </row>
    <row r="200" spans="1:15" ht="16.25" customHeight="1">
      <c r="A200" s="641" t="s">
        <v>1736</v>
      </c>
      <c r="B200" s="641" t="s">
        <v>1758</v>
      </c>
      <c r="C200" s="641" t="s">
        <v>1098</v>
      </c>
      <c r="D200" s="641" t="s">
        <v>707</v>
      </c>
      <c r="E200" s="641" t="s">
        <v>518</v>
      </c>
      <c r="F200" s="643" t="s">
        <v>528</v>
      </c>
      <c r="G200" s="665">
        <v>4495133.74</v>
      </c>
      <c r="H200" s="665">
        <v>403869.5</v>
      </c>
      <c r="I200" s="641">
        <v>75.5</v>
      </c>
      <c r="J200" s="641">
        <v>1</v>
      </c>
      <c r="K200" s="641" t="s">
        <v>585</v>
      </c>
      <c r="L200" s="641">
        <v>0</v>
      </c>
      <c r="M200" s="641">
        <v>2</v>
      </c>
      <c r="N200" s="641">
        <v>0</v>
      </c>
      <c r="O200" s="641">
        <v>0</v>
      </c>
    </row>
    <row r="201" spans="1:15" ht="16.25" customHeight="1">
      <c r="A201" s="641" t="s">
        <v>1736</v>
      </c>
      <c r="B201" s="641" t="s">
        <v>1758</v>
      </c>
      <c r="C201" s="641" t="s">
        <v>1112</v>
      </c>
      <c r="D201" s="641" t="s">
        <v>707</v>
      </c>
      <c r="E201" s="641" t="s">
        <v>518</v>
      </c>
      <c r="F201" s="643" t="s">
        <v>526</v>
      </c>
      <c r="G201" s="665">
        <v>4495120.1900000004</v>
      </c>
      <c r="H201" s="665">
        <v>403902.04</v>
      </c>
      <c r="I201" s="641">
        <v>87</v>
      </c>
      <c r="J201" s="641">
        <v>35</v>
      </c>
      <c r="K201" s="641" t="s">
        <v>585</v>
      </c>
      <c r="L201" s="641">
        <v>0</v>
      </c>
      <c r="M201" s="641">
        <v>5</v>
      </c>
      <c r="N201" s="641">
        <v>0</v>
      </c>
      <c r="O201" s="641">
        <v>0</v>
      </c>
    </row>
    <row r="202" spans="1:15" ht="16.25" customHeight="1">
      <c r="A202" s="641" t="s">
        <v>1736</v>
      </c>
      <c r="B202" s="641" t="s">
        <v>1755</v>
      </c>
      <c r="C202" s="641" t="s">
        <v>1187</v>
      </c>
      <c r="D202" s="641" t="s">
        <v>707</v>
      </c>
      <c r="E202" s="641" t="s">
        <v>1231</v>
      </c>
      <c r="F202" s="642" t="s">
        <v>527</v>
      </c>
      <c r="G202" s="665">
        <v>4495056.9800000004</v>
      </c>
      <c r="H202" s="665">
        <v>403730.49</v>
      </c>
      <c r="I202" s="641">
        <v>1.6</v>
      </c>
      <c r="J202" s="641">
        <v>3</v>
      </c>
      <c r="K202" s="641" t="s">
        <v>585</v>
      </c>
      <c r="L202" s="641">
        <v>0</v>
      </c>
      <c r="M202" s="641">
        <v>1</v>
      </c>
      <c r="N202" s="641">
        <v>0</v>
      </c>
      <c r="O202" s="641">
        <v>0</v>
      </c>
    </row>
    <row r="203" spans="1:15" ht="16.25" customHeight="1">
      <c r="A203" s="641" t="s">
        <v>1736</v>
      </c>
      <c r="B203" s="641" t="s">
        <v>1755</v>
      </c>
      <c r="C203" s="641" t="s">
        <v>1188</v>
      </c>
      <c r="D203" s="641" t="s">
        <v>707</v>
      </c>
      <c r="E203" s="641" t="s">
        <v>1231</v>
      </c>
      <c r="F203" s="643" t="s">
        <v>1775</v>
      </c>
      <c r="G203" s="665">
        <v>4495086.12</v>
      </c>
      <c r="H203" s="665">
        <v>403815.11</v>
      </c>
      <c r="I203" s="641">
        <v>5.7</v>
      </c>
      <c r="J203" s="641">
        <v>65</v>
      </c>
      <c r="K203" s="641" t="s">
        <v>585</v>
      </c>
      <c r="L203" s="641">
        <v>0</v>
      </c>
      <c r="M203" s="641">
        <v>3</v>
      </c>
      <c r="N203" s="641">
        <v>2</v>
      </c>
      <c r="O203" s="641">
        <v>0</v>
      </c>
    </row>
    <row r="204" spans="1:15" ht="16.25" customHeight="1">
      <c r="A204" s="641" t="s">
        <v>1736</v>
      </c>
      <c r="B204" s="641" t="s">
        <v>1755</v>
      </c>
      <c r="C204" s="641" t="s">
        <v>1189</v>
      </c>
      <c r="D204" s="641" t="s">
        <v>707</v>
      </c>
      <c r="E204" s="641" t="s">
        <v>1231</v>
      </c>
      <c r="F204" s="643" t="s">
        <v>1786</v>
      </c>
      <c r="G204" s="665">
        <v>4495034.34</v>
      </c>
      <c r="H204" s="665">
        <v>403776.69</v>
      </c>
      <c r="I204" s="641">
        <v>18</v>
      </c>
      <c r="J204" s="641">
        <v>51</v>
      </c>
      <c r="K204" s="641" t="s">
        <v>585</v>
      </c>
      <c r="L204" s="641">
        <v>0</v>
      </c>
      <c r="M204" s="641">
        <v>3</v>
      </c>
      <c r="N204" s="641">
        <v>2</v>
      </c>
      <c r="O204" s="641">
        <v>2</v>
      </c>
    </row>
    <row r="205" spans="1:15" ht="16.25" customHeight="1">
      <c r="A205" s="641" t="s">
        <v>1736</v>
      </c>
      <c r="B205" s="641" t="s">
        <v>1755</v>
      </c>
      <c r="C205" s="641" t="s">
        <v>1190</v>
      </c>
      <c r="D205" s="641" t="s">
        <v>707</v>
      </c>
      <c r="E205" s="641" t="s">
        <v>1231</v>
      </c>
      <c r="F205" s="643" t="s">
        <v>1771</v>
      </c>
      <c r="G205" s="665">
        <v>4495032.41</v>
      </c>
      <c r="H205" s="665">
        <v>403769.68</v>
      </c>
      <c r="I205" s="641">
        <v>20.5</v>
      </c>
      <c r="J205" s="641">
        <v>45</v>
      </c>
      <c r="K205" s="641" t="s">
        <v>585</v>
      </c>
      <c r="L205" s="641">
        <v>0</v>
      </c>
      <c r="M205" s="641">
        <v>4</v>
      </c>
      <c r="N205" s="641">
        <v>0</v>
      </c>
      <c r="O205" s="641">
        <v>0</v>
      </c>
    </row>
    <row r="206" spans="1:15" ht="16.25" customHeight="1">
      <c r="A206" s="641" t="s">
        <v>1736</v>
      </c>
      <c r="B206" s="641" t="s">
        <v>1755</v>
      </c>
      <c r="C206" s="641" t="s">
        <v>1191</v>
      </c>
      <c r="D206" s="641" t="s">
        <v>707</v>
      </c>
      <c r="E206" s="641" t="s">
        <v>1231</v>
      </c>
      <c r="F206" s="643" t="s">
        <v>1772</v>
      </c>
      <c r="G206" s="665">
        <v>4495054.21</v>
      </c>
      <c r="H206" s="665">
        <v>403724</v>
      </c>
      <c r="I206" s="641">
        <v>4.7</v>
      </c>
      <c r="J206" s="641">
        <v>4</v>
      </c>
      <c r="K206" s="641" t="s">
        <v>594</v>
      </c>
      <c r="L206" s="641">
        <v>1</v>
      </c>
      <c r="M206" s="641">
        <v>1</v>
      </c>
      <c r="N206" s="641">
        <v>0</v>
      </c>
      <c r="O206" s="641">
        <v>0</v>
      </c>
    </row>
    <row r="207" spans="1:15" ht="16.25" customHeight="1">
      <c r="A207" s="641" t="s">
        <v>1736</v>
      </c>
      <c r="B207" s="641" t="s">
        <v>1755</v>
      </c>
      <c r="C207" s="641" t="s">
        <v>1193</v>
      </c>
      <c r="D207" s="641" t="s">
        <v>707</v>
      </c>
      <c r="E207" s="641" t="s">
        <v>1231</v>
      </c>
      <c r="F207" s="643" t="s">
        <v>1774</v>
      </c>
      <c r="G207" s="665">
        <v>4495044.67</v>
      </c>
      <c r="H207" s="665">
        <v>403709.05</v>
      </c>
      <c r="I207" s="641">
        <v>15</v>
      </c>
      <c r="J207" s="641">
        <v>20</v>
      </c>
      <c r="K207" s="641" t="s">
        <v>594</v>
      </c>
      <c r="L207" s="641">
        <v>0</v>
      </c>
      <c r="M207" s="641">
        <v>3</v>
      </c>
      <c r="N207" s="641">
        <v>0</v>
      </c>
      <c r="O207" s="641">
        <v>0</v>
      </c>
    </row>
    <row r="208" spans="1:15" ht="16.25" customHeight="1">
      <c r="A208" s="641" t="s">
        <v>1736</v>
      </c>
      <c r="B208" s="641" t="s">
        <v>1755</v>
      </c>
      <c r="C208" s="641" t="s">
        <v>1212</v>
      </c>
      <c r="D208" s="641" t="s">
        <v>707</v>
      </c>
      <c r="E208" s="641" t="s">
        <v>1231</v>
      </c>
      <c r="F208" s="643" t="s">
        <v>529</v>
      </c>
      <c r="G208" s="665">
        <v>4494991.62</v>
      </c>
      <c r="H208" s="665">
        <v>403758.72</v>
      </c>
      <c r="I208" s="641">
        <v>63</v>
      </c>
      <c r="J208" s="641">
        <v>36</v>
      </c>
      <c r="K208" s="641" t="s">
        <v>585</v>
      </c>
      <c r="L208" s="641">
        <v>0</v>
      </c>
      <c r="M208" s="641">
        <v>2</v>
      </c>
      <c r="N208" s="641">
        <v>0</v>
      </c>
      <c r="O208" s="641">
        <v>3</v>
      </c>
    </row>
    <row r="209" spans="1:15" ht="16.25" customHeight="1">
      <c r="A209" s="641" t="s">
        <v>1736</v>
      </c>
      <c r="B209" s="641" t="s">
        <v>1755</v>
      </c>
      <c r="C209" s="641" t="s">
        <v>1214</v>
      </c>
      <c r="D209" s="641" t="s">
        <v>707</v>
      </c>
      <c r="E209" s="641" t="s">
        <v>1231</v>
      </c>
      <c r="F209" s="643" t="s">
        <v>516</v>
      </c>
      <c r="G209" s="665">
        <v>4494982.78</v>
      </c>
      <c r="H209" s="665">
        <v>403757.77</v>
      </c>
      <c r="I209" s="641">
        <v>72.5</v>
      </c>
      <c r="J209" s="641">
        <v>40</v>
      </c>
      <c r="K209" s="641" t="s">
        <v>585</v>
      </c>
      <c r="L209" s="641">
        <v>0</v>
      </c>
      <c r="M209" s="641">
        <v>5</v>
      </c>
      <c r="N209" s="641">
        <v>0</v>
      </c>
      <c r="O209" s="641">
        <v>0</v>
      </c>
    </row>
    <row r="210" spans="1:15" ht="16.25" customHeight="1">
      <c r="A210" s="641" t="s">
        <v>1736</v>
      </c>
      <c r="B210" s="641" t="s">
        <v>1755</v>
      </c>
      <c r="C210" s="641" t="s">
        <v>1215</v>
      </c>
      <c r="D210" s="641" t="s">
        <v>707</v>
      </c>
      <c r="E210" s="641" t="s">
        <v>1231</v>
      </c>
      <c r="F210" s="643" t="s">
        <v>423</v>
      </c>
      <c r="G210" s="665">
        <v>4494972.54</v>
      </c>
      <c r="H210" s="665">
        <v>403750.55</v>
      </c>
      <c r="I210" s="641">
        <v>82</v>
      </c>
      <c r="J210" s="641">
        <v>36</v>
      </c>
      <c r="K210" s="641" t="s">
        <v>585</v>
      </c>
      <c r="L210" s="641">
        <v>0</v>
      </c>
      <c r="M210" s="641">
        <v>2</v>
      </c>
      <c r="N210" s="641">
        <v>0</v>
      </c>
      <c r="O210" s="641">
        <v>0</v>
      </c>
    </row>
    <row r="211" spans="1:15" ht="16.25" customHeight="1">
      <c r="A211" s="641" t="s">
        <v>1743</v>
      </c>
      <c r="B211" s="641" t="s">
        <v>1750</v>
      </c>
      <c r="C211" s="641" t="s">
        <v>1233</v>
      </c>
      <c r="D211" s="641" t="s">
        <v>707</v>
      </c>
      <c r="E211" s="641" t="s">
        <v>1235</v>
      </c>
      <c r="F211" s="658" t="s">
        <v>1783</v>
      </c>
      <c r="G211" s="665">
        <v>4494106.7300000004</v>
      </c>
      <c r="H211" s="665">
        <v>403865.28</v>
      </c>
      <c r="I211" s="641">
        <v>50</v>
      </c>
      <c r="J211" s="641">
        <v>65</v>
      </c>
      <c r="K211" s="641" t="s">
        <v>585</v>
      </c>
      <c r="L211" s="641">
        <v>0</v>
      </c>
      <c r="M211" s="641">
        <v>1</v>
      </c>
      <c r="N211" s="641">
        <v>0</v>
      </c>
      <c r="O211" s="641">
        <v>0</v>
      </c>
    </row>
    <row r="212" spans="1:15" ht="16.25" customHeight="1">
      <c r="A212" s="641" t="s">
        <v>1743</v>
      </c>
      <c r="B212" s="641" t="s">
        <v>1750</v>
      </c>
      <c r="C212" s="641" t="s">
        <v>1234</v>
      </c>
      <c r="D212" s="641" t="s">
        <v>707</v>
      </c>
      <c r="E212" s="641" t="s">
        <v>1235</v>
      </c>
      <c r="F212" s="643" t="s">
        <v>1775</v>
      </c>
      <c r="G212" s="665">
        <v>4494132.13</v>
      </c>
      <c r="H212" s="665">
        <v>403641.18</v>
      </c>
      <c r="I212" s="641">
        <v>42</v>
      </c>
      <c r="J212" s="641">
        <v>162</v>
      </c>
      <c r="K212" s="641" t="s">
        <v>594</v>
      </c>
      <c r="L212" s="641">
        <v>0</v>
      </c>
      <c r="M212" s="641">
        <v>4</v>
      </c>
      <c r="N212" s="641">
        <v>0</v>
      </c>
      <c r="O212" s="641">
        <v>0</v>
      </c>
    </row>
    <row r="213" spans="1:15" ht="16.25" customHeight="1">
      <c r="A213" s="641" t="s">
        <v>1743</v>
      </c>
      <c r="B213" s="641" t="s">
        <v>1752</v>
      </c>
      <c r="C213" s="641" t="s">
        <v>1237</v>
      </c>
      <c r="D213" s="641" t="s">
        <v>707</v>
      </c>
      <c r="E213" s="641" t="s">
        <v>1243</v>
      </c>
      <c r="F213" s="658" t="s">
        <v>1783</v>
      </c>
      <c r="G213" s="665">
        <v>4494036.1500000004</v>
      </c>
      <c r="H213" s="665">
        <v>403624.34</v>
      </c>
      <c r="I213" s="641">
        <v>4</v>
      </c>
      <c r="J213" s="641">
        <v>5</v>
      </c>
      <c r="K213" s="641" t="s">
        <v>585</v>
      </c>
      <c r="L213" s="641">
        <v>0</v>
      </c>
      <c r="M213" s="641">
        <v>2</v>
      </c>
      <c r="N213" s="641">
        <v>0</v>
      </c>
      <c r="O213" s="641">
        <v>0</v>
      </c>
    </row>
    <row r="214" spans="1:15" ht="16.25" customHeight="1">
      <c r="A214" s="641" t="s">
        <v>1743</v>
      </c>
      <c r="B214" s="641" t="s">
        <v>1752</v>
      </c>
      <c r="C214" s="641" t="s">
        <v>1238</v>
      </c>
      <c r="D214" s="641" t="s">
        <v>707</v>
      </c>
      <c r="E214" s="641" t="s">
        <v>1243</v>
      </c>
      <c r="F214" s="643" t="s">
        <v>1775</v>
      </c>
      <c r="G214" s="665">
        <v>4494034.6500000004</v>
      </c>
      <c r="H214" s="665">
        <v>403623.56</v>
      </c>
      <c r="I214" s="641">
        <v>6</v>
      </c>
      <c r="J214" s="641">
        <v>5</v>
      </c>
      <c r="K214" s="641" t="s">
        <v>585</v>
      </c>
      <c r="L214" s="641">
        <v>0</v>
      </c>
      <c r="M214" s="641">
        <v>4</v>
      </c>
      <c r="N214" s="641">
        <v>0</v>
      </c>
      <c r="O214" s="641">
        <v>0</v>
      </c>
    </row>
    <row r="215" spans="1:15" ht="16.25" customHeight="1">
      <c r="A215" s="641" t="s">
        <v>1743</v>
      </c>
      <c r="B215" s="641" t="s">
        <v>1752</v>
      </c>
      <c r="C215" s="641" t="s">
        <v>1239</v>
      </c>
      <c r="D215" s="641" t="s">
        <v>707</v>
      </c>
      <c r="E215" s="641" t="s">
        <v>1243</v>
      </c>
      <c r="F215" s="658" t="s">
        <v>1786</v>
      </c>
      <c r="G215" s="665">
        <v>4494029.2699999996</v>
      </c>
      <c r="H215" s="665">
        <v>403623.94</v>
      </c>
      <c r="I215" s="641">
        <v>12</v>
      </c>
      <c r="J215" s="641">
        <v>6</v>
      </c>
      <c r="K215" s="641" t="s">
        <v>585</v>
      </c>
      <c r="L215" s="641">
        <v>0</v>
      </c>
      <c r="M215" s="641">
        <v>6</v>
      </c>
      <c r="N215" s="641">
        <v>0</v>
      </c>
      <c r="O215" s="641">
        <v>1</v>
      </c>
    </row>
    <row r="216" spans="1:15" ht="16.25" customHeight="1">
      <c r="A216" s="641" t="s">
        <v>1743</v>
      </c>
      <c r="B216" s="641" t="s">
        <v>1752</v>
      </c>
      <c r="C216" s="641" t="s">
        <v>1240</v>
      </c>
      <c r="D216" s="641" t="s">
        <v>707</v>
      </c>
      <c r="E216" s="641" t="s">
        <v>1243</v>
      </c>
      <c r="F216" s="643" t="s">
        <v>1771</v>
      </c>
      <c r="G216" s="665">
        <v>4493973.91</v>
      </c>
      <c r="H216" s="665">
        <v>403697.85</v>
      </c>
      <c r="I216" s="641">
        <v>54</v>
      </c>
      <c r="J216" s="641">
        <v>88</v>
      </c>
      <c r="K216" s="641" t="s">
        <v>585</v>
      </c>
      <c r="L216" s="641">
        <v>0</v>
      </c>
      <c r="M216" s="641">
        <v>3</v>
      </c>
      <c r="N216" s="641">
        <v>0</v>
      </c>
      <c r="O216" s="641">
        <v>0</v>
      </c>
    </row>
    <row r="217" spans="1:15" ht="16.25" customHeight="1">
      <c r="A217" s="641" t="s">
        <v>1743</v>
      </c>
      <c r="B217" s="641" t="s">
        <v>1752</v>
      </c>
      <c r="C217" s="641" t="s">
        <v>1241</v>
      </c>
      <c r="D217" s="641" t="s">
        <v>707</v>
      </c>
      <c r="E217" s="641" t="s">
        <v>1243</v>
      </c>
      <c r="F217" s="658" t="s">
        <v>1772</v>
      </c>
      <c r="G217" s="665">
        <v>4493978.74</v>
      </c>
      <c r="H217" s="665">
        <v>403694.84</v>
      </c>
      <c r="I217" s="641">
        <v>54</v>
      </c>
      <c r="J217" s="641">
        <v>90</v>
      </c>
      <c r="K217" s="641" t="s">
        <v>585</v>
      </c>
      <c r="L217" s="641">
        <v>0</v>
      </c>
      <c r="M217" s="641">
        <v>2</v>
      </c>
      <c r="N217" s="641">
        <v>1</v>
      </c>
      <c r="O217" s="641">
        <v>0</v>
      </c>
    </row>
    <row r="218" spans="1:15" ht="16.25" customHeight="1">
      <c r="A218" s="641" t="s">
        <v>1743</v>
      </c>
      <c r="B218" s="641" t="s">
        <v>1824</v>
      </c>
      <c r="C218" s="641" t="s">
        <v>1862</v>
      </c>
      <c r="D218" s="641" t="s">
        <v>588</v>
      </c>
      <c r="E218" s="641" t="s">
        <v>1791</v>
      </c>
      <c r="F218" s="642" t="s">
        <v>424</v>
      </c>
      <c r="G218" s="665">
        <v>4493966.3499999996</v>
      </c>
      <c r="H218" s="665">
        <v>403744.34</v>
      </c>
      <c r="L218" s="641">
        <v>0</v>
      </c>
      <c r="M218" s="641">
        <v>0</v>
      </c>
      <c r="N218" s="641">
        <v>13</v>
      </c>
      <c r="O218" s="641">
        <v>0</v>
      </c>
    </row>
    <row r="219" spans="1:15" ht="16.25" customHeight="1">
      <c r="A219" s="641" t="s">
        <v>1743</v>
      </c>
      <c r="B219" s="641" t="s">
        <v>1824</v>
      </c>
      <c r="C219" s="641" t="s">
        <v>1863</v>
      </c>
      <c r="D219" s="641" t="s">
        <v>588</v>
      </c>
      <c r="E219" s="641" t="s">
        <v>1791</v>
      </c>
      <c r="F219" s="642">
        <v>102</v>
      </c>
      <c r="G219" s="665">
        <v>4493963.6100000003</v>
      </c>
      <c r="H219" s="665">
        <v>403744.28</v>
      </c>
      <c r="L219" s="641">
        <v>0</v>
      </c>
      <c r="M219" s="641">
        <v>0</v>
      </c>
      <c r="N219" s="641">
        <v>3</v>
      </c>
      <c r="O219" s="641">
        <v>0</v>
      </c>
    </row>
    <row r="220" spans="1:15" ht="16.25" customHeight="1">
      <c r="A220" s="641" t="s">
        <v>1743</v>
      </c>
      <c r="B220" s="641" t="s">
        <v>1824</v>
      </c>
      <c r="C220" s="641" t="s">
        <v>1864</v>
      </c>
      <c r="D220" s="641" t="s">
        <v>588</v>
      </c>
      <c r="E220" s="641" t="s">
        <v>1791</v>
      </c>
      <c r="F220" s="642">
        <v>103</v>
      </c>
      <c r="G220" s="665">
        <v>4493961.2699999996</v>
      </c>
      <c r="H220" s="665">
        <v>403738.39</v>
      </c>
      <c r="L220" s="641">
        <v>0</v>
      </c>
      <c r="M220" s="641">
        <v>0</v>
      </c>
      <c r="N220" s="641">
        <v>13</v>
      </c>
      <c r="O220" s="641">
        <v>1</v>
      </c>
    </row>
    <row r="221" spans="1:15" ht="16.25" customHeight="1">
      <c r="A221" s="641" t="s">
        <v>1743</v>
      </c>
      <c r="B221" s="641" t="s">
        <v>1824</v>
      </c>
      <c r="C221" s="641" t="s">
        <v>1865</v>
      </c>
      <c r="D221" s="641" t="s">
        <v>588</v>
      </c>
      <c r="E221" s="641" t="s">
        <v>1791</v>
      </c>
      <c r="F221" s="642">
        <v>104</v>
      </c>
      <c r="G221" s="665">
        <v>4493967.2</v>
      </c>
      <c r="H221" s="665">
        <v>403732.34</v>
      </c>
      <c r="L221" s="641">
        <v>0</v>
      </c>
      <c r="M221" s="641">
        <v>0</v>
      </c>
      <c r="N221" s="641">
        <v>4</v>
      </c>
      <c r="O221" s="641">
        <v>0</v>
      </c>
    </row>
    <row r="222" spans="1:15" ht="16.25" customHeight="1">
      <c r="A222" s="641" t="s">
        <v>1743</v>
      </c>
      <c r="B222" s="641" t="s">
        <v>1824</v>
      </c>
      <c r="C222" s="641" t="s">
        <v>1866</v>
      </c>
      <c r="D222" s="641" t="s">
        <v>588</v>
      </c>
      <c r="E222" s="641" t="s">
        <v>1791</v>
      </c>
      <c r="F222" s="642">
        <v>105</v>
      </c>
      <c r="G222" s="665">
        <v>4493969.01</v>
      </c>
      <c r="H222" s="665">
        <v>403732.67</v>
      </c>
      <c r="L222" s="641">
        <v>0</v>
      </c>
      <c r="M222" s="641">
        <v>0</v>
      </c>
      <c r="N222" s="641">
        <v>5</v>
      </c>
      <c r="O222" s="641">
        <v>0</v>
      </c>
    </row>
    <row r="223" spans="1:15" ht="16.25" customHeight="1">
      <c r="A223" s="641" t="s">
        <v>1743</v>
      </c>
      <c r="B223" s="641" t="s">
        <v>1824</v>
      </c>
      <c r="C223" s="641" t="s">
        <v>1867</v>
      </c>
      <c r="D223" s="641" t="s">
        <v>588</v>
      </c>
      <c r="E223" s="641" t="s">
        <v>1791</v>
      </c>
      <c r="F223" s="642">
        <v>106</v>
      </c>
      <c r="G223" s="665">
        <v>4493975.3</v>
      </c>
      <c r="H223" s="665">
        <v>403737.89</v>
      </c>
      <c r="L223" s="641">
        <v>0</v>
      </c>
      <c r="M223" s="641">
        <v>0</v>
      </c>
      <c r="N223" s="641">
        <v>1</v>
      </c>
      <c r="O223" s="641">
        <v>1</v>
      </c>
    </row>
    <row r="224" spans="1:15" ht="16.25" customHeight="1">
      <c r="A224" s="641" t="s">
        <v>1743</v>
      </c>
      <c r="B224" s="641" t="s">
        <v>1824</v>
      </c>
      <c r="C224" s="641" t="s">
        <v>1868</v>
      </c>
      <c r="D224" s="641" t="s">
        <v>588</v>
      </c>
      <c r="E224" s="641" t="s">
        <v>1791</v>
      </c>
      <c r="F224" s="642">
        <v>107</v>
      </c>
      <c r="G224" s="665">
        <v>4493976.78</v>
      </c>
      <c r="H224" s="665">
        <v>403737.91</v>
      </c>
      <c r="L224" s="641">
        <v>0</v>
      </c>
      <c r="M224" s="641">
        <v>0</v>
      </c>
      <c r="N224" s="641">
        <v>7</v>
      </c>
      <c r="O224" s="641">
        <v>0</v>
      </c>
    </row>
    <row r="225" spans="1:15" ht="16.25" customHeight="1">
      <c r="A225" s="641" t="s">
        <v>1743</v>
      </c>
      <c r="B225" s="641" t="s">
        <v>1824</v>
      </c>
      <c r="C225" s="641" t="s">
        <v>1869</v>
      </c>
      <c r="D225" s="641" t="s">
        <v>588</v>
      </c>
      <c r="E225" s="641" t="s">
        <v>1791</v>
      </c>
      <c r="F225" s="642">
        <v>108</v>
      </c>
      <c r="G225" s="665">
        <v>4493999.6100000003</v>
      </c>
      <c r="H225" s="665">
        <v>403733.4</v>
      </c>
      <c r="L225" s="641">
        <v>0</v>
      </c>
      <c r="M225" s="641">
        <v>0</v>
      </c>
      <c r="N225" s="641">
        <v>4</v>
      </c>
      <c r="O225" s="641">
        <v>0</v>
      </c>
    </row>
    <row r="226" spans="1:15" ht="16.25" customHeight="1">
      <c r="A226" s="641" t="s">
        <v>1743</v>
      </c>
      <c r="B226" s="641" t="s">
        <v>1824</v>
      </c>
      <c r="C226" s="641" t="s">
        <v>1870</v>
      </c>
      <c r="D226" s="641" t="s">
        <v>588</v>
      </c>
      <c r="E226" s="641" t="s">
        <v>1791</v>
      </c>
      <c r="F226" s="642">
        <v>109</v>
      </c>
      <c r="G226" s="665">
        <v>4493985.5199999996</v>
      </c>
      <c r="H226" s="665">
        <v>403751.2</v>
      </c>
      <c r="L226" s="641">
        <v>0</v>
      </c>
      <c r="M226" s="641">
        <v>0</v>
      </c>
      <c r="N226" s="641">
        <v>2</v>
      </c>
      <c r="O226" s="641">
        <v>0</v>
      </c>
    </row>
    <row r="227" spans="1:15" ht="16.25" customHeight="1">
      <c r="A227" s="641" t="s">
        <v>1743</v>
      </c>
      <c r="B227" s="641" t="s">
        <v>1751</v>
      </c>
      <c r="C227" s="641" t="s">
        <v>1248</v>
      </c>
      <c r="D227" s="641" t="s">
        <v>707</v>
      </c>
      <c r="E227" s="641" t="s">
        <v>1252</v>
      </c>
      <c r="F227" s="642" t="s">
        <v>1783</v>
      </c>
      <c r="G227" s="665">
        <v>4494392.46</v>
      </c>
      <c r="H227" s="665">
        <v>403621.49</v>
      </c>
      <c r="I227" s="641">
        <v>55</v>
      </c>
      <c r="J227" s="641">
        <v>18</v>
      </c>
      <c r="K227" s="641" t="s">
        <v>594</v>
      </c>
      <c r="L227" s="641">
        <v>0</v>
      </c>
      <c r="M227" s="641">
        <v>0</v>
      </c>
      <c r="N227" s="641">
        <v>3</v>
      </c>
      <c r="O227" s="641">
        <v>0</v>
      </c>
    </row>
    <row r="228" spans="1:15" ht="16.25" customHeight="1">
      <c r="A228" s="641" t="s">
        <v>1743</v>
      </c>
      <c r="B228" s="641" t="s">
        <v>1751</v>
      </c>
      <c r="C228" s="641" t="s">
        <v>1249</v>
      </c>
      <c r="D228" s="641" t="s">
        <v>707</v>
      </c>
      <c r="E228" s="641" t="s">
        <v>1252</v>
      </c>
      <c r="F228" s="642" t="s">
        <v>1775</v>
      </c>
      <c r="G228" s="665">
        <v>4494388.7300000004</v>
      </c>
      <c r="H228" s="665">
        <v>403622.33</v>
      </c>
      <c r="I228" s="641">
        <v>58</v>
      </c>
      <c r="J228" s="641">
        <v>17</v>
      </c>
      <c r="K228" s="641" t="s">
        <v>594</v>
      </c>
      <c r="L228" s="641">
        <v>0</v>
      </c>
      <c r="M228" s="641">
        <v>1</v>
      </c>
      <c r="N228" s="641">
        <v>0</v>
      </c>
      <c r="O228" s="641">
        <v>0</v>
      </c>
    </row>
    <row r="229" spans="1:15" ht="16.25" customHeight="1">
      <c r="A229" s="641" t="s">
        <v>1743</v>
      </c>
      <c r="B229" s="641" t="s">
        <v>1751</v>
      </c>
      <c r="C229" s="641" t="s">
        <v>1250</v>
      </c>
      <c r="D229" s="641" t="s">
        <v>707</v>
      </c>
      <c r="E229" s="641" t="s">
        <v>1252</v>
      </c>
      <c r="F229" s="642" t="s">
        <v>1786</v>
      </c>
      <c r="G229" s="665">
        <v>4494386.22</v>
      </c>
      <c r="H229" s="665">
        <v>403621.41</v>
      </c>
      <c r="I229" s="641">
        <v>64</v>
      </c>
      <c r="J229" s="641">
        <v>18</v>
      </c>
      <c r="K229" s="641" t="s">
        <v>594</v>
      </c>
      <c r="L229" s="641">
        <v>0</v>
      </c>
      <c r="M229" s="641">
        <v>3</v>
      </c>
      <c r="N229" s="641">
        <v>1</v>
      </c>
      <c r="O229" s="641">
        <v>0</v>
      </c>
    </row>
    <row r="230" spans="1:15" ht="16.25" customHeight="1">
      <c r="A230" s="641" t="s">
        <v>1743</v>
      </c>
      <c r="B230" s="641" t="s">
        <v>1751</v>
      </c>
      <c r="C230" s="641" t="s">
        <v>1251</v>
      </c>
      <c r="D230" s="641" t="s">
        <v>707</v>
      </c>
      <c r="E230" s="641" t="s">
        <v>1252</v>
      </c>
      <c r="F230" s="642" t="s">
        <v>1771</v>
      </c>
      <c r="G230" s="665">
        <v>4494385.4800000004</v>
      </c>
      <c r="H230" s="665">
        <v>403620.98</v>
      </c>
      <c r="I230" s="641">
        <v>66</v>
      </c>
      <c r="J230" s="641">
        <v>18</v>
      </c>
      <c r="K230" s="641" t="s">
        <v>594</v>
      </c>
      <c r="L230" s="641">
        <v>0</v>
      </c>
      <c r="M230" s="641">
        <v>3</v>
      </c>
      <c r="N230" s="641">
        <v>0</v>
      </c>
      <c r="O230" s="641">
        <v>0</v>
      </c>
    </row>
    <row r="231" spans="1:15" ht="16.25" customHeight="1">
      <c r="A231" s="641" t="s">
        <v>1743</v>
      </c>
      <c r="B231" s="641" t="s">
        <v>1759</v>
      </c>
      <c r="C231" s="641" t="s">
        <v>1257</v>
      </c>
      <c r="D231" s="641" t="s">
        <v>588</v>
      </c>
      <c r="E231" s="641" t="s">
        <v>1269</v>
      </c>
      <c r="F231" s="642" t="s">
        <v>1257</v>
      </c>
      <c r="G231" s="665">
        <v>4494407.5</v>
      </c>
      <c r="H231" s="665">
        <v>403885.83</v>
      </c>
      <c r="I231" s="641">
        <v>16.5</v>
      </c>
      <c r="J231" s="641">
        <v>7</v>
      </c>
      <c r="K231" s="641" t="s">
        <v>594</v>
      </c>
      <c r="L231" s="641">
        <v>0</v>
      </c>
      <c r="M231" s="641">
        <v>5</v>
      </c>
      <c r="N231" s="641">
        <v>0</v>
      </c>
      <c r="O231" s="641">
        <v>0</v>
      </c>
    </row>
    <row r="232" spans="1:15" ht="16.25" customHeight="1">
      <c r="A232" s="641" t="s">
        <v>1743</v>
      </c>
      <c r="B232" s="641" t="s">
        <v>1759</v>
      </c>
      <c r="C232" s="641" t="s">
        <v>1258</v>
      </c>
      <c r="D232" s="641" t="s">
        <v>588</v>
      </c>
      <c r="E232" s="641" t="s">
        <v>1269</v>
      </c>
      <c r="F232" s="642" t="s">
        <v>1258</v>
      </c>
      <c r="G232" s="665">
        <v>4494408.4800000004</v>
      </c>
      <c r="H232" s="665">
        <v>403907</v>
      </c>
      <c r="I232" s="641">
        <v>21</v>
      </c>
      <c r="J232" s="641">
        <v>15</v>
      </c>
      <c r="K232" s="641" t="s">
        <v>585</v>
      </c>
      <c r="L232" s="641">
        <v>0</v>
      </c>
      <c r="M232" s="641">
        <v>1</v>
      </c>
      <c r="N232" s="641">
        <v>0</v>
      </c>
      <c r="O232" s="641">
        <v>0</v>
      </c>
    </row>
    <row r="233" spans="1:15" ht="16.25" customHeight="1">
      <c r="A233" s="641" t="s">
        <v>1743</v>
      </c>
      <c r="B233" s="641" t="s">
        <v>1759</v>
      </c>
      <c r="C233" s="641" t="s">
        <v>1259</v>
      </c>
      <c r="D233" s="641" t="s">
        <v>588</v>
      </c>
      <c r="E233" s="641" t="s">
        <v>1269</v>
      </c>
      <c r="F233" s="642" t="s">
        <v>1259</v>
      </c>
      <c r="G233" s="665">
        <v>4494408.6500000004</v>
      </c>
      <c r="H233" s="665">
        <v>403909.06</v>
      </c>
      <c r="I233" s="641">
        <v>21</v>
      </c>
      <c r="J233" s="641">
        <v>17</v>
      </c>
      <c r="K233" s="641" t="s">
        <v>585</v>
      </c>
      <c r="L233" s="641">
        <v>0</v>
      </c>
      <c r="M233" s="641">
        <v>1</v>
      </c>
      <c r="N233" s="641">
        <v>0</v>
      </c>
      <c r="O233" s="641">
        <v>0</v>
      </c>
    </row>
    <row r="234" spans="1:15" ht="16.25" customHeight="1">
      <c r="A234" s="641" t="s">
        <v>1743</v>
      </c>
      <c r="B234" s="641" t="s">
        <v>1759</v>
      </c>
      <c r="C234" s="641" t="s">
        <v>1262</v>
      </c>
      <c r="D234" s="641" t="s">
        <v>588</v>
      </c>
      <c r="E234" s="641" t="s">
        <v>1269</v>
      </c>
      <c r="F234" s="642" t="s">
        <v>1262</v>
      </c>
      <c r="G234" s="665">
        <v>4494402.8</v>
      </c>
      <c r="H234" s="665">
        <v>403934</v>
      </c>
      <c r="I234" s="641">
        <v>26</v>
      </c>
      <c r="J234" s="641">
        <v>43</v>
      </c>
      <c r="K234" s="641" t="s">
        <v>585</v>
      </c>
      <c r="L234" s="641">
        <v>0</v>
      </c>
      <c r="M234" s="641">
        <v>3</v>
      </c>
      <c r="N234" s="641">
        <v>0</v>
      </c>
      <c r="O234" s="641">
        <v>0</v>
      </c>
    </row>
    <row r="235" spans="1:15" ht="16.25" customHeight="1">
      <c r="A235" s="641" t="s">
        <v>1743</v>
      </c>
      <c r="B235" s="641" t="s">
        <v>1759</v>
      </c>
      <c r="C235" s="641" t="s">
        <v>1265</v>
      </c>
      <c r="D235" s="641" t="s">
        <v>588</v>
      </c>
      <c r="E235" s="641" t="s">
        <v>1274</v>
      </c>
      <c r="F235" s="642" t="s">
        <v>1265</v>
      </c>
      <c r="G235" s="665">
        <v>4494393.41</v>
      </c>
      <c r="H235" s="665">
        <v>403878.87</v>
      </c>
      <c r="I235" s="641">
        <v>31.5</v>
      </c>
      <c r="J235" s="641">
        <v>14</v>
      </c>
      <c r="K235" s="641" t="s">
        <v>594</v>
      </c>
      <c r="L235" s="641">
        <v>0</v>
      </c>
      <c r="M235" s="641">
        <v>0</v>
      </c>
      <c r="N235" s="641">
        <v>8</v>
      </c>
      <c r="O235" s="641">
        <v>1</v>
      </c>
    </row>
    <row r="236" spans="1:15" ht="16.25" customHeight="1">
      <c r="A236" s="641" t="s">
        <v>1743</v>
      </c>
      <c r="B236" s="641" t="s">
        <v>1759</v>
      </c>
      <c r="C236" s="641" t="s">
        <v>1275</v>
      </c>
      <c r="D236" s="641" t="s">
        <v>588</v>
      </c>
      <c r="E236" s="641" t="s">
        <v>1274</v>
      </c>
      <c r="F236" s="642" t="s">
        <v>1775</v>
      </c>
      <c r="G236" s="665">
        <v>4494389.5599999996</v>
      </c>
      <c r="H236" s="665">
        <v>403868.74</v>
      </c>
      <c r="L236" s="641">
        <v>0</v>
      </c>
      <c r="M236" s="641">
        <v>0</v>
      </c>
      <c r="N236" s="641">
        <v>4</v>
      </c>
      <c r="O236" s="641">
        <v>0</v>
      </c>
    </row>
    <row r="237" spans="1:15" ht="16.25" customHeight="1">
      <c r="A237" s="641" t="s">
        <v>1743</v>
      </c>
      <c r="B237" s="641" t="s">
        <v>1759</v>
      </c>
      <c r="C237" s="641" t="s">
        <v>1276</v>
      </c>
      <c r="D237" s="641" t="s">
        <v>588</v>
      </c>
      <c r="E237" s="641" t="s">
        <v>1274</v>
      </c>
      <c r="F237" s="642" t="s">
        <v>1786</v>
      </c>
      <c r="G237" s="665">
        <v>4494388.54</v>
      </c>
      <c r="H237" s="665">
        <v>403866.54</v>
      </c>
      <c r="L237" s="641">
        <v>0</v>
      </c>
      <c r="M237" s="641">
        <v>0</v>
      </c>
      <c r="N237" s="641">
        <v>0</v>
      </c>
      <c r="O237" s="641">
        <v>2</v>
      </c>
    </row>
    <row r="238" spans="1:15" ht="16.25" customHeight="1">
      <c r="A238" s="641" t="s">
        <v>1743</v>
      </c>
      <c r="B238" s="641" t="s">
        <v>1759</v>
      </c>
      <c r="C238" s="641" t="s">
        <v>1277</v>
      </c>
      <c r="D238" s="641" t="s">
        <v>588</v>
      </c>
      <c r="E238" s="641" t="s">
        <v>1274</v>
      </c>
      <c r="F238" s="642" t="s">
        <v>1771</v>
      </c>
      <c r="G238" s="665">
        <v>4494390.3600000003</v>
      </c>
      <c r="H238" s="665">
        <v>403867.69</v>
      </c>
      <c r="L238" s="641">
        <v>1</v>
      </c>
      <c r="M238" s="641">
        <v>0</v>
      </c>
      <c r="N238" s="641">
        <v>0</v>
      </c>
      <c r="O238" s="641">
        <v>1</v>
      </c>
    </row>
    <row r="239" spans="1:15" ht="16.25" customHeight="1">
      <c r="A239" s="641" t="s">
        <v>1743</v>
      </c>
      <c r="B239" s="641" t="s">
        <v>1759</v>
      </c>
      <c r="C239" s="641" t="s">
        <v>1278</v>
      </c>
      <c r="D239" s="641" t="s">
        <v>588</v>
      </c>
      <c r="E239" s="641" t="s">
        <v>1274</v>
      </c>
      <c r="F239" s="642" t="s">
        <v>1772</v>
      </c>
      <c r="G239" s="665">
        <v>4494391.5199999996</v>
      </c>
      <c r="H239" s="665">
        <v>403867.72</v>
      </c>
      <c r="L239" s="641">
        <v>0</v>
      </c>
      <c r="M239" s="641">
        <v>0</v>
      </c>
      <c r="N239" s="641">
        <v>0</v>
      </c>
      <c r="O239" s="641">
        <v>2</v>
      </c>
    </row>
    <row r="240" spans="1:15" ht="16.25" customHeight="1">
      <c r="A240" s="641" t="s">
        <v>1743</v>
      </c>
      <c r="B240" s="641" t="s">
        <v>1759</v>
      </c>
      <c r="C240" s="641" t="s">
        <v>1279</v>
      </c>
      <c r="D240" s="641" t="s">
        <v>588</v>
      </c>
      <c r="E240" s="641" t="s">
        <v>1274</v>
      </c>
      <c r="F240" s="642" t="s">
        <v>1773</v>
      </c>
      <c r="G240" s="665">
        <v>4494392.3</v>
      </c>
      <c r="H240" s="665">
        <v>403867.91</v>
      </c>
      <c r="L240" s="641">
        <v>0</v>
      </c>
      <c r="M240" s="641">
        <v>0</v>
      </c>
      <c r="N240" s="641">
        <v>2</v>
      </c>
      <c r="O240" s="641">
        <v>1</v>
      </c>
    </row>
    <row r="241" spans="1:15" ht="16.25" customHeight="1">
      <c r="A241" s="641" t="s">
        <v>1743</v>
      </c>
      <c r="B241" s="641" t="s">
        <v>1759</v>
      </c>
      <c r="C241" s="641" t="s">
        <v>1280</v>
      </c>
      <c r="D241" s="641" t="s">
        <v>588</v>
      </c>
      <c r="E241" s="641" t="s">
        <v>1274</v>
      </c>
      <c r="F241" s="642" t="s">
        <v>1774</v>
      </c>
      <c r="G241" s="665">
        <v>4494394.51</v>
      </c>
      <c r="H241" s="665">
        <v>403869.07</v>
      </c>
      <c r="L241" s="641">
        <v>0</v>
      </c>
      <c r="M241" s="641">
        <v>0</v>
      </c>
      <c r="N241" s="641">
        <v>3</v>
      </c>
      <c r="O241" s="641">
        <v>0</v>
      </c>
    </row>
    <row r="242" spans="1:15" s="659" customFormat="1" ht="16.25" customHeight="1">
      <c r="A242" s="659" t="s">
        <v>1743</v>
      </c>
      <c r="B242" s="659" t="s">
        <v>1756</v>
      </c>
      <c r="C242" s="659" t="s">
        <v>1281</v>
      </c>
      <c r="D242" s="659" t="s">
        <v>588</v>
      </c>
      <c r="E242" s="659" t="s">
        <v>1269</v>
      </c>
      <c r="F242" s="660" t="s">
        <v>1281</v>
      </c>
      <c r="G242" s="670">
        <v>4493939.9800000004</v>
      </c>
      <c r="H242" s="670">
        <v>403744.23</v>
      </c>
      <c r="I242" s="659">
        <v>17</v>
      </c>
      <c r="J242" s="659">
        <v>115</v>
      </c>
      <c r="K242" s="659" t="s">
        <v>594</v>
      </c>
      <c r="L242" s="659">
        <v>0</v>
      </c>
      <c r="M242" s="659">
        <v>2</v>
      </c>
      <c r="N242" s="659">
        <v>0</v>
      </c>
      <c r="O242" s="659">
        <v>0</v>
      </c>
    </row>
    <row r="243" spans="1:15" s="659" customFormat="1" ht="16.25" customHeight="1">
      <c r="A243" s="659" t="s">
        <v>1743</v>
      </c>
      <c r="B243" s="659" t="s">
        <v>1756</v>
      </c>
      <c r="C243" s="659" t="s">
        <v>1282</v>
      </c>
      <c r="D243" s="659" t="s">
        <v>588</v>
      </c>
      <c r="E243" s="659" t="s">
        <v>1269</v>
      </c>
      <c r="F243" s="660" t="s">
        <v>1282</v>
      </c>
      <c r="G243" s="670">
        <v>4493946.47</v>
      </c>
      <c r="H243" s="670">
        <v>403748.89</v>
      </c>
      <c r="I243" s="659">
        <v>16</v>
      </c>
      <c r="J243" s="659">
        <v>117</v>
      </c>
      <c r="K243" s="659" t="s">
        <v>594</v>
      </c>
      <c r="L243" s="659">
        <v>0</v>
      </c>
      <c r="M243" s="659">
        <v>5</v>
      </c>
      <c r="N243" s="659">
        <v>0</v>
      </c>
      <c r="O243" s="659">
        <v>0</v>
      </c>
    </row>
    <row r="244" spans="1:15" ht="16.25" customHeight="1">
      <c r="A244" s="641" t="s">
        <v>1743</v>
      </c>
      <c r="B244" s="641" t="s">
        <v>1756</v>
      </c>
      <c r="C244" s="641" t="s">
        <v>1283</v>
      </c>
      <c r="D244" s="641" t="s">
        <v>588</v>
      </c>
      <c r="E244" s="641" t="s">
        <v>1269</v>
      </c>
      <c r="F244" s="642" t="s">
        <v>1283</v>
      </c>
      <c r="G244" s="665">
        <v>4493920.9000000004</v>
      </c>
      <c r="H244" s="665">
        <v>403757.2</v>
      </c>
      <c r="I244" s="641">
        <v>45</v>
      </c>
      <c r="J244" s="641">
        <v>109</v>
      </c>
      <c r="K244" s="641" t="s">
        <v>594</v>
      </c>
      <c r="L244" s="641">
        <v>0</v>
      </c>
      <c r="M244" s="641">
        <v>2</v>
      </c>
      <c r="N244" s="641">
        <v>0</v>
      </c>
      <c r="O244" s="641">
        <v>0</v>
      </c>
    </row>
    <row r="245" spans="1:15" ht="16.25" customHeight="1">
      <c r="A245" s="641" t="s">
        <v>1743</v>
      </c>
      <c r="B245" s="641" t="s">
        <v>1823</v>
      </c>
      <c r="C245" s="641" t="s">
        <v>1873</v>
      </c>
      <c r="D245" s="641" t="s">
        <v>588</v>
      </c>
      <c r="E245" s="641" t="s">
        <v>1795</v>
      </c>
      <c r="F245" s="642">
        <v>203</v>
      </c>
      <c r="G245" s="665">
        <v>4493926.55</v>
      </c>
      <c r="H245" s="665">
        <v>403737.39</v>
      </c>
      <c r="L245" s="641">
        <v>0</v>
      </c>
      <c r="M245" s="641">
        <v>0</v>
      </c>
      <c r="N245" s="641">
        <v>0</v>
      </c>
      <c r="O245" s="641">
        <v>1</v>
      </c>
    </row>
    <row r="246" spans="1:15" ht="16.25" customHeight="1">
      <c r="A246" s="641" t="s">
        <v>1743</v>
      </c>
      <c r="B246" s="641" t="s">
        <v>1823</v>
      </c>
      <c r="C246" s="641" t="s">
        <v>1874</v>
      </c>
      <c r="D246" s="641" t="s">
        <v>588</v>
      </c>
      <c r="E246" s="641" t="s">
        <v>1795</v>
      </c>
      <c r="F246" s="642">
        <v>204</v>
      </c>
      <c r="G246" s="665">
        <v>4493933.8</v>
      </c>
      <c r="H246" s="665">
        <v>403731.28</v>
      </c>
      <c r="L246" s="641">
        <v>0</v>
      </c>
      <c r="M246" s="641">
        <v>0</v>
      </c>
      <c r="N246" s="641">
        <v>1</v>
      </c>
      <c r="O246" s="641">
        <v>1</v>
      </c>
    </row>
    <row r="247" spans="1:15" ht="16.25" customHeight="1">
      <c r="A247" s="641" t="s">
        <v>1743</v>
      </c>
      <c r="B247" s="641" t="s">
        <v>1823</v>
      </c>
      <c r="C247" s="641" t="s">
        <v>1875</v>
      </c>
      <c r="D247" s="641" t="s">
        <v>588</v>
      </c>
      <c r="E247" s="641" t="s">
        <v>1795</v>
      </c>
      <c r="F247" s="642">
        <v>205</v>
      </c>
      <c r="G247" s="665">
        <v>4493849.26</v>
      </c>
      <c r="H247" s="665">
        <v>403715.72</v>
      </c>
      <c r="L247" s="641">
        <v>0</v>
      </c>
      <c r="M247" s="641">
        <v>0</v>
      </c>
      <c r="N247" s="641">
        <v>1</v>
      </c>
      <c r="O247" s="641">
        <v>0</v>
      </c>
    </row>
    <row r="248" spans="1:15" s="644" customFormat="1" ht="16.25" customHeight="1">
      <c r="F248" s="657"/>
      <c r="G248" s="666"/>
      <c r="H248" s="666"/>
    </row>
    <row r="249" spans="1:15" ht="16.25" customHeight="1">
      <c r="F249" s="642"/>
      <c r="G249" s="665"/>
      <c r="H249" s="665"/>
    </row>
    <row r="250" spans="1:15" ht="16.25" customHeight="1">
      <c r="F250" s="642"/>
      <c r="G250" s="665"/>
      <c r="H250" s="665"/>
    </row>
    <row r="251" spans="1:15" ht="16.25" customHeight="1">
      <c r="F251" s="642"/>
      <c r="G251" s="665"/>
      <c r="H251" s="665"/>
    </row>
    <row r="252" spans="1:15" ht="16.25" customHeight="1">
      <c r="F252" s="642"/>
      <c r="G252" s="665"/>
      <c r="H252" s="665"/>
    </row>
    <row r="253" spans="1:15" ht="16.25" customHeight="1">
      <c r="F253" s="642"/>
      <c r="G253" s="665"/>
      <c r="H253" s="665"/>
    </row>
    <row r="254" spans="1:15" ht="16.25" customHeight="1">
      <c r="F254" s="642"/>
      <c r="G254" s="665"/>
      <c r="H254" s="665"/>
    </row>
    <row r="255" spans="1:15" ht="16.25" customHeight="1">
      <c r="F255" s="642"/>
      <c r="G255" s="665"/>
      <c r="H255" s="665"/>
    </row>
    <row r="256" spans="1:15" ht="16.25" customHeight="1">
      <c r="F256" s="642"/>
      <c r="G256" s="665"/>
      <c r="H256" s="665"/>
    </row>
    <row r="257" spans="6:8" ht="16.25" customHeight="1">
      <c r="F257" s="642"/>
      <c r="G257" s="665"/>
      <c r="H257" s="665"/>
    </row>
    <row r="258" spans="6:8" ht="16.25" customHeight="1">
      <c r="F258" s="642"/>
      <c r="G258" s="665"/>
      <c r="H258" s="665"/>
    </row>
    <row r="259" spans="6:8" ht="16.25" customHeight="1">
      <c r="F259" s="642"/>
      <c r="G259" s="665"/>
      <c r="H259" s="665"/>
    </row>
    <row r="260" spans="6:8" ht="16.25" customHeight="1">
      <c r="F260" s="642"/>
      <c r="G260" s="665"/>
      <c r="H260" s="665"/>
    </row>
    <row r="261" spans="6:8" ht="16.25" customHeight="1">
      <c r="F261" s="642"/>
      <c r="G261" s="665"/>
      <c r="H261" s="665"/>
    </row>
    <row r="262" spans="6:8" ht="16.25" customHeight="1">
      <c r="F262" s="642"/>
      <c r="G262" s="665"/>
      <c r="H262" s="665"/>
    </row>
    <row r="263" spans="6:8" ht="16.25" customHeight="1">
      <c r="F263" s="642"/>
      <c r="G263" s="665"/>
      <c r="H263" s="665"/>
    </row>
    <row r="264" spans="6:8" ht="16.25" customHeight="1">
      <c r="F264" s="642"/>
      <c r="G264" s="665"/>
      <c r="H264" s="665"/>
    </row>
    <row r="265" spans="6:8" ht="16.25" customHeight="1">
      <c r="F265" s="642"/>
      <c r="G265" s="665"/>
      <c r="H265" s="665"/>
    </row>
    <row r="266" spans="6:8" ht="16.25" customHeight="1">
      <c r="F266" s="642"/>
      <c r="G266" s="665"/>
      <c r="H266" s="665"/>
    </row>
    <row r="267" spans="6:8" ht="16.25" customHeight="1">
      <c r="F267" s="642"/>
      <c r="G267" s="665"/>
      <c r="H267" s="665"/>
    </row>
    <row r="268" spans="6:8" ht="16.25" customHeight="1">
      <c r="F268" s="642"/>
      <c r="G268" s="665"/>
      <c r="H268" s="665"/>
    </row>
    <row r="269" spans="6:8" ht="16.25" customHeight="1">
      <c r="F269" s="642"/>
      <c r="G269" s="665"/>
      <c r="H269" s="665"/>
    </row>
    <row r="270" spans="6:8" ht="16.25" customHeight="1">
      <c r="F270" s="642"/>
      <c r="G270" s="665"/>
      <c r="H270" s="665"/>
    </row>
    <row r="271" spans="6:8" ht="16.25" customHeight="1">
      <c r="F271" s="642"/>
      <c r="G271" s="665"/>
      <c r="H271" s="665"/>
    </row>
    <row r="272" spans="6:8" ht="16.25" customHeight="1">
      <c r="F272" s="642"/>
      <c r="G272" s="665"/>
      <c r="H272" s="665"/>
    </row>
    <row r="273" spans="6:8" ht="16.25" customHeight="1">
      <c r="F273" s="642"/>
      <c r="G273" s="665"/>
      <c r="H273" s="665"/>
    </row>
    <row r="274" spans="6:8" ht="16.25" customHeight="1">
      <c r="F274" s="642"/>
      <c r="G274" s="665"/>
      <c r="H274" s="665"/>
    </row>
    <row r="275" spans="6:8" ht="16.25" customHeight="1">
      <c r="F275" s="642"/>
      <c r="G275" s="665"/>
      <c r="H275" s="665"/>
    </row>
    <row r="276" spans="6:8" ht="16.25" customHeight="1">
      <c r="F276" s="642"/>
      <c r="G276" s="665"/>
      <c r="H276" s="665"/>
    </row>
    <row r="277" spans="6:8" ht="16.25" customHeight="1">
      <c r="F277" s="642"/>
      <c r="G277" s="665"/>
      <c r="H277" s="665"/>
    </row>
    <row r="278" spans="6:8" ht="16.25" customHeight="1">
      <c r="F278" s="642"/>
      <c r="G278" s="665"/>
      <c r="H278" s="665"/>
    </row>
    <row r="279" spans="6:8" ht="16.25" customHeight="1">
      <c r="F279" s="642"/>
      <c r="G279" s="665"/>
      <c r="H279" s="665"/>
    </row>
    <row r="280" spans="6:8" ht="16.25" customHeight="1">
      <c r="F280" s="642"/>
      <c r="G280" s="665"/>
      <c r="H280" s="665"/>
    </row>
    <row r="281" spans="6:8" ht="16.25" customHeight="1">
      <c r="F281" s="642"/>
      <c r="G281" s="665"/>
      <c r="H281" s="665"/>
    </row>
    <row r="282" spans="6:8" ht="16.25" customHeight="1">
      <c r="F282" s="642"/>
      <c r="G282" s="665"/>
      <c r="H282" s="665"/>
    </row>
    <row r="283" spans="6:8" ht="16.25" customHeight="1">
      <c r="F283" s="642"/>
      <c r="G283" s="665"/>
      <c r="H283" s="665"/>
    </row>
    <row r="284" spans="6:8" ht="16.25" customHeight="1">
      <c r="F284" s="642"/>
      <c r="G284" s="665"/>
      <c r="H284" s="665"/>
    </row>
    <row r="285" spans="6:8" ht="16.25" customHeight="1">
      <c r="F285" s="642"/>
      <c r="G285" s="665"/>
      <c r="H285" s="665"/>
    </row>
    <row r="286" spans="6:8" ht="16.25" customHeight="1">
      <c r="F286" s="642"/>
      <c r="G286" s="665"/>
      <c r="H286" s="665"/>
    </row>
    <row r="287" spans="6:8" ht="16.25" customHeight="1">
      <c r="F287" s="642"/>
      <c r="G287" s="665"/>
      <c r="H287" s="665"/>
    </row>
    <row r="288" spans="6:8" ht="16.25" customHeight="1">
      <c r="F288" s="642"/>
      <c r="G288" s="665"/>
      <c r="H288" s="665"/>
    </row>
    <row r="289" spans="6:8" ht="16.25" customHeight="1">
      <c r="F289" s="642"/>
      <c r="G289" s="665"/>
      <c r="H289" s="665"/>
    </row>
    <row r="290" spans="6:8" ht="16.25" customHeight="1">
      <c r="F290" s="642"/>
      <c r="G290" s="665"/>
      <c r="H290" s="665"/>
    </row>
    <row r="291" spans="6:8" ht="16.25" customHeight="1">
      <c r="F291" s="642"/>
      <c r="G291" s="665"/>
      <c r="H291" s="665"/>
    </row>
    <row r="292" spans="6:8" ht="16.25" customHeight="1">
      <c r="F292" s="642"/>
      <c r="G292" s="665"/>
      <c r="H292" s="665"/>
    </row>
    <row r="293" spans="6:8" ht="16.25" customHeight="1">
      <c r="F293" s="642"/>
      <c r="G293" s="665"/>
      <c r="H293" s="665"/>
    </row>
    <row r="294" spans="6:8" ht="16.25" customHeight="1">
      <c r="F294" s="642"/>
      <c r="G294" s="665"/>
      <c r="H294" s="665"/>
    </row>
    <row r="295" spans="6:8" ht="16.25" customHeight="1">
      <c r="F295" s="642"/>
      <c r="G295" s="665"/>
      <c r="H295" s="665"/>
    </row>
    <row r="296" spans="6:8" ht="16.25" customHeight="1">
      <c r="F296" s="642"/>
      <c r="G296" s="665"/>
      <c r="H296" s="665"/>
    </row>
    <row r="297" spans="6:8" ht="16.25" customHeight="1">
      <c r="F297" s="642"/>
      <c r="G297" s="665"/>
      <c r="H297" s="665"/>
    </row>
    <row r="298" spans="6:8" ht="16.25" customHeight="1">
      <c r="F298" s="642"/>
      <c r="G298" s="665"/>
      <c r="H298" s="665"/>
    </row>
    <row r="299" spans="6:8" ht="16.25" customHeight="1">
      <c r="F299" s="642"/>
      <c r="G299" s="665"/>
      <c r="H299" s="665"/>
    </row>
    <row r="300" spans="6:8" ht="16.25" customHeight="1">
      <c r="F300" s="642"/>
      <c r="G300" s="665"/>
      <c r="H300" s="665"/>
    </row>
    <row r="301" spans="6:8" ht="16.25" customHeight="1">
      <c r="F301" s="642"/>
      <c r="G301" s="665"/>
      <c r="H301" s="665"/>
    </row>
    <row r="302" spans="6:8" ht="16.25" customHeight="1">
      <c r="F302" s="642"/>
      <c r="G302" s="665"/>
      <c r="H302" s="665"/>
    </row>
    <row r="303" spans="6:8" ht="16.25" customHeight="1">
      <c r="F303" s="642"/>
      <c r="G303" s="665"/>
      <c r="H303" s="665"/>
    </row>
    <row r="304" spans="6:8" ht="16.25" customHeight="1">
      <c r="F304" s="642"/>
      <c r="G304" s="665"/>
      <c r="H304" s="665"/>
    </row>
    <row r="305" spans="6:8" ht="16.25" customHeight="1">
      <c r="F305" s="642"/>
      <c r="G305" s="665"/>
      <c r="H305" s="665"/>
    </row>
    <row r="306" spans="6:8" ht="16.25" customHeight="1">
      <c r="F306" s="642"/>
      <c r="G306" s="665"/>
      <c r="H306" s="665"/>
    </row>
    <row r="307" spans="6:8" ht="16.25" customHeight="1">
      <c r="F307" s="642"/>
      <c r="G307" s="665"/>
      <c r="H307" s="665"/>
    </row>
    <row r="308" spans="6:8" ht="16.25" customHeight="1">
      <c r="F308" s="642"/>
      <c r="G308" s="665"/>
      <c r="H308" s="665"/>
    </row>
    <row r="309" spans="6:8" ht="16.25" customHeight="1">
      <c r="F309" s="642"/>
      <c r="G309" s="665"/>
      <c r="H309" s="665"/>
    </row>
    <row r="310" spans="6:8" ht="16.25" customHeight="1">
      <c r="F310" s="642"/>
      <c r="G310" s="665"/>
      <c r="H310" s="665"/>
    </row>
    <row r="311" spans="6:8" ht="16.25" customHeight="1">
      <c r="F311" s="642"/>
      <c r="G311" s="665"/>
      <c r="H311" s="665"/>
    </row>
    <row r="312" spans="6:8" ht="16.25" customHeight="1">
      <c r="F312" s="642"/>
      <c r="G312" s="665"/>
      <c r="H312" s="665"/>
    </row>
    <row r="313" spans="6:8" ht="16.25" customHeight="1">
      <c r="F313" s="642"/>
      <c r="G313" s="665"/>
      <c r="H313" s="665"/>
    </row>
    <row r="314" spans="6:8" ht="16.25" customHeight="1">
      <c r="F314" s="642"/>
      <c r="G314" s="665"/>
      <c r="H314" s="665"/>
    </row>
    <row r="315" spans="6:8" ht="16.25" customHeight="1">
      <c r="F315" s="642"/>
      <c r="G315" s="665"/>
      <c r="H315" s="665"/>
    </row>
    <row r="316" spans="6:8" ht="16.25" customHeight="1">
      <c r="F316" s="642"/>
      <c r="G316" s="665"/>
      <c r="H316" s="665"/>
    </row>
    <row r="317" spans="6:8" ht="16.25" customHeight="1">
      <c r="F317" s="642"/>
      <c r="G317" s="665"/>
      <c r="H317" s="665"/>
    </row>
    <row r="318" spans="6:8" ht="16.25" customHeight="1">
      <c r="F318" s="642"/>
      <c r="G318" s="665"/>
      <c r="H318" s="665"/>
    </row>
    <row r="319" spans="6:8" ht="16.25" customHeight="1">
      <c r="F319" s="642"/>
      <c r="G319" s="665"/>
      <c r="H319" s="665"/>
    </row>
    <row r="320" spans="6:8" ht="16.25" customHeight="1">
      <c r="F320" s="642"/>
      <c r="G320" s="665"/>
      <c r="H320" s="665"/>
    </row>
    <row r="321" spans="6:8" ht="16.25" customHeight="1">
      <c r="F321" s="642"/>
      <c r="G321" s="665"/>
      <c r="H321" s="665"/>
    </row>
    <row r="322" spans="6:8" ht="16.25" customHeight="1">
      <c r="F322" s="642"/>
      <c r="G322" s="665"/>
      <c r="H322" s="665"/>
    </row>
    <row r="323" spans="6:8" ht="16.25" customHeight="1">
      <c r="F323" s="642"/>
      <c r="G323" s="665"/>
      <c r="H323" s="665"/>
    </row>
    <row r="324" spans="6:8" ht="16.25" customHeight="1">
      <c r="F324" s="642"/>
      <c r="G324" s="665"/>
      <c r="H324" s="665"/>
    </row>
    <row r="325" spans="6:8" ht="16.25" customHeight="1">
      <c r="F325" s="642"/>
      <c r="G325" s="665"/>
      <c r="H325" s="665"/>
    </row>
    <row r="326" spans="6:8" ht="16.25" customHeight="1">
      <c r="F326" s="642"/>
      <c r="G326" s="665"/>
      <c r="H326" s="665"/>
    </row>
    <row r="327" spans="6:8" ht="16.25" customHeight="1">
      <c r="F327" s="642"/>
      <c r="G327" s="665"/>
      <c r="H327" s="665"/>
    </row>
    <row r="328" spans="6:8" ht="16.25" customHeight="1">
      <c r="F328" s="642"/>
      <c r="G328" s="665"/>
      <c r="H328" s="665"/>
    </row>
    <row r="329" spans="6:8" ht="16.25" customHeight="1">
      <c r="F329" s="642"/>
      <c r="G329" s="665"/>
      <c r="H329" s="665"/>
    </row>
    <row r="330" spans="6:8" ht="16.25" customHeight="1">
      <c r="F330" s="642"/>
      <c r="G330" s="665"/>
      <c r="H330" s="665"/>
    </row>
    <row r="331" spans="6:8" ht="16.25" customHeight="1">
      <c r="F331" s="642"/>
      <c r="G331" s="665"/>
      <c r="H331" s="665"/>
    </row>
    <row r="332" spans="6:8" ht="16.25" customHeight="1">
      <c r="F332" s="642"/>
      <c r="G332" s="665"/>
      <c r="H332" s="665"/>
    </row>
    <row r="333" spans="6:8" ht="16.25" customHeight="1">
      <c r="F333" s="642"/>
      <c r="G333" s="665"/>
      <c r="H333" s="665"/>
    </row>
    <row r="334" spans="6:8" ht="16.25" customHeight="1">
      <c r="F334" s="642"/>
      <c r="G334" s="665"/>
      <c r="H334" s="665"/>
    </row>
    <row r="335" spans="6:8" ht="16.25" customHeight="1">
      <c r="F335" s="642"/>
      <c r="G335" s="665"/>
      <c r="H335" s="665"/>
    </row>
    <row r="336" spans="6:8" ht="16.25" customHeight="1">
      <c r="F336" s="642"/>
      <c r="G336" s="665"/>
      <c r="H336" s="665"/>
    </row>
    <row r="337" spans="6:8" ht="16.25" customHeight="1">
      <c r="F337" s="642"/>
      <c r="G337" s="665"/>
      <c r="H337" s="665"/>
    </row>
    <row r="338" spans="6:8" ht="16.25" customHeight="1">
      <c r="F338" s="642"/>
      <c r="G338" s="665"/>
      <c r="H338" s="665"/>
    </row>
    <row r="339" spans="6:8" ht="16.25" customHeight="1">
      <c r="F339" s="642"/>
      <c r="G339" s="665"/>
      <c r="H339" s="665"/>
    </row>
    <row r="340" spans="6:8" ht="16.25" customHeight="1">
      <c r="F340" s="642"/>
      <c r="G340" s="665"/>
      <c r="H340" s="665"/>
    </row>
    <row r="341" spans="6:8" ht="16.25" customHeight="1">
      <c r="F341" s="642"/>
      <c r="G341" s="665"/>
      <c r="H341" s="665"/>
    </row>
    <row r="342" spans="6:8" ht="16.25" customHeight="1">
      <c r="F342" s="642"/>
      <c r="G342" s="665"/>
      <c r="H342" s="665"/>
    </row>
    <row r="343" spans="6:8" ht="16.25" customHeight="1">
      <c r="F343" s="642"/>
      <c r="G343" s="665"/>
      <c r="H343" s="665"/>
    </row>
    <row r="344" spans="6:8" ht="16.25" customHeight="1">
      <c r="F344" s="642"/>
      <c r="G344" s="665"/>
      <c r="H344" s="665"/>
    </row>
    <row r="345" spans="6:8" ht="16.25" customHeight="1">
      <c r="F345" s="642"/>
      <c r="G345" s="665"/>
      <c r="H345" s="665"/>
    </row>
    <row r="346" spans="6:8" ht="16.25" customHeight="1">
      <c r="F346" s="642"/>
      <c r="G346" s="665"/>
      <c r="H346" s="665"/>
    </row>
    <row r="347" spans="6:8" ht="16.25" customHeight="1">
      <c r="F347" s="642"/>
      <c r="G347" s="665"/>
      <c r="H347" s="665"/>
    </row>
    <row r="348" spans="6:8" ht="16.25" customHeight="1">
      <c r="F348" s="642"/>
      <c r="G348" s="665"/>
      <c r="H348" s="665"/>
    </row>
    <row r="349" spans="6:8" ht="16.25" customHeight="1">
      <c r="F349" s="642"/>
      <c r="G349" s="665"/>
      <c r="H349" s="665"/>
    </row>
    <row r="350" spans="6:8" ht="16.25" customHeight="1">
      <c r="F350" s="642"/>
      <c r="G350" s="665"/>
      <c r="H350" s="665"/>
    </row>
    <row r="351" spans="6:8" ht="16.25" customHeight="1">
      <c r="F351" s="642"/>
      <c r="G351" s="665"/>
      <c r="H351" s="665"/>
    </row>
    <row r="352" spans="6:8" ht="16.25" customHeight="1">
      <c r="F352" s="642"/>
      <c r="G352" s="665"/>
      <c r="H352" s="665"/>
    </row>
    <row r="353" spans="6:8" ht="16.25" customHeight="1">
      <c r="F353" s="642"/>
      <c r="G353" s="665"/>
      <c r="H353" s="665"/>
    </row>
    <row r="354" spans="6:8" ht="16.25" customHeight="1">
      <c r="F354" s="642"/>
      <c r="G354" s="665"/>
      <c r="H354" s="665"/>
    </row>
    <row r="355" spans="6:8" ht="16.25" customHeight="1">
      <c r="F355" s="642"/>
      <c r="G355" s="665"/>
      <c r="H355" s="665"/>
    </row>
    <row r="356" spans="6:8" ht="16.25" customHeight="1">
      <c r="F356" s="642"/>
      <c r="G356" s="665"/>
      <c r="H356" s="665"/>
    </row>
    <row r="357" spans="6:8" ht="16.25" customHeight="1">
      <c r="F357" s="642"/>
      <c r="G357" s="665"/>
      <c r="H357" s="665"/>
    </row>
    <row r="358" spans="6:8" ht="16.25" customHeight="1">
      <c r="F358" s="642"/>
      <c r="G358" s="665"/>
      <c r="H358" s="665"/>
    </row>
    <row r="359" spans="6:8" ht="16.25" customHeight="1">
      <c r="F359" s="642"/>
      <c r="G359" s="665"/>
      <c r="H359" s="665"/>
    </row>
    <row r="360" spans="6:8" ht="16.25" customHeight="1">
      <c r="F360" s="642"/>
      <c r="G360" s="665"/>
      <c r="H360" s="665"/>
    </row>
    <row r="361" spans="6:8" ht="16.25" customHeight="1">
      <c r="F361" s="642"/>
      <c r="G361" s="665"/>
      <c r="H361" s="665"/>
    </row>
    <row r="362" spans="6:8" ht="16.25" customHeight="1">
      <c r="F362" s="642"/>
      <c r="G362" s="665"/>
      <c r="H362" s="665"/>
    </row>
    <row r="363" spans="6:8" ht="16.25" customHeight="1">
      <c r="F363" s="642"/>
      <c r="G363" s="665"/>
      <c r="H363" s="665"/>
    </row>
    <row r="364" spans="6:8" ht="16.25" customHeight="1">
      <c r="F364" s="642"/>
      <c r="G364" s="665"/>
      <c r="H364" s="665"/>
    </row>
    <row r="365" spans="6:8" ht="16.25" customHeight="1">
      <c r="F365" s="642"/>
      <c r="G365" s="665"/>
      <c r="H365" s="665"/>
    </row>
    <row r="366" spans="6:8" ht="16.25" customHeight="1">
      <c r="F366" s="642"/>
      <c r="G366" s="665"/>
      <c r="H366" s="665"/>
    </row>
    <row r="367" spans="6:8" ht="16.25" customHeight="1">
      <c r="F367" s="642"/>
      <c r="G367" s="665"/>
      <c r="H367" s="665"/>
    </row>
    <row r="368" spans="6:8" ht="16.25" customHeight="1">
      <c r="F368" s="642"/>
      <c r="G368" s="665"/>
      <c r="H368" s="665"/>
    </row>
    <row r="369" spans="6:8" ht="16.25" customHeight="1">
      <c r="F369" s="642"/>
      <c r="G369" s="665"/>
      <c r="H369" s="665"/>
    </row>
    <row r="370" spans="6:8" ht="16.25" customHeight="1">
      <c r="F370" s="642"/>
      <c r="G370" s="665"/>
      <c r="H370" s="665"/>
    </row>
    <row r="371" spans="6:8" ht="16.25" customHeight="1">
      <c r="F371" s="642"/>
      <c r="G371" s="665"/>
      <c r="H371" s="665"/>
    </row>
    <row r="372" spans="6:8" ht="16.25" customHeight="1">
      <c r="F372" s="642"/>
      <c r="G372" s="665"/>
      <c r="H372" s="665"/>
    </row>
    <row r="373" spans="6:8" ht="16.25" customHeight="1">
      <c r="F373" s="642"/>
      <c r="G373" s="665"/>
      <c r="H373" s="665"/>
    </row>
    <row r="374" spans="6:8" ht="16.25" customHeight="1">
      <c r="F374" s="642"/>
      <c r="G374" s="665"/>
      <c r="H374" s="665"/>
    </row>
    <row r="375" spans="6:8" ht="16.25" customHeight="1">
      <c r="F375" s="642"/>
      <c r="G375" s="665"/>
      <c r="H375" s="665"/>
    </row>
    <row r="376" spans="6:8" ht="16.25" customHeight="1">
      <c r="F376" s="642"/>
      <c r="G376" s="665"/>
      <c r="H376" s="665"/>
    </row>
    <row r="377" spans="6:8" ht="16.25" customHeight="1">
      <c r="F377" s="642"/>
      <c r="G377" s="665"/>
      <c r="H377" s="665"/>
    </row>
    <row r="378" spans="6:8" ht="16.25" customHeight="1">
      <c r="F378" s="642"/>
      <c r="G378" s="665"/>
      <c r="H378" s="665"/>
    </row>
    <row r="379" spans="6:8" ht="16.25" customHeight="1">
      <c r="F379" s="642"/>
      <c r="G379" s="665"/>
      <c r="H379" s="665"/>
    </row>
    <row r="380" spans="6:8" ht="16.25" customHeight="1">
      <c r="F380" s="642"/>
      <c r="G380" s="665"/>
      <c r="H380" s="665"/>
    </row>
    <row r="381" spans="6:8" ht="16.25" customHeight="1">
      <c r="F381" s="642"/>
      <c r="G381" s="665"/>
      <c r="H381" s="665"/>
    </row>
    <row r="382" spans="6:8" ht="16.25" customHeight="1">
      <c r="F382" s="642"/>
      <c r="G382" s="665"/>
      <c r="H382" s="665"/>
    </row>
    <row r="383" spans="6:8" ht="16.25" customHeight="1">
      <c r="F383" s="642"/>
      <c r="G383" s="665"/>
      <c r="H383" s="665"/>
    </row>
    <row r="384" spans="6:8" ht="16.25" customHeight="1">
      <c r="F384" s="642"/>
      <c r="G384" s="665"/>
      <c r="H384" s="665"/>
    </row>
    <row r="385" spans="6:8" ht="16.25" customHeight="1">
      <c r="F385" s="642"/>
      <c r="G385" s="665"/>
      <c r="H385" s="665"/>
    </row>
    <row r="386" spans="6:8" ht="16.25" customHeight="1">
      <c r="F386" s="642"/>
      <c r="G386" s="665"/>
      <c r="H386" s="665"/>
    </row>
    <row r="387" spans="6:8" ht="16.25" customHeight="1">
      <c r="F387" s="642"/>
      <c r="G387" s="665"/>
      <c r="H387" s="665"/>
    </row>
    <row r="388" spans="6:8" ht="16.25" customHeight="1">
      <c r="F388" s="642"/>
      <c r="G388" s="665"/>
      <c r="H388" s="665"/>
    </row>
    <row r="389" spans="6:8" ht="16.25" customHeight="1">
      <c r="F389" s="642"/>
      <c r="G389" s="665"/>
      <c r="H389" s="665"/>
    </row>
    <row r="390" spans="6:8" ht="16.25" customHeight="1">
      <c r="F390" s="642"/>
      <c r="G390" s="665"/>
      <c r="H390" s="665"/>
    </row>
    <row r="391" spans="6:8" ht="16.25" customHeight="1">
      <c r="F391" s="642"/>
      <c r="G391" s="665"/>
      <c r="H391" s="665"/>
    </row>
    <row r="392" spans="6:8" ht="16.25" customHeight="1">
      <c r="F392" s="642"/>
      <c r="G392" s="665"/>
      <c r="H392" s="665"/>
    </row>
    <row r="393" spans="6:8" ht="16.25" customHeight="1">
      <c r="F393" s="642"/>
      <c r="G393" s="665"/>
      <c r="H393" s="665"/>
    </row>
    <row r="394" spans="6:8" ht="16.25" customHeight="1">
      <c r="F394" s="642"/>
      <c r="G394" s="665"/>
      <c r="H394" s="665"/>
    </row>
    <row r="395" spans="6:8" ht="16.25" customHeight="1">
      <c r="F395" s="642"/>
      <c r="G395" s="665"/>
      <c r="H395" s="665"/>
    </row>
    <row r="396" spans="6:8" ht="16.25" customHeight="1">
      <c r="F396" s="642"/>
      <c r="G396" s="665"/>
      <c r="H396" s="665"/>
    </row>
    <row r="397" spans="6:8" ht="16.25" customHeight="1">
      <c r="F397" s="642"/>
      <c r="G397" s="665"/>
      <c r="H397" s="665"/>
    </row>
    <row r="398" spans="6:8" ht="16.25" customHeight="1">
      <c r="F398" s="642"/>
      <c r="G398" s="665"/>
      <c r="H398" s="665"/>
    </row>
    <row r="399" spans="6:8" ht="16.25" customHeight="1">
      <c r="F399" s="642"/>
      <c r="G399" s="665"/>
      <c r="H399" s="665"/>
    </row>
    <row r="400" spans="6:8" ht="16.25" customHeight="1">
      <c r="F400" s="642"/>
      <c r="G400" s="665"/>
      <c r="H400" s="665"/>
    </row>
    <row r="401" spans="6:8" ht="16.25" customHeight="1">
      <c r="F401" s="642"/>
      <c r="G401" s="665"/>
      <c r="H401" s="665"/>
    </row>
    <row r="402" spans="6:8" ht="16.25" customHeight="1">
      <c r="F402" s="642"/>
      <c r="G402" s="665"/>
      <c r="H402" s="665"/>
    </row>
    <row r="403" spans="6:8" ht="16.25" customHeight="1">
      <c r="F403" s="642"/>
      <c r="G403" s="665"/>
      <c r="H403" s="665"/>
    </row>
    <row r="404" spans="6:8" ht="16.25" customHeight="1">
      <c r="F404" s="642"/>
      <c r="G404" s="665"/>
      <c r="H404" s="665"/>
    </row>
    <row r="405" spans="6:8" ht="16.25" customHeight="1">
      <c r="F405" s="642"/>
      <c r="G405" s="665"/>
      <c r="H405" s="665"/>
    </row>
    <row r="406" spans="6:8" ht="16.25" customHeight="1">
      <c r="F406" s="642"/>
      <c r="G406" s="665"/>
      <c r="H406" s="665"/>
    </row>
    <row r="407" spans="6:8" ht="16.25" customHeight="1">
      <c r="F407" s="642"/>
      <c r="G407" s="665"/>
      <c r="H407" s="665"/>
    </row>
    <row r="408" spans="6:8" ht="16.25" customHeight="1">
      <c r="F408" s="642"/>
      <c r="G408" s="665"/>
      <c r="H408" s="665"/>
    </row>
    <row r="409" spans="6:8" ht="16.25" customHeight="1">
      <c r="F409" s="642"/>
      <c r="G409" s="665"/>
      <c r="H409" s="665"/>
    </row>
    <row r="410" spans="6:8" ht="16.25" customHeight="1">
      <c r="F410" s="642"/>
      <c r="G410" s="665"/>
      <c r="H410" s="665"/>
    </row>
    <row r="411" spans="6:8" ht="16.25" customHeight="1">
      <c r="F411" s="642"/>
      <c r="G411" s="665"/>
      <c r="H411" s="665"/>
    </row>
    <row r="412" spans="6:8" ht="16.25" customHeight="1">
      <c r="F412" s="642"/>
      <c r="G412" s="665"/>
      <c r="H412" s="665"/>
    </row>
    <row r="413" spans="6:8" ht="16.25" customHeight="1">
      <c r="F413" s="642"/>
      <c r="G413" s="665"/>
      <c r="H413" s="665"/>
    </row>
    <row r="414" spans="6:8" ht="16.25" customHeight="1">
      <c r="F414" s="642"/>
      <c r="G414" s="665"/>
      <c r="H414" s="665"/>
    </row>
    <row r="415" spans="6:8" ht="16.25" customHeight="1">
      <c r="F415" s="642"/>
      <c r="G415" s="665"/>
      <c r="H415" s="665"/>
    </row>
    <row r="416" spans="6:8" ht="16.25" customHeight="1">
      <c r="F416" s="642"/>
      <c r="G416" s="665"/>
      <c r="H416" s="665"/>
    </row>
    <row r="417" spans="6:8" ht="16.25" customHeight="1">
      <c r="F417" s="642"/>
      <c r="G417" s="665"/>
      <c r="H417" s="665"/>
    </row>
    <row r="418" spans="6:8" ht="16.25" customHeight="1">
      <c r="F418" s="642"/>
      <c r="G418" s="665"/>
      <c r="H418" s="665"/>
    </row>
    <row r="419" spans="6:8" ht="16.25" customHeight="1">
      <c r="F419" s="642"/>
      <c r="G419" s="665"/>
      <c r="H419" s="665"/>
    </row>
    <row r="420" spans="6:8" ht="16.25" customHeight="1">
      <c r="F420" s="642"/>
      <c r="G420" s="665"/>
      <c r="H420" s="665"/>
    </row>
    <row r="421" spans="6:8" ht="16.25" customHeight="1">
      <c r="F421" s="642"/>
      <c r="G421" s="665"/>
      <c r="H421" s="665"/>
    </row>
    <row r="422" spans="6:8" ht="16.25" customHeight="1">
      <c r="F422" s="642"/>
      <c r="G422" s="665"/>
      <c r="H422" s="665"/>
    </row>
    <row r="423" spans="6:8" ht="16.25" customHeight="1">
      <c r="F423" s="642"/>
      <c r="G423" s="665"/>
      <c r="H423" s="665"/>
    </row>
    <row r="424" spans="6:8" ht="16.25" customHeight="1">
      <c r="F424" s="642"/>
      <c r="G424" s="665"/>
      <c r="H424" s="665"/>
    </row>
    <row r="425" spans="6:8" ht="16.25" customHeight="1">
      <c r="F425" s="642"/>
      <c r="G425" s="665"/>
      <c r="H425" s="665"/>
    </row>
    <row r="426" spans="6:8" ht="16.25" customHeight="1">
      <c r="F426" s="642"/>
      <c r="G426" s="665"/>
      <c r="H426" s="665"/>
    </row>
    <row r="427" spans="6:8" ht="16.25" customHeight="1">
      <c r="F427" s="642"/>
      <c r="G427" s="665"/>
      <c r="H427" s="665"/>
    </row>
    <row r="428" spans="6:8" ht="16.25" customHeight="1">
      <c r="F428" s="642"/>
      <c r="G428" s="665"/>
      <c r="H428" s="665"/>
    </row>
    <row r="429" spans="6:8" ht="16.25" customHeight="1">
      <c r="F429" s="642"/>
      <c r="G429" s="665"/>
      <c r="H429" s="665"/>
    </row>
    <row r="430" spans="6:8" ht="16.25" customHeight="1">
      <c r="F430" s="642"/>
      <c r="G430" s="665"/>
      <c r="H430" s="665"/>
    </row>
    <row r="431" spans="6:8" ht="16.25" customHeight="1">
      <c r="F431" s="642"/>
      <c r="G431" s="665"/>
      <c r="H431" s="665"/>
    </row>
    <row r="432" spans="6:8" ht="16.25" customHeight="1">
      <c r="F432" s="642"/>
      <c r="G432" s="665"/>
      <c r="H432" s="665"/>
    </row>
    <row r="433" spans="6:8" ht="16.25" customHeight="1">
      <c r="F433" s="642"/>
      <c r="G433" s="665"/>
      <c r="H433" s="665"/>
    </row>
    <row r="434" spans="6:8" ht="16.25" customHeight="1">
      <c r="F434" s="642"/>
      <c r="G434" s="665"/>
      <c r="H434" s="665"/>
    </row>
    <row r="435" spans="6:8" ht="16.25" customHeight="1">
      <c r="F435" s="642"/>
      <c r="G435" s="665"/>
      <c r="H435" s="665"/>
    </row>
    <row r="436" spans="6:8" ht="16.25" customHeight="1">
      <c r="F436" s="642"/>
      <c r="G436" s="665"/>
      <c r="H436" s="665"/>
    </row>
    <row r="437" spans="6:8" ht="16.25" customHeight="1">
      <c r="F437" s="642"/>
      <c r="G437" s="665"/>
      <c r="H437" s="665"/>
    </row>
    <row r="438" spans="6:8" ht="16.25" customHeight="1">
      <c r="F438" s="642"/>
      <c r="G438" s="665"/>
      <c r="H438" s="665"/>
    </row>
    <row r="439" spans="6:8" ht="16.25" customHeight="1">
      <c r="F439" s="642"/>
      <c r="G439" s="665"/>
      <c r="H439" s="665"/>
    </row>
    <row r="440" spans="6:8" ht="16.25" customHeight="1">
      <c r="F440" s="642"/>
      <c r="G440" s="665"/>
      <c r="H440" s="665"/>
    </row>
    <row r="441" spans="6:8" ht="16.25" customHeight="1">
      <c r="F441" s="642"/>
      <c r="G441" s="665"/>
      <c r="H441" s="665"/>
    </row>
    <row r="442" spans="6:8" ht="16.25" customHeight="1">
      <c r="F442" s="642"/>
      <c r="G442" s="665"/>
      <c r="H442" s="665"/>
    </row>
    <row r="443" spans="6:8" ht="16.25" customHeight="1">
      <c r="F443" s="642"/>
      <c r="G443" s="665"/>
      <c r="H443" s="665"/>
    </row>
    <row r="444" spans="6:8" ht="16.25" customHeight="1">
      <c r="F444" s="642"/>
      <c r="G444" s="665"/>
      <c r="H444" s="665"/>
    </row>
    <row r="445" spans="6:8" ht="16.25" customHeight="1">
      <c r="F445" s="642"/>
      <c r="G445" s="665"/>
      <c r="H445" s="665"/>
    </row>
    <row r="446" spans="6:8" ht="16.25" customHeight="1">
      <c r="F446" s="642"/>
      <c r="G446" s="665"/>
      <c r="H446" s="665"/>
    </row>
    <row r="447" spans="6:8" ht="16.25" customHeight="1">
      <c r="F447" s="642"/>
      <c r="G447" s="665"/>
      <c r="H447" s="665"/>
    </row>
    <row r="448" spans="6:8" ht="16.25" customHeight="1">
      <c r="F448" s="642"/>
      <c r="G448" s="665"/>
      <c r="H448" s="665"/>
    </row>
    <row r="449" spans="6:8" ht="16.25" customHeight="1">
      <c r="F449" s="642"/>
      <c r="G449" s="665"/>
      <c r="H449" s="665"/>
    </row>
    <row r="450" spans="6:8" ht="16.25" customHeight="1">
      <c r="F450" s="642"/>
      <c r="G450" s="665"/>
      <c r="H450" s="665"/>
    </row>
    <row r="451" spans="6:8" ht="16.25" customHeight="1">
      <c r="F451" s="642"/>
      <c r="G451" s="665"/>
      <c r="H451" s="665"/>
    </row>
    <row r="452" spans="6:8" ht="16.25" customHeight="1">
      <c r="F452" s="642"/>
      <c r="G452" s="665"/>
      <c r="H452" s="665"/>
    </row>
    <row r="453" spans="6:8" ht="16.25" customHeight="1">
      <c r="F453" s="642"/>
      <c r="G453" s="665"/>
      <c r="H453" s="665"/>
    </row>
    <row r="454" spans="6:8" ht="16.25" customHeight="1">
      <c r="F454" s="642"/>
      <c r="G454" s="665"/>
      <c r="H454" s="665"/>
    </row>
    <row r="455" spans="6:8" ht="16.25" customHeight="1">
      <c r="F455" s="642"/>
      <c r="G455" s="665"/>
      <c r="H455" s="665"/>
    </row>
    <row r="456" spans="6:8" ht="16.25" customHeight="1">
      <c r="F456" s="642"/>
      <c r="G456" s="665"/>
      <c r="H456" s="665"/>
    </row>
    <row r="457" spans="6:8" ht="16.25" customHeight="1">
      <c r="F457" s="642"/>
      <c r="G457" s="665"/>
      <c r="H457" s="665"/>
    </row>
    <row r="458" spans="6:8" ht="16.25" customHeight="1">
      <c r="F458" s="642"/>
      <c r="G458" s="665"/>
      <c r="H458" s="665"/>
    </row>
    <row r="459" spans="6:8" ht="16.25" customHeight="1">
      <c r="F459" s="642"/>
      <c r="G459" s="665"/>
      <c r="H459" s="665"/>
    </row>
    <row r="460" spans="6:8" ht="16.25" customHeight="1">
      <c r="F460" s="642"/>
      <c r="G460" s="665"/>
      <c r="H460" s="665"/>
    </row>
    <row r="461" spans="6:8" ht="16.25" customHeight="1">
      <c r="F461" s="642"/>
      <c r="G461" s="665"/>
      <c r="H461" s="665"/>
    </row>
    <row r="462" spans="6:8" ht="16.25" customHeight="1">
      <c r="F462" s="642"/>
      <c r="G462" s="665"/>
      <c r="H462" s="665"/>
    </row>
    <row r="463" spans="6:8" ht="16.25" customHeight="1">
      <c r="F463" s="642"/>
      <c r="G463" s="665"/>
      <c r="H463" s="665"/>
    </row>
    <row r="464" spans="6:8" ht="16.25" customHeight="1">
      <c r="F464" s="642"/>
      <c r="G464" s="665"/>
      <c r="H464" s="665"/>
    </row>
    <row r="465" spans="6:8" ht="16.25" customHeight="1">
      <c r="F465" s="642"/>
      <c r="G465" s="665"/>
      <c r="H465" s="665"/>
    </row>
    <row r="466" spans="6:8" ht="16.25" customHeight="1">
      <c r="F466" s="642"/>
      <c r="G466" s="665"/>
      <c r="H466" s="665"/>
    </row>
    <row r="467" spans="6:8" ht="16.25" customHeight="1">
      <c r="F467" s="642"/>
      <c r="G467" s="665"/>
      <c r="H467" s="665"/>
    </row>
    <row r="468" spans="6:8" ht="16.25" customHeight="1">
      <c r="F468" s="642"/>
      <c r="G468" s="665"/>
      <c r="H468" s="665"/>
    </row>
    <row r="469" spans="6:8" ht="16.25" customHeight="1">
      <c r="F469" s="642"/>
      <c r="G469" s="665"/>
      <c r="H469" s="665"/>
    </row>
    <row r="470" spans="6:8" ht="16.25" customHeight="1">
      <c r="F470" s="642"/>
      <c r="G470" s="665"/>
      <c r="H470" s="665"/>
    </row>
    <row r="471" spans="6:8" ht="16.25" customHeight="1">
      <c r="F471" s="642"/>
      <c r="G471" s="665"/>
      <c r="H471" s="665"/>
    </row>
    <row r="472" spans="6:8" ht="16.25" customHeight="1">
      <c r="F472" s="642"/>
      <c r="G472" s="665"/>
      <c r="H472" s="665"/>
    </row>
    <row r="473" spans="6:8" ht="16.25" customHeight="1">
      <c r="F473" s="642"/>
      <c r="G473" s="665"/>
      <c r="H473" s="665"/>
    </row>
    <row r="474" spans="6:8" ht="16.25" customHeight="1">
      <c r="F474" s="642"/>
      <c r="G474" s="665"/>
      <c r="H474" s="665"/>
    </row>
    <row r="475" spans="6:8" ht="16.25" customHeight="1">
      <c r="F475" s="642"/>
      <c r="G475" s="665"/>
      <c r="H475" s="665"/>
    </row>
    <row r="476" spans="6:8" ht="16.25" customHeight="1">
      <c r="F476" s="642"/>
      <c r="G476" s="665"/>
      <c r="H476" s="665"/>
    </row>
    <row r="477" spans="6:8" ht="16.25" customHeight="1">
      <c r="F477" s="642"/>
      <c r="G477" s="665"/>
      <c r="H477" s="665"/>
    </row>
    <row r="478" spans="6:8" ht="16.25" customHeight="1">
      <c r="F478" s="642"/>
      <c r="G478" s="665"/>
      <c r="H478" s="665"/>
    </row>
    <row r="479" spans="6:8" ht="16.25" customHeight="1">
      <c r="F479" s="642"/>
      <c r="G479" s="665"/>
      <c r="H479" s="665"/>
    </row>
    <row r="480" spans="6:8" ht="16.25" customHeight="1">
      <c r="F480" s="642"/>
      <c r="G480" s="665"/>
      <c r="H480" s="665"/>
    </row>
    <row r="481" spans="6:8" ht="16.25" customHeight="1">
      <c r="F481" s="642"/>
      <c r="G481" s="665"/>
      <c r="H481" s="665"/>
    </row>
    <row r="482" spans="6:8" ht="16.25" customHeight="1">
      <c r="F482" s="642"/>
      <c r="G482" s="665"/>
      <c r="H482" s="665"/>
    </row>
    <row r="483" spans="6:8" ht="16.25" customHeight="1">
      <c r="F483" s="642"/>
      <c r="G483" s="665"/>
      <c r="H483" s="665"/>
    </row>
    <row r="484" spans="6:8" ht="16.25" customHeight="1">
      <c r="F484" s="642"/>
      <c r="G484" s="665"/>
      <c r="H484" s="665"/>
    </row>
    <row r="485" spans="6:8" ht="16.25" customHeight="1">
      <c r="F485" s="642"/>
      <c r="G485" s="665"/>
      <c r="H485" s="665"/>
    </row>
    <row r="486" spans="6:8" ht="16.25" customHeight="1">
      <c r="F486" s="642"/>
      <c r="G486" s="665"/>
      <c r="H486" s="665"/>
    </row>
    <row r="487" spans="6:8" ht="16.25" customHeight="1">
      <c r="F487" s="642"/>
      <c r="G487" s="665"/>
      <c r="H487" s="665"/>
    </row>
    <row r="488" spans="6:8" ht="16.25" customHeight="1">
      <c r="F488" s="642"/>
      <c r="G488" s="665"/>
      <c r="H488" s="665"/>
    </row>
    <row r="489" spans="6:8" ht="16.25" customHeight="1">
      <c r="F489" s="642"/>
      <c r="G489" s="665"/>
      <c r="H489" s="665"/>
    </row>
    <row r="490" spans="6:8" ht="16.25" customHeight="1">
      <c r="F490" s="642"/>
      <c r="G490" s="665"/>
      <c r="H490" s="665"/>
    </row>
    <row r="491" spans="6:8" ht="16.25" customHeight="1">
      <c r="F491" s="642"/>
      <c r="G491" s="665"/>
      <c r="H491" s="665"/>
    </row>
    <row r="492" spans="6:8" ht="16.25" customHeight="1">
      <c r="F492" s="642"/>
      <c r="G492" s="665"/>
      <c r="H492" s="665"/>
    </row>
    <row r="493" spans="6:8" ht="16.25" customHeight="1">
      <c r="F493" s="642"/>
      <c r="G493" s="665"/>
      <c r="H493" s="665"/>
    </row>
    <row r="494" spans="6:8" ht="16.25" customHeight="1">
      <c r="F494" s="642"/>
      <c r="G494" s="665"/>
      <c r="H494" s="665"/>
    </row>
    <row r="495" spans="6:8" ht="16.25" customHeight="1">
      <c r="F495" s="642"/>
      <c r="G495" s="665"/>
      <c r="H495" s="665"/>
    </row>
    <row r="496" spans="6:8" ht="16.25" customHeight="1">
      <c r="F496" s="642"/>
      <c r="G496" s="665"/>
      <c r="H496" s="665"/>
    </row>
    <row r="497" spans="6:8" ht="16.25" customHeight="1">
      <c r="F497" s="642"/>
      <c r="G497" s="665"/>
      <c r="H497" s="665"/>
    </row>
    <row r="498" spans="6:8" ht="16.25" customHeight="1">
      <c r="F498" s="642"/>
      <c r="G498" s="665"/>
      <c r="H498" s="665"/>
    </row>
    <row r="499" spans="6:8" ht="16.25" customHeight="1">
      <c r="F499" s="642"/>
      <c r="G499" s="665"/>
      <c r="H499" s="665"/>
    </row>
    <row r="500" spans="6:8" ht="16.25" customHeight="1">
      <c r="F500" s="642"/>
      <c r="G500" s="665"/>
      <c r="H500" s="665"/>
    </row>
    <row r="501" spans="6:8" ht="16.25" customHeight="1">
      <c r="F501" s="642"/>
      <c r="G501" s="665"/>
      <c r="H501" s="665"/>
    </row>
    <row r="502" spans="6:8" ht="16.25" customHeight="1">
      <c r="F502" s="642"/>
      <c r="G502" s="665"/>
      <c r="H502" s="665"/>
    </row>
    <row r="503" spans="6:8" ht="16.25" customHeight="1">
      <c r="F503" s="642"/>
      <c r="G503" s="665"/>
      <c r="H503" s="665"/>
    </row>
    <row r="504" spans="6:8" ht="16.25" customHeight="1">
      <c r="F504" s="642"/>
      <c r="G504" s="665"/>
      <c r="H504" s="665"/>
    </row>
    <row r="505" spans="6:8" ht="16.25" customHeight="1">
      <c r="F505" s="642"/>
      <c r="G505" s="665"/>
      <c r="H505" s="665"/>
    </row>
    <row r="506" spans="6:8" ht="16.25" customHeight="1">
      <c r="F506" s="642"/>
      <c r="G506" s="665"/>
      <c r="H506" s="665"/>
    </row>
    <row r="507" spans="6:8" ht="16.25" customHeight="1">
      <c r="F507" s="642"/>
      <c r="G507" s="665"/>
      <c r="H507" s="665"/>
    </row>
    <row r="508" spans="6:8" ht="16.25" customHeight="1">
      <c r="F508" s="642"/>
      <c r="G508" s="665"/>
      <c r="H508" s="665"/>
    </row>
    <row r="509" spans="6:8" ht="16.25" customHeight="1">
      <c r="F509" s="642"/>
      <c r="G509" s="665"/>
      <c r="H509" s="665"/>
    </row>
    <row r="510" spans="6:8" ht="16.25" customHeight="1">
      <c r="F510" s="642"/>
      <c r="G510" s="665"/>
      <c r="H510" s="665"/>
    </row>
    <row r="511" spans="6:8" ht="16.25" customHeight="1">
      <c r="F511" s="642"/>
      <c r="G511" s="665"/>
      <c r="H511" s="665"/>
    </row>
    <row r="512" spans="6:8" ht="16.25" customHeight="1">
      <c r="F512" s="642"/>
      <c r="G512" s="665"/>
      <c r="H512" s="665"/>
    </row>
    <row r="513" spans="6:8" ht="16.25" customHeight="1">
      <c r="F513" s="642"/>
      <c r="G513" s="665"/>
      <c r="H513" s="665"/>
    </row>
    <row r="514" spans="6:8" ht="16.25" customHeight="1">
      <c r="F514" s="642"/>
      <c r="G514" s="665"/>
      <c r="H514" s="665"/>
    </row>
    <row r="515" spans="6:8" ht="16.25" customHeight="1">
      <c r="F515" s="642"/>
      <c r="G515" s="665"/>
      <c r="H515" s="665"/>
    </row>
    <row r="516" spans="6:8" ht="16.25" customHeight="1">
      <c r="F516" s="642"/>
      <c r="G516" s="665"/>
      <c r="H516" s="665"/>
    </row>
    <row r="517" spans="6:8" ht="16.25" customHeight="1">
      <c r="F517" s="642"/>
      <c r="G517" s="665"/>
      <c r="H517" s="665"/>
    </row>
    <row r="518" spans="6:8" ht="16.25" customHeight="1">
      <c r="F518" s="642"/>
      <c r="G518" s="665"/>
      <c r="H518" s="665"/>
    </row>
    <row r="519" spans="6:8" ht="16.25" customHeight="1">
      <c r="F519" s="642"/>
      <c r="G519" s="665"/>
      <c r="H519" s="665"/>
    </row>
    <row r="520" spans="6:8" ht="16.25" customHeight="1">
      <c r="F520" s="642"/>
      <c r="G520" s="665"/>
      <c r="H520" s="665"/>
    </row>
    <row r="521" spans="6:8" ht="16.25" customHeight="1">
      <c r="F521" s="642"/>
      <c r="G521" s="665"/>
      <c r="H521" s="665"/>
    </row>
    <row r="522" spans="6:8" ht="16.25" customHeight="1">
      <c r="F522" s="642"/>
      <c r="G522" s="665"/>
      <c r="H522" s="665"/>
    </row>
    <row r="523" spans="6:8" ht="16.25" customHeight="1">
      <c r="F523" s="642"/>
      <c r="G523" s="665"/>
      <c r="H523" s="665"/>
    </row>
    <row r="524" spans="6:8" ht="16.25" customHeight="1">
      <c r="F524" s="642"/>
      <c r="G524" s="665"/>
      <c r="H524" s="665"/>
    </row>
    <row r="525" spans="6:8" ht="16.25" customHeight="1">
      <c r="F525" s="642"/>
      <c r="G525" s="665"/>
      <c r="H525" s="665"/>
    </row>
    <row r="526" spans="6:8" ht="16.25" customHeight="1">
      <c r="F526" s="642"/>
      <c r="G526" s="665"/>
      <c r="H526" s="665"/>
    </row>
    <row r="527" spans="6:8" ht="16.25" customHeight="1">
      <c r="F527" s="642"/>
      <c r="G527" s="665"/>
      <c r="H527" s="665"/>
    </row>
    <row r="528" spans="6:8" ht="16.25" customHeight="1">
      <c r="F528" s="642"/>
      <c r="G528" s="665"/>
      <c r="H528" s="665"/>
    </row>
    <row r="529" spans="6:8" ht="16.25" customHeight="1">
      <c r="F529" s="642"/>
      <c r="G529" s="665"/>
      <c r="H529" s="665"/>
    </row>
    <row r="530" spans="6:8" ht="16.25" customHeight="1">
      <c r="F530" s="642"/>
      <c r="G530" s="665"/>
      <c r="H530" s="665"/>
    </row>
    <row r="531" spans="6:8" ht="16.25" customHeight="1">
      <c r="F531" s="642"/>
      <c r="G531" s="665"/>
      <c r="H531" s="665"/>
    </row>
    <row r="532" spans="6:8" ht="16.25" customHeight="1">
      <c r="F532" s="642"/>
      <c r="G532" s="665"/>
      <c r="H532" s="665"/>
    </row>
    <row r="533" spans="6:8" ht="16.25" customHeight="1">
      <c r="F533" s="642"/>
      <c r="G533" s="665"/>
      <c r="H533" s="665"/>
    </row>
    <row r="534" spans="6:8" ht="16.25" customHeight="1">
      <c r="F534" s="642"/>
      <c r="G534" s="665"/>
      <c r="H534" s="665"/>
    </row>
    <row r="535" spans="6:8" ht="16.25" customHeight="1">
      <c r="F535" s="642"/>
      <c r="G535" s="665"/>
      <c r="H535" s="665"/>
    </row>
    <row r="536" spans="6:8" ht="16.25" customHeight="1">
      <c r="F536" s="642"/>
      <c r="G536" s="665"/>
      <c r="H536" s="665"/>
    </row>
    <row r="537" spans="6:8" ht="16.25" customHeight="1">
      <c r="F537" s="642"/>
      <c r="G537" s="665"/>
      <c r="H537" s="665"/>
    </row>
    <row r="538" spans="6:8" ht="16.25" customHeight="1">
      <c r="F538" s="642"/>
      <c r="G538" s="665"/>
      <c r="H538" s="665"/>
    </row>
    <row r="539" spans="6:8" ht="16.25" customHeight="1">
      <c r="F539" s="642"/>
      <c r="G539" s="665"/>
      <c r="H539" s="665"/>
    </row>
    <row r="540" spans="6:8" ht="16.25" customHeight="1">
      <c r="F540" s="642"/>
      <c r="G540" s="665"/>
      <c r="H540" s="665"/>
    </row>
    <row r="541" spans="6:8" ht="16.25" customHeight="1">
      <c r="F541" s="642"/>
      <c r="G541" s="665"/>
      <c r="H541" s="665"/>
    </row>
    <row r="542" spans="6:8" ht="16.25" customHeight="1">
      <c r="F542" s="642"/>
      <c r="G542" s="665"/>
      <c r="H542" s="665"/>
    </row>
    <row r="543" spans="6:8" ht="16.25" customHeight="1">
      <c r="F543" s="642"/>
      <c r="G543" s="665"/>
      <c r="H543" s="665"/>
    </row>
    <row r="544" spans="6:8" ht="16.25" customHeight="1">
      <c r="F544" s="642"/>
      <c r="G544" s="665"/>
      <c r="H544" s="665"/>
    </row>
    <row r="545" spans="6:8" ht="16.25" customHeight="1">
      <c r="F545" s="642"/>
      <c r="G545" s="665"/>
      <c r="H545" s="665"/>
    </row>
    <row r="546" spans="6:8" ht="16.25" customHeight="1">
      <c r="F546" s="642"/>
      <c r="G546" s="665"/>
      <c r="H546" s="665"/>
    </row>
    <row r="547" spans="6:8" ht="16.25" customHeight="1">
      <c r="F547" s="642"/>
      <c r="G547" s="665"/>
      <c r="H547" s="665"/>
    </row>
    <row r="548" spans="6:8" ht="16.25" customHeight="1">
      <c r="F548" s="642"/>
      <c r="G548" s="665"/>
      <c r="H548" s="665"/>
    </row>
    <row r="549" spans="6:8" ht="16.25" customHeight="1">
      <c r="F549" s="642"/>
      <c r="G549" s="665"/>
      <c r="H549" s="665"/>
    </row>
    <row r="550" spans="6:8" ht="16.25" customHeight="1">
      <c r="F550" s="642"/>
      <c r="G550" s="665"/>
      <c r="H550" s="665"/>
    </row>
    <row r="551" spans="6:8" ht="16.25" customHeight="1">
      <c r="F551" s="642"/>
      <c r="G551" s="665"/>
      <c r="H551" s="665"/>
    </row>
    <row r="552" spans="6:8" ht="16.25" customHeight="1">
      <c r="F552" s="642"/>
      <c r="G552" s="665"/>
      <c r="H552" s="665"/>
    </row>
    <row r="553" spans="6:8" ht="16.25" customHeight="1">
      <c r="F553" s="642"/>
      <c r="G553" s="665"/>
      <c r="H553" s="665"/>
    </row>
    <row r="554" spans="6:8" ht="16.25" customHeight="1">
      <c r="F554" s="642"/>
      <c r="G554" s="665"/>
      <c r="H554" s="665"/>
    </row>
    <row r="555" spans="6:8" ht="16.25" customHeight="1">
      <c r="F555" s="642"/>
      <c r="G555" s="665"/>
      <c r="H555" s="665"/>
    </row>
    <row r="556" spans="6:8" ht="16.25" customHeight="1">
      <c r="F556" s="642"/>
      <c r="G556" s="665"/>
      <c r="H556" s="665"/>
    </row>
    <row r="557" spans="6:8" ht="16.25" customHeight="1">
      <c r="F557" s="642"/>
      <c r="G557" s="665"/>
      <c r="H557" s="665"/>
    </row>
    <row r="558" spans="6:8" ht="16.25" customHeight="1">
      <c r="F558" s="642"/>
      <c r="G558" s="665"/>
      <c r="H558" s="665"/>
    </row>
    <row r="559" spans="6:8" ht="16.25" customHeight="1">
      <c r="F559" s="642"/>
      <c r="G559" s="665"/>
      <c r="H559" s="665"/>
    </row>
    <row r="560" spans="6:8" ht="16.25" customHeight="1">
      <c r="F560" s="642"/>
      <c r="G560" s="665"/>
      <c r="H560" s="665"/>
    </row>
    <row r="561" spans="6:8" ht="16.25" customHeight="1">
      <c r="F561" s="642"/>
      <c r="G561" s="665"/>
      <c r="H561" s="665"/>
    </row>
    <row r="562" spans="6:8" ht="16.25" customHeight="1">
      <c r="F562" s="642"/>
      <c r="G562" s="665"/>
      <c r="H562" s="665"/>
    </row>
    <row r="563" spans="6:8" ht="16.25" customHeight="1">
      <c r="F563" s="642"/>
      <c r="G563" s="665"/>
      <c r="H563" s="665"/>
    </row>
    <row r="564" spans="6:8" ht="16.25" customHeight="1">
      <c r="F564" s="642"/>
      <c r="G564" s="665"/>
      <c r="H564" s="665"/>
    </row>
    <row r="565" spans="6:8" ht="16.25" customHeight="1">
      <c r="F565" s="642"/>
      <c r="G565" s="665"/>
      <c r="H565" s="665"/>
    </row>
    <row r="566" spans="6:8" ht="16.25" customHeight="1">
      <c r="F566" s="642"/>
      <c r="G566" s="665"/>
      <c r="H566" s="665"/>
    </row>
    <row r="567" spans="6:8" ht="16.25" customHeight="1">
      <c r="F567" s="642"/>
      <c r="G567" s="665"/>
      <c r="H567" s="665"/>
    </row>
    <row r="568" spans="6:8" ht="16.25" customHeight="1">
      <c r="F568" s="642"/>
      <c r="G568" s="665"/>
      <c r="H568" s="665"/>
    </row>
    <row r="569" spans="6:8" ht="16.25" customHeight="1">
      <c r="F569" s="642"/>
      <c r="G569" s="665"/>
      <c r="H569" s="665"/>
    </row>
    <row r="570" spans="6:8" ht="16.25" customHeight="1">
      <c r="F570" s="642"/>
      <c r="G570" s="665"/>
      <c r="H570" s="665"/>
    </row>
    <row r="571" spans="6:8" ht="16.25" customHeight="1">
      <c r="F571" s="642"/>
      <c r="G571" s="665"/>
      <c r="H571" s="665"/>
    </row>
    <row r="572" spans="6:8" ht="16.25" customHeight="1">
      <c r="F572" s="642"/>
      <c r="G572" s="665"/>
      <c r="H572" s="665"/>
    </row>
    <row r="573" spans="6:8" ht="16.25" customHeight="1">
      <c r="F573" s="642"/>
      <c r="G573" s="665"/>
      <c r="H573" s="665"/>
    </row>
    <row r="574" spans="6:8" ht="16.25" customHeight="1">
      <c r="F574" s="642"/>
      <c r="G574" s="665"/>
      <c r="H574" s="665"/>
    </row>
    <row r="575" spans="6:8" ht="16.25" customHeight="1">
      <c r="F575" s="642"/>
      <c r="G575" s="665"/>
      <c r="H575" s="665"/>
    </row>
    <row r="576" spans="6:8" ht="16.25" customHeight="1">
      <c r="F576" s="642"/>
      <c r="G576" s="665"/>
      <c r="H576" s="665"/>
    </row>
    <row r="577" spans="6:8" ht="16.25" customHeight="1">
      <c r="F577" s="642"/>
      <c r="G577" s="665"/>
      <c r="H577" s="665"/>
    </row>
    <row r="578" spans="6:8" ht="16.25" customHeight="1">
      <c r="F578" s="642"/>
      <c r="G578" s="665"/>
      <c r="H578" s="665"/>
    </row>
    <row r="579" spans="6:8" ht="16.25" customHeight="1">
      <c r="F579" s="642"/>
      <c r="G579" s="665"/>
      <c r="H579" s="665"/>
    </row>
    <row r="580" spans="6:8" ht="16.25" customHeight="1">
      <c r="F580" s="642"/>
      <c r="G580" s="665"/>
      <c r="H580" s="665"/>
    </row>
    <row r="581" spans="6:8" ht="16.25" customHeight="1">
      <c r="F581" s="642"/>
      <c r="G581" s="665"/>
      <c r="H581" s="665"/>
    </row>
    <row r="582" spans="6:8" ht="16.25" customHeight="1">
      <c r="F582" s="642"/>
      <c r="G582" s="665"/>
      <c r="H582" s="665"/>
    </row>
    <row r="583" spans="6:8" ht="16.25" customHeight="1">
      <c r="F583" s="642"/>
      <c r="G583" s="665"/>
      <c r="H583" s="665"/>
    </row>
    <row r="584" spans="6:8" ht="16.25" customHeight="1">
      <c r="F584" s="642"/>
      <c r="G584" s="665"/>
      <c r="H584" s="665"/>
    </row>
    <row r="585" spans="6:8" ht="16.25" customHeight="1">
      <c r="F585" s="642"/>
      <c r="G585" s="665"/>
      <c r="H585" s="665"/>
    </row>
    <row r="586" spans="6:8" ht="16.25" customHeight="1">
      <c r="F586" s="642"/>
      <c r="G586" s="665"/>
      <c r="H586" s="665"/>
    </row>
    <row r="587" spans="6:8" ht="16.25" customHeight="1">
      <c r="F587" s="642"/>
      <c r="G587" s="665"/>
      <c r="H587" s="665"/>
    </row>
    <row r="588" spans="6:8" ht="16.25" customHeight="1">
      <c r="F588" s="642"/>
      <c r="G588" s="665"/>
      <c r="H588" s="665"/>
    </row>
    <row r="589" spans="6:8" ht="16.25" customHeight="1">
      <c r="F589" s="642"/>
      <c r="G589" s="665"/>
      <c r="H589" s="665"/>
    </row>
    <row r="590" spans="6:8" ht="16.25" customHeight="1">
      <c r="F590" s="642"/>
      <c r="G590" s="665"/>
      <c r="H590" s="665"/>
    </row>
    <row r="591" spans="6:8" ht="16.25" customHeight="1">
      <c r="F591" s="642"/>
      <c r="G591" s="665"/>
      <c r="H591" s="665"/>
    </row>
    <row r="592" spans="6:8" ht="16.25" customHeight="1">
      <c r="F592" s="642"/>
      <c r="G592" s="665"/>
      <c r="H592" s="665"/>
    </row>
    <row r="593" spans="6:8" ht="16.25" customHeight="1">
      <c r="F593" s="642"/>
      <c r="G593" s="665"/>
      <c r="H593" s="665"/>
    </row>
    <row r="594" spans="6:8" ht="16.25" customHeight="1">
      <c r="F594" s="642"/>
      <c r="G594" s="665"/>
      <c r="H594" s="665"/>
    </row>
    <row r="595" spans="6:8" ht="16.25" customHeight="1">
      <c r="F595" s="642"/>
      <c r="G595" s="665"/>
      <c r="H595" s="665"/>
    </row>
    <row r="596" spans="6:8" ht="16.25" customHeight="1">
      <c r="F596" s="642"/>
      <c r="G596" s="665"/>
      <c r="H596" s="665"/>
    </row>
    <row r="597" spans="6:8" ht="16.25" customHeight="1">
      <c r="F597" s="642"/>
      <c r="G597" s="665"/>
      <c r="H597" s="665"/>
    </row>
    <row r="598" spans="6:8" ht="16.25" customHeight="1">
      <c r="F598" s="642"/>
      <c r="G598" s="665"/>
      <c r="H598" s="665"/>
    </row>
    <row r="599" spans="6:8" ht="16.25" customHeight="1">
      <c r="F599" s="642"/>
      <c r="G599" s="665"/>
      <c r="H599" s="665"/>
    </row>
    <row r="600" spans="6:8" ht="16.25" customHeight="1">
      <c r="F600" s="642"/>
      <c r="G600" s="665"/>
      <c r="H600" s="665"/>
    </row>
    <row r="601" spans="6:8" ht="16.25" customHeight="1">
      <c r="F601" s="642"/>
      <c r="G601" s="665"/>
      <c r="H601" s="665"/>
    </row>
    <row r="602" spans="6:8" ht="16.25" customHeight="1">
      <c r="F602" s="642"/>
      <c r="G602" s="665"/>
      <c r="H602" s="665"/>
    </row>
    <row r="603" spans="6:8" ht="16.25" customHeight="1">
      <c r="F603" s="642"/>
      <c r="G603" s="665"/>
      <c r="H603" s="665"/>
    </row>
    <row r="604" spans="6:8" ht="16.25" customHeight="1">
      <c r="F604" s="642"/>
      <c r="G604" s="665"/>
      <c r="H604" s="665"/>
    </row>
    <row r="605" spans="6:8" ht="16.25" customHeight="1">
      <c r="F605" s="642"/>
      <c r="G605" s="665"/>
      <c r="H605" s="665"/>
    </row>
    <row r="606" spans="6:8" ht="16.25" customHeight="1">
      <c r="F606" s="642"/>
      <c r="G606" s="665"/>
      <c r="H606" s="665"/>
    </row>
    <row r="607" spans="6:8" ht="16.25" customHeight="1">
      <c r="F607" s="642"/>
      <c r="G607" s="665"/>
      <c r="H607" s="665"/>
    </row>
    <row r="608" spans="6:8" ht="16.25" customHeight="1">
      <c r="F608" s="642"/>
      <c r="G608" s="665"/>
      <c r="H608" s="665"/>
    </row>
    <row r="609" spans="6:8" ht="16.25" customHeight="1">
      <c r="F609" s="642"/>
      <c r="G609" s="665"/>
      <c r="H609" s="665"/>
    </row>
    <row r="610" spans="6:8" ht="16.25" customHeight="1">
      <c r="F610" s="642"/>
      <c r="G610" s="665"/>
      <c r="H610" s="665"/>
    </row>
    <row r="611" spans="6:8" ht="16.25" customHeight="1">
      <c r="F611" s="642"/>
      <c r="G611" s="665"/>
      <c r="H611" s="665"/>
    </row>
    <row r="612" spans="6:8" ht="16.25" customHeight="1">
      <c r="F612" s="642"/>
      <c r="G612" s="665"/>
      <c r="H612" s="665"/>
    </row>
    <row r="613" spans="6:8" ht="16.25" customHeight="1">
      <c r="F613" s="642"/>
      <c r="G613" s="665"/>
      <c r="H613" s="665"/>
    </row>
    <row r="614" spans="6:8" ht="16.25" customHeight="1">
      <c r="F614" s="642"/>
      <c r="G614" s="665"/>
      <c r="H614" s="665"/>
    </row>
    <row r="615" spans="6:8" ht="16.25" customHeight="1">
      <c r="F615" s="642"/>
      <c r="G615" s="665"/>
      <c r="H615" s="665"/>
    </row>
    <row r="616" spans="6:8" ht="16.25" customHeight="1">
      <c r="F616" s="642"/>
      <c r="G616" s="665"/>
      <c r="H616" s="665"/>
    </row>
    <row r="617" spans="6:8" ht="16.25" customHeight="1">
      <c r="F617" s="642"/>
      <c r="G617" s="665"/>
      <c r="H617" s="665"/>
    </row>
    <row r="618" spans="6:8" ht="16.25" customHeight="1">
      <c r="F618" s="642"/>
      <c r="G618" s="665"/>
      <c r="H618" s="665"/>
    </row>
    <row r="619" spans="6:8" ht="16.25" customHeight="1">
      <c r="F619" s="642"/>
      <c r="G619" s="665"/>
      <c r="H619" s="665"/>
    </row>
    <row r="620" spans="6:8" ht="16.25" customHeight="1">
      <c r="F620" s="642"/>
      <c r="G620" s="665"/>
      <c r="H620" s="665"/>
    </row>
    <row r="621" spans="6:8" ht="16.25" customHeight="1">
      <c r="F621" s="642"/>
      <c r="G621" s="665"/>
      <c r="H621" s="665"/>
    </row>
    <row r="622" spans="6:8" ht="16.25" customHeight="1">
      <c r="F622" s="642"/>
      <c r="G622" s="665"/>
      <c r="H622" s="665"/>
    </row>
    <row r="623" spans="6:8" ht="16.25" customHeight="1">
      <c r="F623" s="642"/>
      <c r="G623" s="665"/>
      <c r="H623" s="665"/>
    </row>
    <row r="624" spans="6:8" ht="16.25" customHeight="1">
      <c r="F624" s="642"/>
      <c r="G624" s="665"/>
      <c r="H624" s="665"/>
    </row>
    <row r="625" spans="6:8" ht="16.25" customHeight="1">
      <c r="F625" s="642"/>
      <c r="G625" s="665"/>
      <c r="H625" s="665"/>
    </row>
    <row r="626" spans="6:8" ht="16.25" customHeight="1">
      <c r="F626" s="642"/>
      <c r="G626" s="665"/>
      <c r="H626" s="665"/>
    </row>
    <row r="627" spans="6:8" ht="16.25" customHeight="1">
      <c r="F627" s="642"/>
      <c r="G627" s="665"/>
      <c r="H627" s="665"/>
    </row>
    <row r="628" spans="6:8" ht="16.25" customHeight="1">
      <c r="F628" s="642"/>
      <c r="G628" s="665"/>
      <c r="H628" s="665"/>
    </row>
    <row r="629" spans="6:8" ht="16.25" customHeight="1">
      <c r="F629" s="642"/>
      <c r="G629" s="665"/>
      <c r="H629" s="665"/>
    </row>
    <row r="630" spans="6:8" ht="16.25" customHeight="1">
      <c r="F630" s="642"/>
      <c r="G630" s="665"/>
      <c r="H630" s="665"/>
    </row>
    <row r="631" spans="6:8" ht="16.25" customHeight="1">
      <c r="F631" s="642"/>
      <c r="G631" s="665"/>
      <c r="H631" s="665"/>
    </row>
    <row r="632" spans="6:8" ht="16.25" customHeight="1">
      <c r="F632" s="642"/>
      <c r="G632" s="665"/>
      <c r="H632" s="665"/>
    </row>
    <row r="633" spans="6:8" ht="16.25" customHeight="1">
      <c r="F633" s="642"/>
      <c r="G633" s="665"/>
      <c r="H633" s="665"/>
    </row>
    <row r="634" spans="6:8" ht="16.25" customHeight="1">
      <c r="F634" s="642"/>
      <c r="G634" s="665"/>
      <c r="H634" s="665"/>
    </row>
    <row r="635" spans="6:8" ht="16.25" customHeight="1">
      <c r="F635" s="642"/>
      <c r="G635" s="665"/>
      <c r="H635" s="665"/>
    </row>
    <row r="636" spans="6:8" ht="16.25" customHeight="1">
      <c r="F636" s="642"/>
      <c r="G636" s="665"/>
      <c r="H636" s="665"/>
    </row>
    <row r="637" spans="6:8" ht="16.25" customHeight="1">
      <c r="F637" s="642"/>
      <c r="G637" s="665"/>
      <c r="H637" s="665"/>
    </row>
    <row r="638" spans="6:8" ht="16.25" customHeight="1">
      <c r="F638" s="642"/>
      <c r="G638" s="665"/>
      <c r="H638" s="665"/>
    </row>
    <row r="639" spans="6:8" ht="16.25" customHeight="1">
      <c r="F639" s="642"/>
      <c r="G639" s="665"/>
      <c r="H639" s="665"/>
    </row>
    <row r="640" spans="6:8" ht="16.25" customHeight="1">
      <c r="F640" s="642"/>
      <c r="G640" s="665"/>
      <c r="H640" s="665"/>
    </row>
    <row r="641" spans="6:8" ht="16.25" customHeight="1">
      <c r="F641" s="642"/>
      <c r="G641" s="665"/>
      <c r="H641" s="665"/>
    </row>
    <row r="642" spans="6:8" ht="16.25" customHeight="1">
      <c r="F642" s="642"/>
      <c r="G642" s="665"/>
      <c r="H642" s="665"/>
    </row>
    <row r="643" spans="6:8" ht="16.25" customHeight="1">
      <c r="F643" s="642"/>
      <c r="G643" s="665"/>
      <c r="H643" s="665"/>
    </row>
    <row r="644" spans="6:8" ht="16.25" customHeight="1">
      <c r="F644" s="642"/>
      <c r="G644" s="665"/>
      <c r="H644" s="665"/>
    </row>
    <row r="645" spans="6:8" ht="16.25" customHeight="1">
      <c r="F645" s="642"/>
      <c r="G645" s="665"/>
      <c r="H645" s="665"/>
    </row>
    <row r="646" spans="6:8" ht="16.25" customHeight="1">
      <c r="F646" s="642"/>
      <c r="G646" s="665"/>
      <c r="H646" s="665"/>
    </row>
    <row r="647" spans="6:8" ht="16.25" customHeight="1">
      <c r="F647" s="642"/>
      <c r="G647" s="665"/>
      <c r="H647" s="665"/>
    </row>
    <row r="648" spans="6:8" ht="16.25" customHeight="1">
      <c r="F648" s="642"/>
      <c r="G648" s="665"/>
      <c r="H648" s="665"/>
    </row>
    <row r="649" spans="6:8" ht="16.25" customHeight="1">
      <c r="F649" s="642"/>
      <c r="G649" s="665"/>
      <c r="H649" s="665"/>
    </row>
    <row r="650" spans="6:8" ht="16.25" customHeight="1">
      <c r="F650" s="642"/>
      <c r="G650" s="665"/>
      <c r="H650" s="665"/>
    </row>
    <row r="651" spans="6:8" ht="16.25" customHeight="1">
      <c r="F651" s="642"/>
      <c r="G651" s="665"/>
      <c r="H651" s="665"/>
    </row>
    <row r="652" spans="6:8" ht="16.25" customHeight="1">
      <c r="F652" s="642"/>
      <c r="G652" s="665"/>
      <c r="H652" s="665"/>
    </row>
    <row r="653" spans="6:8" ht="16.25" customHeight="1">
      <c r="F653" s="642"/>
      <c r="G653" s="665"/>
      <c r="H653" s="665"/>
    </row>
    <row r="654" spans="6:8" ht="16.25" customHeight="1">
      <c r="F654" s="642"/>
      <c r="G654" s="665"/>
      <c r="H654" s="665"/>
    </row>
    <row r="655" spans="6:8" ht="16.25" customHeight="1">
      <c r="F655" s="642"/>
      <c r="G655" s="665"/>
      <c r="H655" s="665"/>
    </row>
    <row r="656" spans="6:8" ht="16.25" customHeight="1">
      <c r="F656" s="642"/>
      <c r="G656" s="665"/>
      <c r="H656" s="665"/>
    </row>
    <row r="657" spans="6:8" ht="16.25" customHeight="1">
      <c r="F657" s="642"/>
      <c r="G657" s="665"/>
      <c r="H657" s="665"/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H660"/>
  <sheetViews>
    <sheetView topLeftCell="O1" workbookViewId="0">
      <selection activeCell="U7" sqref="U7"/>
    </sheetView>
  </sheetViews>
  <sheetFormatPr baseColWidth="10" defaultColWidth="9.1640625" defaultRowHeight="16"/>
  <cols>
    <col min="1" max="1" width="10.33203125" style="553" customWidth="1"/>
    <col min="2" max="2" width="9.1640625" style="553" bestFit="1" customWidth="1"/>
    <col min="3" max="3" width="7.1640625" style="553" customWidth="1"/>
    <col min="4" max="4" width="8.5" style="553" customWidth="1"/>
    <col min="5" max="5" width="8.5" style="582" customWidth="1"/>
    <col min="6" max="6" width="8.5" style="632" customWidth="1"/>
    <col min="7" max="9" width="11" style="553" customWidth="1"/>
    <col min="10" max="10" width="14.5" style="582" customWidth="1"/>
    <col min="11" max="11" width="8.5" style="634" customWidth="1"/>
    <col min="12" max="12" width="14.5" style="602" customWidth="1"/>
    <col min="13" max="13" width="14.5" style="636" customWidth="1"/>
    <col min="14" max="14" width="19" style="553" customWidth="1"/>
    <col min="15" max="15" width="21.33203125" style="553" customWidth="1"/>
    <col min="16" max="16" width="13.83203125" style="553" customWidth="1"/>
    <col min="17" max="17" width="8.1640625" style="553" customWidth="1"/>
    <col min="18" max="18" width="14.5" style="553" customWidth="1"/>
    <col min="19" max="19" width="14.6640625" style="554" customWidth="1"/>
    <col min="20" max="20" width="20.83203125" style="553" customWidth="1"/>
    <col min="21" max="21" width="23.33203125" style="553" customWidth="1"/>
    <col min="22" max="22" width="20.83203125" style="553" customWidth="1"/>
    <col min="23" max="24" width="16.1640625" style="553" customWidth="1"/>
    <col min="25" max="25" width="18.5" style="553" customWidth="1"/>
    <col min="26" max="27" width="14.6640625" style="553" customWidth="1"/>
    <col min="28" max="28" width="14.6640625" style="560" customWidth="1"/>
    <col min="29" max="29" width="7.5" style="638" customWidth="1"/>
    <col min="30" max="32" width="13.33203125" style="600" customWidth="1"/>
    <col min="33" max="33" width="12.33203125" style="553" customWidth="1"/>
    <col min="34" max="34" width="12.6640625" style="557" customWidth="1"/>
    <col min="35" max="35" width="9.1640625" style="553"/>
    <col min="36" max="37" width="13.5" style="553" customWidth="1"/>
    <col min="38" max="38" width="6" style="553" customWidth="1"/>
    <col min="39" max="43" width="15.5" style="553" customWidth="1"/>
    <col min="44" max="45" width="9.1640625" style="553"/>
    <col min="46" max="49" width="15" style="553" customWidth="1"/>
    <col min="50" max="50" width="14.33203125" style="553" customWidth="1"/>
    <col min="51" max="51" width="26.5" style="553" customWidth="1"/>
    <col min="52" max="52" width="14.5" style="553" customWidth="1"/>
    <col min="53" max="55" width="9.1640625" style="557"/>
    <col min="56" max="56" width="10.83203125" style="553" bestFit="1" customWidth="1"/>
    <col min="57" max="57" width="9.1640625" style="553"/>
    <col min="58" max="58" width="9.1640625" style="553" bestFit="1" customWidth="1"/>
    <col min="59" max="59" width="9.1640625" style="553"/>
    <col min="60" max="63" width="9.1640625" style="553" bestFit="1" customWidth="1"/>
    <col min="64" max="64" width="11.5" style="553" bestFit="1" customWidth="1"/>
    <col min="65" max="66" width="9.1640625" style="553"/>
    <col min="67" max="67" width="31" style="553" customWidth="1"/>
    <col min="68" max="68" width="9.1640625" style="553" bestFit="1" customWidth="1"/>
    <col min="69" max="70" width="5.1640625" style="557" customWidth="1"/>
    <col min="71" max="72" width="13.83203125" style="557" customWidth="1"/>
    <col min="73" max="74" width="13.83203125" style="553" customWidth="1"/>
    <col min="75" max="75" width="13.83203125" style="634" customWidth="1"/>
    <col min="76" max="77" width="9.1640625" style="553"/>
    <col min="78" max="78" width="12.5" style="553" customWidth="1"/>
    <col min="79" max="83" width="9.1640625" style="553"/>
    <col min="84" max="86" width="9.1640625" style="553" bestFit="1" customWidth="1"/>
    <col min="87" max="92" width="9.1640625" style="553"/>
    <col min="93" max="95" width="9.1640625" style="553" bestFit="1" customWidth="1"/>
    <col min="96" max="96" width="9.1640625" style="469" bestFit="1" customWidth="1"/>
    <col min="97" max="97" width="9.1640625" style="553"/>
    <col min="98" max="100" width="9.1640625" style="553" bestFit="1" customWidth="1"/>
    <col min="101" max="104" width="9.1640625" style="553"/>
    <col min="105" max="106" width="9.1640625" style="553" bestFit="1" customWidth="1"/>
    <col min="107" max="16384" width="9.1640625" style="553"/>
  </cols>
  <sheetData>
    <row r="1" spans="1:112" s="544" customFormat="1" ht="45.5" customHeight="1">
      <c r="A1" s="543" t="s">
        <v>1941</v>
      </c>
      <c r="B1" s="544" t="s">
        <v>1962</v>
      </c>
      <c r="C1" s="544" t="s">
        <v>694</v>
      </c>
      <c r="D1" s="544" t="s">
        <v>695</v>
      </c>
      <c r="E1" s="599" t="s">
        <v>1999</v>
      </c>
      <c r="F1" s="631" t="s">
        <v>2007</v>
      </c>
      <c r="G1" s="544" t="s">
        <v>1963</v>
      </c>
      <c r="H1" s="544" t="s">
        <v>697</v>
      </c>
      <c r="I1" s="544" t="s">
        <v>698</v>
      </c>
      <c r="J1" s="599" t="s">
        <v>2000</v>
      </c>
      <c r="K1" s="633" t="s">
        <v>2008</v>
      </c>
      <c r="L1" s="601" t="s">
        <v>2001</v>
      </c>
      <c r="M1" s="635" t="s">
        <v>2002</v>
      </c>
      <c r="N1" s="543" t="s">
        <v>1943</v>
      </c>
      <c r="O1" s="543" t="s">
        <v>1944</v>
      </c>
      <c r="P1" s="543" t="s">
        <v>1940</v>
      </c>
      <c r="Q1" s="543" t="s">
        <v>1942</v>
      </c>
      <c r="R1" s="543" t="s">
        <v>1949</v>
      </c>
      <c r="S1" s="543" t="s">
        <v>1975</v>
      </c>
      <c r="T1" s="543" t="s">
        <v>2011</v>
      </c>
      <c r="U1" s="545" t="s">
        <v>2012</v>
      </c>
      <c r="V1" s="544" t="s">
        <v>2010</v>
      </c>
      <c r="W1" s="544" t="s">
        <v>1918</v>
      </c>
      <c r="X1" s="543" t="s">
        <v>1987</v>
      </c>
      <c r="Y1" s="543" t="s">
        <v>1976</v>
      </c>
      <c r="Z1" s="543" t="s">
        <v>1989</v>
      </c>
      <c r="AA1" s="544" t="s">
        <v>1977</v>
      </c>
      <c r="AB1" s="544" t="s">
        <v>703</v>
      </c>
      <c r="AC1" s="544" t="s">
        <v>704</v>
      </c>
      <c r="AD1" s="633" t="s">
        <v>2003</v>
      </c>
      <c r="AE1" s="544" t="s">
        <v>1994</v>
      </c>
      <c r="AF1" s="544" t="s">
        <v>1997</v>
      </c>
      <c r="AG1" s="640" t="s">
        <v>1995</v>
      </c>
      <c r="AH1" s="640" t="s">
        <v>1996</v>
      </c>
      <c r="AI1" s="543" t="s">
        <v>572</v>
      </c>
      <c r="AJ1" s="544" t="s">
        <v>1978</v>
      </c>
      <c r="AK1" s="544" t="s">
        <v>1927</v>
      </c>
      <c r="AL1" s="544" t="s">
        <v>1928</v>
      </c>
      <c r="AM1" s="544" t="s">
        <v>1929</v>
      </c>
      <c r="AN1" s="543" t="s">
        <v>1945</v>
      </c>
      <c r="AO1" s="543" t="s">
        <v>1946</v>
      </c>
      <c r="AP1" s="543" t="s">
        <v>1947</v>
      </c>
      <c r="AQ1" s="543" t="s">
        <v>1948</v>
      </c>
      <c r="AR1" s="544" t="s">
        <v>1930</v>
      </c>
      <c r="AS1" s="544" t="s">
        <v>1931</v>
      </c>
      <c r="AT1" s="544" t="s">
        <v>1932</v>
      </c>
      <c r="AU1" s="543" t="s">
        <v>1650</v>
      </c>
      <c r="AV1" s="543" t="s">
        <v>45</v>
      </c>
      <c r="AW1" s="544" t="s">
        <v>1935</v>
      </c>
      <c r="AX1" s="544" t="s">
        <v>1934</v>
      </c>
      <c r="AY1" s="544" t="s">
        <v>46</v>
      </c>
      <c r="AZ1" s="544" t="s">
        <v>48</v>
      </c>
      <c r="BA1" s="544" t="s">
        <v>337</v>
      </c>
      <c r="BB1" s="544" t="s">
        <v>1924</v>
      </c>
      <c r="BC1" s="544" t="s">
        <v>1925</v>
      </c>
      <c r="BD1" s="544" t="s">
        <v>1926</v>
      </c>
      <c r="BE1" s="543" t="s">
        <v>1938</v>
      </c>
      <c r="BF1" s="543" t="s">
        <v>1796</v>
      </c>
      <c r="BG1" s="640" t="s">
        <v>1993</v>
      </c>
      <c r="BH1" s="543" t="s">
        <v>576</v>
      </c>
      <c r="BI1" s="543" t="s">
        <v>575</v>
      </c>
      <c r="BJ1" s="543" t="s">
        <v>1979</v>
      </c>
      <c r="BK1" s="543" t="s">
        <v>1980</v>
      </c>
      <c r="BL1" s="543" t="s">
        <v>1983</v>
      </c>
      <c r="BM1" s="543" t="s">
        <v>1981</v>
      </c>
      <c r="BN1" s="543" t="s">
        <v>1982</v>
      </c>
      <c r="BO1" s="547" t="s">
        <v>579</v>
      </c>
      <c r="BP1" s="543" t="s">
        <v>2025</v>
      </c>
      <c r="BQ1" s="543" t="s">
        <v>2026</v>
      </c>
      <c r="BR1" s="544" t="s">
        <v>1961</v>
      </c>
      <c r="BS1" s="544" t="s">
        <v>700</v>
      </c>
      <c r="BT1" s="544" t="s">
        <v>701</v>
      </c>
      <c r="BU1" s="633" t="s">
        <v>2009</v>
      </c>
      <c r="BV1" s="543" t="s">
        <v>412</v>
      </c>
      <c r="BW1" s="543" t="s">
        <v>1984</v>
      </c>
      <c r="BX1" s="543" t="s">
        <v>1988</v>
      </c>
      <c r="BY1" s="547" t="s">
        <v>578</v>
      </c>
      <c r="BZ1" s="543" t="s">
        <v>1798</v>
      </c>
      <c r="CA1" s="543" t="s">
        <v>1968</v>
      </c>
      <c r="CB1" s="544" t="s">
        <v>1967</v>
      </c>
      <c r="CC1" s="543" t="s">
        <v>1698</v>
      </c>
      <c r="CD1" s="544" t="s">
        <v>1933</v>
      </c>
      <c r="CE1" s="543" t="s">
        <v>1965</v>
      </c>
      <c r="CF1" s="544" t="s">
        <v>1966</v>
      </c>
      <c r="CG1" s="548" t="s">
        <v>1797</v>
      </c>
      <c r="CH1" s="548" t="s">
        <v>1969</v>
      </c>
      <c r="CI1" s="548" t="s">
        <v>1970</v>
      </c>
      <c r="CJ1" s="548" t="s">
        <v>1920</v>
      </c>
      <c r="CK1" s="548" t="s">
        <v>574</v>
      </c>
      <c r="CL1" s="549" t="s">
        <v>1964</v>
      </c>
      <c r="CM1" s="548" t="s">
        <v>2027</v>
      </c>
      <c r="CN1" s="548" t="s">
        <v>2028</v>
      </c>
      <c r="CO1" s="548" t="s">
        <v>2029</v>
      </c>
      <c r="CP1" s="549" t="s">
        <v>1919</v>
      </c>
      <c r="CQ1" s="548" t="s">
        <v>1884</v>
      </c>
      <c r="CR1" s="548" t="s">
        <v>2030</v>
      </c>
      <c r="CS1" s="639" t="s">
        <v>2031</v>
      </c>
      <c r="CT1" s="543" t="s">
        <v>2032</v>
      </c>
      <c r="CU1" s="548" t="s">
        <v>2013</v>
      </c>
      <c r="CV1" s="548" t="s">
        <v>2014</v>
      </c>
      <c r="CW1" s="550" t="s">
        <v>2015</v>
      </c>
      <c r="CX1" s="550" t="s">
        <v>2016</v>
      </c>
      <c r="CY1" s="550" t="s">
        <v>2017</v>
      </c>
      <c r="CZ1" s="550" t="s">
        <v>2018</v>
      </c>
      <c r="DA1" s="543" t="s">
        <v>2019</v>
      </c>
      <c r="DB1" s="543" t="s">
        <v>2020</v>
      </c>
      <c r="DC1" s="543" t="s">
        <v>2021</v>
      </c>
      <c r="DD1" s="543" t="s">
        <v>2022</v>
      </c>
      <c r="DE1" s="548" t="s">
        <v>2023</v>
      </c>
      <c r="DF1" s="548" t="s">
        <v>2024</v>
      </c>
      <c r="DG1" s="548" t="s">
        <v>1799</v>
      </c>
      <c r="DH1" s="543" t="s">
        <v>1828</v>
      </c>
    </row>
    <row r="2" spans="1:112" ht="16.25" customHeight="1">
      <c r="B2" s="553">
        <v>15</v>
      </c>
      <c r="C2" s="553">
        <v>0</v>
      </c>
      <c r="D2" s="553">
        <v>0</v>
      </c>
      <c r="E2" s="582">
        <f t="shared" ref="E2:E65" si="0">SUM(B2:D2)</f>
        <v>15</v>
      </c>
      <c r="F2" s="632">
        <v>5</v>
      </c>
      <c r="G2" s="553">
        <v>75</v>
      </c>
      <c r="H2" s="553">
        <v>80</v>
      </c>
      <c r="I2" s="553">
        <v>80</v>
      </c>
      <c r="J2" s="582">
        <f t="shared" ref="J2:J65" si="1">SUM(G2:I2)</f>
        <v>235</v>
      </c>
      <c r="K2" s="634">
        <v>78.333333333333329</v>
      </c>
      <c r="L2" s="602">
        <f t="shared" ref="L2:L65" si="2">SUM(G2:I2,B2:D2)</f>
        <v>250</v>
      </c>
      <c r="M2" s="636">
        <v>83.333333333333329</v>
      </c>
      <c r="R2" s="553" t="s">
        <v>1635</v>
      </c>
      <c r="S2" s="553"/>
      <c r="T2" s="554" t="s">
        <v>1635</v>
      </c>
      <c r="U2" s="555" t="s">
        <v>101</v>
      </c>
      <c r="W2" s="553" t="s">
        <v>1921</v>
      </c>
      <c r="AA2" s="553">
        <v>3</v>
      </c>
      <c r="AB2" s="553">
        <v>4</v>
      </c>
      <c r="AC2" s="553">
        <v>4</v>
      </c>
      <c r="AD2" s="632">
        <f>AVERAGE(AA2:AC2)</f>
        <v>3.6666666666666665</v>
      </c>
      <c r="AE2" s="553"/>
      <c r="AF2" s="553"/>
      <c r="AH2" s="553"/>
      <c r="AW2" s="557"/>
      <c r="BA2" s="553"/>
      <c r="BB2" s="553"/>
      <c r="BC2" s="553"/>
      <c r="BF2" s="558" t="d">
        <v>2012-06-18</v>
      </c>
      <c r="BH2" s="553" t="s">
        <v>594</v>
      </c>
      <c r="BI2" s="553">
        <v>5</v>
      </c>
      <c r="BJ2" s="553" t="s">
        <v>943</v>
      </c>
      <c r="BK2" s="553">
        <v>0</v>
      </c>
      <c r="BL2" s="553">
        <v>3</v>
      </c>
      <c r="BM2" s="553">
        <v>0</v>
      </c>
      <c r="BN2" s="553">
        <v>0</v>
      </c>
      <c r="BO2" s="559">
        <v>404923.8</v>
      </c>
      <c r="BP2" s="553" t="s">
        <v>1639</v>
      </c>
      <c r="BQ2" s="553"/>
      <c r="BR2" s="553">
        <v>59</v>
      </c>
      <c r="BS2" s="553">
        <v>58</v>
      </c>
      <c r="BT2" s="553">
        <v>57</v>
      </c>
      <c r="BU2" s="634">
        <v>58</v>
      </c>
      <c r="BW2" s="553"/>
      <c r="BY2" s="559">
        <v>4493145.4000000004</v>
      </c>
      <c r="BZ2" s="560" t="s">
        <v>1813</v>
      </c>
      <c r="CA2" s="553" t="s">
        <v>588</v>
      </c>
      <c r="CC2" s="553" t="s">
        <v>1699</v>
      </c>
      <c r="CE2" s="553" t="s">
        <v>1700</v>
      </c>
      <c r="CG2" s="553" t="s">
        <v>1790</v>
      </c>
      <c r="CH2" s="553" t="s">
        <v>1750</v>
      </c>
      <c r="CI2" s="553" t="s">
        <v>1640</v>
      </c>
      <c r="CJ2" s="561">
        <v>710</v>
      </c>
      <c r="CK2" s="553">
        <v>79</v>
      </c>
      <c r="CL2" s="557"/>
      <c r="CM2" s="553" t="s">
        <v>587</v>
      </c>
      <c r="CP2" s="553" t="s">
        <v>1921</v>
      </c>
      <c r="CQ2" s="553" t="s">
        <v>1886</v>
      </c>
      <c r="CR2" s="553" t="s">
        <v>587</v>
      </c>
      <c r="CS2" s="593" t="s">
        <v>587</v>
      </c>
      <c r="CU2" s="553">
        <v>0</v>
      </c>
      <c r="CV2" s="553">
        <v>3</v>
      </c>
      <c r="CW2" s="553">
        <v>0</v>
      </c>
      <c r="CX2" s="553">
        <v>0</v>
      </c>
      <c r="CZ2" s="553">
        <v>3</v>
      </c>
      <c r="DA2" s="553">
        <v>3</v>
      </c>
      <c r="DB2" s="553">
        <v>0</v>
      </c>
      <c r="DG2" s="562">
        <v>1</v>
      </c>
      <c r="DH2" s="553">
        <v>2012</v>
      </c>
    </row>
    <row r="3" spans="1:112" ht="16.25" customHeight="1">
      <c r="B3" s="553">
        <v>15</v>
      </c>
      <c r="C3" s="553">
        <v>0</v>
      </c>
      <c r="D3" s="553">
        <v>0</v>
      </c>
      <c r="E3" s="582">
        <f t="shared" si="0"/>
        <v>15</v>
      </c>
      <c r="F3" s="632">
        <v>5</v>
      </c>
      <c r="G3" s="553">
        <v>100</v>
      </c>
      <c r="H3" s="553">
        <v>25</v>
      </c>
      <c r="I3" s="553">
        <v>20</v>
      </c>
      <c r="J3" s="582">
        <f t="shared" si="1"/>
        <v>145</v>
      </c>
      <c r="K3" s="634">
        <v>48.333333333333336</v>
      </c>
      <c r="L3" s="602">
        <f t="shared" si="2"/>
        <v>160</v>
      </c>
      <c r="M3" s="636">
        <v>53.333333333333336</v>
      </c>
      <c r="R3" s="553" t="s">
        <v>1636</v>
      </c>
      <c r="S3" s="553"/>
      <c r="T3" s="554" t="s">
        <v>1781</v>
      </c>
      <c r="U3" s="555" t="s">
        <v>102</v>
      </c>
      <c r="AA3" s="553">
        <v>3</v>
      </c>
      <c r="AB3" s="553">
        <v>4</v>
      </c>
      <c r="AC3" s="553">
        <v>5</v>
      </c>
      <c r="AD3" s="632">
        <f>AVERAGE(AA3:AC3)</f>
        <v>4</v>
      </c>
      <c r="AE3" s="553"/>
      <c r="AF3" s="553"/>
      <c r="AH3" s="553"/>
      <c r="AW3" s="557"/>
      <c r="BA3" s="553"/>
      <c r="BB3" s="553"/>
      <c r="BC3" s="553"/>
      <c r="BF3" s="558" t="d">
        <v>2012-06-18</v>
      </c>
      <c r="BH3" s="553" t="s">
        <v>594</v>
      </c>
      <c r="BI3" s="553">
        <v>3</v>
      </c>
      <c r="BJ3" s="553" t="s">
        <v>1638</v>
      </c>
      <c r="BK3" s="553">
        <v>0</v>
      </c>
      <c r="BL3" s="553">
        <v>3</v>
      </c>
      <c r="BM3" s="553">
        <v>0</v>
      </c>
      <c r="BN3" s="553">
        <v>0</v>
      </c>
      <c r="BO3" s="559">
        <v>404922.8</v>
      </c>
      <c r="BP3" s="553" t="s">
        <v>1639</v>
      </c>
      <c r="BQ3" s="553"/>
      <c r="BR3" s="553">
        <v>58</v>
      </c>
      <c r="BS3" s="553">
        <v>57</v>
      </c>
      <c r="BT3" s="553">
        <v>49</v>
      </c>
      <c r="BU3" s="634">
        <v>54.666666666666664</v>
      </c>
      <c r="BW3" s="553"/>
      <c r="BY3" s="559">
        <v>4493126.82</v>
      </c>
      <c r="BZ3" s="560" t="s">
        <v>1813</v>
      </c>
      <c r="CA3" s="553" t="s">
        <v>588</v>
      </c>
      <c r="CC3" s="553" t="s">
        <v>1699</v>
      </c>
      <c r="CE3" s="553" t="s">
        <v>1700</v>
      </c>
      <c r="CG3" s="553" t="s">
        <v>1790</v>
      </c>
      <c r="CH3" s="553" t="s">
        <v>1750</v>
      </c>
      <c r="CI3" s="553" t="s">
        <v>1641</v>
      </c>
      <c r="CJ3" s="561">
        <v>711</v>
      </c>
      <c r="CK3" s="553">
        <v>97</v>
      </c>
      <c r="CL3" s="557"/>
      <c r="CM3" s="553" t="s">
        <v>587</v>
      </c>
      <c r="CQ3" s="553" t="s">
        <v>1886</v>
      </c>
      <c r="CR3" s="553" t="s">
        <v>587</v>
      </c>
      <c r="CS3" s="593" t="s">
        <v>587</v>
      </c>
      <c r="CU3" s="553">
        <v>0</v>
      </c>
      <c r="CV3" s="553">
        <v>3</v>
      </c>
      <c r="CW3" s="553">
        <v>0</v>
      </c>
      <c r="CX3" s="553">
        <v>0</v>
      </c>
      <c r="CZ3" s="553">
        <v>3</v>
      </c>
      <c r="DA3" s="553">
        <v>3</v>
      </c>
      <c r="DB3" s="553">
        <v>0</v>
      </c>
      <c r="DG3" s="562">
        <v>1</v>
      </c>
      <c r="DH3" s="553">
        <v>2012</v>
      </c>
    </row>
    <row r="4" spans="1:112" ht="16.25" customHeight="1">
      <c r="B4" s="553">
        <v>120</v>
      </c>
      <c r="C4" s="553">
        <v>80</v>
      </c>
      <c r="D4" s="553">
        <v>20</v>
      </c>
      <c r="E4" s="582">
        <f t="shared" si="0"/>
        <v>220</v>
      </c>
      <c r="F4" s="632">
        <v>73.333333333333329</v>
      </c>
      <c r="G4" s="553">
        <v>110</v>
      </c>
      <c r="H4" s="553">
        <v>60</v>
      </c>
      <c r="I4" s="553">
        <v>35</v>
      </c>
      <c r="J4" s="582">
        <f t="shared" si="1"/>
        <v>205</v>
      </c>
      <c r="K4" s="634">
        <v>68.333333333333329</v>
      </c>
      <c r="L4" s="602">
        <f t="shared" si="2"/>
        <v>425</v>
      </c>
      <c r="M4" s="636">
        <v>141.66666666666666</v>
      </c>
      <c r="R4" s="553" t="s">
        <v>1637</v>
      </c>
      <c r="S4" s="553"/>
      <c r="T4" s="554" t="s">
        <v>1782</v>
      </c>
      <c r="U4" s="555" t="s">
        <v>103</v>
      </c>
      <c r="AA4" s="553">
        <v>2</v>
      </c>
      <c r="AB4" s="553">
        <v>2</v>
      </c>
      <c r="AC4" s="553">
        <v>2</v>
      </c>
      <c r="AD4" s="632">
        <f>AVERAGE(AA4:AC4)</f>
        <v>2</v>
      </c>
      <c r="AE4" s="553"/>
      <c r="AF4" s="553"/>
      <c r="AH4" s="553"/>
      <c r="AW4" s="557"/>
      <c r="BA4" s="553"/>
      <c r="BB4" s="553"/>
      <c r="BC4" s="553"/>
      <c r="BF4" s="558" t="d">
        <v>2012-06-18</v>
      </c>
      <c r="BH4" s="553" t="s">
        <v>585</v>
      </c>
      <c r="BI4" s="553">
        <v>2</v>
      </c>
      <c r="BJ4" s="553" t="s">
        <v>728</v>
      </c>
      <c r="BK4" s="553">
        <v>0</v>
      </c>
      <c r="BL4" s="553">
        <v>3</v>
      </c>
      <c r="BM4" s="553">
        <v>0</v>
      </c>
      <c r="BN4" s="553">
        <v>2</v>
      </c>
      <c r="BO4" s="559">
        <v>404926.48</v>
      </c>
      <c r="BP4" s="553" t="s">
        <v>1639</v>
      </c>
      <c r="BQ4" s="553"/>
      <c r="BR4" s="553">
        <v>49</v>
      </c>
      <c r="BS4" s="553">
        <v>45</v>
      </c>
      <c r="BT4" s="553">
        <v>43</v>
      </c>
      <c r="BU4" s="634">
        <v>45.666666666666664</v>
      </c>
      <c r="BW4" s="553"/>
      <c r="BY4" s="559">
        <v>4493124.72</v>
      </c>
      <c r="BZ4" s="560" t="s">
        <v>1813</v>
      </c>
      <c r="CA4" s="553" t="s">
        <v>588</v>
      </c>
      <c r="CC4" s="553" t="s">
        <v>1699</v>
      </c>
      <c r="CE4" s="553" t="s">
        <v>1700</v>
      </c>
      <c r="CG4" s="553" t="s">
        <v>1790</v>
      </c>
      <c r="CH4" s="553" t="s">
        <v>1750</v>
      </c>
      <c r="CI4" s="553" t="s">
        <v>1642</v>
      </c>
      <c r="CJ4" s="561">
        <v>712</v>
      </c>
      <c r="CK4" s="553">
        <v>99</v>
      </c>
      <c r="CL4" s="557"/>
      <c r="CM4" s="553" t="s">
        <v>587</v>
      </c>
      <c r="CQ4" s="553" t="s">
        <v>1886</v>
      </c>
      <c r="CR4" s="553" t="s">
        <v>587</v>
      </c>
      <c r="CS4" s="593" t="s">
        <v>587</v>
      </c>
      <c r="CU4" s="553">
        <v>0</v>
      </c>
      <c r="CV4" s="553">
        <v>3</v>
      </c>
      <c r="CW4" s="553">
        <v>0</v>
      </c>
      <c r="CX4" s="553">
        <v>2</v>
      </c>
      <c r="CZ4" s="553">
        <v>3</v>
      </c>
      <c r="DA4" s="553">
        <v>5</v>
      </c>
      <c r="DB4" s="553">
        <v>0</v>
      </c>
      <c r="DG4" s="562">
        <v>1</v>
      </c>
      <c r="DH4" s="553">
        <v>2012</v>
      </c>
    </row>
    <row r="5" spans="1:112" ht="16.25" customHeight="1">
      <c r="B5" s="553">
        <v>28</v>
      </c>
      <c r="C5" s="553">
        <v>0</v>
      </c>
      <c r="D5" s="553">
        <v>19</v>
      </c>
      <c r="E5" s="582">
        <f t="shared" si="0"/>
        <v>47</v>
      </c>
      <c r="F5" s="632">
        <v>15.666666666666666</v>
      </c>
      <c r="G5" s="553">
        <v>80</v>
      </c>
      <c r="H5" s="553">
        <v>120</v>
      </c>
      <c r="I5" s="553">
        <v>75</v>
      </c>
      <c r="J5" s="582">
        <f t="shared" si="1"/>
        <v>275</v>
      </c>
      <c r="K5" s="634">
        <v>91.666666666666671</v>
      </c>
      <c r="L5" s="602">
        <f t="shared" si="2"/>
        <v>322</v>
      </c>
      <c r="M5" s="636">
        <v>107.33333333333333</v>
      </c>
      <c r="R5" s="553" t="s">
        <v>1632</v>
      </c>
      <c r="S5" s="563"/>
      <c r="T5" s="564" t="s">
        <v>1784</v>
      </c>
      <c r="U5" s="560" t="s">
        <v>105</v>
      </c>
      <c r="AA5" s="553">
        <v>5</v>
      </c>
      <c r="AB5" s="553">
        <v>5</v>
      </c>
      <c r="AC5" s="553">
        <v>5</v>
      </c>
      <c r="AD5" s="632">
        <f>AVERAGE(AA5:AC5)</f>
        <v>5</v>
      </c>
      <c r="AE5" s="553"/>
      <c r="AF5" s="553"/>
      <c r="AH5" s="553"/>
      <c r="AI5" s="553" t="s">
        <v>1633</v>
      </c>
      <c r="AW5" s="557"/>
      <c r="AY5" s="557"/>
      <c r="AZ5" s="557"/>
      <c r="BB5" s="553"/>
      <c r="BC5" s="553"/>
      <c r="BF5" s="558" t="d">
        <v>2012-06-18</v>
      </c>
      <c r="BH5" s="553" t="s">
        <v>585</v>
      </c>
      <c r="BI5" s="553">
        <v>80</v>
      </c>
      <c r="BJ5" s="553" t="s">
        <v>800</v>
      </c>
      <c r="BK5" s="553">
        <v>0</v>
      </c>
      <c r="BL5" s="553">
        <v>7</v>
      </c>
      <c r="BM5" s="553">
        <v>0</v>
      </c>
      <c r="BN5" s="553">
        <v>0</v>
      </c>
      <c r="BO5" s="559">
        <v>405045.22</v>
      </c>
      <c r="BP5" s="553" t="s">
        <v>1634</v>
      </c>
      <c r="BQ5" s="553"/>
      <c r="BR5" s="553">
        <v>61</v>
      </c>
      <c r="BS5" s="553">
        <v>58</v>
      </c>
      <c r="BT5" s="553">
        <v>56</v>
      </c>
      <c r="BU5" s="634">
        <v>58.333333333333336</v>
      </c>
      <c r="BW5" s="553"/>
      <c r="BY5" s="559">
        <v>4493512.29</v>
      </c>
      <c r="BZ5" s="560" t="s">
        <v>1810</v>
      </c>
      <c r="CA5" s="553" t="s">
        <v>707</v>
      </c>
      <c r="CC5" s="553" t="s">
        <v>1699</v>
      </c>
      <c r="CE5" s="553" t="s">
        <v>1701</v>
      </c>
      <c r="CG5" s="553" t="s">
        <v>1817</v>
      </c>
      <c r="CH5" s="553" t="s">
        <v>1751</v>
      </c>
      <c r="CJ5" s="561">
        <v>709</v>
      </c>
      <c r="CK5" s="553">
        <v>81</v>
      </c>
      <c r="CL5" s="557"/>
      <c r="CM5" s="553" t="s">
        <v>587</v>
      </c>
      <c r="CQ5" s="553" t="s">
        <v>1886</v>
      </c>
      <c r="CR5" s="553" t="s">
        <v>587</v>
      </c>
      <c r="CS5" s="469" t="s">
        <v>587</v>
      </c>
      <c r="CU5" s="553">
        <v>0</v>
      </c>
      <c r="CV5" s="553">
        <v>7</v>
      </c>
      <c r="CW5" s="553">
        <v>0</v>
      </c>
      <c r="CX5" s="553">
        <v>0</v>
      </c>
      <c r="CZ5" s="553">
        <v>7</v>
      </c>
      <c r="DA5" s="553">
        <v>7</v>
      </c>
      <c r="DB5" s="553">
        <v>0</v>
      </c>
      <c r="DG5" s="562">
        <v>1</v>
      </c>
      <c r="DH5" s="553">
        <v>2012</v>
      </c>
    </row>
    <row r="6" spans="1:112" ht="16.25" customHeight="1">
      <c r="B6" s="553">
        <v>0</v>
      </c>
      <c r="C6" s="553">
        <v>0</v>
      </c>
      <c r="D6" s="553">
        <v>0</v>
      </c>
      <c r="E6" s="582">
        <f t="shared" si="0"/>
        <v>0</v>
      </c>
      <c r="F6" s="632">
        <v>0</v>
      </c>
      <c r="G6" s="553">
        <v>50</v>
      </c>
      <c r="H6" s="553">
        <v>40</v>
      </c>
      <c r="I6" s="553">
        <v>50</v>
      </c>
      <c r="J6" s="582">
        <f t="shared" si="1"/>
        <v>140</v>
      </c>
      <c r="K6" s="634">
        <v>46.666666666666664</v>
      </c>
      <c r="L6" s="602">
        <f t="shared" si="2"/>
        <v>140</v>
      </c>
      <c r="M6" s="636">
        <v>46.666666666666664</v>
      </c>
      <c r="R6" s="553" t="s">
        <v>1618</v>
      </c>
      <c r="S6" s="563"/>
      <c r="T6" s="564" t="s">
        <v>1618</v>
      </c>
      <c r="U6" s="560" t="s">
        <v>106</v>
      </c>
      <c r="AA6" s="553">
        <v>6</v>
      </c>
      <c r="AB6" s="553">
        <v>8</v>
      </c>
      <c r="AC6" s="553">
        <v>8</v>
      </c>
      <c r="AD6" s="632">
        <f>AVERAGE(AA6:AC6)</f>
        <v>7.333333333333333</v>
      </c>
      <c r="AE6" s="553"/>
      <c r="AF6" s="553"/>
      <c r="AH6" s="553"/>
      <c r="AW6" s="557"/>
      <c r="AY6" s="557"/>
      <c r="AZ6" s="557"/>
      <c r="BB6" s="553"/>
      <c r="BC6" s="553"/>
      <c r="BF6" s="558" t="d">
        <v>2012-06-13</v>
      </c>
      <c r="BI6" s="553">
        <v>58</v>
      </c>
      <c r="BJ6" s="553" t="s">
        <v>595</v>
      </c>
      <c r="BK6" s="553">
        <v>0</v>
      </c>
      <c r="BL6" s="553">
        <v>6</v>
      </c>
      <c r="BM6" s="553">
        <v>0</v>
      </c>
      <c r="BN6" s="553">
        <v>0</v>
      </c>
      <c r="BO6" s="559">
        <v>403338.75</v>
      </c>
      <c r="BP6" s="553" t="s">
        <v>1535</v>
      </c>
      <c r="BQ6" s="553"/>
      <c r="BR6" s="553">
        <v>52</v>
      </c>
      <c r="BS6" s="553">
        <v>47</v>
      </c>
      <c r="BT6" s="553">
        <v>43</v>
      </c>
      <c r="BU6" s="634">
        <v>47.333333333333336</v>
      </c>
      <c r="BW6" s="553"/>
      <c r="BY6" s="559">
        <v>4492520.59</v>
      </c>
      <c r="BZ6" s="560" t="s">
        <v>1813</v>
      </c>
      <c r="CA6" s="553" t="s">
        <v>1765</v>
      </c>
      <c r="CC6" s="553" t="s">
        <v>1702</v>
      </c>
      <c r="CE6" s="553" t="s">
        <v>1704</v>
      </c>
      <c r="CG6" s="553" t="s">
        <v>1790</v>
      </c>
      <c r="CH6" s="553" t="s">
        <v>1752</v>
      </c>
      <c r="CJ6" s="561">
        <v>701</v>
      </c>
      <c r="CK6" s="553">
        <v>92</v>
      </c>
      <c r="CL6" s="557"/>
      <c r="CM6" s="553" t="s">
        <v>587</v>
      </c>
      <c r="CQ6" s="553" t="s">
        <v>1886</v>
      </c>
      <c r="CR6" s="553" t="s">
        <v>587</v>
      </c>
      <c r="CS6" s="469" t="s">
        <v>587</v>
      </c>
      <c r="CU6" s="553">
        <v>1</v>
      </c>
      <c r="CV6" s="553">
        <v>6</v>
      </c>
      <c r="CW6" s="553">
        <v>0</v>
      </c>
      <c r="CX6" s="553">
        <v>1</v>
      </c>
      <c r="CZ6" s="553">
        <v>7</v>
      </c>
      <c r="DA6" s="553">
        <v>8</v>
      </c>
      <c r="DB6" s="553">
        <v>0</v>
      </c>
      <c r="DG6" s="562">
        <v>2</v>
      </c>
      <c r="DH6" s="553">
        <v>2012</v>
      </c>
    </row>
    <row r="7" spans="1:112" s="594" customFormat="1" ht="16.25" customHeight="1">
      <c r="B7" s="594">
        <v>0</v>
      </c>
      <c r="C7" s="594">
        <v>0</v>
      </c>
      <c r="D7" s="594">
        <v>0</v>
      </c>
      <c r="E7" s="594">
        <f t="shared" si="0"/>
        <v>0</v>
      </c>
      <c r="F7" s="632">
        <v>0</v>
      </c>
      <c r="G7" s="594">
        <v>120</v>
      </c>
      <c r="H7" s="594">
        <v>0</v>
      </c>
      <c r="I7" s="594">
        <v>0</v>
      </c>
      <c r="J7" s="594">
        <f t="shared" si="1"/>
        <v>120</v>
      </c>
      <c r="K7" s="634">
        <v>40</v>
      </c>
      <c r="L7" s="602">
        <f t="shared" si="2"/>
        <v>120</v>
      </c>
      <c r="M7" s="636">
        <v>40</v>
      </c>
      <c r="R7" s="594" t="s">
        <v>1619</v>
      </c>
      <c r="S7" s="603"/>
      <c r="T7" s="604" t="s">
        <v>1619</v>
      </c>
      <c r="U7" s="596" t="s">
        <v>107</v>
      </c>
      <c r="AD7" s="632" t="s">
        <v>2006</v>
      </c>
      <c r="AI7" s="594" t="s">
        <v>1695</v>
      </c>
      <c r="AU7" s="594" t="s">
        <v>1694</v>
      </c>
      <c r="AW7" s="597"/>
      <c r="AY7" s="597"/>
      <c r="AZ7" s="597"/>
      <c r="BA7" s="597"/>
      <c r="BF7" s="605" t="d">
        <v>2012-06-13</v>
      </c>
      <c r="BI7" s="594">
        <v>58</v>
      </c>
      <c r="BJ7" s="594" t="s">
        <v>1626</v>
      </c>
      <c r="BK7" s="594">
        <v>1</v>
      </c>
      <c r="BL7" s="594">
        <v>1</v>
      </c>
      <c r="BM7" s="594">
        <v>0</v>
      </c>
      <c r="BN7" s="594">
        <v>0</v>
      </c>
      <c r="BO7" s="598">
        <v>403483.96</v>
      </c>
      <c r="BP7" s="594" t="s">
        <v>1535</v>
      </c>
      <c r="BR7" s="594">
        <v>40</v>
      </c>
      <c r="BU7" s="634">
        <v>40</v>
      </c>
      <c r="BY7" s="598">
        <v>4492503.8899999997</v>
      </c>
      <c r="BZ7" s="596" t="s">
        <v>1813</v>
      </c>
      <c r="CA7" s="594" t="s">
        <v>1765</v>
      </c>
      <c r="CC7" s="594" t="s">
        <v>1702</v>
      </c>
      <c r="CE7" s="594" t="s">
        <v>1704</v>
      </c>
      <c r="CG7" s="594" t="s">
        <v>1790</v>
      </c>
      <c r="CH7" s="594" t="s">
        <v>1752</v>
      </c>
      <c r="CJ7" s="606">
        <v>702</v>
      </c>
      <c r="CK7" s="594">
        <v>94</v>
      </c>
      <c r="CL7" s="597"/>
      <c r="CM7" s="594" t="s">
        <v>587</v>
      </c>
      <c r="CQ7" s="594" t="s">
        <v>1886</v>
      </c>
      <c r="CR7" s="594" t="s">
        <v>587</v>
      </c>
      <c r="CS7" s="594" t="s">
        <v>587</v>
      </c>
      <c r="CU7" s="594">
        <v>0</v>
      </c>
      <c r="CV7" s="594">
        <v>1</v>
      </c>
      <c r="CW7" s="594">
        <v>0</v>
      </c>
      <c r="CX7" s="594">
        <v>2</v>
      </c>
      <c r="CZ7" s="594">
        <v>1</v>
      </c>
      <c r="DA7" s="594">
        <v>3</v>
      </c>
      <c r="DB7" s="594">
        <v>0</v>
      </c>
      <c r="DG7" s="607">
        <v>2</v>
      </c>
      <c r="DH7" s="594">
        <v>2012</v>
      </c>
    </row>
    <row r="8" spans="1:112" s="594" customFormat="1" ht="16.25" customHeight="1">
      <c r="B8" s="594">
        <v>0</v>
      </c>
      <c r="C8" s="594">
        <v>0</v>
      </c>
      <c r="D8" s="594">
        <v>0</v>
      </c>
      <c r="E8" s="594">
        <f t="shared" si="0"/>
        <v>0</v>
      </c>
      <c r="F8" s="632">
        <v>0</v>
      </c>
      <c r="G8" s="594">
        <v>150</v>
      </c>
      <c r="H8" s="594">
        <v>0</v>
      </c>
      <c r="I8" s="594">
        <v>0</v>
      </c>
      <c r="J8" s="594">
        <f t="shared" si="1"/>
        <v>150</v>
      </c>
      <c r="K8" s="634">
        <v>150</v>
      </c>
      <c r="L8" s="602">
        <f t="shared" si="2"/>
        <v>150</v>
      </c>
      <c r="M8" s="636">
        <v>150</v>
      </c>
      <c r="R8" s="594" t="s">
        <v>1620</v>
      </c>
      <c r="S8" s="603"/>
      <c r="T8" s="604" t="s">
        <v>1786</v>
      </c>
      <c r="U8" s="596" t="s">
        <v>108</v>
      </c>
      <c r="AD8" s="632" t="s">
        <v>2006</v>
      </c>
      <c r="AW8" s="597"/>
      <c r="AY8" s="597"/>
      <c r="AZ8" s="597"/>
      <c r="BA8" s="597"/>
      <c r="BF8" s="605" t="d">
        <v>2012-06-13</v>
      </c>
      <c r="BI8" s="594">
        <v>60</v>
      </c>
      <c r="BJ8" s="594" t="s">
        <v>595</v>
      </c>
      <c r="BK8" s="594">
        <v>0</v>
      </c>
      <c r="BL8" s="594">
        <v>2</v>
      </c>
      <c r="BM8" s="594">
        <v>0</v>
      </c>
      <c r="BN8" s="594">
        <v>0</v>
      </c>
      <c r="BO8" s="598">
        <v>403485.81</v>
      </c>
      <c r="BP8" s="594" t="s">
        <v>1535</v>
      </c>
      <c r="BR8" s="594">
        <v>57</v>
      </c>
      <c r="BU8" s="634">
        <v>57</v>
      </c>
      <c r="BY8" s="598">
        <v>4492507.2699999996</v>
      </c>
      <c r="BZ8" s="596" t="s">
        <v>1813</v>
      </c>
      <c r="CA8" s="594" t="s">
        <v>1765</v>
      </c>
      <c r="CC8" s="594" t="s">
        <v>1702</v>
      </c>
      <c r="CE8" s="594" t="s">
        <v>1704</v>
      </c>
      <c r="CG8" s="594" t="s">
        <v>1790</v>
      </c>
      <c r="CH8" s="594" t="s">
        <v>1752</v>
      </c>
      <c r="CJ8" s="606">
        <v>703</v>
      </c>
      <c r="CK8" s="594">
        <v>97</v>
      </c>
      <c r="CL8" s="597"/>
      <c r="CM8" s="594" t="s">
        <v>587</v>
      </c>
      <c r="CQ8" s="594" t="s">
        <v>1886</v>
      </c>
      <c r="CR8" s="594" t="s">
        <v>587</v>
      </c>
      <c r="CS8" s="594" t="s">
        <v>587</v>
      </c>
      <c r="CU8" s="594">
        <v>0</v>
      </c>
      <c r="CV8" s="594">
        <v>1</v>
      </c>
      <c r="CW8" s="594">
        <v>0</v>
      </c>
      <c r="CX8" s="594">
        <v>0</v>
      </c>
      <c r="CZ8" s="594">
        <v>1</v>
      </c>
      <c r="DA8" s="594">
        <v>1</v>
      </c>
      <c r="DB8" s="594">
        <v>0</v>
      </c>
      <c r="DG8" s="607">
        <v>2</v>
      </c>
      <c r="DH8" s="594">
        <v>2012</v>
      </c>
    </row>
    <row r="9" spans="1:112" s="594" customFormat="1" ht="16.25" customHeight="1">
      <c r="B9" s="594">
        <v>0</v>
      </c>
      <c r="C9" s="594">
        <v>0</v>
      </c>
      <c r="D9" s="594">
        <v>0</v>
      </c>
      <c r="E9" s="594">
        <f t="shared" si="0"/>
        <v>0</v>
      </c>
      <c r="F9" s="632">
        <v>0</v>
      </c>
      <c r="G9" s="594">
        <v>40</v>
      </c>
      <c r="H9" s="594">
        <v>0</v>
      </c>
      <c r="I9" s="594">
        <v>0</v>
      </c>
      <c r="J9" s="594">
        <f t="shared" si="1"/>
        <v>40</v>
      </c>
      <c r="K9" s="634">
        <v>20</v>
      </c>
      <c r="L9" s="602">
        <f t="shared" si="2"/>
        <v>40</v>
      </c>
      <c r="M9" s="636">
        <v>20</v>
      </c>
      <c r="R9" s="594" t="s">
        <v>1621</v>
      </c>
      <c r="S9" s="608"/>
      <c r="T9" s="604" t="s">
        <v>1771</v>
      </c>
      <c r="U9" s="596" t="s">
        <v>109</v>
      </c>
      <c r="AD9" s="632" t="s">
        <v>2006</v>
      </c>
      <c r="AI9" s="594" t="s">
        <v>1627</v>
      </c>
      <c r="AW9" s="597"/>
      <c r="AY9" s="597"/>
      <c r="AZ9" s="597"/>
      <c r="BA9" s="597"/>
      <c r="BF9" s="605" t="d">
        <v>2012-06-13</v>
      </c>
      <c r="BI9" s="594">
        <v>59</v>
      </c>
      <c r="BJ9" s="594" t="s">
        <v>595</v>
      </c>
      <c r="BK9" s="594">
        <v>0</v>
      </c>
      <c r="BL9" s="594">
        <v>6</v>
      </c>
      <c r="BM9" s="594">
        <v>0</v>
      </c>
      <c r="BN9" s="594">
        <v>0</v>
      </c>
      <c r="BO9" s="598">
        <v>403479.85</v>
      </c>
      <c r="BP9" s="594" t="s">
        <v>1535</v>
      </c>
      <c r="BR9" s="594">
        <v>47</v>
      </c>
      <c r="BU9" s="634">
        <v>47</v>
      </c>
      <c r="BY9" s="598">
        <v>4492509.2699999996</v>
      </c>
      <c r="BZ9" s="596" t="s">
        <v>1813</v>
      </c>
      <c r="CA9" s="594" t="s">
        <v>1765</v>
      </c>
      <c r="CC9" s="594" t="s">
        <v>1702</v>
      </c>
      <c r="CE9" s="594" t="s">
        <v>1704</v>
      </c>
      <c r="CG9" s="594" t="s">
        <v>1790</v>
      </c>
      <c r="CH9" s="594" t="s">
        <v>1752</v>
      </c>
      <c r="CJ9" s="606">
        <v>704</v>
      </c>
      <c r="CK9" s="594">
        <v>99</v>
      </c>
      <c r="CL9" s="597"/>
      <c r="CM9" s="594" t="s">
        <v>587</v>
      </c>
      <c r="CQ9" s="594" t="s">
        <v>1886</v>
      </c>
      <c r="CR9" s="594" t="s">
        <v>587</v>
      </c>
      <c r="CS9" s="594" t="s">
        <v>587</v>
      </c>
      <c r="CU9" s="594">
        <v>0</v>
      </c>
      <c r="CV9" s="594">
        <v>1</v>
      </c>
      <c r="CW9" s="594">
        <v>0</v>
      </c>
      <c r="CX9" s="594">
        <v>1</v>
      </c>
      <c r="CZ9" s="594">
        <v>1</v>
      </c>
      <c r="DA9" s="594">
        <v>2</v>
      </c>
      <c r="DB9" s="594">
        <v>0</v>
      </c>
      <c r="DG9" s="607">
        <v>2</v>
      </c>
      <c r="DH9" s="594">
        <v>2012</v>
      </c>
    </row>
    <row r="10" spans="1:112" s="594" customFormat="1" ht="16.25" customHeight="1">
      <c r="B10" s="594">
        <v>0</v>
      </c>
      <c r="C10" s="594">
        <v>0</v>
      </c>
      <c r="D10" s="594">
        <v>0</v>
      </c>
      <c r="E10" s="594">
        <f t="shared" si="0"/>
        <v>0</v>
      </c>
      <c r="F10" s="632">
        <v>0</v>
      </c>
      <c r="G10" s="594">
        <v>50</v>
      </c>
      <c r="H10" s="594">
        <v>0</v>
      </c>
      <c r="I10" s="594">
        <v>0</v>
      </c>
      <c r="J10" s="594">
        <f t="shared" si="1"/>
        <v>50</v>
      </c>
      <c r="K10" s="634">
        <v>16.666666666666668</v>
      </c>
      <c r="L10" s="602">
        <f t="shared" si="2"/>
        <v>50</v>
      </c>
      <c r="M10" s="636">
        <v>16.666666666666668</v>
      </c>
      <c r="R10" s="594" t="s">
        <v>1622</v>
      </c>
      <c r="S10" s="603"/>
      <c r="T10" s="604" t="s">
        <v>1772</v>
      </c>
      <c r="U10" s="596" t="s">
        <v>110</v>
      </c>
      <c r="AD10" s="632" t="s">
        <v>2006</v>
      </c>
      <c r="AH10" s="594" t="s">
        <v>2033</v>
      </c>
      <c r="AI10" s="594" t="s">
        <v>1696</v>
      </c>
      <c r="AW10" s="597"/>
      <c r="AY10" s="597"/>
      <c r="AZ10" s="597"/>
      <c r="BA10" s="597"/>
      <c r="BF10" s="605" t="d">
        <v>2012-06-13</v>
      </c>
      <c r="BI10" s="594">
        <v>93</v>
      </c>
      <c r="BJ10" s="594" t="s">
        <v>595</v>
      </c>
      <c r="BK10" s="594">
        <v>0</v>
      </c>
      <c r="BL10" s="594">
        <v>1</v>
      </c>
      <c r="BM10" s="594">
        <v>0</v>
      </c>
      <c r="BN10" s="594">
        <v>0</v>
      </c>
      <c r="BO10" s="598">
        <v>403491.4</v>
      </c>
      <c r="BP10" s="594" t="s">
        <v>1535</v>
      </c>
      <c r="BR10" s="594">
        <v>55</v>
      </c>
      <c r="BS10" s="594">
        <v>41</v>
      </c>
      <c r="BT10" s="594">
        <v>37</v>
      </c>
      <c r="BU10" s="634">
        <v>44.333333333333336</v>
      </c>
      <c r="BY10" s="598">
        <v>4492510.67</v>
      </c>
      <c r="BZ10" s="596" t="s">
        <v>1813</v>
      </c>
      <c r="CA10" s="594" t="s">
        <v>1765</v>
      </c>
      <c r="CC10" s="594" t="s">
        <v>1702</v>
      </c>
      <c r="CE10" s="594" t="s">
        <v>1704</v>
      </c>
      <c r="CG10" s="594" t="s">
        <v>1790</v>
      </c>
      <c r="CH10" s="594" t="s">
        <v>1752</v>
      </c>
      <c r="CJ10" s="606">
        <v>705</v>
      </c>
      <c r="CK10" s="594">
        <v>87</v>
      </c>
      <c r="CL10" s="597"/>
      <c r="CM10" s="594" t="s">
        <v>587</v>
      </c>
      <c r="CQ10" s="594" t="s">
        <v>1886</v>
      </c>
      <c r="CR10" s="594" t="s">
        <v>587</v>
      </c>
      <c r="CS10" s="594" t="s">
        <v>587</v>
      </c>
      <c r="CU10" s="594">
        <v>0</v>
      </c>
      <c r="CV10" s="594">
        <v>1</v>
      </c>
      <c r="CW10" s="594">
        <v>0</v>
      </c>
      <c r="CX10" s="594">
        <v>3</v>
      </c>
      <c r="CZ10" s="594">
        <v>1</v>
      </c>
      <c r="DA10" s="594">
        <v>4</v>
      </c>
      <c r="DB10" s="594">
        <v>0</v>
      </c>
      <c r="DG10" s="607">
        <v>2</v>
      </c>
      <c r="DH10" s="594">
        <v>2012</v>
      </c>
    </row>
    <row r="11" spans="1:112" ht="16.25" customHeight="1">
      <c r="B11" s="553">
        <v>0</v>
      </c>
      <c r="C11" s="553">
        <v>0</v>
      </c>
      <c r="D11" s="553">
        <v>0</v>
      </c>
      <c r="E11" s="582">
        <f t="shared" si="0"/>
        <v>0</v>
      </c>
      <c r="F11" s="632">
        <v>0</v>
      </c>
      <c r="G11" s="553">
        <v>55</v>
      </c>
      <c r="H11" s="553">
        <v>60</v>
      </c>
      <c r="I11" s="553">
        <v>70</v>
      </c>
      <c r="J11" s="582">
        <f t="shared" si="1"/>
        <v>185</v>
      </c>
      <c r="K11" s="634">
        <v>61.666666666666664</v>
      </c>
      <c r="L11" s="602">
        <f t="shared" si="2"/>
        <v>185</v>
      </c>
      <c r="M11" s="636">
        <v>61.666666666666664</v>
      </c>
      <c r="R11" s="553" t="s">
        <v>1623</v>
      </c>
      <c r="S11" s="565"/>
      <c r="T11" s="564" t="s">
        <v>1773</v>
      </c>
      <c r="U11" s="560" t="s">
        <v>111</v>
      </c>
      <c r="AA11" s="553">
        <v>7</v>
      </c>
      <c r="AB11" s="553">
        <v>7</v>
      </c>
      <c r="AC11" s="553">
        <v>7</v>
      </c>
      <c r="AD11" s="632">
        <f>AVERAGE(AA11:AC11)</f>
        <v>7</v>
      </c>
      <c r="AE11" s="553"/>
      <c r="AF11" s="553"/>
      <c r="AH11" s="553"/>
      <c r="AW11" s="557"/>
      <c r="AY11" s="557"/>
      <c r="AZ11" s="557"/>
      <c r="BB11" s="553"/>
      <c r="BC11" s="553"/>
      <c r="BF11" s="558" t="d">
        <v>2012-06-13</v>
      </c>
      <c r="BI11" s="553">
        <v>81</v>
      </c>
      <c r="BJ11" s="553" t="s">
        <v>595</v>
      </c>
      <c r="BK11" s="553">
        <v>0</v>
      </c>
      <c r="BL11" s="553">
        <v>1</v>
      </c>
      <c r="BM11" s="553">
        <v>0</v>
      </c>
      <c r="BN11" s="553">
        <v>0</v>
      </c>
      <c r="BO11" s="559">
        <v>403335.83</v>
      </c>
      <c r="BP11" s="553" t="s">
        <v>1535</v>
      </c>
      <c r="BQ11" s="553"/>
      <c r="BR11" s="553">
        <v>45</v>
      </c>
      <c r="BS11" s="553">
        <v>44</v>
      </c>
      <c r="BT11" s="553">
        <v>44</v>
      </c>
      <c r="BU11" s="634">
        <v>44.333333333333336</v>
      </c>
      <c r="BW11" s="553"/>
      <c r="BY11" s="559">
        <v>4492517.4000000004</v>
      </c>
      <c r="BZ11" s="560" t="s">
        <v>1813</v>
      </c>
      <c r="CA11" s="553" t="s">
        <v>1765</v>
      </c>
      <c r="CC11" s="553" t="s">
        <v>1702</v>
      </c>
      <c r="CE11" s="553" t="s">
        <v>1704</v>
      </c>
      <c r="CG11" s="553" t="s">
        <v>1790</v>
      </c>
      <c r="CH11" s="553" t="s">
        <v>1752</v>
      </c>
      <c r="CJ11" s="561">
        <v>706</v>
      </c>
      <c r="CK11" s="553">
        <v>90</v>
      </c>
      <c r="CL11" s="557"/>
      <c r="CM11" s="553" t="s">
        <v>587</v>
      </c>
      <c r="CQ11" s="553" t="s">
        <v>1886</v>
      </c>
      <c r="CR11" s="553" t="s">
        <v>587</v>
      </c>
      <c r="CS11" s="469" t="s">
        <v>587</v>
      </c>
      <c r="CU11" s="553">
        <v>0</v>
      </c>
      <c r="CV11" s="553">
        <v>2</v>
      </c>
      <c r="CW11" s="553">
        <v>2</v>
      </c>
      <c r="CX11" s="553">
        <v>4</v>
      </c>
      <c r="CZ11" s="553">
        <v>4</v>
      </c>
      <c r="DA11" s="553">
        <v>8</v>
      </c>
      <c r="DB11" s="553">
        <v>0</v>
      </c>
      <c r="DG11" s="562">
        <v>2</v>
      </c>
      <c r="DH11" s="553">
        <v>2012</v>
      </c>
    </row>
    <row r="12" spans="1:112" ht="16.25" customHeight="1">
      <c r="B12" s="553">
        <v>0</v>
      </c>
      <c r="C12" s="553">
        <v>0</v>
      </c>
      <c r="D12" s="553">
        <v>0</v>
      </c>
      <c r="E12" s="582">
        <f t="shared" si="0"/>
        <v>0</v>
      </c>
      <c r="F12" s="632">
        <v>0</v>
      </c>
      <c r="G12" s="553">
        <v>30</v>
      </c>
      <c r="H12" s="553">
        <v>40</v>
      </c>
      <c r="I12" s="553">
        <v>40</v>
      </c>
      <c r="J12" s="582">
        <f t="shared" si="1"/>
        <v>110</v>
      </c>
      <c r="K12" s="634">
        <v>36.666666666666664</v>
      </c>
      <c r="L12" s="602">
        <f t="shared" si="2"/>
        <v>110</v>
      </c>
      <c r="M12" s="636">
        <v>36.666666666666664</v>
      </c>
      <c r="R12" s="553" t="s">
        <v>1624</v>
      </c>
      <c r="S12" s="563"/>
      <c r="T12" s="564" t="s">
        <v>1774</v>
      </c>
      <c r="U12" s="566" t="s">
        <v>112</v>
      </c>
      <c r="AA12" s="553">
        <v>8</v>
      </c>
      <c r="AB12" s="553">
        <v>8</v>
      </c>
      <c r="AC12" s="553">
        <v>8</v>
      </c>
      <c r="AD12" s="632">
        <f>AVERAGE(AA12:AC12)</f>
        <v>8</v>
      </c>
      <c r="AE12" s="553"/>
      <c r="AF12" s="553"/>
      <c r="AH12" s="553"/>
      <c r="AW12" s="557"/>
      <c r="AY12" s="557"/>
      <c r="AZ12" s="557"/>
      <c r="BB12" s="553"/>
      <c r="BC12" s="553"/>
      <c r="BF12" s="558" t="d">
        <v>2012-06-13</v>
      </c>
      <c r="BI12" s="553">
        <v>88</v>
      </c>
      <c r="BJ12" s="553" t="s">
        <v>595</v>
      </c>
      <c r="BK12" s="553">
        <v>0</v>
      </c>
      <c r="BL12" s="553">
        <v>2</v>
      </c>
      <c r="BM12" s="553">
        <v>0</v>
      </c>
      <c r="BN12" s="553">
        <v>0</v>
      </c>
      <c r="BO12" s="559">
        <v>403337.96</v>
      </c>
      <c r="BP12" s="553" t="s">
        <v>1535</v>
      </c>
      <c r="BQ12" s="553"/>
      <c r="BR12" s="553">
        <v>45</v>
      </c>
      <c r="BS12" s="553">
        <v>44</v>
      </c>
      <c r="BT12" s="553">
        <v>40</v>
      </c>
      <c r="BU12" s="634">
        <v>43</v>
      </c>
      <c r="BW12" s="553"/>
      <c r="BY12" s="559">
        <v>4492514.99</v>
      </c>
      <c r="BZ12" s="560" t="s">
        <v>1813</v>
      </c>
      <c r="CA12" s="553" t="s">
        <v>1765</v>
      </c>
      <c r="CC12" s="553" t="s">
        <v>1702</v>
      </c>
      <c r="CE12" s="553" t="s">
        <v>1704</v>
      </c>
      <c r="CG12" s="553" t="s">
        <v>1790</v>
      </c>
      <c r="CH12" s="553" t="s">
        <v>1752</v>
      </c>
      <c r="CJ12" s="561">
        <v>707</v>
      </c>
      <c r="CK12" s="553">
        <v>92</v>
      </c>
      <c r="CL12" s="557"/>
      <c r="CM12" s="553" t="s">
        <v>587</v>
      </c>
      <c r="CQ12" s="553" t="s">
        <v>1886</v>
      </c>
      <c r="CR12" s="553" t="s">
        <v>587</v>
      </c>
      <c r="CS12" s="469" t="s">
        <v>587</v>
      </c>
      <c r="CU12" s="553">
        <v>0</v>
      </c>
      <c r="CV12" s="553">
        <v>3</v>
      </c>
      <c r="CW12" s="553">
        <v>0</v>
      </c>
      <c r="CX12" s="553">
        <v>0</v>
      </c>
      <c r="CZ12" s="553">
        <v>3</v>
      </c>
      <c r="DA12" s="553">
        <v>3</v>
      </c>
      <c r="DB12" s="553">
        <v>0</v>
      </c>
      <c r="DG12" s="562">
        <v>2</v>
      </c>
      <c r="DH12" s="553">
        <v>2012</v>
      </c>
    </row>
    <row r="13" spans="1:112" ht="16.25" customHeight="1">
      <c r="B13" s="553">
        <v>0</v>
      </c>
      <c r="C13" s="553">
        <v>0</v>
      </c>
      <c r="D13" s="553">
        <v>0</v>
      </c>
      <c r="E13" s="582">
        <f t="shared" si="0"/>
        <v>0</v>
      </c>
      <c r="F13" s="632">
        <v>0</v>
      </c>
      <c r="G13" s="553">
        <v>70</v>
      </c>
      <c r="H13" s="553">
        <v>50</v>
      </c>
      <c r="I13" s="553">
        <v>60</v>
      </c>
      <c r="J13" s="582">
        <f t="shared" si="1"/>
        <v>180</v>
      </c>
      <c r="K13" s="634">
        <v>60</v>
      </c>
      <c r="L13" s="602">
        <f t="shared" si="2"/>
        <v>180</v>
      </c>
      <c r="M13" s="636">
        <v>60</v>
      </c>
      <c r="R13" s="553" t="s">
        <v>1625</v>
      </c>
      <c r="S13" s="565"/>
      <c r="T13" s="564" t="s">
        <v>1787</v>
      </c>
      <c r="U13" s="566" t="s">
        <v>113</v>
      </c>
      <c r="AA13" s="553">
        <v>8</v>
      </c>
      <c r="AB13" s="553">
        <v>8</v>
      </c>
      <c r="AC13" s="553">
        <v>8</v>
      </c>
      <c r="AD13" s="632">
        <f>AVERAGE(AA13:AC13)</f>
        <v>8</v>
      </c>
      <c r="AE13" s="553"/>
      <c r="AF13" s="553"/>
      <c r="AH13" s="553"/>
      <c r="AW13" s="557"/>
      <c r="AY13" s="557"/>
      <c r="AZ13" s="557"/>
      <c r="BB13" s="553"/>
      <c r="BC13" s="553"/>
      <c r="BF13" s="558" t="d">
        <v>2012-06-13</v>
      </c>
      <c r="BI13" s="553">
        <v>84</v>
      </c>
      <c r="BJ13" s="553" t="s">
        <v>595</v>
      </c>
      <c r="BK13" s="553">
        <v>0</v>
      </c>
      <c r="BL13" s="553">
        <v>1</v>
      </c>
      <c r="BM13" s="553">
        <v>0</v>
      </c>
      <c r="BN13" s="553">
        <v>0</v>
      </c>
      <c r="BO13" s="559">
        <v>403333.49</v>
      </c>
      <c r="BP13" s="553" t="s">
        <v>1535</v>
      </c>
      <c r="BQ13" s="553"/>
      <c r="BR13" s="553">
        <v>47</v>
      </c>
      <c r="BS13" s="553">
        <v>47</v>
      </c>
      <c r="BT13" s="553">
        <v>46</v>
      </c>
      <c r="BU13" s="634">
        <v>46.666666666666664</v>
      </c>
      <c r="BW13" s="553"/>
      <c r="BY13" s="559">
        <v>4492513.8499999996</v>
      </c>
      <c r="BZ13" s="560" t="s">
        <v>1813</v>
      </c>
      <c r="CA13" s="553" t="s">
        <v>1765</v>
      </c>
      <c r="CC13" s="553" t="s">
        <v>1702</v>
      </c>
      <c r="CE13" s="553" t="s">
        <v>1704</v>
      </c>
      <c r="CG13" s="553" t="s">
        <v>1790</v>
      </c>
      <c r="CH13" s="553" t="s">
        <v>1752</v>
      </c>
      <c r="CJ13" s="561">
        <v>708</v>
      </c>
      <c r="CK13" s="553">
        <v>95</v>
      </c>
      <c r="CL13" s="557"/>
      <c r="CM13" s="553" t="s">
        <v>587</v>
      </c>
      <c r="CQ13" s="553" t="s">
        <v>1886</v>
      </c>
      <c r="CR13" s="553" t="s">
        <v>587</v>
      </c>
      <c r="CS13" s="469" t="s">
        <v>587</v>
      </c>
      <c r="CU13" s="553">
        <v>0</v>
      </c>
      <c r="CV13" s="553">
        <v>6</v>
      </c>
      <c r="CW13" s="553">
        <v>0</v>
      </c>
      <c r="CX13" s="553">
        <v>0</v>
      </c>
      <c r="CZ13" s="553">
        <v>6</v>
      </c>
      <c r="DA13" s="553">
        <v>6</v>
      </c>
      <c r="DB13" s="553">
        <v>0</v>
      </c>
      <c r="DG13" s="562">
        <v>2</v>
      </c>
      <c r="DH13" s="553">
        <v>2012</v>
      </c>
    </row>
    <row r="14" spans="1:112" s="469" customFormat="1" ht="16.25" customHeight="1">
      <c r="E14" s="469">
        <f t="shared" si="0"/>
        <v>0</v>
      </c>
      <c r="F14" s="632">
        <v>0</v>
      </c>
      <c r="G14" s="469">
        <v>0</v>
      </c>
      <c r="H14" s="469">
        <v>0</v>
      </c>
      <c r="I14" s="469">
        <v>0</v>
      </c>
      <c r="J14" s="469">
        <f t="shared" si="1"/>
        <v>0</v>
      </c>
      <c r="K14" s="634">
        <v>0</v>
      </c>
      <c r="L14" s="610">
        <f t="shared" si="2"/>
        <v>0</v>
      </c>
      <c r="M14" s="636">
        <v>0</v>
      </c>
      <c r="R14" s="469" t="s">
        <v>381</v>
      </c>
      <c r="S14" s="626"/>
      <c r="T14" s="627" t="s">
        <v>382</v>
      </c>
      <c r="U14" s="612"/>
      <c r="AD14" s="632" t="s">
        <v>2006</v>
      </c>
      <c r="AW14" s="613"/>
      <c r="AY14" s="613" t="s">
        <v>385</v>
      </c>
      <c r="AZ14" s="613"/>
      <c r="BA14" s="613"/>
      <c r="BF14" s="614" t="d">
        <v>2012-06-13</v>
      </c>
      <c r="BO14" s="609">
        <v>403503.55</v>
      </c>
      <c r="BP14" s="469" t="s">
        <v>384</v>
      </c>
      <c r="BU14" s="634" t="s">
        <v>2005</v>
      </c>
      <c r="BY14" s="609">
        <v>4492467.4400000004</v>
      </c>
      <c r="BZ14" s="612" t="s">
        <v>1820</v>
      </c>
      <c r="CA14" s="469" t="s">
        <v>588</v>
      </c>
      <c r="CC14" s="469" t="s">
        <v>1702</v>
      </c>
      <c r="CE14" s="469" t="s">
        <v>1704</v>
      </c>
      <c r="CG14" s="469" t="s">
        <v>1790</v>
      </c>
      <c r="CH14" s="469" t="s">
        <v>1752</v>
      </c>
      <c r="CJ14" s="615">
        <v>762</v>
      </c>
      <c r="CL14" s="613"/>
      <c r="CM14" s="469" t="s">
        <v>596</v>
      </c>
      <c r="CQ14" s="469" t="s">
        <v>1886</v>
      </c>
      <c r="CR14" s="469" t="s">
        <v>587</v>
      </c>
      <c r="CS14" s="469" t="s">
        <v>587</v>
      </c>
      <c r="CU14" s="469">
        <v>1</v>
      </c>
      <c r="CV14" s="469">
        <v>24</v>
      </c>
      <c r="CW14" s="469">
        <v>0</v>
      </c>
      <c r="CX14" s="469">
        <v>0</v>
      </c>
      <c r="CZ14" s="469">
        <v>25</v>
      </c>
      <c r="DA14" s="469">
        <v>25</v>
      </c>
      <c r="DB14" s="469">
        <v>0</v>
      </c>
      <c r="DG14" s="616">
        <v>2</v>
      </c>
      <c r="DH14" s="469">
        <v>2012</v>
      </c>
    </row>
    <row r="15" spans="1:112" ht="16.25" customHeight="1">
      <c r="B15" s="553">
        <v>0</v>
      </c>
      <c r="C15" s="553">
        <v>0</v>
      </c>
      <c r="D15" s="553">
        <v>0</v>
      </c>
      <c r="E15" s="582">
        <f t="shared" si="0"/>
        <v>0</v>
      </c>
      <c r="F15" s="632">
        <v>0</v>
      </c>
      <c r="G15" s="553">
        <v>73</v>
      </c>
      <c r="H15" s="553">
        <v>45</v>
      </c>
      <c r="I15" s="553">
        <v>0</v>
      </c>
      <c r="J15" s="582">
        <f t="shared" si="1"/>
        <v>118</v>
      </c>
      <c r="K15" s="634">
        <v>39.333333333333336</v>
      </c>
      <c r="L15" s="602">
        <f t="shared" si="2"/>
        <v>118</v>
      </c>
      <c r="M15" s="636">
        <v>39.333333333333336</v>
      </c>
      <c r="R15" s="553" t="s">
        <v>1611</v>
      </c>
      <c r="S15" s="563"/>
      <c r="T15" s="564" t="s">
        <v>1611</v>
      </c>
      <c r="U15" s="560" t="s">
        <v>114</v>
      </c>
      <c r="AA15" s="553">
        <v>6</v>
      </c>
      <c r="AB15" s="553">
        <v>6</v>
      </c>
      <c r="AC15" s="553"/>
      <c r="AD15" s="632">
        <f t="shared" ref="AD15:AD22" si="3">AVERAGE(AA15:AC15)</f>
        <v>6</v>
      </c>
      <c r="AE15" s="553"/>
      <c r="AF15" s="553"/>
      <c r="AH15" s="553"/>
      <c r="AW15" s="557"/>
      <c r="AY15" s="557"/>
      <c r="AZ15" s="557"/>
      <c r="BB15" s="553"/>
      <c r="BC15" s="553"/>
      <c r="BF15" s="558" t="d">
        <v>2012-06-13</v>
      </c>
      <c r="BI15" s="553">
        <v>12</v>
      </c>
      <c r="BJ15" s="553" t="s">
        <v>1614</v>
      </c>
      <c r="BK15" s="553">
        <v>3</v>
      </c>
      <c r="BL15" s="553">
        <v>2</v>
      </c>
      <c r="BM15" s="553">
        <v>0</v>
      </c>
      <c r="BN15" s="553">
        <v>0</v>
      </c>
      <c r="BO15" s="559">
        <v>403881.26</v>
      </c>
      <c r="BP15" s="553" t="s">
        <v>1535</v>
      </c>
      <c r="BQ15" s="553"/>
      <c r="BR15" s="553">
        <v>63</v>
      </c>
      <c r="BS15" s="553">
        <v>59</v>
      </c>
      <c r="BT15" s="553"/>
      <c r="BU15" s="634">
        <v>61</v>
      </c>
      <c r="BV15" s="553" t="s">
        <v>465</v>
      </c>
      <c r="BW15" s="553"/>
      <c r="BY15" s="559">
        <v>4492700.16</v>
      </c>
      <c r="BZ15" s="560" t="s">
        <v>1813</v>
      </c>
      <c r="CA15" s="553" t="s">
        <v>1765</v>
      </c>
      <c r="CC15" s="553" t="s">
        <v>1702</v>
      </c>
      <c r="CE15" s="553" t="s">
        <v>1705</v>
      </c>
      <c r="CG15" s="553" t="s">
        <v>1815</v>
      </c>
      <c r="CH15" s="553" t="s">
        <v>1753</v>
      </c>
      <c r="CJ15" s="561">
        <v>697</v>
      </c>
      <c r="CK15" s="553">
        <v>16</v>
      </c>
      <c r="CL15" s="557"/>
      <c r="CM15" s="553" t="s">
        <v>587</v>
      </c>
      <c r="CQ15" s="553" t="s">
        <v>1886</v>
      </c>
      <c r="CR15" s="553" t="s">
        <v>587</v>
      </c>
      <c r="CS15" s="469" t="s">
        <v>587</v>
      </c>
      <c r="CU15" s="553">
        <v>3</v>
      </c>
      <c r="CV15" s="553">
        <v>1</v>
      </c>
      <c r="CW15" s="553">
        <v>0</v>
      </c>
      <c r="CX15" s="553">
        <v>0</v>
      </c>
      <c r="CZ15" s="553">
        <v>4</v>
      </c>
      <c r="DA15" s="553">
        <v>4</v>
      </c>
      <c r="DB15" s="553">
        <v>0</v>
      </c>
      <c r="DG15" s="562">
        <v>1</v>
      </c>
      <c r="DH15" s="553">
        <v>2012</v>
      </c>
    </row>
    <row r="16" spans="1:112" ht="16.25" customHeight="1">
      <c r="B16" s="553">
        <v>0</v>
      </c>
      <c r="C16" s="553">
        <v>0</v>
      </c>
      <c r="D16" s="553">
        <v>0</v>
      </c>
      <c r="E16" s="582">
        <f t="shared" si="0"/>
        <v>0</v>
      </c>
      <c r="F16" s="632">
        <v>0</v>
      </c>
      <c r="G16" s="553">
        <v>105</v>
      </c>
      <c r="H16" s="553">
        <v>60</v>
      </c>
      <c r="I16" s="553">
        <v>0</v>
      </c>
      <c r="J16" s="582">
        <f t="shared" si="1"/>
        <v>165</v>
      </c>
      <c r="K16" s="634">
        <v>82.5</v>
      </c>
      <c r="L16" s="602">
        <f t="shared" si="2"/>
        <v>165</v>
      </c>
      <c r="M16" s="636">
        <v>82.5</v>
      </c>
      <c r="R16" s="553" t="s">
        <v>1612</v>
      </c>
      <c r="S16" s="563"/>
      <c r="T16" s="564" t="s">
        <v>1612</v>
      </c>
      <c r="U16" s="560" t="s">
        <v>115</v>
      </c>
      <c r="AA16" s="553">
        <v>6</v>
      </c>
      <c r="AB16" s="553">
        <v>6</v>
      </c>
      <c r="AC16" s="553"/>
      <c r="AD16" s="632">
        <f t="shared" si="3"/>
        <v>6</v>
      </c>
      <c r="AE16" s="553"/>
      <c r="AF16" s="553"/>
      <c r="AH16" s="553"/>
      <c r="AI16" s="553" t="s">
        <v>1617</v>
      </c>
      <c r="AW16" s="557"/>
      <c r="AY16" s="557"/>
      <c r="AZ16" s="557"/>
      <c r="BB16" s="553"/>
      <c r="BC16" s="553"/>
      <c r="BF16" s="558" t="d">
        <v>2012-06-13</v>
      </c>
      <c r="BI16" s="553">
        <v>24</v>
      </c>
      <c r="BJ16" s="553" t="s">
        <v>595</v>
      </c>
      <c r="BK16" s="553">
        <v>0</v>
      </c>
      <c r="BL16" s="553">
        <v>1</v>
      </c>
      <c r="BM16" s="553">
        <v>0</v>
      </c>
      <c r="BN16" s="553">
        <v>0</v>
      </c>
      <c r="BO16" s="559">
        <v>403876.67</v>
      </c>
      <c r="BP16" s="553" t="s">
        <v>1535</v>
      </c>
      <c r="BQ16" s="553"/>
      <c r="BR16" s="553">
        <v>64</v>
      </c>
      <c r="BS16" s="553">
        <v>60</v>
      </c>
      <c r="BT16" s="553"/>
      <c r="BU16" s="634">
        <v>62</v>
      </c>
      <c r="BV16" s="553" t="s">
        <v>465</v>
      </c>
      <c r="BW16" s="553"/>
      <c r="BY16" s="559">
        <v>4492699.16</v>
      </c>
      <c r="BZ16" s="560" t="s">
        <v>1813</v>
      </c>
      <c r="CA16" s="553" t="s">
        <v>1765</v>
      </c>
      <c r="CC16" s="553" t="s">
        <v>1702</v>
      </c>
      <c r="CE16" s="553" t="s">
        <v>1705</v>
      </c>
      <c r="CG16" s="553" t="s">
        <v>1815</v>
      </c>
      <c r="CH16" s="553" t="s">
        <v>1753</v>
      </c>
      <c r="CJ16" s="561">
        <v>698</v>
      </c>
      <c r="CK16" s="553">
        <v>33</v>
      </c>
      <c r="CL16" s="557"/>
      <c r="CM16" s="553" t="s">
        <v>587</v>
      </c>
      <c r="CQ16" s="553" t="s">
        <v>1886</v>
      </c>
      <c r="CR16" s="553" t="s">
        <v>587</v>
      </c>
      <c r="CS16" s="469" t="s">
        <v>587</v>
      </c>
      <c r="CU16" s="553">
        <v>0</v>
      </c>
      <c r="CV16" s="553">
        <v>2</v>
      </c>
      <c r="CW16" s="553">
        <v>0</v>
      </c>
      <c r="CX16" s="553">
        <v>0</v>
      </c>
      <c r="CZ16" s="553">
        <v>2</v>
      </c>
      <c r="DA16" s="553">
        <v>2</v>
      </c>
      <c r="DB16" s="553">
        <v>0</v>
      </c>
      <c r="DG16" s="562">
        <v>1</v>
      </c>
      <c r="DH16" s="553">
        <v>2012</v>
      </c>
    </row>
    <row r="17" spans="2:112" ht="16.25" customHeight="1">
      <c r="B17" s="553">
        <v>0</v>
      </c>
      <c r="C17" s="553">
        <v>0</v>
      </c>
      <c r="D17" s="553">
        <v>0</v>
      </c>
      <c r="E17" s="582">
        <f t="shared" si="0"/>
        <v>0</v>
      </c>
      <c r="F17" s="632">
        <v>0</v>
      </c>
      <c r="G17" s="553">
        <v>90</v>
      </c>
      <c r="H17" s="553">
        <v>85</v>
      </c>
      <c r="I17" s="553">
        <v>80</v>
      </c>
      <c r="J17" s="582">
        <f t="shared" si="1"/>
        <v>255</v>
      </c>
      <c r="K17" s="634">
        <v>85</v>
      </c>
      <c r="L17" s="602">
        <f t="shared" si="2"/>
        <v>255</v>
      </c>
      <c r="M17" s="636">
        <v>85</v>
      </c>
      <c r="R17" s="553" t="s">
        <v>1613</v>
      </c>
      <c r="S17" s="563"/>
      <c r="T17" s="564" t="s">
        <v>1613</v>
      </c>
      <c r="U17" s="560" t="s">
        <v>116</v>
      </c>
      <c r="AA17" s="553">
        <v>5</v>
      </c>
      <c r="AB17" s="553">
        <v>6</v>
      </c>
      <c r="AC17" s="553">
        <v>6</v>
      </c>
      <c r="AD17" s="632">
        <f t="shared" si="3"/>
        <v>5.666666666666667</v>
      </c>
      <c r="AE17" s="553"/>
      <c r="AF17" s="553"/>
      <c r="AH17" s="553"/>
      <c r="AW17" s="557"/>
      <c r="AY17" s="557"/>
      <c r="AZ17" s="557"/>
      <c r="BB17" s="553"/>
      <c r="BC17" s="553"/>
      <c r="BF17" s="558" t="d">
        <v>2012-06-13</v>
      </c>
      <c r="BI17" s="553">
        <v>20</v>
      </c>
      <c r="BJ17" s="553" t="s">
        <v>1615</v>
      </c>
      <c r="BK17" s="553">
        <v>0</v>
      </c>
      <c r="BL17" s="553">
        <v>3</v>
      </c>
      <c r="BM17" s="553">
        <v>0</v>
      </c>
      <c r="BN17" s="553">
        <v>0</v>
      </c>
      <c r="BO17" s="559">
        <v>403887.24</v>
      </c>
      <c r="BP17" s="553" t="s">
        <v>1535</v>
      </c>
      <c r="BQ17" s="553"/>
      <c r="BR17" s="553">
        <v>59</v>
      </c>
      <c r="BS17" s="553">
        <v>57</v>
      </c>
      <c r="BT17" s="553">
        <v>57</v>
      </c>
      <c r="BU17" s="634">
        <v>57.666666666666664</v>
      </c>
      <c r="BV17" s="553" t="s">
        <v>465</v>
      </c>
      <c r="BW17" s="553"/>
      <c r="BY17" s="559">
        <v>4992719.71</v>
      </c>
      <c r="BZ17" s="560" t="s">
        <v>1813</v>
      </c>
      <c r="CA17" s="553" t="s">
        <v>1765</v>
      </c>
      <c r="CC17" s="553" t="s">
        <v>1702</v>
      </c>
      <c r="CE17" s="553" t="s">
        <v>1705</v>
      </c>
      <c r="CG17" s="553" t="s">
        <v>1815</v>
      </c>
      <c r="CH17" s="553" t="s">
        <v>1753</v>
      </c>
      <c r="CJ17" s="561">
        <v>699</v>
      </c>
      <c r="CK17" s="553">
        <v>33</v>
      </c>
      <c r="CL17" s="557"/>
      <c r="CM17" s="553" t="s">
        <v>587</v>
      </c>
      <c r="CQ17" s="553" t="s">
        <v>1886</v>
      </c>
      <c r="CR17" s="553" t="s">
        <v>587</v>
      </c>
      <c r="CS17" s="469" t="s">
        <v>587</v>
      </c>
      <c r="CU17" s="553">
        <v>1</v>
      </c>
      <c r="CV17" s="553">
        <v>2</v>
      </c>
      <c r="CW17" s="553">
        <v>0</v>
      </c>
      <c r="CX17" s="553">
        <v>0</v>
      </c>
      <c r="CZ17" s="553">
        <v>3</v>
      </c>
      <c r="DA17" s="553">
        <v>3</v>
      </c>
      <c r="DB17" s="553">
        <v>0</v>
      </c>
      <c r="DG17" s="562">
        <v>1</v>
      </c>
      <c r="DH17" s="553">
        <v>2012</v>
      </c>
    </row>
    <row r="18" spans="2:112" ht="16.25" customHeight="1">
      <c r="B18" s="553">
        <v>0</v>
      </c>
      <c r="C18" s="553">
        <v>0</v>
      </c>
      <c r="D18" s="553">
        <v>0</v>
      </c>
      <c r="E18" s="582">
        <f t="shared" si="0"/>
        <v>0</v>
      </c>
      <c r="F18" s="632">
        <v>0</v>
      </c>
      <c r="G18" s="553">
        <v>28</v>
      </c>
      <c r="H18" s="553">
        <v>55</v>
      </c>
      <c r="I18" s="553">
        <v>52</v>
      </c>
      <c r="J18" s="582">
        <f t="shared" si="1"/>
        <v>135</v>
      </c>
      <c r="K18" s="634">
        <v>45</v>
      </c>
      <c r="L18" s="602">
        <f t="shared" si="2"/>
        <v>135</v>
      </c>
      <c r="M18" s="636">
        <v>45</v>
      </c>
      <c r="R18" s="553" t="s">
        <v>1524</v>
      </c>
      <c r="S18" s="563"/>
      <c r="T18" s="564" t="s">
        <v>1524</v>
      </c>
      <c r="U18" s="560" t="s">
        <v>117</v>
      </c>
      <c r="AA18" s="553">
        <v>6</v>
      </c>
      <c r="AB18" s="553">
        <v>7</v>
      </c>
      <c r="AC18" s="553">
        <v>7</v>
      </c>
      <c r="AD18" s="632">
        <f t="shared" si="3"/>
        <v>6.666666666666667</v>
      </c>
      <c r="AE18" s="553"/>
      <c r="AF18" s="553"/>
      <c r="AH18" s="553"/>
      <c r="AI18" s="553" t="s">
        <v>1527</v>
      </c>
      <c r="AY18" s="557"/>
      <c r="AZ18" s="557"/>
      <c r="BB18" s="553"/>
      <c r="BC18" s="553"/>
      <c r="BF18" s="558" t="d">
        <v>2012-06-13</v>
      </c>
      <c r="BI18" s="553">
        <v>77</v>
      </c>
      <c r="BJ18" s="553" t="s">
        <v>1225</v>
      </c>
      <c r="BO18" s="559">
        <v>403625.25</v>
      </c>
      <c r="BP18" s="553" t="s">
        <v>1528</v>
      </c>
      <c r="BQ18" s="553"/>
      <c r="BR18" s="553">
        <v>37</v>
      </c>
      <c r="BS18" s="553">
        <v>36</v>
      </c>
      <c r="BT18" s="553">
        <v>36</v>
      </c>
      <c r="BU18" s="634">
        <v>36.333333333333336</v>
      </c>
      <c r="BV18" s="553" t="s">
        <v>466</v>
      </c>
      <c r="BW18" s="553"/>
      <c r="BY18" s="559">
        <v>4492571.1399999997</v>
      </c>
      <c r="BZ18" s="560" t="s">
        <v>1810</v>
      </c>
      <c r="CA18" s="553" t="s">
        <v>1765</v>
      </c>
      <c r="CC18" s="553" t="s">
        <v>1702</v>
      </c>
      <c r="CE18" s="553" t="s">
        <v>1706</v>
      </c>
      <c r="CG18" s="553" t="s">
        <v>1815</v>
      </c>
      <c r="CH18" s="553" t="s">
        <v>1754</v>
      </c>
      <c r="CI18" s="553">
        <v>810</v>
      </c>
      <c r="CJ18" s="561">
        <v>650</v>
      </c>
      <c r="CK18" s="553">
        <v>41</v>
      </c>
      <c r="CM18" s="553" t="s">
        <v>587</v>
      </c>
      <c r="CQ18" s="553" t="s">
        <v>1886</v>
      </c>
      <c r="CR18" s="553" t="s">
        <v>587</v>
      </c>
      <c r="CS18" s="469" t="s">
        <v>587</v>
      </c>
      <c r="CU18" s="553">
        <v>0</v>
      </c>
      <c r="CV18" s="553">
        <v>5</v>
      </c>
      <c r="CW18" s="553">
        <v>0</v>
      </c>
      <c r="CX18" s="553">
        <v>0</v>
      </c>
      <c r="CZ18" s="553">
        <v>5</v>
      </c>
      <c r="DA18" s="553">
        <v>5</v>
      </c>
      <c r="DB18" s="553">
        <v>0</v>
      </c>
      <c r="DG18" s="562">
        <v>2</v>
      </c>
      <c r="DH18" s="553">
        <v>2012</v>
      </c>
    </row>
    <row r="19" spans="2:112" ht="16.25" customHeight="1">
      <c r="B19" s="553">
        <v>0</v>
      </c>
      <c r="C19" s="553">
        <v>0</v>
      </c>
      <c r="D19" s="553">
        <v>0</v>
      </c>
      <c r="E19" s="582">
        <f t="shared" si="0"/>
        <v>0</v>
      </c>
      <c r="F19" s="632">
        <v>0</v>
      </c>
      <c r="G19" s="553">
        <v>70</v>
      </c>
      <c r="H19" s="553">
        <v>0</v>
      </c>
      <c r="I19" s="553">
        <v>0</v>
      </c>
      <c r="J19" s="582">
        <f t="shared" si="1"/>
        <v>70</v>
      </c>
      <c r="K19" s="634">
        <v>23.333333333333332</v>
      </c>
      <c r="L19" s="602">
        <f t="shared" si="2"/>
        <v>70</v>
      </c>
      <c r="M19" s="636">
        <v>23.333333333333332</v>
      </c>
      <c r="R19" s="553" t="s">
        <v>1525</v>
      </c>
      <c r="S19" s="563"/>
      <c r="T19" s="564" t="s">
        <v>1775</v>
      </c>
      <c r="U19" s="560" t="s">
        <v>118</v>
      </c>
      <c r="AA19" s="553">
        <v>6</v>
      </c>
      <c r="AB19" s="553">
        <v>0</v>
      </c>
      <c r="AC19" s="553">
        <v>0</v>
      </c>
      <c r="AD19" s="632">
        <f t="shared" si="3"/>
        <v>2</v>
      </c>
      <c r="AE19" s="553"/>
      <c r="AF19" s="553"/>
      <c r="AH19" s="553"/>
      <c r="AI19" s="553" t="s">
        <v>1687</v>
      </c>
      <c r="AU19" s="553" t="s">
        <v>1686</v>
      </c>
      <c r="AY19" s="557"/>
      <c r="AZ19" s="557"/>
      <c r="BB19" s="553"/>
      <c r="BC19" s="553"/>
      <c r="BF19" s="558" t="d">
        <v>2012-06-13</v>
      </c>
      <c r="BI19" s="553">
        <v>80</v>
      </c>
      <c r="BJ19" s="553" t="s">
        <v>1225</v>
      </c>
      <c r="BO19" s="559">
        <v>403627.28</v>
      </c>
      <c r="BP19" s="553" t="s">
        <v>1528</v>
      </c>
      <c r="BQ19" s="553"/>
      <c r="BR19" s="553">
        <v>42</v>
      </c>
      <c r="BS19" s="553">
        <v>30</v>
      </c>
      <c r="BT19" s="553">
        <v>28</v>
      </c>
      <c r="BU19" s="634">
        <v>33.333333333333336</v>
      </c>
      <c r="BV19" s="553" t="s">
        <v>466</v>
      </c>
      <c r="BW19" s="553"/>
      <c r="BY19" s="559">
        <v>4492565.0199999996</v>
      </c>
      <c r="BZ19" s="560" t="s">
        <v>1810</v>
      </c>
      <c r="CA19" s="553" t="s">
        <v>1765</v>
      </c>
      <c r="CC19" s="553" t="s">
        <v>1702</v>
      </c>
      <c r="CE19" s="553" t="s">
        <v>1706</v>
      </c>
      <c r="CG19" s="553" t="s">
        <v>1815</v>
      </c>
      <c r="CH19" s="553" t="s">
        <v>1754</v>
      </c>
      <c r="CI19" s="553">
        <v>811</v>
      </c>
      <c r="CJ19" s="561">
        <v>651</v>
      </c>
      <c r="CK19" s="553">
        <v>50</v>
      </c>
      <c r="CM19" s="553" t="s">
        <v>587</v>
      </c>
      <c r="CQ19" s="553" t="s">
        <v>1886</v>
      </c>
      <c r="CR19" s="553" t="s">
        <v>587</v>
      </c>
      <c r="CS19" s="469" t="s">
        <v>587</v>
      </c>
      <c r="CU19" s="553">
        <v>0</v>
      </c>
      <c r="CV19" s="553">
        <v>1</v>
      </c>
      <c r="CW19" s="553">
        <v>0</v>
      </c>
      <c r="CX19" s="553">
        <v>2</v>
      </c>
      <c r="CZ19" s="553">
        <v>1</v>
      </c>
      <c r="DA19" s="553">
        <v>3</v>
      </c>
      <c r="DB19" s="553">
        <v>0</v>
      </c>
      <c r="DG19" s="562">
        <v>2</v>
      </c>
      <c r="DH19" s="553">
        <v>2012</v>
      </c>
    </row>
    <row r="20" spans="2:112" ht="16.25" customHeight="1">
      <c r="B20" s="553">
        <v>0</v>
      </c>
      <c r="C20" s="553">
        <v>0</v>
      </c>
      <c r="D20" s="553">
        <v>5</v>
      </c>
      <c r="E20" s="582">
        <f t="shared" si="0"/>
        <v>5</v>
      </c>
      <c r="F20" s="632">
        <v>1.6666666666666667</v>
      </c>
      <c r="G20" s="553">
        <v>85</v>
      </c>
      <c r="H20" s="553">
        <v>75</v>
      </c>
      <c r="I20" s="553">
        <v>85</v>
      </c>
      <c r="J20" s="582">
        <f t="shared" si="1"/>
        <v>245</v>
      </c>
      <c r="K20" s="634">
        <v>81.666666666666671</v>
      </c>
      <c r="L20" s="602">
        <f t="shared" si="2"/>
        <v>250</v>
      </c>
      <c r="M20" s="636">
        <v>83.333333333333329</v>
      </c>
      <c r="R20" s="553" t="s">
        <v>1526</v>
      </c>
      <c r="S20" s="563"/>
      <c r="T20" s="564" t="s">
        <v>1786</v>
      </c>
      <c r="U20" s="560" t="s">
        <v>119</v>
      </c>
      <c r="AA20" s="553">
        <v>5</v>
      </c>
      <c r="AB20" s="553">
        <v>5</v>
      </c>
      <c r="AC20" s="553">
        <v>5</v>
      </c>
      <c r="AD20" s="632">
        <f t="shared" si="3"/>
        <v>5</v>
      </c>
      <c r="AE20" s="553"/>
      <c r="AF20" s="553"/>
      <c r="AH20" s="553"/>
      <c r="AI20" s="553" t="s">
        <v>1689</v>
      </c>
      <c r="AU20" s="553" t="s">
        <v>1688</v>
      </c>
      <c r="AY20" s="557"/>
      <c r="AZ20" s="557"/>
      <c r="BB20" s="553"/>
      <c r="BC20" s="553"/>
      <c r="BF20" s="558" t="d">
        <v>2012-06-13</v>
      </c>
      <c r="BI20" s="553">
        <v>90</v>
      </c>
      <c r="BJ20" s="553" t="s">
        <v>1225</v>
      </c>
      <c r="BO20" s="559">
        <v>403623.91</v>
      </c>
      <c r="BP20" s="553" t="s">
        <v>1528</v>
      </c>
      <c r="BQ20" s="553"/>
      <c r="BR20" s="553">
        <v>48</v>
      </c>
      <c r="BS20" s="553">
        <v>48</v>
      </c>
      <c r="BT20" s="553">
        <v>46</v>
      </c>
      <c r="BU20" s="634">
        <v>47.333333333333336</v>
      </c>
      <c r="BV20" s="553" t="s">
        <v>466</v>
      </c>
      <c r="BW20" s="553"/>
      <c r="BY20" s="559">
        <v>4492555.2</v>
      </c>
      <c r="BZ20" s="560" t="s">
        <v>1810</v>
      </c>
      <c r="CA20" s="553" t="s">
        <v>1765</v>
      </c>
      <c r="CC20" s="553" t="s">
        <v>1702</v>
      </c>
      <c r="CE20" s="553" t="s">
        <v>1706</v>
      </c>
      <c r="CG20" s="553" t="s">
        <v>1815</v>
      </c>
      <c r="CH20" s="553" t="s">
        <v>1754</v>
      </c>
      <c r="CI20" s="553" t="s">
        <v>1531</v>
      </c>
      <c r="CJ20" s="561">
        <v>652</v>
      </c>
      <c r="CK20" s="553">
        <v>58</v>
      </c>
      <c r="CM20" s="553" t="s">
        <v>587</v>
      </c>
      <c r="CQ20" s="553" t="s">
        <v>1886</v>
      </c>
      <c r="CR20" s="553" t="s">
        <v>587</v>
      </c>
      <c r="CS20" s="469" t="s">
        <v>587</v>
      </c>
      <c r="CU20" s="553">
        <v>1</v>
      </c>
      <c r="CV20" s="553">
        <v>18</v>
      </c>
      <c r="CW20" s="553">
        <v>0</v>
      </c>
      <c r="CX20" s="553">
        <v>0</v>
      </c>
      <c r="CZ20" s="553">
        <v>19</v>
      </c>
      <c r="DA20" s="553">
        <v>19</v>
      </c>
      <c r="DB20" s="553">
        <v>0</v>
      </c>
      <c r="DG20" s="562">
        <v>2</v>
      </c>
      <c r="DH20" s="553">
        <v>2012</v>
      </c>
    </row>
    <row r="21" spans="2:112" s="469" customFormat="1" ht="16.25" customHeight="1">
      <c r="B21" s="469">
        <v>3</v>
      </c>
      <c r="C21" s="469">
        <v>17</v>
      </c>
      <c r="D21" s="469">
        <v>0</v>
      </c>
      <c r="E21" s="469">
        <f t="shared" si="0"/>
        <v>20</v>
      </c>
      <c r="F21" s="632">
        <v>10</v>
      </c>
      <c r="G21" s="469">
        <v>45</v>
      </c>
      <c r="H21" s="469">
        <v>0</v>
      </c>
      <c r="I21" s="469">
        <v>0</v>
      </c>
      <c r="J21" s="469">
        <f t="shared" si="1"/>
        <v>45</v>
      </c>
      <c r="K21" s="634">
        <v>22.5</v>
      </c>
      <c r="L21" s="610">
        <f t="shared" si="2"/>
        <v>65</v>
      </c>
      <c r="M21" s="636">
        <v>32.5</v>
      </c>
      <c r="R21" s="469" t="s">
        <v>1529</v>
      </c>
      <c r="T21" s="611" t="s">
        <v>1771</v>
      </c>
      <c r="U21" s="612" t="s">
        <v>120</v>
      </c>
      <c r="AA21" s="469">
        <v>6</v>
      </c>
      <c r="AB21" s="469">
        <v>1</v>
      </c>
      <c r="AD21" s="632">
        <f t="shared" si="3"/>
        <v>3.5</v>
      </c>
      <c r="AI21" s="469" t="s">
        <v>1530</v>
      </c>
      <c r="AY21" s="613"/>
      <c r="AZ21" s="613"/>
      <c r="BA21" s="613"/>
      <c r="BF21" s="614" t="d">
        <v>2012-06-13</v>
      </c>
      <c r="BO21" s="609">
        <v>403622.05</v>
      </c>
      <c r="BP21" s="469" t="s">
        <v>463</v>
      </c>
      <c r="BU21" s="634" t="s">
        <v>2005</v>
      </c>
      <c r="BY21" s="609">
        <v>4492573.62</v>
      </c>
      <c r="BZ21" s="612" t="s">
        <v>1810</v>
      </c>
      <c r="CA21" s="469" t="s">
        <v>1765</v>
      </c>
      <c r="CC21" s="469" t="s">
        <v>1702</v>
      </c>
      <c r="CE21" s="469" t="s">
        <v>1706</v>
      </c>
      <c r="CG21" s="469" t="s">
        <v>1815</v>
      </c>
      <c r="CH21" s="469" t="s">
        <v>1754</v>
      </c>
      <c r="CJ21" s="615">
        <v>653</v>
      </c>
      <c r="CM21" s="469" t="s">
        <v>596</v>
      </c>
      <c r="CQ21" s="469" t="s">
        <v>1886</v>
      </c>
      <c r="CR21" s="469" t="s">
        <v>587</v>
      </c>
      <c r="CS21" s="469" t="s">
        <v>587</v>
      </c>
      <c r="CU21" s="469">
        <v>1</v>
      </c>
      <c r="CV21" s="469">
        <v>1</v>
      </c>
      <c r="CW21" s="469">
        <v>0</v>
      </c>
      <c r="CX21" s="469">
        <v>0</v>
      </c>
      <c r="CZ21" s="469">
        <v>2</v>
      </c>
      <c r="DA21" s="469">
        <v>2</v>
      </c>
      <c r="DB21" s="469">
        <v>0</v>
      </c>
      <c r="DG21" s="616">
        <v>2</v>
      </c>
      <c r="DH21" s="469">
        <v>2012</v>
      </c>
    </row>
    <row r="22" spans="2:112" ht="16.25" customHeight="1">
      <c r="B22" s="553">
        <v>12</v>
      </c>
      <c r="C22" s="553">
        <v>0</v>
      </c>
      <c r="D22" s="553">
        <v>0</v>
      </c>
      <c r="E22" s="582">
        <f t="shared" si="0"/>
        <v>12</v>
      </c>
      <c r="F22" s="632">
        <v>6</v>
      </c>
      <c r="G22" s="553">
        <v>55</v>
      </c>
      <c r="H22" s="553">
        <v>50</v>
      </c>
      <c r="I22" s="553">
        <v>0</v>
      </c>
      <c r="J22" s="582">
        <f t="shared" si="1"/>
        <v>105</v>
      </c>
      <c r="K22" s="634">
        <v>52.5</v>
      </c>
      <c r="L22" s="602">
        <f t="shared" si="2"/>
        <v>117</v>
      </c>
      <c r="M22" s="636">
        <v>58.5</v>
      </c>
      <c r="R22" s="553" t="s">
        <v>1534</v>
      </c>
      <c r="S22" s="563"/>
      <c r="T22" s="564" t="s">
        <v>1534</v>
      </c>
      <c r="U22" s="569" t="s">
        <v>121</v>
      </c>
      <c r="AA22" s="553">
        <v>4</v>
      </c>
      <c r="AB22" s="553">
        <v>5</v>
      </c>
      <c r="AC22" s="553"/>
      <c r="AD22" s="632">
        <f t="shared" si="3"/>
        <v>4.5</v>
      </c>
      <c r="AE22" s="553"/>
      <c r="AF22" s="553"/>
      <c r="AH22" s="553"/>
      <c r="AY22" s="557"/>
      <c r="AZ22" s="557"/>
      <c r="BB22" s="553"/>
      <c r="BC22" s="553"/>
      <c r="BF22" s="558" t="d">
        <v>2012-06-19</v>
      </c>
      <c r="BH22" s="553" t="s">
        <v>585</v>
      </c>
      <c r="BI22" s="553">
        <v>39</v>
      </c>
      <c r="BJ22" s="553" t="s">
        <v>595</v>
      </c>
      <c r="BK22" s="553">
        <v>0</v>
      </c>
      <c r="BL22" s="553">
        <v>2</v>
      </c>
      <c r="BM22" s="553">
        <v>0</v>
      </c>
      <c r="BN22" s="553">
        <v>0</v>
      </c>
      <c r="BO22" s="559">
        <v>403192.05</v>
      </c>
      <c r="BP22" s="553" t="s">
        <v>1535</v>
      </c>
      <c r="BQ22" s="553"/>
      <c r="BR22" s="553">
        <v>53</v>
      </c>
      <c r="BS22" s="553">
        <v>49</v>
      </c>
      <c r="BT22" s="553"/>
      <c r="BU22" s="634">
        <v>51</v>
      </c>
      <c r="BW22" s="553"/>
      <c r="BY22" s="559">
        <v>4492660.03</v>
      </c>
      <c r="BZ22" s="560" t="s">
        <v>1810</v>
      </c>
      <c r="CA22" s="553" t="s">
        <v>588</v>
      </c>
      <c r="CC22" s="553" t="s">
        <v>1702</v>
      </c>
      <c r="CE22" s="553" t="s">
        <v>1707</v>
      </c>
      <c r="CG22" s="553" t="s">
        <v>1816</v>
      </c>
      <c r="CH22" s="553" t="s">
        <v>1755</v>
      </c>
      <c r="CI22" s="553" t="s">
        <v>1536</v>
      </c>
      <c r="CJ22" s="561">
        <v>655</v>
      </c>
      <c r="CK22" s="553">
        <v>78</v>
      </c>
      <c r="CM22" s="553" t="s">
        <v>587</v>
      </c>
      <c r="CQ22" s="553" t="s">
        <v>1886</v>
      </c>
      <c r="CR22" s="553" t="s">
        <v>587</v>
      </c>
      <c r="CS22" s="469" t="s">
        <v>587</v>
      </c>
      <c r="CU22" s="553">
        <v>0</v>
      </c>
      <c r="CV22" s="553">
        <v>2</v>
      </c>
      <c r="CW22" s="553">
        <v>0</v>
      </c>
      <c r="CX22" s="553">
        <v>0</v>
      </c>
      <c r="CZ22" s="553">
        <v>2</v>
      </c>
      <c r="DA22" s="553">
        <v>2</v>
      </c>
      <c r="DB22" s="553">
        <v>0</v>
      </c>
      <c r="DG22" s="562">
        <v>2</v>
      </c>
      <c r="DH22" s="553">
        <v>2012</v>
      </c>
    </row>
    <row r="23" spans="2:112" s="469" customFormat="1" ht="16.25" customHeight="1">
      <c r="B23" s="612">
        <v>0</v>
      </c>
      <c r="C23" s="612">
        <v>0</v>
      </c>
      <c r="D23" s="612">
        <v>0</v>
      </c>
      <c r="E23" s="469">
        <f t="shared" si="0"/>
        <v>0</v>
      </c>
      <c r="F23" s="632">
        <v>0</v>
      </c>
      <c r="G23" s="612">
        <v>0</v>
      </c>
      <c r="H23" s="612">
        <v>0</v>
      </c>
      <c r="I23" s="612">
        <v>0</v>
      </c>
      <c r="J23" s="469">
        <f t="shared" si="1"/>
        <v>0</v>
      </c>
      <c r="K23" s="634">
        <v>0</v>
      </c>
      <c r="L23" s="610">
        <f t="shared" si="2"/>
        <v>0</v>
      </c>
      <c r="M23" s="636">
        <v>0</v>
      </c>
      <c r="R23" s="617" t="s">
        <v>584</v>
      </c>
      <c r="S23" s="617"/>
      <c r="T23" s="618" t="s">
        <v>584</v>
      </c>
      <c r="U23" s="617" t="s">
        <v>122</v>
      </c>
      <c r="AA23" s="612"/>
      <c r="AB23" s="612"/>
      <c r="AC23" s="612"/>
      <c r="AD23" s="632" t="s">
        <v>2006</v>
      </c>
      <c r="AI23" s="617" t="s">
        <v>586</v>
      </c>
      <c r="AU23" s="617"/>
      <c r="AV23" s="617"/>
      <c r="AY23" s="612"/>
      <c r="AZ23" s="612"/>
      <c r="BA23" s="612"/>
      <c r="BF23" s="619" t="d">
        <v>2012-06-21</v>
      </c>
      <c r="BH23" s="617" t="s">
        <v>585</v>
      </c>
      <c r="BI23" s="620">
        <v>3</v>
      </c>
      <c r="BJ23" s="612"/>
      <c r="BK23" s="615">
        <v>1</v>
      </c>
      <c r="BL23" s="615">
        <v>2</v>
      </c>
      <c r="BM23" s="620">
        <v>0</v>
      </c>
      <c r="BN23" s="620">
        <v>1</v>
      </c>
      <c r="BO23" s="621" t="s">
        <v>591</v>
      </c>
      <c r="BP23" s="617" t="s">
        <v>589</v>
      </c>
      <c r="BR23" s="612"/>
      <c r="BS23" s="612"/>
      <c r="BT23" s="612"/>
      <c r="BU23" s="634" t="s">
        <v>2005</v>
      </c>
      <c r="BV23" s="617"/>
      <c r="BW23" s="617"/>
      <c r="BY23" s="621">
        <v>4486235.74</v>
      </c>
      <c r="BZ23" s="617" t="s">
        <v>1810</v>
      </c>
      <c r="CA23" s="617" t="s">
        <v>588</v>
      </c>
      <c r="CC23" s="469" t="s">
        <v>1708</v>
      </c>
      <c r="CE23" s="469" t="s">
        <v>1709</v>
      </c>
      <c r="CG23" s="469" t="s">
        <v>1815</v>
      </c>
      <c r="CH23" s="469" t="s">
        <v>1753</v>
      </c>
      <c r="CI23" s="617"/>
      <c r="CJ23" s="615">
        <v>2</v>
      </c>
      <c r="CK23" s="620">
        <v>3</v>
      </c>
      <c r="CM23" s="469" t="s">
        <v>587</v>
      </c>
      <c r="CQ23" s="469" t="s">
        <v>1887</v>
      </c>
      <c r="CR23" s="617" t="s">
        <v>587</v>
      </c>
      <c r="CS23" s="469" t="s">
        <v>587</v>
      </c>
      <c r="CT23" s="617"/>
      <c r="CU23" s="620">
        <v>1</v>
      </c>
      <c r="CV23" s="620">
        <v>2</v>
      </c>
      <c r="CW23" s="620">
        <v>0</v>
      </c>
      <c r="CX23" s="620">
        <v>1</v>
      </c>
      <c r="CY23" s="620"/>
      <c r="CZ23" s="620">
        <v>3</v>
      </c>
      <c r="DA23" s="620">
        <v>4</v>
      </c>
      <c r="DB23" s="469" t="s">
        <v>296</v>
      </c>
      <c r="DG23" s="616">
        <v>1</v>
      </c>
      <c r="DH23" s="469">
        <v>2012</v>
      </c>
    </row>
    <row r="24" spans="2:112" s="469" customFormat="1" ht="16.25" customHeight="1">
      <c r="B24" s="612">
        <v>0</v>
      </c>
      <c r="C24" s="612">
        <v>0</v>
      </c>
      <c r="D24" s="612">
        <v>0</v>
      </c>
      <c r="E24" s="469">
        <f t="shared" si="0"/>
        <v>0</v>
      </c>
      <c r="F24" s="632">
        <v>0</v>
      </c>
      <c r="G24" s="612">
        <v>0</v>
      </c>
      <c r="H24" s="612">
        <v>0</v>
      </c>
      <c r="I24" s="612">
        <v>0</v>
      </c>
      <c r="J24" s="469">
        <f t="shared" si="1"/>
        <v>0</v>
      </c>
      <c r="K24" s="634">
        <v>0</v>
      </c>
      <c r="L24" s="610">
        <f t="shared" si="2"/>
        <v>0</v>
      </c>
      <c r="M24" s="636">
        <v>0</v>
      </c>
      <c r="R24" s="617" t="s">
        <v>600</v>
      </c>
      <c r="S24" s="622"/>
      <c r="T24" s="623" t="s">
        <v>1771</v>
      </c>
      <c r="U24" s="617" t="s">
        <v>123</v>
      </c>
      <c r="AA24" s="612"/>
      <c r="AB24" s="612"/>
      <c r="AC24" s="612"/>
      <c r="AD24" s="632" t="s">
        <v>2006</v>
      </c>
      <c r="AI24" s="617" t="s">
        <v>1853</v>
      </c>
      <c r="AU24" s="617"/>
      <c r="AV24" s="617"/>
      <c r="AY24" s="612"/>
      <c r="AZ24" s="612"/>
      <c r="BA24" s="612"/>
      <c r="BF24" s="614" t="d">
        <v>2012-06-21</v>
      </c>
      <c r="BH24" s="617" t="s">
        <v>594</v>
      </c>
      <c r="BI24" s="620">
        <v>84</v>
      </c>
      <c r="BJ24" s="617" t="s">
        <v>597</v>
      </c>
      <c r="BK24" s="615">
        <v>1</v>
      </c>
      <c r="BL24" s="615">
        <v>5</v>
      </c>
      <c r="BM24" s="620">
        <v>0</v>
      </c>
      <c r="BN24" s="620">
        <v>0</v>
      </c>
      <c r="BO24" s="621" t="s">
        <v>603</v>
      </c>
      <c r="BP24" s="617" t="s">
        <v>589</v>
      </c>
      <c r="BR24" s="612"/>
      <c r="BS24" s="612"/>
      <c r="BT24" s="612"/>
      <c r="BU24" s="634" t="s">
        <v>2005</v>
      </c>
      <c r="BV24" s="617"/>
      <c r="BW24" s="617"/>
      <c r="BY24" s="621" t="s">
        <v>602</v>
      </c>
      <c r="BZ24" s="612" t="s">
        <v>1810</v>
      </c>
      <c r="CA24" s="617" t="s">
        <v>588</v>
      </c>
      <c r="CC24" s="469" t="s">
        <v>1708</v>
      </c>
      <c r="CE24" s="469" t="s">
        <v>1709</v>
      </c>
      <c r="CG24" s="469" t="s">
        <v>1815</v>
      </c>
      <c r="CH24" s="469" t="s">
        <v>1753</v>
      </c>
      <c r="CI24" s="617"/>
      <c r="CJ24" s="615">
        <v>5</v>
      </c>
      <c r="CK24" s="620">
        <v>84</v>
      </c>
      <c r="CM24" s="469" t="s">
        <v>587</v>
      </c>
      <c r="CQ24" s="469" t="s">
        <v>1887</v>
      </c>
      <c r="CR24" s="617" t="s">
        <v>601</v>
      </c>
      <c r="CS24" s="469" t="s">
        <v>587</v>
      </c>
      <c r="CT24" s="617"/>
      <c r="CU24" s="620">
        <v>1</v>
      </c>
      <c r="CV24" s="620">
        <v>5</v>
      </c>
      <c r="CW24" s="620">
        <v>0</v>
      </c>
      <c r="CX24" s="620">
        <v>2</v>
      </c>
      <c r="CY24" s="620"/>
      <c r="CZ24" s="620">
        <v>6</v>
      </c>
      <c r="DA24" s="620">
        <v>8</v>
      </c>
      <c r="DB24" s="469" t="s">
        <v>296</v>
      </c>
      <c r="DG24" s="616">
        <v>1</v>
      </c>
      <c r="DH24" s="469">
        <v>2012</v>
      </c>
    </row>
    <row r="25" spans="2:112" s="469" customFormat="1" ht="16.25" customHeight="1">
      <c r="B25" s="612">
        <v>0</v>
      </c>
      <c r="C25" s="612">
        <v>0</v>
      </c>
      <c r="D25" s="612">
        <v>0</v>
      </c>
      <c r="E25" s="469">
        <f t="shared" si="0"/>
        <v>0</v>
      </c>
      <c r="F25" s="632">
        <v>0</v>
      </c>
      <c r="G25" s="612">
        <v>0</v>
      </c>
      <c r="H25" s="612">
        <v>0</v>
      </c>
      <c r="I25" s="612">
        <v>0</v>
      </c>
      <c r="J25" s="469">
        <f t="shared" si="1"/>
        <v>0</v>
      </c>
      <c r="K25" s="634">
        <v>0</v>
      </c>
      <c r="L25" s="610">
        <f t="shared" si="2"/>
        <v>0</v>
      </c>
      <c r="M25" s="636">
        <v>0</v>
      </c>
      <c r="R25" s="617" t="s">
        <v>604</v>
      </c>
      <c r="S25" s="622"/>
      <c r="T25" s="623" t="s">
        <v>1772</v>
      </c>
      <c r="U25" s="624" t="s">
        <v>124</v>
      </c>
      <c r="AA25" s="612"/>
      <c r="AB25" s="612"/>
      <c r="AC25" s="612"/>
      <c r="AD25" s="632" t="s">
        <v>2006</v>
      </c>
      <c r="AI25" s="617" t="s">
        <v>1854</v>
      </c>
      <c r="AU25" s="617"/>
      <c r="AV25" s="617"/>
      <c r="AY25" s="612"/>
      <c r="AZ25" s="612"/>
      <c r="BA25" s="612"/>
      <c r="BF25" s="614" t="d">
        <v>2012-06-21</v>
      </c>
      <c r="BH25" s="617" t="s">
        <v>594</v>
      </c>
      <c r="BI25" s="620">
        <v>83</v>
      </c>
      <c r="BJ25" s="617" t="s">
        <v>597</v>
      </c>
      <c r="BK25" s="615">
        <v>0</v>
      </c>
      <c r="BL25" s="615">
        <v>1</v>
      </c>
      <c r="BM25" s="620">
        <v>0</v>
      </c>
      <c r="BN25" s="620">
        <v>0</v>
      </c>
      <c r="BO25" s="621" t="s">
        <v>606</v>
      </c>
      <c r="BP25" s="617" t="s">
        <v>589</v>
      </c>
      <c r="BR25" s="612"/>
      <c r="BS25" s="612"/>
      <c r="BT25" s="612"/>
      <c r="BU25" s="634" t="s">
        <v>2005</v>
      </c>
      <c r="BV25" s="617"/>
      <c r="BW25" s="617"/>
      <c r="BY25" s="621" t="s">
        <v>605</v>
      </c>
      <c r="BZ25" s="612" t="s">
        <v>1810</v>
      </c>
      <c r="CA25" s="617" t="s">
        <v>588</v>
      </c>
      <c r="CC25" s="469" t="s">
        <v>1708</v>
      </c>
      <c r="CE25" s="469" t="s">
        <v>1709</v>
      </c>
      <c r="CG25" s="469" t="s">
        <v>1815</v>
      </c>
      <c r="CH25" s="469" t="s">
        <v>1753</v>
      </c>
      <c r="CI25" s="617"/>
      <c r="CJ25" s="615">
        <v>6</v>
      </c>
      <c r="CK25" s="620">
        <v>89</v>
      </c>
      <c r="CM25" s="469" t="s">
        <v>587</v>
      </c>
      <c r="CQ25" s="469" t="s">
        <v>1887</v>
      </c>
      <c r="CR25" s="617" t="s">
        <v>587</v>
      </c>
      <c r="CS25" s="469" t="s">
        <v>587</v>
      </c>
      <c r="CT25" s="617"/>
      <c r="CU25" s="620">
        <v>0</v>
      </c>
      <c r="CV25" s="620">
        <v>1</v>
      </c>
      <c r="CW25" s="620">
        <v>0</v>
      </c>
      <c r="CX25" s="620">
        <v>0</v>
      </c>
      <c r="CY25" s="620"/>
      <c r="CZ25" s="620">
        <v>1</v>
      </c>
      <c r="DA25" s="620">
        <v>1</v>
      </c>
      <c r="DB25" s="469" t="s">
        <v>296</v>
      </c>
      <c r="DG25" s="616">
        <v>1</v>
      </c>
      <c r="DH25" s="469">
        <v>2012</v>
      </c>
    </row>
    <row r="26" spans="2:112" s="469" customFormat="1" ht="16.25" customHeight="1">
      <c r="B26" s="612">
        <v>0</v>
      </c>
      <c r="C26" s="612">
        <v>0</v>
      </c>
      <c r="D26" s="612">
        <v>0</v>
      </c>
      <c r="E26" s="469">
        <f t="shared" si="0"/>
        <v>0</v>
      </c>
      <c r="F26" s="632">
        <v>0</v>
      </c>
      <c r="G26" s="612">
        <v>0</v>
      </c>
      <c r="H26" s="612">
        <v>0</v>
      </c>
      <c r="I26" s="612">
        <v>0</v>
      </c>
      <c r="J26" s="469">
        <f t="shared" si="1"/>
        <v>0</v>
      </c>
      <c r="K26" s="634">
        <v>0</v>
      </c>
      <c r="L26" s="610">
        <f t="shared" si="2"/>
        <v>0</v>
      </c>
      <c r="M26" s="636">
        <v>0</v>
      </c>
      <c r="R26" s="617" t="s">
        <v>607</v>
      </c>
      <c r="S26" s="622"/>
      <c r="T26" s="623" t="s">
        <v>1773</v>
      </c>
      <c r="U26" s="624" t="s">
        <v>125</v>
      </c>
      <c r="AA26" s="612"/>
      <c r="AB26" s="612"/>
      <c r="AC26" s="612"/>
      <c r="AD26" s="632" t="s">
        <v>2006</v>
      </c>
      <c r="AI26" s="617"/>
      <c r="AU26" s="617"/>
      <c r="AV26" s="617"/>
      <c r="AY26" s="612"/>
      <c r="AZ26" s="612"/>
      <c r="BA26" s="612"/>
      <c r="BF26" s="614" t="d">
        <v>2012-06-21</v>
      </c>
      <c r="BH26" s="617" t="s">
        <v>594</v>
      </c>
      <c r="BI26" s="620">
        <v>23</v>
      </c>
      <c r="BJ26" s="617" t="s">
        <v>597</v>
      </c>
      <c r="BK26" s="615">
        <v>0</v>
      </c>
      <c r="BL26" s="615">
        <v>2</v>
      </c>
      <c r="BM26" s="620">
        <v>0</v>
      </c>
      <c r="BN26" s="620">
        <v>0</v>
      </c>
      <c r="BO26" s="621" t="s">
        <v>609</v>
      </c>
      <c r="BP26" s="617" t="s">
        <v>589</v>
      </c>
      <c r="BR26" s="612"/>
      <c r="BS26" s="612"/>
      <c r="BT26" s="612"/>
      <c r="BU26" s="634" t="s">
        <v>2005</v>
      </c>
      <c r="BV26" s="617"/>
      <c r="BW26" s="617"/>
      <c r="BY26" s="621" t="s">
        <v>608</v>
      </c>
      <c r="BZ26" s="612" t="s">
        <v>1810</v>
      </c>
      <c r="CA26" s="617" t="s">
        <v>588</v>
      </c>
      <c r="CC26" s="469" t="s">
        <v>1708</v>
      </c>
      <c r="CE26" s="469" t="s">
        <v>1709</v>
      </c>
      <c r="CG26" s="469" t="s">
        <v>1815</v>
      </c>
      <c r="CH26" s="469" t="s">
        <v>1753</v>
      </c>
      <c r="CI26" s="617"/>
      <c r="CJ26" s="615">
        <v>7</v>
      </c>
      <c r="CK26" s="620">
        <v>90</v>
      </c>
      <c r="CM26" s="469" t="s">
        <v>587</v>
      </c>
      <c r="CQ26" s="469" t="s">
        <v>1887</v>
      </c>
      <c r="CR26" s="617" t="s">
        <v>587</v>
      </c>
      <c r="CS26" s="469" t="s">
        <v>587</v>
      </c>
      <c r="CT26" s="617"/>
      <c r="CU26" s="620">
        <v>0</v>
      </c>
      <c r="CV26" s="620">
        <v>2</v>
      </c>
      <c r="CW26" s="620">
        <v>0</v>
      </c>
      <c r="CX26" s="620">
        <v>0</v>
      </c>
      <c r="CY26" s="620"/>
      <c r="CZ26" s="620">
        <v>2</v>
      </c>
      <c r="DA26" s="620">
        <v>2</v>
      </c>
      <c r="DB26" s="469" t="s">
        <v>296</v>
      </c>
      <c r="DG26" s="616">
        <v>1</v>
      </c>
      <c r="DH26" s="469">
        <v>2012</v>
      </c>
    </row>
    <row r="27" spans="2:112" s="469" customFormat="1" ht="16.25" customHeight="1">
      <c r="B27" s="612">
        <v>0</v>
      </c>
      <c r="C27" s="612">
        <v>0</v>
      </c>
      <c r="D27" s="612">
        <v>0</v>
      </c>
      <c r="E27" s="469">
        <f t="shared" si="0"/>
        <v>0</v>
      </c>
      <c r="F27" s="632">
        <v>0</v>
      </c>
      <c r="G27" s="612">
        <v>0</v>
      </c>
      <c r="H27" s="612">
        <v>0</v>
      </c>
      <c r="I27" s="612">
        <v>0</v>
      </c>
      <c r="J27" s="469">
        <f t="shared" si="1"/>
        <v>0</v>
      </c>
      <c r="K27" s="634">
        <v>0</v>
      </c>
      <c r="L27" s="610">
        <f t="shared" si="2"/>
        <v>0</v>
      </c>
      <c r="M27" s="636">
        <v>0</v>
      </c>
      <c r="R27" s="617" t="s">
        <v>610</v>
      </c>
      <c r="S27" s="622"/>
      <c r="T27" s="623" t="s">
        <v>1774</v>
      </c>
      <c r="U27" s="624" t="s">
        <v>126</v>
      </c>
      <c r="AA27" s="612"/>
      <c r="AB27" s="612"/>
      <c r="AC27" s="612"/>
      <c r="AD27" s="632" t="s">
        <v>2006</v>
      </c>
      <c r="AI27" s="617"/>
      <c r="AU27" s="617"/>
      <c r="AV27" s="617"/>
      <c r="AY27" s="612"/>
      <c r="AZ27" s="612"/>
      <c r="BA27" s="612"/>
      <c r="BF27" s="614" t="d">
        <v>2012-06-21</v>
      </c>
      <c r="BH27" s="617" t="s">
        <v>594</v>
      </c>
      <c r="BI27" s="620">
        <v>6</v>
      </c>
      <c r="BJ27" s="617" t="s">
        <v>611</v>
      </c>
      <c r="BK27" s="615">
        <v>1</v>
      </c>
      <c r="BL27" s="615">
        <v>2</v>
      </c>
      <c r="BM27" s="620">
        <v>0</v>
      </c>
      <c r="BN27" s="620">
        <v>0</v>
      </c>
      <c r="BO27" s="621">
        <v>403421.69</v>
      </c>
      <c r="BP27" s="617" t="s">
        <v>589</v>
      </c>
      <c r="BR27" s="612"/>
      <c r="BS27" s="612"/>
      <c r="BT27" s="612"/>
      <c r="BU27" s="634" t="s">
        <v>2005</v>
      </c>
      <c r="BV27" s="617" t="s">
        <v>464</v>
      </c>
      <c r="BW27" s="617"/>
      <c r="BY27" s="621">
        <v>4486147.59</v>
      </c>
      <c r="BZ27" s="612" t="s">
        <v>1810</v>
      </c>
      <c r="CA27" s="617" t="s">
        <v>588</v>
      </c>
      <c r="CC27" s="469" t="s">
        <v>1708</v>
      </c>
      <c r="CE27" s="469" t="s">
        <v>1709</v>
      </c>
      <c r="CG27" s="469" t="s">
        <v>1815</v>
      </c>
      <c r="CH27" s="469" t="s">
        <v>1753</v>
      </c>
      <c r="CI27" s="617"/>
      <c r="CJ27" s="615">
        <v>8</v>
      </c>
      <c r="CK27" s="620">
        <v>95</v>
      </c>
      <c r="CM27" s="469" t="s">
        <v>587</v>
      </c>
      <c r="CQ27" s="469" t="s">
        <v>1887</v>
      </c>
      <c r="CR27" s="617" t="s">
        <v>587</v>
      </c>
      <c r="CS27" s="469" t="s">
        <v>587</v>
      </c>
      <c r="CT27" s="617"/>
      <c r="CU27" s="620">
        <v>1</v>
      </c>
      <c r="CV27" s="620">
        <v>2</v>
      </c>
      <c r="CW27" s="620">
        <v>0</v>
      </c>
      <c r="CX27" s="620">
        <v>1</v>
      </c>
      <c r="CY27" s="620"/>
      <c r="CZ27" s="620">
        <v>3</v>
      </c>
      <c r="DA27" s="620">
        <v>4</v>
      </c>
      <c r="DB27" s="469" t="s">
        <v>296</v>
      </c>
      <c r="DG27" s="616">
        <v>1</v>
      </c>
      <c r="DH27" s="469">
        <v>2012</v>
      </c>
    </row>
    <row r="28" spans="2:112" ht="16.25" customHeight="1">
      <c r="B28" s="560">
        <v>0</v>
      </c>
      <c r="C28" s="560">
        <v>0</v>
      </c>
      <c r="D28" s="560">
        <v>0</v>
      </c>
      <c r="E28" s="582">
        <f t="shared" si="0"/>
        <v>0</v>
      </c>
      <c r="F28" s="632">
        <v>0</v>
      </c>
      <c r="G28" s="560">
        <v>85</v>
      </c>
      <c r="H28" s="560">
        <v>0</v>
      </c>
      <c r="I28" s="560">
        <v>0</v>
      </c>
      <c r="J28" s="582">
        <f t="shared" si="1"/>
        <v>85</v>
      </c>
      <c r="K28" s="634">
        <v>28.333333333333332</v>
      </c>
      <c r="L28" s="602">
        <f t="shared" si="2"/>
        <v>85</v>
      </c>
      <c r="M28" s="636">
        <v>28.333333333333332</v>
      </c>
      <c r="R28" s="569" t="s">
        <v>614</v>
      </c>
      <c r="S28" s="569" t="s">
        <v>620</v>
      </c>
      <c r="T28" s="575" t="s">
        <v>1775</v>
      </c>
      <c r="U28" s="569" t="s">
        <v>420</v>
      </c>
      <c r="AA28" s="560">
        <v>5</v>
      </c>
      <c r="AB28" s="560">
        <v>0</v>
      </c>
      <c r="AC28" s="560">
        <v>0</v>
      </c>
      <c r="AD28" s="632">
        <f t="shared" ref="AD28:AD59" si="4">AVERAGE(AA28:AC28)</f>
        <v>1.6666666666666667</v>
      </c>
      <c r="AE28" s="553"/>
      <c r="AF28" s="553"/>
      <c r="AH28" s="553"/>
      <c r="AI28" s="569"/>
      <c r="AU28" s="569"/>
      <c r="AV28" s="569"/>
      <c r="AY28" s="560"/>
      <c r="AZ28" s="560"/>
      <c r="BA28" s="560"/>
      <c r="BB28" s="553"/>
      <c r="BC28" s="553"/>
      <c r="BF28" s="558" t="d">
        <v>2012-06-21</v>
      </c>
      <c r="BH28" s="569" t="s">
        <v>585</v>
      </c>
      <c r="BI28" s="572">
        <v>9</v>
      </c>
      <c r="BJ28" s="569" t="s">
        <v>615</v>
      </c>
      <c r="BK28" s="561">
        <v>0</v>
      </c>
      <c r="BL28" s="561">
        <v>1</v>
      </c>
      <c r="BM28" s="572">
        <v>0</v>
      </c>
      <c r="BN28" s="572">
        <v>0</v>
      </c>
      <c r="BO28" s="573">
        <v>403384.32000000001</v>
      </c>
      <c r="BP28" s="569" t="s">
        <v>1857</v>
      </c>
      <c r="BQ28" s="553"/>
      <c r="BR28" s="560">
        <v>60</v>
      </c>
      <c r="BS28" s="560">
        <v>51</v>
      </c>
      <c r="BT28" s="560">
        <v>49</v>
      </c>
      <c r="BU28" s="638">
        <v>53.333333333333336</v>
      </c>
      <c r="BV28" s="569"/>
      <c r="BW28" s="569"/>
      <c r="BY28" s="573">
        <v>4486141.97</v>
      </c>
      <c r="BZ28" s="560" t="s">
        <v>1810</v>
      </c>
      <c r="CA28" s="569" t="s">
        <v>588</v>
      </c>
      <c r="CC28" s="553" t="s">
        <v>1708</v>
      </c>
      <c r="CE28" s="553" t="s">
        <v>1710</v>
      </c>
      <c r="CG28" s="553" t="s">
        <v>1815</v>
      </c>
      <c r="CH28" s="553" t="s">
        <v>1754</v>
      </c>
      <c r="CI28" s="569" t="s">
        <v>597</v>
      </c>
      <c r="CJ28" s="561">
        <v>10</v>
      </c>
      <c r="CK28" s="572">
        <v>1</v>
      </c>
      <c r="CM28" s="553" t="s">
        <v>587</v>
      </c>
      <c r="CQ28" s="553" t="s">
        <v>1887</v>
      </c>
      <c r="CR28" s="569" t="s">
        <v>587</v>
      </c>
      <c r="CS28" s="592" t="s">
        <v>587</v>
      </c>
      <c r="CT28" s="569"/>
      <c r="CU28" s="569">
        <v>0</v>
      </c>
      <c r="CV28" s="569">
        <v>1</v>
      </c>
      <c r="CW28" s="569">
        <v>0</v>
      </c>
      <c r="CX28" s="569">
        <v>2</v>
      </c>
      <c r="CY28" s="569"/>
      <c r="CZ28" s="569">
        <v>1</v>
      </c>
      <c r="DA28" s="569">
        <v>3</v>
      </c>
      <c r="DB28" s="553" t="s">
        <v>296</v>
      </c>
      <c r="DG28" s="562">
        <v>2</v>
      </c>
      <c r="DH28" s="553">
        <v>2012</v>
      </c>
    </row>
    <row r="29" spans="2:112" ht="16.25" customHeight="1">
      <c r="B29" s="553">
        <v>40</v>
      </c>
      <c r="C29" s="553">
        <v>0</v>
      </c>
      <c r="D29" s="553">
        <v>29</v>
      </c>
      <c r="E29" s="582">
        <f t="shared" si="0"/>
        <v>69</v>
      </c>
      <c r="F29" s="632">
        <v>23</v>
      </c>
      <c r="G29" s="553">
        <v>59</v>
      </c>
      <c r="H29" s="553">
        <v>92</v>
      </c>
      <c r="I29" s="553">
        <v>31</v>
      </c>
      <c r="J29" s="582">
        <f t="shared" si="1"/>
        <v>182</v>
      </c>
      <c r="K29" s="634">
        <v>60.666666666666664</v>
      </c>
      <c r="L29" s="602">
        <f t="shared" si="2"/>
        <v>251</v>
      </c>
      <c r="M29" s="636">
        <v>83.666666666666671</v>
      </c>
      <c r="R29" s="569" t="s">
        <v>624</v>
      </c>
      <c r="S29" s="569" t="s">
        <v>620</v>
      </c>
      <c r="T29" s="575" t="s">
        <v>1773</v>
      </c>
      <c r="U29" s="569" t="s">
        <v>421</v>
      </c>
      <c r="AA29" s="553">
        <v>5</v>
      </c>
      <c r="AB29" s="553">
        <v>5</v>
      </c>
      <c r="AC29" s="553">
        <v>5</v>
      </c>
      <c r="AD29" s="632">
        <f t="shared" si="4"/>
        <v>5</v>
      </c>
      <c r="AE29" s="553"/>
      <c r="AF29" s="553"/>
      <c r="AH29" s="553"/>
      <c r="AV29" s="569"/>
      <c r="AY29" s="557"/>
      <c r="AZ29" s="557"/>
      <c r="BB29" s="553"/>
      <c r="BC29" s="553"/>
      <c r="BF29" s="558" t="d">
        <v>2012-06-21</v>
      </c>
      <c r="BH29" s="553" t="s">
        <v>585</v>
      </c>
      <c r="BI29" s="553">
        <v>15</v>
      </c>
      <c r="BJ29" s="553" t="s">
        <v>595</v>
      </c>
      <c r="BK29" s="553">
        <v>0</v>
      </c>
      <c r="BL29" s="553">
        <v>3</v>
      </c>
      <c r="BM29" s="553">
        <v>0</v>
      </c>
      <c r="BN29" s="553">
        <v>0</v>
      </c>
      <c r="BO29" s="559">
        <v>403387.74</v>
      </c>
      <c r="BP29" s="569" t="s">
        <v>1857</v>
      </c>
      <c r="BQ29" s="553"/>
      <c r="BR29" s="553">
        <v>67</v>
      </c>
      <c r="BS29" s="553">
        <v>67</v>
      </c>
      <c r="BT29" s="553">
        <v>66</v>
      </c>
      <c r="BU29" s="634">
        <v>66.666666666666671</v>
      </c>
      <c r="BV29" s="569"/>
      <c r="BW29" s="569"/>
      <c r="BY29" s="559">
        <v>4486135.3499999996</v>
      </c>
      <c r="BZ29" s="560" t="s">
        <v>1810</v>
      </c>
      <c r="CA29" s="569" t="s">
        <v>588</v>
      </c>
      <c r="CC29" s="553" t="s">
        <v>1708</v>
      </c>
      <c r="CE29" s="553" t="s">
        <v>1710</v>
      </c>
      <c r="CG29" s="553" t="s">
        <v>1815</v>
      </c>
      <c r="CH29" s="553" t="s">
        <v>1754</v>
      </c>
      <c r="CJ29" s="561">
        <v>14</v>
      </c>
      <c r="CK29" s="553">
        <v>3.5</v>
      </c>
      <c r="CM29" s="553" t="s">
        <v>587</v>
      </c>
      <c r="CQ29" s="553" t="s">
        <v>1887</v>
      </c>
      <c r="CR29" s="553" t="s">
        <v>587</v>
      </c>
      <c r="CS29" s="592" t="s">
        <v>587</v>
      </c>
      <c r="CU29" s="553">
        <v>0</v>
      </c>
      <c r="CV29" s="553">
        <v>3</v>
      </c>
      <c r="CW29" s="553">
        <v>0</v>
      </c>
      <c r="CX29" s="553">
        <v>0</v>
      </c>
      <c r="CZ29" s="553">
        <v>3</v>
      </c>
      <c r="DA29" s="553">
        <v>3</v>
      </c>
      <c r="DB29" s="553" t="s">
        <v>296</v>
      </c>
      <c r="DG29" s="562">
        <v>2</v>
      </c>
      <c r="DH29" s="553">
        <v>2012</v>
      </c>
    </row>
    <row r="30" spans="2:112" ht="16.25" customHeight="1">
      <c r="B30" s="553">
        <v>45</v>
      </c>
      <c r="C30" s="553">
        <v>0</v>
      </c>
      <c r="D30" s="553">
        <v>0</v>
      </c>
      <c r="E30" s="582">
        <f t="shared" si="0"/>
        <v>45</v>
      </c>
      <c r="F30" s="632">
        <v>45</v>
      </c>
      <c r="G30" s="553">
        <v>65</v>
      </c>
      <c r="H30" s="553">
        <v>0</v>
      </c>
      <c r="I30" s="553">
        <v>0</v>
      </c>
      <c r="J30" s="582">
        <f t="shared" si="1"/>
        <v>65</v>
      </c>
      <c r="K30" s="634">
        <v>65</v>
      </c>
      <c r="L30" s="602">
        <f t="shared" si="2"/>
        <v>110</v>
      </c>
      <c r="M30" s="636">
        <v>110</v>
      </c>
      <c r="R30" s="569" t="s">
        <v>627</v>
      </c>
      <c r="S30" s="569" t="s">
        <v>620</v>
      </c>
      <c r="T30" s="575" t="s">
        <v>545</v>
      </c>
      <c r="U30" s="569" t="s">
        <v>422</v>
      </c>
      <c r="AA30" s="553">
        <v>4</v>
      </c>
      <c r="AB30" s="553"/>
      <c r="AC30" s="553"/>
      <c r="AD30" s="632">
        <f t="shared" si="4"/>
        <v>4</v>
      </c>
      <c r="AE30" s="553"/>
      <c r="AF30" s="553"/>
      <c r="AH30" s="553"/>
      <c r="AV30" s="569"/>
      <c r="AY30" s="557"/>
      <c r="AZ30" s="557"/>
      <c r="BB30" s="553"/>
      <c r="BC30" s="553"/>
      <c r="BF30" s="558" t="d">
        <v>2012-06-21</v>
      </c>
      <c r="BH30" s="553" t="s">
        <v>585</v>
      </c>
      <c r="BI30" s="553">
        <v>23</v>
      </c>
      <c r="BJ30" s="553" t="s">
        <v>595</v>
      </c>
      <c r="BK30" s="553">
        <v>0</v>
      </c>
      <c r="BL30" s="553">
        <v>2</v>
      </c>
      <c r="BM30" s="553">
        <v>0</v>
      </c>
      <c r="BN30" s="553">
        <v>0</v>
      </c>
      <c r="BO30" s="559">
        <v>403396.13</v>
      </c>
      <c r="BP30" s="569" t="s">
        <v>1857</v>
      </c>
      <c r="BQ30" s="553"/>
      <c r="BR30" s="553">
        <v>58</v>
      </c>
      <c r="BS30" s="553"/>
      <c r="BT30" s="553"/>
      <c r="BU30" s="634">
        <v>58</v>
      </c>
      <c r="BV30" s="569"/>
      <c r="BW30" s="569"/>
      <c r="BY30" s="559">
        <v>4486128.51</v>
      </c>
      <c r="BZ30" s="560" t="s">
        <v>1810</v>
      </c>
      <c r="CA30" s="569" t="s">
        <v>588</v>
      </c>
      <c r="CC30" s="553" t="s">
        <v>1708</v>
      </c>
      <c r="CE30" s="553" t="s">
        <v>1710</v>
      </c>
      <c r="CG30" s="553" t="s">
        <v>1815</v>
      </c>
      <c r="CH30" s="553" t="s">
        <v>1754</v>
      </c>
      <c r="CJ30" s="561">
        <v>17</v>
      </c>
      <c r="CK30" s="553">
        <v>6.8</v>
      </c>
      <c r="CM30" s="553" t="s">
        <v>587</v>
      </c>
      <c r="CQ30" s="553" t="s">
        <v>1887</v>
      </c>
      <c r="CR30" s="553" t="s">
        <v>587</v>
      </c>
      <c r="CS30" s="592" t="s">
        <v>587</v>
      </c>
      <c r="CU30" s="553">
        <v>0</v>
      </c>
      <c r="CV30" s="553">
        <v>1</v>
      </c>
      <c r="CW30" s="553">
        <v>0</v>
      </c>
      <c r="CX30" s="553">
        <v>0</v>
      </c>
      <c r="CZ30" s="553">
        <v>1</v>
      </c>
      <c r="DA30" s="553">
        <v>1</v>
      </c>
      <c r="DB30" s="553" t="s">
        <v>296</v>
      </c>
      <c r="DG30" s="562">
        <v>2</v>
      </c>
      <c r="DH30" s="553">
        <v>2012</v>
      </c>
    </row>
    <row r="31" spans="2:112" ht="16.25" customHeight="1">
      <c r="B31" s="553">
        <v>17</v>
      </c>
      <c r="C31" s="553">
        <v>24</v>
      </c>
      <c r="D31" s="553">
        <v>46</v>
      </c>
      <c r="E31" s="582">
        <f t="shared" si="0"/>
        <v>87</v>
      </c>
      <c r="F31" s="632">
        <v>29</v>
      </c>
      <c r="G31" s="553">
        <v>125</v>
      </c>
      <c r="H31" s="553">
        <v>53</v>
      </c>
      <c r="I31" s="553">
        <v>83</v>
      </c>
      <c r="J31" s="582">
        <f t="shared" si="1"/>
        <v>261</v>
      </c>
      <c r="K31" s="634">
        <v>87</v>
      </c>
      <c r="L31" s="602">
        <f t="shared" si="2"/>
        <v>348</v>
      </c>
      <c r="M31" s="636">
        <v>116</v>
      </c>
      <c r="R31" s="569" t="s">
        <v>630</v>
      </c>
      <c r="S31" s="569" t="s">
        <v>620</v>
      </c>
      <c r="T31" s="575" t="s">
        <v>1776</v>
      </c>
      <c r="U31" s="569" t="s">
        <v>431</v>
      </c>
      <c r="AA31" s="553">
        <v>4</v>
      </c>
      <c r="AB31" s="553">
        <v>4</v>
      </c>
      <c r="AC31" s="553">
        <v>4</v>
      </c>
      <c r="AD31" s="632">
        <f t="shared" si="4"/>
        <v>4</v>
      </c>
      <c r="AE31" s="553"/>
      <c r="AF31" s="553"/>
      <c r="AH31" s="553"/>
      <c r="AV31" s="569"/>
      <c r="AY31" s="557"/>
      <c r="AZ31" s="557"/>
      <c r="BB31" s="553"/>
      <c r="BC31" s="553"/>
      <c r="BF31" s="558" t="d">
        <v>2012-06-21</v>
      </c>
      <c r="BH31" s="553" t="s">
        <v>585</v>
      </c>
      <c r="BI31" s="553">
        <v>22</v>
      </c>
      <c r="BJ31" s="553" t="s">
        <v>595</v>
      </c>
      <c r="BK31" s="553">
        <v>0</v>
      </c>
      <c r="BL31" s="553">
        <v>2</v>
      </c>
      <c r="BM31" s="553">
        <v>0</v>
      </c>
      <c r="BN31" s="553">
        <v>0</v>
      </c>
      <c r="BO31" s="559">
        <v>403395.09</v>
      </c>
      <c r="BP31" s="569" t="s">
        <v>1857</v>
      </c>
      <c r="BQ31" s="553"/>
      <c r="BR31" s="553">
        <v>65</v>
      </c>
      <c r="BS31" s="553">
        <v>64</v>
      </c>
      <c r="BT31" s="553">
        <v>62</v>
      </c>
      <c r="BU31" s="634">
        <v>63.666666666666664</v>
      </c>
      <c r="BV31" s="569"/>
      <c r="BW31" s="569"/>
      <c r="BY31" s="559">
        <v>4486127.0599999996</v>
      </c>
      <c r="BZ31" s="560" t="s">
        <v>1810</v>
      </c>
      <c r="CA31" s="569" t="s">
        <v>588</v>
      </c>
      <c r="CC31" s="553" t="s">
        <v>1708</v>
      </c>
      <c r="CE31" s="553" t="s">
        <v>1710</v>
      </c>
      <c r="CG31" s="553" t="s">
        <v>1815</v>
      </c>
      <c r="CH31" s="553" t="s">
        <v>1754</v>
      </c>
      <c r="CJ31" s="561">
        <v>20</v>
      </c>
      <c r="CK31" s="553">
        <v>8.5</v>
      </c>
      <c r="CM31" s="553" t="s">
        <v>587</v>
      </c>
      <c r="CQ31" s="553" t="s">
        <v>1887</v>
      </c>
      <c r="CR31" s="553" t="s">
        <v>587</v>
      </c>
      <c r="CS31" s="592" t="s">
        <v>587</v>
      </c>
      <c r="CU31" s="553">
        <v>0</v>
      </c>
      <c r="CV31" s="553">
        <v>3</v>
      </c>
      <c r="CW31" s="553">
        <v>0</v>
      </c>
      <c r="CX31" s="553">
        <v>0</v>
      </c>
      <c r="CZ31" s="553">
        <v>3</v>
      </c>
      <c r="DA31" s="553">
        <v>3</v>
      </c>
      <c r="DB31" s="553" t="s">
        <v>296</v>
      </c>
      <c r="DG31" s="562">
        <v>2</v>
      </c>
      <c r="DH31" s="553">
        <v>2012</v>
      </c>
    </row>
    <row r="32" spans="2:112" ht="16.25" customHeight="1">
      <c r="B32" s="553">
        <v>25</v>
      </c>
      <c r="C32" s="553">
        <v>0</v>
      </c>
      <c r="D32" s="553">
        <v>0</v>
      </c>
      <c r="E32" s="582">
        <f t="shared" si="0"/>
        <v>25</v>
      </c>
      <c r="F32" s="632">
        <v>25</v>
      </c>
      <c r="G32" s="553">
        <v>29</v>
      </c>
      <c r="H32" s="553">
        <v>0</v>
      </c>
      <c r="I32" s="553">
        <v>0</v>
      </c>
      <c r="J32" s="582">
        <f t="shared" si="1"/>
        <v>29</v>
      </c>
      <c r="K32" s="634">
        <v>29</v>
      </c>
      <c r="L32" s="602">
        <f t="shared" si="2"/>
        <v>54</v>
      </c>
      <c r="M32" s="636">
        <v>54</v>
      </c>
      <c r="R32" s="569" t="s">
        <v>631</v>
      </c>
      <c r="S32" s="569" t="s">
        <v>620</v>
      </c>
      <c r="T32" s="575" t="s">
        <v>467</v>
      </c>
      <c r="U32" s="569" t="s">
        <v>432</v>
      </c>
      <c r="AA32" s="553">
        <v>5</v>
      </c>
      <c r="AB32" s="553"/>
      <c r="AC32" s="553"/>
      <c r="AD32" s="632">
        <f t="shared" si="4"/>
        <v>5</v>
      </c>
      <c r="AE32" s="553"/>
      <c r="AF32" s="553"/>
      <c r="AH32" s="553"/>
      <c r="AV32" s="569"/>
      <c r="AY32" s="557"/>
      <c r="AZ32" s="557"/>
      <c r="BB32" s="553"/>
      <c r="BC32" s="553"/>
      <c r="BF32" s="558" t="d">
        <v>2012-06-21</v>
      </c>
      <c r="BH32" s="553" t="s">
        <v>664</v>
      </c>
      <c r="BI32" s="553">
        <v>62</v>
      </c>
      <c r="BK32" s="553">
        <v>0</v>
      </c>
      <c r="BL32" s="553">
        <v>1</v>
      </c>
      <c r="BM32" s="553">
        <v>0</v>
      </c>
      <c r="BN32" s="553">
        <v>0</v>
      </c>
      <c r="BO32" s="559">
        <v>403422.65</v>
      </c>
      <c r="BP32" s="569" t="s">
        <v>1857</v>
      </c>
      <c r="BQ32" s="553"/>
      <c r="BR32" s="553">
        <v>63</v>
      </c>
      <c r="BS32" s="553"/>
      <c r="BT32" s="553"/>
      <c r="BU32" s="634">
        <v>63</v>
      </c>
      <c r="BV32" s="569"/>
      <c r="BW32" s="569"/>
      <c r="BY32" s="559">
        <v>4486103.01</v>
      </c>
      <c r="BZ32" s="560" t="s">
        <v>1810</v>
      </c>
      <c r="CA32" s="569" t="s">
        <v>588</v>
      </c>
      <c r="CC32" s="553" t="s">
        <v>1708</v>
      </c>
      <c r="CE32" s="553" t="s">
        <v>1710</v>
      </c>
      <c r="CG32" s="553" t="s">
        <v>1815</v>
      </c>
      <c r="CH32" s="553" t="s">
        <v>1754</v>
      </c>
      <c r="CJ32" s="561">
        <v>21</v>
      </c>
      <c r="CK32" s="553">
        <v>16</v>
      </c>
      <c r="CM32" s="553" t="s">
        <v>587</v>
      </c>
      <c r="CQ32" s="553" t="s">
        <v>1887</v>
      </c>
      <c r="CR32" s="553" t="s">
        <v>587</v>
      </c>
      <c r="CS32" s="592" t="s">
        <v>587</v>
      </c>
      <c r="CU32" s="553">
        <v>0</v>
      </c>
      <c r="CV32" s="553">
        <v>1</v>
      </c>
      <c r="CW32" s="553">
        <v>0</v>
      </c>
      <c r="CX32" s="553">
        <v>0</v>
      </c>
      <c r="CZ32" s="553">
        <v>1</v>
      </c>
      <c r="DA32" s="553">
        <v>1</v>
      </c>
      <c r="DB32" s="553" t="s">
        <v>296</v>
      </c>
      <c r="DG32" s="562">
        <v>2</v>
      </c>
      <c r="DH32" s="553">
        <v>2012</v>
      </c>
    </row>
    <row r="33" spans="2:112" ht="16.25" customHeight="1">
      <c r="B33" s="553">
        <v>37</v>
      </c>
      <c r="C33" s="553">
        <v>20</v>
      </c>
      <c r="D33" s="553">
        <v>18</v>
      </c>
      <c r="E33" s="582">
        <f t="shared" si="0"/>
        <v>75</v>
      </c>
      <c r="F33" s="632">
        <v>25</v>
      </c>
      <c r="G33" s="553">
        <v>75</v>
      </c>
      <c r="H33" s="553">
        <v>77</v>
      </c>
      <c r="I33" s="553">
        <v>75</v>
      </c>
      <c r="J33" s="582">
        <f t="shared" si="1"/>
        <v>227</v>
      </c>
      <c r="K33" s="634">
        <v>75.666666666666671</v>
      </c>
      <c r="L33" s="602">
        <f t="shared" si="2"/>
        <v>302</v>
      </c>
      <c r="M33" s="636">
        <v>100.66666666666667</v>
      </c>
      <c r="R33" s="569" t="s">
        <v>632</v>
      </c>
      <c r="S33" s="569" t="s">
        <v>620</v>
      </c>
      <c r="T33" s="575" t="s">
        <v>468</v>
      </c>
      <c r="U33" s="569" t="s">
        <v>433</v>
      </c>
      <c r="AA33" s="553">
        <v>4</v>
      </c>
      <c r="AB33" s="553">
        <v>4</v>
      </c>
      <c r="AC33" s="553">
        <v>4</v>
      </c>
      <c r="AD33" s="632">
        <f t="shared" si="4"/>
        <v>4</v>
      </c>
      <c r="AE33" s="553"/>
      <c r="AF33" s="553"/>
      <c r="AH33" s="553"/>
      <c r="AV33" s="569"/>
      <c r="AY33" s="557"/>
      <c r="AZ33" s="557"/>
      <c r="BB33" s="553"/>
      <c r="BC33" s="553"/>
      <c r="BF33" s="558" t="d">
        <v>2012-06-21</v>
      </c>
      <c r="BH33" s="553" t="s">
        <v>664</v>
      </c>
      <c r="BI33" s="553">
        <v>62</v>
      </c>
      <c r="BK33" s="553">
        <v>0</v>
      </c>
      <c r="BL33" s="553">
        <v>5</v>
      </c>
      <c r="BM33" s="553">
        <v>0</v>
      </c>
      <c r="BN33" s="553">
        <v>0</v>
      </c>
      <c r="BO33" s="559">
        <v>403419.86</v>
      </c>
      <c r="BP33" s="569" t="s">
        <v>1857</v>
      </c>
      <c r="BQ33" s="553"/>
      <c r="BR33" s="553">
        <v>60</v>
      </c>
      <c r="BS33" s="553">
        <v>59</v>
      </c>
      <c r="BT33" s="553">
        <v>58</v>
      </c>
      <c r="BU33" s="634">
        <v>59</v>
      </c>
      <c r="BV33" s="569"/>
      <c r="BW33" s="569"/>
      <c r="BY33" s="559">
        <v>4486098.75</v>
      </c>
      <c r="BZ33" s="560" t="s">
        <v>1810</v>
      </c>
      <c r="CA33" s="569" t="s">
        <v>588</v>
      </c>
      <c r="CC33" s="553" t="s">
        <v>1708</v>
      </c>
      <c r="CE33" s="553" t="s">
        <v>1710</v>
      </c>
      <c r="CG33" s="553" t="s">
        <v>1815</v>
      </c>
      <c r="CH33" s="553" t="s">
        <v>1754</v>
      </c>
      <c r="CJ33" s="561">
        <v>22</v>
      </c>
      <c r="CK33" s="553">
        <v>20</v>
      </c>
      <c r="CM33" s="553" t="s">
        <v>587</v>
      </c>
      <c r="CQ33" s="553" t="s">
        <v>1887</v>
      </c>
      <c r="CR33" s="553" t="s">
        <v>587</v>
      </c>
      <c r="CS33" s="592" t="s">
        <v>587</v>
      </c>
      <c r="CU33" s="553">
        <v>0</v>
      </c>
      <c r="CV33" s="553">
        <v>4</v>
      </c>
      <c r="CW33" s="553">
        <v>0</v>
      </c>
      <c r="CX33" s="553">
        <v>0</v>
      </c>
      <c r="CZ33" s="553">
        <v>4</v>
      </c>
      <c r="DA33" s="553">
        <v>4</v>
      </c>
      <c r="DB33" s="553" t="s">
        <v>296</v>
      </c>
      <c r="DG33" s="562">
        <v>2</v>
      </c>
      <c r="DH33" s="553">
        <v>2012</v>
      </c>
    </row>
    <row r="34" spans="2:112" ht="16.25" customHeight="1">
      <c r="B34" s="553">
        <v>0</v>
      </c>
      <c r="C34" s="553">
        <v>0</v>
      </c>
      <c r="D34" s="553">
        <v>0</v>
      </c>
      <c r="E34" s="582">
        <f t="shared" si="0"/>
        <v>0</v>
      </c>
      <c r="F34" s="632">
        <v>0</v>
      </c>
      <c r="G34" s="553">
        <v>12</v>
      </c>
      <c r="H34" s="553">
        <v>10</v>
      </c>
      <c r="I34" s="553">
        <v>0</v>
      </c>
      <c r="J34" s="582">
        <f t="shared" si="1"/>
        <v>22</v>
      </c>
      <c r="K34" s="634">
        <v>7.333333333333333</v>
      </c>
      <c r="L34" s="602">
        <f t="shared" si="2"/>
        <v>22</v>
      </c>
      <c r="M34" s="636">
        <v>7.333333333333333</v>
      </c>
      <c r="R34" s="569" t="s">
        <v>633</v>
      </c>
      <c r="S34" s="569" t="s">
        <v>620</v>
      </c>
      <c r="T34" s="575" t="s">
        <v>1777</v>
      </c>
      <c r="U34" s="569" t="s">
        <v>434</v>
      </c>
      <c r="AA34" s="553" t="s">
        <v>664</v>
      </c>
      <c r="AB34" s="553" t="s">
        <v>664</v>
      </c>
      <c r="AC34" s="553">
        <v>0</v>
      </c>
      <c r="AD34" s="632">
        <f t="shared" si="4"/>
        <v>0</v>
      </c>
      <c r="AE34" s="553"/>
      <c r="AF34" s="553"/>
      <c r="AH34" s="553"/>
      <c r="AV34" s="569"/>
      <c r="AY34" s="557"/>
      <c r="AZ34" s="557"/>
      <c r="BB34" s="553"/>
      <c r="BC34" s="553"/>
      <c r="BF34" s="558" t="d">
        <v>2012-06-21</v>
      </c>
      <c r="BH34" s="553" t="s">
        <v>664</v>
      </c>
      <c r="BI34" s="553">
        <v>22</v>
      </c>
      <c r="BK34" s="553">
        <v>0</v>
      </c>
      <c r="BL34" s="553">
        <v>1</v>
      </c>
      <c r="BM34" s="553">
        <v>0</v>
      </c>
      <c r="BN34" s="553">
        <v>0</v>
      </c>
      <c r="BO34" s="559">
        <v>403386.58</v>
      </c>
      <c r="BP34" s="569" t="s">
        <v>1857</v>
      </c>
      <c r="BQ34" s="553"/>
      <c r="BR34" s="553">
        <v>45</v>
      </c>
      <c r="BS34" s="553">
        <v>44</v>
      </c>
      <c r="BT34" s="553">
        <v>43</v>
      </c>
      <c r="BU34" s="634">
        <v>44</v>
      </c>
      <c r="BV34" s="569"/>
      <c r="BW34" s="569"/>
      <c r="BY34" s="559">
        <v>4486122.22</v>
      </c>
      <c r="BZ34" s="560" t="s">
        <v>1810</v>
      </c>
      <c r="CA34" s="569" t="s">
        <v>588</v>
      </c>
      <c r="CC34" s="553" t="s">
        <v>1708</v>
      </c>
      <c r="CE34" s="553" t="s">
        <v>1710</v>
      </c>
      <c r="CG34" s="553" t="s">
        <v>1815</v>
      </c>
      <c r="CH34" s="553" t="s">
        <v>1754</v>
      </c>
      <c r="CJ34" s="561">
        <v>23</v>
      </c>
      <c r="CK34" s="553">
        <v>22</v>
      </c>
      <c r="CM34" s="553" t="s">
        <v>587</v>
      </c>
      <c r="CQ34" s="553" t="s">
        <v>1887</v>
      </c>
      <c r="CR34" s="553" t="s">
        <v>587</v>
      </c>
      <c r="CS34" s="592" t="s">
        <v>587</v>
      </c>
      <c r="CU34" s="553">
        <v>0</v>
      </c>
      <c r="CV34" s="553">
        <v>2</v>
      </c>
      <c r="CW34" s="553">
        <v>0</v>
      </c>
      <c r="CX34" s="553">
        <v>1</v>
      </c>
      <c r="CZ34" s="553">
        <v>2</v>
      </c>
      <c r="DA34" s="553">
        <v>3</v>
      </c>
      <c r="DB34" s="553" t="s">
        <v>296</v>
      </c>
      <c r="DG34" s="562">
        <v>2</v>
      </c>
      <c r="DH34" s="553">
        <v>2012</v>
      </c>
    </row>
    <row r="35" spans="2:112" ht="16.25" customHeight="1">
      <c r="B35" s="553">
        <v>29</v>
      </c>
      <c r="C35" s="553">
        <v>0</v>
      </c>
      <c r="D35" s="553">
        <v>0</v>
      </c>
      <c r="E35" s="582">
        <f t="shared" si="0"/>
        <v>29</v>
      </c>
      <c r="F35" s="632">
        <v>29</v>
      </c>
      <c r="G35" s="553">
        <v>90</v>
      </c>
      <c r="H35" s="553">
        <v>0</v>
      </c>
      <c r="I35" s="553">
        <v>0</v>
      </c>
      <c r="J35" s="582">
        <f t="shared" si="1"/>
        <v>90</v>
      </c>
      <c r="K35" s="634">
        <v>90</v>
      </c>
      <c r="L35" s="602">
        <f t="shared" si="2"/>
        <v>119</v>
      </c>
      <c r="M35" s="636">
        <v>119</v>
      </c>
      <c r="R35" s="569" t="s">
        <v>662</v>
      </c>
      <c r="S35" s="569" t="s">
        <v>620</v>
      </c>
      <c r="T35" s="575" t="s">
        <v>469</v>
      </c>
      <c r="U35" s="569" t="s">
        <v>435</v>
      </c>
      <c r="AA35" s="553">
        <v>5</v>
      </c>
      <c r="AB35" s="553"/>
      <c r="AC35" s="553"/>
      <c r="AD35" s="632">
        <f t="shared" si="4"/>
        <v>5</v>
      </c>
      <c r="AE35" s="553"/>
      <c r="AF35" s="553"/>
      <c r="AH35" s="553"/>
      <c r="AV35" s="569"/>
      <c r="AY35" s="557"/>
      <c r="AZ35" s="557"/>
      <c r="BB35" s="553"/>
      <c r="BC35" s="553"/>
      <c r="BF35" s="558" t="d">
        <v>2012-06-21</v>
      </c>
      <c r="BH35" s="553" t="s">
        <v>585</v>
      </c>
      <c r="BI35" s="553">
        <v>60</v>
      </c>
      <c r="BK35" s="576" t="s">
        <v>664</v>
      </c>
      <c r="BL35" s="576" t="s">
        <v>664</v>
      </c>
      <c r="BM35" s="576" t="s">
        <v>664</v>
      </c>
      <c r="BN35" s="576" t="s">
        <v>664</v>
      </c>
      <c r="BO35" s="559">
        <v>403405.62</v>
      </c>
      <c r="BP35" s="569" t="s">
        <v>1857</v>
      </c>
      <c r="BQ35" s="553"/>
      <c r="BR35" s="553">
        <v>65</v>
      </c>
      <c r="BS35" s="553"/>
      <c r="BT35" s="553"/>
      <c r="BU35" s="634">
        <v>65</v>
      </c>
      <c r="BV35" s="569"/>
      <c r="BW35" s="569"/>
      <c r="BY35" s="559">
        <v>4486068.79</v>
      </c>
      <c r="BZ35" s="560" t="s">
        <v>1810</v>
      </c>
      <c r="CA35" s="569" t="s">
        <v>588</v>
      </c>
      <c r="CC35" s="553" t="s">
        <v>1708</v>
      </c>
      <c r="CE35" s="553" t="s">
        <v>1710</v>
      </c>
      <c r="CG35" s="553" t="s">
        <v>1815</v>
      </c>
      <c r="CH35" s="553" t="s">
        <v>1754</v>
      </c>
      <c r="CJ35" s="561">
        <v>52</v>
      </c>
      <c r="CK35" s="553">
        <v>60</v>
      </c>
      <c r="CM35" s="553" t="s">
        <v>587</v>
      </c>
      <c r="CQ35" s="553" t="s">
        <v>1887</v>
      </c>
      <c r="CR35" s="553" t="s">
        <v>587</v>
      </c>
      <c r="CS35" s="592" t="s">
        <v>587</v>
      </c>
      <c r="CU35" s="553">
        <v>0</v>
      </c>
      <c r="CV35" s="553">
        <v>1</v>
      </c>
      <c r="CW35" s="553">
        <v>0</v>
      </c>
      <c r="CX35" s="553">
        <v>0</v>
      </c>
      <c r="CZ35" s="553">
        <v>1</v>
      </c>
      <c r="DA35" s="553">
        <v>1</v>
      </c>
      <c r="DB35" s="553" t="s">
        <v>296</v>
      </c>
      <c r="DG35" s="562">
        <v>2</v>
      </c>
      <c r="DH35" s="553">
        <v>2012</v>
      </c>
    </row>
    <row r="36" spans="2:112" ht="16.25" customHeight="1">
      <c r="B36" s="553">
        <v>8</v>
      </c>
      <c r="C36" s="553">
        <v>4</v>
      </c>
      <c r="D36" s="553">
        <v>0</v>
      </c>
      <c r="E36" s="582">
        <f t="shared" si="0"/>
        <v>12</v>
      </c>
      <c r="F36" s="632">
        <v>4</v>
      </c>
      <c r="G36" s="553">
        <v>80</v>
      </c>
      <c r="H36" s="553">
        <v>43</v>
      </c>
      <c r="I36" s="553">
        <v>59</v>
      </c>
      <c r="J36" s="582">
        <f t="shared" si="1"/>
        <v>182</v>
      </c>
      <c r="K36" s="634">
        <v>60.666666666666664</v>
      </c>
      <c r="L36" s="602">
        <f t="shared" si="2"/>
        <v>194</v>
      </c>
      <c r="M36" s="636">
        <v>64.666666666666671</v>
      </c>
      <c r="R36" s="569" t="s">
        <v>663</v>
      </c>
      <c r="S36" s="569" t="s">
        <v>620</v>
      </c>
      <c r="T36" s="575" t="s">
        <v>470</v>
      </c>
      <c r="U36" s="569" t="s">
        <v>436</v>
      </c>
      <c r="AA36" s="553">
        <v>5</v>
      </c>
      <c r="AB36" s="553">
        <v>5</v>
      </c>
      <c r="AC36" s="553">
        <v>5</v>
      </c>
      <c r="AD36" s="632">
        <f t="shared" si="4"/>
        <v>5</v>
      </c>
      <c r="AE36" s="553"/>
      <c r="AF36" s="553"/>
      <c r="AH36" s="553"/>
      <c r="AV36" s="569"/>
      <c r="AY36" s="557"/>
      <c r="AZ36" s="557"/>
      <c r="BB36" s="553"/>
      <c r="BC36" s="553"/>
      <c r="BF36" s="558" t="d">
        <v>2012-06-21</v>
      </c>
      <c r="BH36" s="553" t="s">
        <v>585</v>
      </c>
      <c r="BI36" s="553">
        <v>60</v>
      </c>
      <c r="BK36" s="576" t="s">
        <v>664</v>
      </c>
      <c r="BL36" s="576" t="s">
        <v>664</v>
      </c>
      <c r="BM36" s="576" t="s">
        <v>664</v>
      </c>
      <c r="BN36" s="576" t="s">
        <v>664</v>
      </c>
      <c r="BO36" s="559">
        <v>403405.57</v>
      </c>
      <c r="BP36" s="569" t="s">
        <v>1857</v>
      </c>
      <c r="BQ36" s="553"/>
      <c r="BR36" s="553">
        <v>66</v>
      </c>
      <c r="BS36" s="553">
        <v>63</v>
      </c>
      <c r="BT36" s="553">
        <v>62</v>
      </c>
      <c r="BU36" s="634">
        <v>63.666666666666664</v>
      </c>
      <c r="BV36" s="569"/>
      <c r="BW36" s="569"/>
      <c r="BY36" s="559">
        <v>4486067.2699999996</v>
      </c>
      <c r="BZ36" s="560" t="s">
        <v>1810</v>
      </c>
      <c r="CA36" s="569" t="s">
        <v>588</v>
      </c>
      <c r="CC36" s="553" t="s">
        <v>1708</v>
      </c>
      <c r="CE36" s="553" t="s">
        <v>1710</v>
      </c>
      <c r="CG36" s="553" t="s">
        <v>1815</v>
      </c>
      <c r="CH36" s="553" t="s">
        <v>1754</v>
      </c>
      <c r="CJ36" s="561">
        <v>53</v>
      </c>
      <c r="CK36" s="553">
        <v>60</v>
      </c>
      <c r="CM36" s="553" t="s">
        <v>587</v>
      </c>
      <c r="CQ36" s="553" t="s">
        <v>1887</v>
      </c>
      <c r="CR36" s="553" t="s">
        <v>587</v>
      </c>
      <c r="CS36" s="592" t="s">
        <v>587</v>
      </c>
      <c r="CU36" s="553">
        <v>0</v>
      </c>
      <c r="CV36" s="553">
        <v>6</v>
      </c>
      <c r="CW36" s="553">
        <v>0</v>
      </c>
      <c r="CX36" s="553">
        <v>0</v>
      </c>
      <c r="CZ36" s="553">
        <v>6</v>
      </c>
      <c r="DA36" s="553">
        <v>6</v>
      </c>
      <c r="DB36" s="553" t="s">
        <v>296</v>
      </c>
      <c r="DG36" s="562">
        <v>2</v>
      </c>
      <c r="DH36" s="553">
        <v>2012</v>
      </c>
    </row>
    <row r="37" spans="2:112" ht="16.25" customHeight="1">
      <c r="B37" s="553">
        <v>12</v>
      </c>
      <c r="C37" s="553">
        <v>1</v>
      </c>
      <c r="D37" s="553">
        <v>0</v>
      </c>
      <c r="E37" s="582">
        <f t="shared" si="0"/>
        <v>13</v>
      </c>
      <c r="F37" s="632">
        <v>4.333333333333333</v>
      </c>
      <c r="G37" s="553">
        <v>130</v>
      </c>
      <c r="H37" s="553">
        <v>140</v>
      </c>
      <c r="I37" s="553">
        <v>74</v>
      </c>
      <c r="J37" s="582">
        <f t="shared" si="1"/>
        <v>344</v>
      </c>
      <c r="K37" s="634">
        <v>114.66666666666667</v>
      </c>
      <c r="L37" s="602">
        <f t="shared" si="2"/>
        <v>357</v>
      </c>
      <c r="M37" s="636">
        <v>119</v>
      </c>
      <c r="R37" s="553" t="s">
        <v>680</v>
      </c>
      <c r="S37" s="553"/>
      <c r="T37" s="554" t="s">
        <v>1778</v>
      </c>
      <c r="U37" s="566" t="s">
        <v>127</v>
      </c>
      <c r="AA37" s="553">
        <v>5</v>
      </c>
      <c r="AB37" s="553">
        <v>5</v>
      </c>
      <c r="AC37" s="553">
        <v>5</v>
      </c>
      <c r="AD37" s="632">
        <f t="shared" si="4"/>
        <v>5</v>
      </c>
      <c r="AE37" s="553"/>
      <c r="AF37" s="553"/>
      <c r="AH37" s="553"/>
      <c r="AY37" s="557"/>
      <c r="AZ37" s="557"/>
      <c r="BB37" s="553"/>
      <c r="BC37" s="553"/>
      <c r="BF37" s="558" t="d">
        <v>2012-06-21</v>
      </c>
      <c r="BH37" s="553" t="s">
        <v>691</v>
      </c>
      <c r="BI37" s="553">
        <v>2</v>
      </c>
      <c r="BJ37" s="553" t="s">
        <v>690</v>
      </c>
      <c r="BK37" s="553">
        <v>0</v>
      </c>
      <c r="BL37" s="553">
        <v>4</v>
      </c>
      <c r="BM37" s="553">
        <v>0</v>
      </c>
      <c r="BN37" s="553">
        <v>0</v>
      </c>
      <c r="BO37" s="559">
        <v>403166.57</v>
      </c>
      <c r="BP37" s="553" t="s">
        <v>692</v>
      </c>
      <c r="BQ37" s="553"/>
      <c r="BR37" s="553">
        <v>70</v>
      </c>
      <c r="BS37" s="553">
        <v>67</v>
      </c>
      <c r="BT37" s="553">
        <v>67</v>
      </c>
      <c r="BU37" s="634">
        <v>68</v>
      </c>
      <c r="BW37" s="553"/>
      <c r="BY37" s="559">
        <v>4485958.63</v>
      </c>
      <c r="BZ37" s="560" t="s">
        <v>1810</v>
      </c>
      <c r="CA37" s="553" t="s">
        <v>588</v>
      </c>
      <c r="CC37" s="553" t="s">
        <v>1708</v>
      </c>
      <c r="CE37" s="553" t="s">
        <v>1711</v>
      </c>
      <c r="CG37" s="553" t="s">
        <v>1788</v>
      </c>
      <c r="CH37" s="553" t="s">
        <v>1756</v>
      </c>
      <c r="CI37" s="553" t="s">
        <v>592</v>
      </c>
      <c r="CJ37" s="561">
        <v>67</v>
      </c>
      <c r="CK37" s="553">
        <v>46</v>
      </c>
      <c r="CM37" s="553" t="s">
        <v>587</v>
      </c>
      <c r="CQ37" s="553" t="s">
        <v>1887</v>
      </c>
      <c r="CR37" s="553" t="s">
        <v>587</v>
      </c>
      <c r="CS37" s="592" t="s">
        <v>587</v>
      </c>
      <c r="CU37" s="553">
        <v>0</v>
      </c>
      <c r="CV37" s="553">
        <v>4</v>
      </c>
      <c r="CW37" s="553">
        <v>0</v>
      </c>
      <c r="CX37" s="553">
        <v>0</v>
      </c>
      <c r="CZ37" s="553">
        <v>4</v>
      </c>
      <c r="DA37" s="553">
        <v>4</v>
      </c>
      <c r="DB37" s="553" t="s">
        <v>296</v>
      </c>
      <c r="DG37" s="562">
        <v>1</v>
      </c>
      <c r="DH37" s="553">
        <v>2012</v>
      </c>
    </row>
    <row r="38" spans="2:112" ht="16.25" customHeight="1">
      <c r="B38" s="553">
        <v>70</v>
      </c>
      <c r="C38" s="553">
        <v>159</v>
      </c>
      <c r="D38" s="553">
        <v>0</v>
      </c>
      <c r="E38" s="582">
        <f t="shared" si="0"/>
        <v>229</v>
      </c>
      <c r="F38" s="632">
        <v>76.333333333333329</v>
      </c>
      <c r="G38" s="553">
        <v>70</v>
      </c>
      <c r="H38" s="553">
        <v>27</v>
      </c>
      <c r="I38" s="553">
        <v>0</v>
      </c>
      <c r="J38" s="582">
        <f t="shared" si="1"/>
        <v>97</v>
      </c>
      <c r="K38" s="634">
        <v>32.333333333333336</v>
      </c>
      <c r="L38" s="602">
        <f t="shared" si="2"/>
        <v>326</v>
      </c>
      <c r="M38" s="636">
        <v>108.66666666666667</v>
      </c>
      <c r="R38" s="553" t="s">
        <v>681</v>
      </c>
      <c r="S38" s="553"/>
      <c r="T38" s="554" t="s">
        <v>1775</v>
      </c>
      <c r="U38" s="566" t="s">
        <v>128</v>
      </c>
      <c r="AA38" s="553">
        <v>3</v>
      </c>
      <c r="AB38" s="553">
        <v>2</v>
      </c>
      <c r="AC38" s="553"/>
      <c r="AD38" s="632">
        <f t="shared" si="4"/>
        <v>2.5</v>
      </c>
      <c r="AE38" s="553"/>
      <c r="AF38" s="553"/>
      <c r="AH38" s="553"/>
      <c r="AY38" s="557"/>
      <c r="AZ38" s="557"/>
      <c r="BB38" s="553"/>
      <c r="BC38" s="553"/>
      <c r="BF38" s="558" t="d">
        <v>2012-06-21</v>
      </c>
      <c r="BH38" s="553" t="s">
        <v>691</v>
      </c>
      <c r="BI38" s="553">
        <v>9</v>
      </c>
      <c r="BK38" s="553">
        <v>2</v>
      </c>
      <c r="BL38" s="553">
        <v>2</v>
      </c>
      <c r="BM38" s="553">
        <v>0</v>
      </c>
      <c r="BN38" s="553">
        <v>0</v>
      </c>
      <c r="BO38" s="559">
        <v>403180.53</v>
      </c>
      <c r="BP38" s="553" t="s">
        <v>692</v>
      </c>
      <c r="BQ38" s="553"/>
      <c r="BR38" s="553">
        <v>69</v>
      </c>
      <c r="BS38" s="553">
        <v>64</v>
      </c>
      <c r="BT38" s="553"/>
      <c r="BU38" s="634">
        <v>66.5</v>
      </c>
      <c r="BW38" s="553"/>
      <c r="BY38" s="559">
        <v>4485959.8099999996</v>
      </c>
      <c r="BZ38" s="560" t="s">
        <v>1810</v>
      </c>
      <c r="CA38" s="553" t="s">
        <v>588</v>
      </c>
      <c r="CC38" s="553" t="s">
        <v>1708</v>
      </c>
      <c r="CE38" s="553" t="s">
        <v>1711</v>
      </c>
      <c r="CG38" s="553" t="s">
        <v>1788</v>
      </c>
      <c r="CH38" s="553" t="s">
        <v>1756</v>
      </c>
      <c r="CI38" s="553" t="s">
        <v>592</v>
      </c>
      <c r="CJ38" s="561">
        <v>68</v>
      </c>
      <c r="CK38" s="553">
        <v>53</v>
      </c>
      <c r="CM38" s="553" t="s">
        <v>587</v>
      </c>
      <c r="CQ38" s="553" t="s">
        <v>1887</v>
      </c>
      <c r="CR38" s="553" t="s">
        <v>587</v>
      </c>
      <c r="CS38" s="592" t="s">
        <v>587</v>
      </c>
      <c r="CU38" s="553">
        <v>2</v>
      </c>
      <c r="CV38" s="553">
        <v>2</v>
      </c>
      <c r="CW38" s="553">
        <v>0</v>
      </c>
      <c r="CX38" s="553">
        <v>0</v>
      </c>
      <c r="CZ38" s="553">
        <v>4</v>
      </c>
      <c r="DA38" s="553">
        <v>4</v>
      </c>
      <c r="DB38" s="553" t="s">
        <v>296</v>
      </c>
      <c r="DG38" s="562">
        <v>1</v>
      </c>
      <c r="DH38" s="553">
        <v>2012</v>
      </c>
    </row>
    <row r="39" spans="2:112" ht="16.25" customHeight="1">
      <c r="B39" s="553">
        <v>10</v>
      </c>
      <c r="C39" s="553">
        <v>6</v>
      </c>
      <c r="D39" s="553">
        <v>16</v>
      </c>
      <c r="E39" s="582">
        <f t="shared" si="0"/>
        <v>32</v>
      </c>
      <c r="F39" s="632">
        <v>10.666666666666666</v>
      </c>
      <c r="G39" s="553">
        <v>75</v>
      </c>
      <c r="H39" s="553">
        <v>90</v>
      </c>
      <c r="I39" s="553">
        <v>97</v>
      </c>
      <c r="J39" s="582">
        <f t="shared" si="1"/>
        <v>262</v>
      </c>
      <c r="K39" s="634">
        <v>87.333333333333329</v>
      </c>
      <c r="L39" s="602">
        <f t="shared" si="2"/>
        <v>294</v>
      </c>
      <c r="M39" s="636">
        <v>98</v>
      </c>
      <c r="R39" s="553" t="s">
        <v>685</v>
      </c>
      <c r="S39" s="553"/>
      <c r="T39" s="554" t="s">
        <v>1773</v>
      </c>
      <c r="U39" s="566" t="s">
        <v>129</v>
      </c>
      <c r="AA39" s="553">
        <v>5</v>
      </c>
      <c r="AB39" s="553">
        <v>5</v>
      </c>
      <c r="AC39" s="553">
        <v>5</v>
      </c>
      <c r="AD39" s="632">
        <f t="shared" si="4"/>
        <v>5</v>
      </c>
      <c r="AE39" s="553"/>
      <c r="AF39" s="553"/>
      <c r="AH39" s="553"/>
      <c r="AY39" s="557"/>
      <c r="AZ39" s="557"/>
      <c r="BB39" s="553"/>
      <c r="BC39" s="553"/>
      <c r="BF39" s="558" t="d">
        <v>2012-06-21</v>
      </c>
      <c r="BH39" s="553" t="s">
        <v>705</v>
      </c>
      <c r="BI39" s="553">
        <v>0</v>
      </c>
      <c r="BJ39" s="553" t="s">
        <v>615</v>
      </c>
      <c r="BK39" s="553">
        <v>0</v>
      </c>
      <c r="BL39" s="553">
        <v>13</v>
      </c>
      <c r="BM39" s="553">
        <v>0</v>
      </c>
      <c r="BN39" s="553">
        <v>0</v>
      </c>
      <c r="BO39" s="559">
        <v>403173.07</v>
      </c>
      <c r="BP39" s="553" t="s">
        <v>692</v>
      </c>
      <c r="BQ39" s="553"/>
      <c r="BR39" s="553">
        <v>60</v>
      </c>
      <c r="BS39" s="553">
        <v>56</v>
      </c>
      <c r="BT39" s="553">
        <v>54</v>
      </c>
      <c r="BU39" s="634">
        <v>56.666666666666664</v>
      </c>
      <c r="BW39" s="553"/>
      <c r="BY39" s="559">
        <v>4485949.97</v>
      </c>
      <c r="BZ39" s="560" t="s">
        <v>1810</v>
      </c>
      <c r="CA39" s="553" t="s">
        <v>588</v>
      </c>
      <c r="CC39" s="553" t="s">
        <v>1708</v>
      </c>
      <c r="CE39" s="553" t="s">
        <v>1711</v>
      </c>
      <c r="CG39" s="553" t="s">
        <v>1788</v>
      </c>
      <c r="CH39" s="553" t="s">
        <v>1756</v>
      </c>
      <c r="CI39" s="553" t="s">
        <v>592</v>
      </c>
      <c r="CJ39" s="561">
        <v>72</v>
      </c>
      <c r="CK39" s="553">
        <v>57</v>
      </c>
      <c r="CM39" s="553" t="s">
        <v>587</v>
      </c>
      <c r="CQ39" s="553" t="s">
        <v>1887</v>
      </c>
      <c r="CR39" s="553" t="s">
        <v>587</v>
      </c>
      <c r="CS39" s="592" t="s">
        <v>587</v>
      </c>
      <c r="CU39" s="553">
        <v>0</v>
      </c>
      <c r="CV39" s="553">
        <v>14</v>
      </c>
      <c r="CW39" s="553">
        <v>0</v>
      </c>
      <c r="CX39" s="553">
        <v>0</v>
      </c>
      <c r="CZ39" s="553">
        <v>14</v>
      </c>
      <c r="DA39" s="553">
        <v>14</v>
      </c>
      <c r="DB39" s="553" t="s">
        <v>296</v>
      </c>
      <c r="DG39" s="562">
        <v>1</v>
      </c>
      <c r="DH39" s="553">
        <v>2012</v>
      </c>
    </row>
    <row r="40" spans="2:112" ht="16.25" customHeight="1">
      <c r="B40" s="553">
        <v>9</v>
      </c>
      <c r="C40" s="553">
        <v>0</v>
      </c>
      <c r="D40" s="553">
        <v>47</v>
      </c>
      <c r="E40" s="582">
        <f t="shared" si="0"/>
        <v>56</v>
      </c>
      <c r="F40" s="632">
        <v>18.666666666666668</v>
      </c>
      <c r="G40" s="553">
        <v>142</v>
      </c>
      <c r="H40" s="553">
        <v>71</v>
      </c>
      <c r="I40" s="553">
        <v>80</v>
      </c>
      <c r="J40" s="582">
        <f t="shared" si="1"/>
        <v>293</v>
      </c>
      <c r="K40" s="634">
        <v>97.666666666666671</v>
      </c>
      <c r="L40" s="602">
        <f t="shared" si="2"/>
        <v>349</v>
      </c>
      <c r="M40" s="636">
        <v>116.33333333333333</v>
      </c>
      <c r="R40" s="553" t="s">
        <v>686</v>
      </c>
      <c r="S40" s="553"/>
      <c r="T40" s="554" t="s">
        <v>1774</v>
      </c>
      <c r="U40" s="566" t="s">
        <v>130</v>
      </c>
      <c r="AA40" s="553">
        <v>5</v>
      </c>
      <c r="AB40" s="553">
        <v>5</v>
      </c>
      <c r="AC40" s="553">
        <v>4</v>
      </c>
      <c r="AD40" s="632">
        <f t="shared" si="4"/>
        <v>4.666666666666667</v>
      </c>
      <c r="AE40" s="553"/>
      <c r="AF40" s="553"/>
      <c r="AH40" s="553"/>
      <c r="AY40" s="557"/>
      <c r="AZ40" s="557"/>
      <c r="BB40" s="553"/>
      <c r="BC40" s="553"/>
      <c r="BF40" s="558" t="d">
        <v>2012-06-21</v>
      </c>
      <c r="BH40" s="553" t="s">
        <v>691</v>
      </c>
      <c r="BI40" s="553">
        <v>6</v>
      </c>
      <c r="BJ40" s="553" t="s">
        <v>595</v>
      </c>
      <c r="BK40" s="553">
        <v>0</v>
      </c>
      <c r="BL40" s="553">
        <v>3</v>
      </c>
      <c r="BM40" s="553">
        <v>0</v>
      </c>
      <c r="BN40" s="553">
        <v>0</v>
      </c>
      <c r="BO40" s="559">
        <v>403180.41</v>
      </c>
      <c r="BP40" s="553" t="s">
        <v>692</v>
      </c>
      <c r="BQ40" s="553"/>
      <c r="BR40" s="553">
        <v>50</v>
      </c>
      <c r="BS40" s="553">
        <v>54</v>
      </c>
      <c r="BT40" s="553">
        <v>54</v>
      </c>
      <c r="BU40" s="634">
        <v>52.666666666666664</v>
      </c>
      <c r="BW40" s="553"/>
      <c r="BY40" s="559">
        <v>4485951.3</v>
      </c>
      <c r="BZ40" s="560" t="s">
        <v>1810</v>
      </c>
      <c r="CA40" s="553" t="s">
        <v>588</v>
      </c>
      <c r="CC40" s="553" t="s">
        <v>1708</v>
      </c>
      <c r="CE40" s="553" t="s">
        <v>1711</v>
      </c>
      <c r="CG40" s="553" t="s">
        <v>1788</v>
      </c>
      <c r="CH40" s="553" t="s">
        <v>1756</v>
      </c>
      <c r="CI40" s="553" t="s">
        <v>592</v>
      </c>
      <c r="CJ40" s="561">
        <v>73</v>
      </c>
      <c r="CK40" s="553">
        <v>54</v>
      </c>
      <c r="CM40" s="553" t="s">
        <v>587</v>
      </c>
      <c r="CQ40" s="553" t="s">
        <v>1887</v>
      </c>
      <c r="CR40" s="553" t="s">
        <v>587</v>
      </c>
      <c r="CS40" s="592" t="s">
        <v>587</v>
      </c>
      <c r="CU40" s="553">
        <v>0</v>
      </c>
      <c r="CV40" s="553">
        <v>3</v>
      </c>
      <c r="CW40" s="553">
        <v>0</v>
      </c>
      <c r="CX40" s="553">
        <v>0</v>
      </c>
      <c r="CZ40" s="553">
        <v>3</v>
      </c>
      <c r="DA40" s="553">
        <v>3</v>
      </c>
      <c r="DB40" s="553" t="s">
        <v>296</v>
      </c>
      <c r="DG40" s="562">
        <v>1</v>
      </c>
      <c r="DH40" s="553">
        <v>2012</v>
      </c>
    </row>
    <row r="41" spans="2:112" ht="16.25" customHeight="1">
      <c r="B41" s="553">
        <v>45</v>
      </c>
      <c r="C41" s="553">
        <v>0</v>
      </c>
      <c r="D41" s="553">
        <v>0</v>
      </c>
      <c r="E41" s="582">
        <f t="shared" si="0"/>
        <v>45</v>
      </c>
      <c r="F41" s="632">
        <v>45</v>
      </c>
      <c r="G41" s="553">
        <v>130</v>
      </c>
      <c r="H41" s="553">
        <v>0</v>
      </c>
      <c r="I41" s="553">
        <v>0</v>
      </c>
      <c r="J41" s="582">
        <f t="shared" si="1"/>
        <v>130</v>
      </c>
      <c r="K41" s="634">
        <v>130</v>
      </c>
      <c r="L41" s="602">
        <f t="shared" si="2"/>
        <v>175</v>
      </c>
      <c r="M41" s="636">
        <v>175</v>
      </c>
      <c r="R41" s="553" t="s">
        <v>1540</v>
      </c>
      <c r="S41" s="553"/>
      <c r="T41" s="554" t="s">
        <v>5</v>
      </c>
      <c r="U41" s="566" t="s">
        <v>131</v>
      </c>
      <c r="AA41" s="553">
        <v>4</v>
      </c>
      <c r="AB41" s="553"/>
      <c r="AC41" s="553"/>
      <c r="AD41" s="632">
        <f t="shared" si="4"/>
        <v>4</v>
      </c>
      <c r="AE41" s="553"/>
      <c r="AF41" s="553"/>
      <c r="AH41" s="553"/>
      <c r="AY41" s="557"/>
      <c r="AZ41" s="557"/>
      <c r="BB41" s="553"/>
      <c r="BC41" s="553"/>
      <c r="BF41" s="558" t="d">
        <v>2012-06-25</v>
      </c>
      <c r="BH41" s="553" t="s">
        <v>585</v>
      </c>
      <c r="BI41" s="553">
        <v>17</v>
      </c>
      <c r="BJ41" s="553" t="s">
        <v>595</v>
      </c>
      <c r="BK41" s="553">
        <v>0</v>
      </c>
      <c r="BL41" s="553">
        <v>2</v>
      </c>
      <c r="BM41" s="553">
        <v>0</v>
      </c>
      <c r="BN41" s="553">
        <v>0</v>
      </c>
      <c r="BO41" s="559">
        <v>403103.66</v>
      </c>
      <c r="BP41" s="553" t="s">
        <v>1553</v>
      </c>
      <c r="BQ41" s="553"/>
      <c r="BR41" s="553">
        <v>65</v>
      </c>
      <c r="BS41" s="553"/>
      <c r="BT41" s="553"/>
      <c r="BU41" s="634">
        <v>65</v>
      </c>
      <c r="BW41" s="553"/>
      <c r="BY41" s="559">
        <v>4485917.82</v>
      </c>
      <c r="BZ41" s="560" t="s">
        <v>1813</v>
      </c>
      <c r="CA41" s="553" t="s">
        <v>588</v>
      </c>
      <c r="CC41" s="553" t="s">
        <v>1708</v>
      </c>
      <c r="CE41" s="553" t="s">
        <v>1712</v>
      </c>
      <c r="CG41" s="553" t="s">
        <v>1788</v>
      </c>
      <c r="CH41" s="553" t="s">
        <v>1757</v>
      </c>
      <c r="CI41" s="553" t="s">
        <v>1554</v>
      </c>
      <c r="CJ41" s="561">
        <v>660</v>
      </c>
      <c r="CK41" s="553">
        <v>4</v>
      </c>
      <c r="CM41" s="553" t="s">
        <v>587</v>
      </c>
      <c r="CQ41" s="553" t="s">
        <v>1887</v>
      </c>
      <c r="CR41" s="553" t="s">
        <v>587</v>
      </c>
      <c r="CS41" s="592" t="s">
        <v>587</v>
      </c>
      <c r="CU41" s="553">
        <v>0</v>
      </c>
      <c r="CV41" s="553">
        <v>1</v>
      </c>
      <c r="CW41" s="553">
        <v>0</v>
      </c>
      <c r="CX41" s="553">
        <v>0</v>
      </c>
      <c r="CZ41" s="553">
        <v>1</v>
      </c>
      <c r="DA41" s="553">
        <v>1</v>
      </c>
      <c r="DB41" s="553" t="s">
        <v>296</v>
      </c>
      <c r="DG41" s="562">
        <v>2</v>
      </c>
      <c r="DH41" s="553">
        <v>2012</v>
      </c>
    </row>
    <row r="42" spans="2:112" ht="16.25" customHeight="1">
      <c r="B42" s="553">
        <v>50</v>
      </c>
      <c r="C42" s="553">
        <v>120</v>
      </c>
      <c r="D42" s="553">
        <v>0</v>
      </c>
      <c r="E42" s="582">
        <f t="shared" si="0"/>
        <v>170</v>
      </c>
      <c r="F42" s="632">
        <v>85</v>
      </c>
      <c r="G42" s="553">
        <v>100</v>
      </c>
      <c r="H42" s="553">
        <v>140</v>
      </c>
      <c r="I42" s="553">
        <v>0</v>
      </c>
      <c r="J42" s="582">
        <f t="shared" si="1"/>
        <v>240</v>
      </c>
      <c r="K42" s="634">
        <v>120</v>
      </c>
      <c r="L42" s="602">
        <f t="shared" si="2"/>
        <v>410</v>
      </c>
      <c r="M42" s="636">
        <v>205</v>
      </c>
      <c r="R42" s="553" t="s">
        <v>1541</v>
      </c>
      <c r="S42" s="553"/>
      <c r="T42" s="554" t="s">
        <v>6</v>
      </c>
      <c r="U42" s="566" t="s">
        <v>132</v>
      </c>
      <c r="AA42" s="553">
        <v>4</v>
      </c>
      <c r="AB42" s="553">
        <v>3</v>
      </c>
      <c r="AC42" s="553"/>
      <c r="AD42" s="632">
        <f t="shared" si="4"/>
        <v>3.5</v>
      </c>
      <c r="AE42" s="553"/>
      <c r="AF42" s="553"/>
      <c r="AH42" s="553"/>
      <c r="AY42" s="557"/>
      <c r="AZ42" s="557"/>
      <c r="BB42" s="553"/>
      <c r="BC42" s="553"/>
      <c r="BF42" s="558" t="d">
        <v>2012-06-25</v>
      </c>
      <c r="BH42" s="553" t="s">
        <v>594</v>
      </c>
      <c r="BI42" s="553">
        <v>107</v>
      </c>
      <c r="BJ42" s="553" t="s">
        <v>1551</v>
      </c>
      <c r="BK42" s="553">
        <v>0</v>
      </c>
      <c r="BL42" s="553">
        <v>5</v>
      </c>
      <c r="BM42" s="553">
        <v>0</v>
      </c>
      <c r="BN42" s="553">
        <v>0</v>
      </c>
      <c r="BO42" s="559">
        <v>402990.9</v>
      </c>
      <c r="BP42" s="553" t="s">
        <v>1553</v>
      </c>
      <c r="BQ42" s="553"/>
      <c r="BR42" s="553">
        <v>70</v>
      </c>
      <c r="BS42" s="553">
        <v>68</v>
      </c>
      <c r="BT42" s="553"/>
      <c r="BU42" s="634">
        <v>69</v>
      </c>
      <c r="BW42" s="553"/>
      <c r="BY42" s="559">
        <v>4485865.97</v>
      </c>
      <c r="BZ42" s="560" t="s">
        <v>1813</v>
      </c>
      <c r="CA42" s="553" t="s">
        <v>588</v>
      </c>
      <c r="CC42" s="553" t="s">
        <v>1708</v>
      </c>
      <c r="CE42" s="553" t="s">
        <v>1712</v>
      </c>
      <c r="CG42" s="553" t="s">
        <v>1788</v>
      </c>
      <c r="CH42" s="553" t="s">
        <v>1757</v>
      </c>
      <c r="CI42" s="553" t="s">
        <v>1555</v>
      </c>
      <c r="CJ42" s="561">
        <v>661</v>
      </c>
      <c r="CK42" s="553">
        <v>6</v>
      </c>
      <c r="CM42" s="553" t="s">
        <v>587</v>
      </c>
      <c r="CQ42" s="553" t="s">
        <v>1887</v>
      </c>
      <c r="CR42" s="553" t="s">
        <v>587</v>
      </c>
      <c r="CS42" s="592" t="s">
        <v>587</v>
      </c>
      <c r="CU42" s="553">
        <v>0</v>
      </c>
      <c r="CV42" s="553">
        <v>2</v>
      </c>
      <c r="CW42" s="553">
        <v>0</v>
      </c>
      <c r="CX42" s="553">
        <v>0</v>
      </c>
      <c r="CZ42" s="553">
        <v>2</v>
      </c>
      <c r="DA42" s="553">
        <v>2</v>
      </c>
      <c r="DB42" s="553" t="s">
        <v>296</v>
      </c>
      <c r="DG42" s="562">
        <v>2</v>
      </c>
      <c r="DH42" s="553">
        <v>2012</v>
      </c>
    </row>
    <row r="43" spans="2:112" ht="16.25" customHeight="1">
      <c r="B43" s="553">
        <v>18</v>
      </c>
      <c r="C43" s="553">
        <v>80</v>
      </c>
      <c r="D43" s="553">
        <v>60</v>
      </c>
      <c r="E43" s="582">
        <f t="shared" si="0"/>
        <v>158</v>
      </c>
      <c r="F43" s="632">
        <v>52.666666666666664</v>
      </c>
      <c r="G43" s="553">
        <v>100</v>
      </c>
      <c r="H43" s="553">
        <v>55</v>
      </c>
      <c r="I43" s="553">
        <v>25</v>
      </c>
      <c r="J43" s="582">
        <f t="shared" si="1"/>
        <v>180</v>
      </c>
      <c r="K43" s="634">
        <v>60</v>
      </c>
      <c r="L43" s="602">
        <f t="shared" si="2"/>
        <v>338</v>
      </c>
      <c r="M43" s="636">
        <v>112.66666666666667</v>
      </c>
      <c r="R43" s="553" t="s">
        <v>1542</v>
      </c>
      <c r="S43" s="553"/>
      <c r="T43" s="554" t="s">
        <v>7</v>
      </c>
      <c r="U43" s="566" t="s">
        <v>133</v>
      </c>
      <c r="AA43" s="553">
        <v>5</v>
      </c>
      <c r="AB43" s="553">
        <v>3</v>
      </c>
      <c r="AC43" s="553">
        <v>3</v>
      </c>
      <c r="AD43" s="632">
        <f t="shared" si="4"/>
        <v>3.6666666666666665</v>
      </c>
      <c r="AE43" s="553"/>
      <c r="AF43" s="553"/>
      <c r="AH43" s="553"/>
      <c r="AY43" s="557"/>
      <c r="AZ43" s="557"/>
      <c r="BB43" s="553"/>
      <c r="BC43" s="553"/>
      <c r="BF43" s="558" t="d">
        <v>2012-06-25</v>
      </c>
      <c r="BH43" s="553" t="s">
        <v>594</v>
      </c>
      <c r="BI43" s="553">
        <v>117</v>
      </c>
      <c r="BJ43" s="553" t="s">
        <v>1552</v>
      </c>
      <c r="BK43" s="553">
        <v>0</v>
      </c>
      <c r="BL43" s="553">
        <v>4</v>
      </c>
      <c r="BM43" s="553">
        <v>0</v>
      </c>
      <c r="BN43" s="553">
        <v>0</v>
      </c>
      <c r="BO43" s="559">
        <v>402979.39</v>
      </c>
      <c r="BP43" s="553" t="s">
        <v>1553</v>
      </c>
      <c r="BQ43" s="553"/>
      <c r="BR43" s="553">
        <v>72</v>
      </c>
      <c r="BS43" s="553">
        <v>61</v>
      </c>
      <c r="BT43" s="553">
        <v>52</v>
      </c>
      <c r="BU43" s="634">
        <v>61.666666666666664</v>
      </c>
      <c r="BW43" s="553"/>
      <c r="BY43" s="559">
        <v>4485858.55</v>
      </c>
      <c r="BZ43" s="560" t="s">
        <v>1813</v>
      </c>
      <c r="CA43" s="553" t="s">
        <v>588</v>
      </c>
      <c r="CC43" s="553" t="s">
        <v>1708</v>
      </c>
      <c r="CE43" s="553" t="s">
        <v>1712</v>
      </c>
      <c r="CG43" s="553" t="s">
        <v>1788</v>
      </c>
      <c r="CH43" s="553" t="s">
        <v>1757</v>
      </c>
      <c r="CI43" s="553" t="s">
        <v>1556</v>
      </c>
      <c r="CJ43" s="561">
        <v>662</v>
      </c>
      <c r="CK43" s="553">
        <v>6</v>
      </c>
      <c r="CM43" s="553" t="s">
        <v>587</v>
      </c>
      <c r="CQ43" s="553" t="s">
        <v>1887</v>
      </c>
      <c r="CR43" s="553" t="s">
        <v>587</v>
      </c>
      <c r="CS43" s="592" t="s">
        <v>587</v>
      </c>
      <c r="CU43" s="553">
        <v>0</v>
      </c>
      <c r="CV43" s="553">
        <v>3</v>
      </c>
      <c r="CW43" s="553">
        <v>0</v>
      </c>
      <c r="CX43" s="553">
        <v>0</v>
      </c>
      <c r="CZ43" s="553">
        <v>3</v>
      </c>
      <c r="DA43" s="553">
        <v>3</v>
      </c>
      <c r="DB43" s="553" t="s">
        <v>296</v>
      </c>
      <c r="DG43" s="562">
        <v>2</v>
      </c>
      <c r="DH43" s="553">
        <v>2012</v>
      </c>
    </row>
    <row r="44" spans="2:112" ht="16.25" customHeight="1">
      <c r="B44" s="553">
        <v>0</v>
      </c>
      <c r="C44" s="553">
        <v>0</v>
      </c>
      <c r="D44" s="553">
        <v>0</v>
      </c>
      <c r="E44" s="582">
        <f t="shared" si="0"/>
        <v>0</v>
      </c>
      <c r="F44" s="632">
        <v>0</v>
      </c>
      <c r="G44" s="553">
        <v>70</v>
      </c>
      <c r="H44" s="553">
        <v>60</v>
      </c>
      <c r="I44" s="553">
        <v>60</v>
      </c>
      <c r="J44" s="582">
        <f t="shared" si="1"/>
        <v>190</v>
      </c>
      <c r="K44" s="634">
        <v>63.333333333333336</v>
      </c>
      <c r="L44" s="602">
        <f t="shared" si="2"/>
        <v>190</v>
      </c>
      <c r="M44" s="636">
        <v>63.333333333333336</v>
      </c>
      <c r="R44" s="553" t="s">
        <v>1543</v>
      </c>
      <c r="S44" s="553"/>
      <c r="T44" s="554" t="s">
        <v>8</v>
      </c>
      <c r="U44" s="566" t="s">
        <v>134</v>
      </c>
      <c r="AA44" s="553">
        <v>5</v>
      </c>
      <c r="AB44" s="553">
        <v>6</v>
      </c>
      <c r="AC44" s="553">
        <v>6</v>
      </c>
      <c r="AD44" s="632">
        <f t="shared" si="4"/>
        <v>5.666666666666667</v>
      </c>
      <c r="AE44" s="553"/>
      <c r="AF44" s="553"/>
      <c r="AH44" s="553"/>
      <c r="AY44" s="557"/>
      <c r="AZ44" s="557"/>
      <c r="BB44" s="553"/>
      <c r="BC44" s="553"/>
      <c r="BF44" s="558" t="d">
        <v>2012-06-25</v>
      </c>
      <c r="BH44" s="553" t="s">
        <v>594</v>
      </c>
      <c r="BI44" s="553">
        <v>131</v>
      </c>
      <c r="BJ44" s="553" t="s">
        <v>1552</v>
      </c>
      <c r="BK44" s="553">
        <v>0</v>
      </c>
      <c r="BL44" s="553">
        <v>5</v>
      </c>
      <c r="BM44" s="553">
        <v>0</v>
      </c>
      <c r="BN44" s="553">
        <v>0</v>
      </c>
      <c r="BO44" s="559">
        <v>402971.45</v>
      </c>
      <c r="BP44" s="553" t="s">
        <v>1553</v>
      </c>
      <c r="BQ44" s="553"/>
      <c r="BR44" s="553">
        <v>76</v>
      </c>
      <c r="BS44" s="553">
        <v>75</v>
      </c>
      <c r="BT44" s="553">
        <v>72</v>
      </c>
      <c r="BU44" s="634">
        <v>74.333333333333329</v>
      </c>
      <c r="BW44" s="553"/>
      <c r="BY44" s="559">
        <v>4485856.76</v>
      </c>
      <c r="BZ44" s="560" t="s">
        <v>1813</v>
      </c>
      <c r="CA44" s="553" t="s">
        <v>588</v>
      </c>
      <c r="CC44" s="553" t="s">
        <v>1708</v>
      </c>
      <c r="CE44" s="553" t="s">
        <v>1712</v>
      </c>
      <c r="CG44" s="553" t="s">
        <v>1788</v>
      </c>
      <c r="CH44" s="553" t="s">
        <v>1757</v>
      </c>
      <c r="CI44" s="553" t="s">
        <v>1557</v>
      </c>
      <c r="CJ44" s="561">
        <v>663</v>
      </c>
      <c r="CK44" s="553">
        <v>6</v>
      </c>
      <c r="CM44" s="553" t="s">
        <v>587</v>
      </c>
      <c r="CQ44" s="553" t="s">
        <v>1887</v>
      </c>
      <c r="CR44" s="553" t="s">
        <v>587</v>
      </c>
      <c r="CS44" s="592" t="s">
        <v>587</v>
      </c>
      <c r="CU44" s="553">
        <v>0</v>
      </c>
      <c r="CV44" s="553">
        <v>3</v>
      </c>
      <c r="CW44" s="553">
        <v>0</v>
      </c>
      <c r="CX44" s="553">
        <v>1</v>
      </c>
      <c r="CZ44" s="553">
        <v>3</v>
      </c>
      <c r="DA44" s="553">
        <v>4</v>
      </c>
      <c r="DB44" s="553" t="s">
        <v>296</v>
      </c>
      <c r="DG44" s="562">
        <v>2</v>
      </c>
      <c r="DH44" s="553">
        <v>2012</v>
      </c>
    </row>
    <row r="45" spans="2:112" ht="16.25" customHeight="1">
      <c r="B45" s="553">
        <v>0</v>
      </c>
      <c r="C45" s="553">
        <v>0</v>
      </c>
      <c r="D45" s="553">
        <v>0</v>
      </c>
      <c r="E45" s="582">
        <f t="shared" si="0"/>
        <v>0</v>
      </c>
      <c r="F45" s="632">
        <v>0</v>
      </c>
      <c r="G45" s="553">
        <v>120</v>
      </c>
      <c r="H45" s="553">
        <v>80</v>
      </c>
      <c r="I45" s="553">
        <v>70</v>
      </c>
      <c r="J45" s="582">
        <f t="shared" si="1"/>
        <v>270</v>
      </c>
      <c r="K45" s="634">
        <v>90</v>
      </c>
      <c r="L45" s="602">
        <f t="shared" si="2"/>
        <v>270</v>
      </c>
      <c r="M45" s="636">
        <v>90</v>
      </c>
      <c r="R45" s="553" t="s">
        <v>1548</v>
      </c>
      <c r="S45" s="553"/>
      <c r="T45" s="554" t="s">
        <v>9</v>
      </c>
      <c r="U45" s="566" t="s">
        <v>135</v>
      </c>
      <c r="AA45" s="553">
        <v>5</v>
      </c>
      <c r="AB45" s="553">
        <v>6</v>
      </c>
      <c r="AC45" s="553">
        <v>5</v>
      </c>
      <c r="AD45" s="632">
        <f t="shared" si="4"/>
        <v>5.333333333333333</v>
      </c>
      <c r="AE45" s="553"/>
      <c r="AF45" s="553"/>
      <c r="AH45" s="553"/>
      <c r="AY45" s="557"/>
      <c r="AZ45" s="557"/>
      <c r="BB45" s="553"/>
      <c r="BC45" s="553"/>
      <c r="BF45" s="558" t="d">
        <v>2012-06-25</v>
      </c>
      <c r="BH45" s="553" t="s">
        <v>594</v>
      </c>
      <c r="BI45" s="553">
        <v>6</v>
      </c>
      <c r="BJ45" s="553" t="s">
        <v>811</v>
      </c>
      <c r="BK45" s="553">
        <v>0</v>
      </c>
      <c r="BL45" s="553">
        <v>3</v>
      </c>
      <c r="BM45" s="553">
        <v>0</v>
      </c>
      <c r="BN45" s="553">
        <v>0</v>
      </c>
      <c r="BO45" s="559">
        <v>403125.61</v>
      </c>
      <c r="BP45" s="553" t="s">
        <v>1553</v>
      </c>
      <c r="BQ45" s="553"/>
      <c r="BR45" s="553">
        <v>67</v>
      </c>
      <c r="BS45" s="553">
        <v>66</v>
      </c>
      <c r="BT45" s="553">
        <v>61</v>
      </c>
      <c r="BU45" s="634">
        <v>64.666666666666671</v>
      </c>
      <c r="BW45" s="553"/>
      <c r="BY45" s="559">
        <v>4485862.1500000004</v>
      </c>
      <c r="BZ45" s="560" t="s">
        <v>1813</v>
      </c>
      <c r="CA45" s="553" t="s">
        <v>588</v>
      </c>
      <c r="CC45" s="553" t="s">
        <v>1708</v>
      </c>
      <c r="CE45" s="553" t="s">
        <v>1712</v>
      </c>
      <c r="CG45" s="553" t="s">
        <v>1788</v>
      </c>
      <c r="CH45" s="553" t="s">
        <v>1757</v>
      </c>
      <c r="CI45" s="553" t="s">
        <v>1558</v>
      </c>
      <c r="CJ45" s="561">
        <v>668</v>
      </c>
      <c r="CK45" s="553">
        <v>62</v>
      </c>
      <c r="CM45" s="553" t="s">
        <v>587</v>
      </c>
      <c r="CQ45" s="553" t="s">
        <v>1887</v>
      </c>
      <c r="CR45" s="553" t="s">
        <v>587</v>
      </c>
      <c r="CS45" s="592" t="s">
        <v>587</v>
      </c>
      <c r="CU45" s="553">
        <v>0</v>
      </c>
      <c r="CV45" s="553">
        <v>3</v>
      </c>
      <c r="CW45" s="553">
        <v>1</v>
      </c>
      <c r="CX45" s="553">
        <v>0</v>
      </c>
      <c r="CZ45" s="553">
        <v>4</v>
      </c>
      <c r="DA45" s="553">
        <v>4</v>
      </c>
      <c r="DB45" s="553" t="s">
        <v>296</v>
      </c>
      <c r="DG45" s="562">
        <v>2</v>
      </c>
      <c r="DH45" s="553">
        <v>2012</v>
      </c>
    </row>
    <row r="46" spans="2:112" ht="16.25" customHeight="1">
      <c r="B46" s="553">
        <v>25</v>
      </c>
      <c r="C46" s="553">
        <v>0</v>
      </c>
      <c r="D46" s="553">
        <v>0</v>
      </c>
      <c r="E46" s="582">
        <f t="shared" si="0"/>
        <v>25</v>
      </c>
      <c r="F46" s="632">
        <v>25</v>
      </c>
      <c r="G46" s="553">
        <v>70</v>
      </c>
      <c r="H46" s="553">
        <v>0</v>
      </c>
      <c r="I46" s="553">
        <v>0</v>
      </c>
      <c r="J46" s="582">
        <f t="shared" si="1"/>
        <v>70</v>
      </c>
      <c r="K46" s="634">
        <v>70</v>
      </c>
      <c r="L46" s="602">
        <f t="shared" si="2"/>
        <v>95</v>
      </c>
      <c r="M46" s="636">
        <v>95</v>
      </c>
      <c r="R46" s="553" t="s">
        <v>1549</v>
      </c>
      <c r="S46" s="553"/>
      <c r="T46" s="554" t="s">
        <v>10</v>
      </c>
      <c r="U46" s="566" t="s">
        <v>136</v>
      </c>
      <c r="AA46" s="553">
        <v>3</v>
      </c>
      <c r="AB46" s="553"/>
      <c r="AC46" s="553"/>
      <c r="AD46" s="632">
        <f t="shared" si="4"/>
        <v>3</v>
      </c>
      <c r="AE46" s="553"/>
      <c r="AF46" s="553"/>
      <c r="AH46" s="553"/>
      <c r="AY46" s="557"/>
      <c r="AZ46" s="557"/>
      <c r="BB46" s="553"/>
      <c r="BC46" s="553"/>
      <c r="BF46" s="558" t="d">
        <v>2012-06-25</v>
      </c>
      <c r="BH46" s="553" t="s">
        <v>594</v>
      </c>
      <c r="BI46" s="553">
        <v>4</v>
      </c>
      <c r="BJ46" s="553" t="s">
        <v>595</v>
      </c>
      <c r="BK46" s="553">
        <v>0</v>
      </c>
      <c r="BL46" s="553">
        <v>1</v>
      </c>
      <c r="BM46" s="553">
        <v>0</v>
      </c>
      <c r="BN46" s="553">
        <v>0</v>
      </c>
      <c r="BO46" s="559">
        <v>403130.63</v>
      </c>
      <c r="BP46" s="553" t="s">
        <v>1553</v>
      </c>
      <c r="BQ46" s="553"/>
      <c r="BR46" s="553">
        <v>56</v>
      </c>
      <c r="BS46" s="553"/>
      <c r="BT46" s="553"/>
      <c r="BU46" s="634">
        <v>56</v>
      </c>
      <c r="BW46" s="553"/>
      <c r="BY46" s="559">
        <v>4485859.45</v>
      </c>
      <c r="BZ46" s="560" t="s">
        <v>1813</v>
      </c>
      <c r="CA46" s="553" t="s">
        <v>588</v>
      </c>
      <c r="CC46" s="553" t="s">
        <v>1708</v>
      </c>
      <c r="CE46" s="553" t="s">
        <v>1712</v>
      </c>
      <c r="CG46" s="553" t="s">
        <v>1788</v>
      </c>
      <c r="CH46" s="553" t="s">
        <v>1757</v>
      </c>
      <c r="CI46" s="553" t="s">
        <v>1559</v>
      </c>
      <c r="CJ46" s="561">
        <v>669</v>
      </c>
      <c r="CK46" s="553">
        <v>67</v>
      </c>
      <c r="CM46" s="553" t="s">
        <v>587</v>
      </c>
      <c r="CQ46" s="553" t="s">
        <v>1887</v>
      </c>
      <c r="CR46" s="553" t="s">
        <v>587</v>
      </c>
      <c r="CS46" s="592" t="s">
        <v>587</v>
      </c>
      <c r="CU46" s="553">
        <v>0</v>
      </c>
      <c r="CV46" s="553">
        <v>1</v>
      </c>
      <c r="CW46" s="553">
        <v>0</v>
      </c>
      <c r="CX46" s="553">
        <v>0</v>
      </c>
      <c r="CZ46" s="553">
        <v>1</v>
      </c>
      <c r="DA46" s="553">
        <v>1</v>
      </c>
      <c r="DB46" s="553" t="s">
        <v>296</v>
      </c>
      <c r="DG46" s="562">
        <v>2</v>
      </c>
      <c r="DH46" s="553">
        <v>2012</v>
      </c>
    </row>
    <row r="47" spans="2:112" ht="16.25" customHeight="1">
      <c r="B47" s="553">
        <v>7</v>
      </c>
      <c r="C47" s="553">
        <v>22</v>
      </c>
      <c r="D47" s="553">
        <v>8</v>
      </c>
      <c r="E47" s="582">
        <f t="shared" si="0"/>
        <v>37</v>
      </c>
      <c r="F47" s="632">
        <v>12.333333333333334</v>
      </c>
      <c r="G47" s="553">
        <v>125</v>
      </c>
      <c r="H47" s="553">
        <v>130</v>
      </c>
      <c r="I47" s="553">
        <v>140</v>
      </c>
      <c r="J47" s="582">
        <f t="shared" si="1"/>
        <v>395</v>
      </c>
      <c r="K47" s="634">
        <v>131.66666666666666</v>
      </c>
      <c r="L47" s="602">
        <f t="shared" si="2"/>
        <v>432</v>
      </c>
      <c r="M47" s="636">
        <v>144</v>
      </c>
      <c r="R47" s="553" t="s">
        <v>710</v>
      </c>
      <c r="S47" s="553"/>
      <c r="T47" s="554" t="s">
        <v>1779</v>
      </c>
      <c r="U47" s="566" t="s">
        <v>137</v>
      </c>
      <c r="AA47" s="553">
        <v>6</v>
      </c>
      <c r="AB47" s="553">
        <v>5</v>
      </c>
      <c r="AC47" s="553">
        <v>5</v>
      </c>
      <c r="AD47" s="632">
        <f t="shared" si="4"/>
        <v>5.333333333333333</v>
      </c>
      <c r="AE47" s="553"/>
      <c r="AF47" s="553"/>
      <c r="AH47" s="553"/>
      <c r="AY47" s="557"/>
      <c r="AZ47" s="557"/>
      <c r="BB47" s="553"/>
      <c r="BC47" s="553"/>
      <c r="BF47" s="558" t="d">
        <v>2012-06-25</v>
      </c>
      <c r="BH47" s="553" t="s">
        <v>585</v>
      </c>
      <c r="BI47" s="553">
        <v>41</v>
      </c>
      <c r="BK47" s="553">
        <v>0</v>
      </c>
      <c r="BL47" s="553">
        <v>5</v>
      </c>
      <c r="BM47" s="553">
        <v>0</v>
      </c>
      <c r="BN47" s="553">
        <v>0</v>
      </c>
      <c r="BO47" s="559">
        <v>403002.65</v>
      </c>
      <c r="BP47" s="553" t="s">
        <v>708</v>
      </c>
      <c r="BQ47" s="553"/>
      <c r="BR47" s="553">
        <v>74</v>
      </c>
      <c r="BS47" s="553">
        <v>72</v>
      </c>
      <c r="BT47" s="553">
        <v>72</v>
      </c>
      <c r="BU47" s="634">
        <v>72.666666666666671</v>
      </c>
      <c r="BW47" s="553"/>
      <c r="BY47" s="559">
        <v>4486207.6399999997</v>
      </c>
      <c r="BZ47" s="560" t="s">
        <v>1811</v>
      </c>
      <c r="CA47" s="553" t="s">
        <v>707</v>
      </c>
      <c r="CC47" s="553" t="s">
        <v>1708</v>
      </c>
      <c r="CE47" s="553" t="s">
        <v>1713</v>
      </c>
      <c r="CG47" s="553" t="s">
        <v>1816</v>
      </c>
      <c r="CH47" s="553" t="s">
        <v>1758</v>
      </c>
      <c r="CI47" s="553" t="s">
        <v>592</v>
      </c>
      <c r="CJ47" s="561">
        <v>77</v>
      </c>
      <c r="CK47" s="553">
        <v>6</v>
      </c>
      <c r="CM47" s="553" t="s">
        <v>587</v>
      </c>
      <c r="CQ47" s="553" t="s">
        <v>1887</v>
      </c>
      <c r="CR47" s="553" t="s">
        <v>587</v>
      </c>
      <c r="CS47" s="592" t="s">
        <v>587</v>
      </c>
      <c r="CU47" s="553">
        <v>0</v>
      </c>
      <c r="CV47" s="553">
        <v>5</v>
      </c>
      <c r="CW47" s="553">
        <v>0</v>
      </c>
      <c r="CX47" s="553">
        <v>0</v>
      </c>
      <c r="CZ47" s="553">
        <v>5</v>
      </c>
      <c r="DA47" s="553">
        <v>5</v>
      </c>
      <c r="DB47" s="553" t="s">
        <v>296</v>
      </c>
      <c r="DG47" s="562">
        <v>1</v>
      </c>
      <c r="DH47" s="553">
        <v>2012</v>
      </c>
    </row>
    <row r="48" spans="2:112" ht="16.25" customHeight="1">
      <c r="B48" s="553">
        <v>75</v>
      </c>
      <c r="C48" s="553">
        <v>0</v>
      </c>
      <c r="D48" s="553">
        <v>0</v>
      </c>
      <c r="E48" s="582">
        <f t="shared" si="0"/>
        <v>75</v>
      </c>
      <c r="F48" s="632">
        <v>75</v>
      </c>
      <c r="G48" s="553">
        <v>75</v>
      </c>
      <c r="H48" s="553">
        <v>0</v>
      </c>
      <c r="I48" s="553">
        <v>0</v>
      </c>
      <c r="J48" s="582">
        <f t="shared" si="1"/>
        <v>75</v>
      </c>
      <c r="K48" s="634">
        <v>75</v>
      </c>
      <c r="L48" s="602">
        <f t="shared" si="2"/>
        <v>150</v>
      </c>
      <c r="M48" s="636">
        <v>150</v>
      </c>
      <c r="R48" s="553" t="s">
        <v>711</v>
      </c>
      <c r="S48" s="553"/>
      <c r="T48" s="554" t="s">
        <v>1775</v>
      </c>
      <c r="U48" s="566" t="s">
        <v>138</v>
      </c>
      <c r="AA48" s="553">
        <v>4</v>
      </c>
      <c r="AB48" s="553"/>
      <c r="AC48" s="553"/>
      <c r="AD48" s="632">
        <f t="shared" si="4"/>
        <v>4</v>
      </c>
      <c r="AE48" s="553"/>
      <c r="AF48" s="553"/>
      <c r="AH48" s="553"/>
      <c r="AY48" s="557"/>
      <c r="AZ48" s="557"/>
      <c r="BB48" s="553"/>
      <c r="BC48" s="553"/>
      <c r="BF48" s="558" t="d">
        <v>2012-06-25</v>
      </c>
      <c r="BH48" s="553" t="s">
        <v>585</v>
      </c>
      <c r="BI48" s="553">
        <v>36</v>
      </c>
      <c r="BK48" s="553">
        <v>0</v>
      </c>
      <c r="BL48" s="553">
        <v>1</v>
      </c>
      <c r="BM48" s="553">
        <v>0</v>
      </c>
      <c r="BN48" s="553">
        <v>0</v>
      </c>
      <c r="BO48" s="559">
        <v>403005.18</v>
      </c>
      <c r="BP48" s="553" t="s">
        <v>708</v>
      </c>
      <c r="BQ48" s="553"/>
      <c r="BR48" s="553">
        <v>63</v>
      </c>
      <c r="BS48" s="553"/>
      <c r="BT48" s="553"/>
      <c r="BU48" s="634">
        <v>63</v>
      </c>
      <c r="BW48" s="553"/>
      <c r="BY48" s="559">
        <v>4486202.34</v>
      </c>
      <c r="BZ48" s="560" t="s">
        <v>1811</v>
      </c>
      <c r="CA48" s="553" t="s">
        <v>707</v>
      </c>
      <c r="CC48" s="553" t="s">
        <v>1708</v>
      </c>
      <c r="CE48" s="553" t="s">
        <v>1713</v>
      </c>
      <c r="CG48" s="553" t="s">
        <v>1816</v>
      </c>
      <c r="CH48" s="553" t="s">
        <v>1758</v>
      </c>
      <c r="CI48" s="553" t="s">
        <v>592</v>
      </c>
      <c r="CJ48" s="561">
        <v>78</v>
      </c>
      <c r="CK48" s="553">
        <v>12</v>
      </c>
      <c r="CM48" s="553" t="s">
        <v>587</v>
      </c>
      <c r="CQ48" s="553" t="s">
        <v>1887</v>
      </c>
      <c r="CR48" s="553" t="s">
        <v>587</v>
      </c>
      <c r="CS48" s="592" t="s">
        <v>587</v>
      </c>
      <c r="CU48" s="553">
        <v>0</v>
      </c>
      <c r="CV48" s="553">
        <v>1</v>
      </c>
      <c r="CW48" s="553">
        <v>0</v>
      </c>
      <c r="CX48" s="553">
        <v>0</v>
      </c>
      <c r="CZ48" s="553">
        <v>1</v>
      </c>
      <c r="DA48" s="553">
        <v>1</v>
      </c>
      <c r="DB48" s="553" t="s">
        <v>296</v>
      </c>
      <c r="DG48" s="562">
        <v>1</v>
      </c>
      <c r="DH48" s="553">
        <v>2012</v>
      </c>
    </row>
    <row r="49" spans="2:112" ht="16.25" customHeight="1">
      <c r="B49" s="553">
        <v>124</v>
      </c>
      <c r="C49" s="553">
        <v>0</v>
      </c>
      <c r="D49" s="553">
        <v>0</v>
      </c>
      <c r="E49" s="582">
        <f t="shared" si="0"/>
        <v>124</v>
      </c>
      <c r="F49" s="632">
        <v>124</v>
      </c>
      <c r="G49" s="553">
        <v>360</v>
      </c>
      <c r="H49" s="553">
        <v>0</v>
      </c>
      <c r="I49" s="553">
        <v>0</v>
      </c>
      <c r="J49" s="582">
        <f t="shared" si="1"/>
        <v>360</v>
      </c>
      <c r="K49" s="634">
        <v>360</v>
      </c>
      <c r="L49" s="602">
        <f t="shared" si="2"/>
        <v>484</v>
      </c>
      <c r="M49" s="636">
        <v>484</v>
      </c>
      <c r="R49" s="553" t="s">
        <v>712</v>
      </c>
      <c r="S49" s="553"/>
      <c r="T49" s="554" t="s">
        <v>1786</v>
      </c>
      <c r="U49" s="566" t="s">
        <v>139</v>
      </c>
      <c r="AA49" s="553">
        <v>5</v>
      </c>
      <c r="AB49" s="553"/>
      <c r="AC49" s="553"/>
      <c r="AD49" s="632">
        <f t="shared" si="4"/>
        <v>5</v>
      </c>
      <c r="AE49" s="553"/>
      <c r="AF49" s="553"/>
      <c r="AH49" s="553"/>
      <c r="AW49" s="557"/>
      <c r="AY49" s="557"/>
      <c r="AZ49" s="557"/>
      <c r="BB49" s="553"/>
      <c r="BC49" s="553"/>
      <c r="BF49" s="558" t="d">
        <v>2012-06-25</v>
      </c>
      <c r="BH49" s="553" t="s">
        <v>585</v>
      </c>
      <c r="BI49" s="553">
        <v>18</v>
      </c>
      <c r="BK49" s="553">
        <v>0</v>
      </c>
      <c r="BL49" s="553">
        <v>2</v>
      </c>
      <c r="BM49" s="553">
        <v>0</v>
      </c>
      <c r="BN49" s="553">
        <v>0</v>
      </c>
      <c r="BO49" s="559">
        <v>402984.69</v>
      </c>
      <c r="BP49" s="553" t="s">
        <v>708</v>
      </c>
      <c r="BQ49" s="553"/>
      <c r="BR49" s="553">
        <v>69</v>
      </c>
      <c r="BS49" s="553"/>
      <c r="BT49" s="553"/>
      <c r="BU49" s="634">
        <v>69</v>
      </c>
      <c r="BW49" s="553"/>
      <c r="BY49" s="559">
        <v>4486188.8899999997</v>
      </c>
      <c r="BZ49" s="560" t="s">
        <v>1811</v>
      </c>
      <c r="CA49" s="553" t="s">
        <v>707</v>
      </c>
      <c r="CC49" s="553" t="s">
        <v>1708</v>
      </c>
      <c r="CE49" s="553" t="s">
        <v>1713</v>
      </c>
      <c r="CG49" s="553" t="s">
        <v>1816</v>
      </c>
      <c r="CH49" s="553" t="s">
        <v>1758</v>
      </c>
      <c r="CI49" s="553" t="s">
        <v>592</v>
      </c>
      <c r="CJ49" s="561">
        <v>79</v>
      </c>
      <c r="CK49" s="553">
        <v>16</v>
      </c>
      <c r="CL49" s="557"/>
      <c r="CM49" s="553" t="s">
        <v>587</v>
      </c>
      <c r="CQ49" s="553" t="s">
        <v>1887</v>
      </c>
      <c r="CR49" s="553" t="s">
        <v>587</v>
      </c>
      <c r="CS49" s="592" t="s">
        <v>587</v>
      </c>
      <c r="CU49" s="553">
        <v>0</v>
      </c>
      <c r="CV49" s="553">
        <v>1</v>
      </c>
      <c r="CW49" s="553">
        <v>0</v>
      </c>
      <c r="CX49" s="553">
        <v>0</v>
      </c>
      <c r="CZ49" s="553">
        <v>1</v>
      </c>
      <c r="DA49" s="553">
        <v>1</v>
      </c>
      <c r="DB49" s="553" t="s">
        <v>296</v>
      </c>
      <c r="DG49" s="562">
        <v>1</v>
      </c>
      <c r="DH49" s="553">
        <v>2012</v>
      </c>
    </row>
    <row r="50" spans="2:112" ht="16.25" customHeight="1">
      <c r="B50" s="553">
        <v>5</v>
      </c>
      <c r="C50" s="553">
        <v>35</v>
      </c>
      <c r="D50" s="553">
        <v>0</v>
      </c>
      <c r="E50" s="582">
        <f t="shared" si="0"/>
        <v>40</v>
      </c>
      <c r="F50" s="632">
        <v>20</v>
      </c>
      <c r="G50" s="553">
        <v>15</v>
      </c>
      <c r="H50" s="553">
        <v>5</v>
      </c>
      <c r="I50" s="553">
        <v>0</v>
      </c>
      <c r="J50" s="582">
        <f t="shared" si="1"/>
        <v>20</v>
      </c>
      <c r="K50" s="634">
        <v>10</v>
      </c>
      <c r="L50" s="602">
        <f t="shared" si="2"/>
        <v>60</v>
      </c>
      <c r="M50" s="636">
        <v>30</v>
      </c>
      <c r="R50" s="553" t="s">
        <v>713</v>
      </c>
      <c r="S50" s="553"/>
      <c r="T50" s="554" t="s">
        <v>1771</v>
      </c>
      <c r="U50" s="566" t="s">
        <v>140</v>
      </c>
      <c r="AA50" s="553">
        <v>5</v>
      </c>
      <c r="AB50" s="553">
        <v>4</v>
      </c>
      <c r="AC50" s="553"/>
      <c r="AD50" s="632">
        <f t="shared" si="4"/>
        <v>4.5</v>
      </c>
      <c r="AE50" s="553"/>
      <c r="AF50" s="553"/>
      <c r="AH50" s="553"/>
      <c r="AW50" s="557"/>
      <c r="AY50" s="557"/>
      <c r="AZ50" s="557"/>
      <c r="BB50" s="553"/>
      <c r="BC50" s="553"/>
      <c r="BF50" s="558" t="d">
        <v>2012-06-25</v>
      </c>
      <c r="BH50" s="553" t="s">
        <v>585</v>
      </c>
      <c r="BI50" s="553">
        <v>8</v>
      </c>
      <c r="BK50" s="553">
        <v>0</v>
      </c>
      <c r="BL50" s="553">
        <v>2</v>
      </c>
      <c r="BM50" s="553">
        <v>0</v>
      </c>
      <c r="BN50" s="553">
        <v>0</v>
      </c>
      <c r="BO50" s="559">
        <v>402971.67</v>
      </c>
      <c r="BP50" s="553" t="s">
        <v>708</v>
      </c>
      <c r="BQ50" s="553"/>
      <c r="BR50" s="553">
        <v>61</v>
      </c>
      <c r="BS50" s="553">
        <v>59</v>
      </c>
      <c r="BT50" s="553"/>
      <c r="BU50" s="634">
        <v>60</v>
      </c>
      <c r="BW50" s="553"/>
      <c r="BY50" s="559">
        <v>4486137.1100000003</v>
      </c>
      <c r="BZ50" s="560" t="s">
        <v>1811</v>
      </c>
      <c r="CA50" s="553" t="s">
        <v>707</v>
      </c>
      <c r="CC50" s="553" t="s">
        <v>1708</v>
      </c>
      <c r="CE50" s="553" t="s">
        <v>1713</v>
      </c>
      <c r="CG50" s="553" t="s">
        <v>1816</v>
      </c>
      <c r="CH50" s="553" t="s">
        <v>1758</v>
      </c>
      <c r="CI50" s="553" t="s">
        <v>592</v>
      </c>
      <c r="CJ50" s="561">
        <v>80</v>
      </c>
      <c r="CK50" s="553">
        <v>65</v>
      </c>
      <c r="CL50" s="557"/>
      <c r="CM50" s="553" t="s">
        <v>587</v>
      </c>
      <c r="CQ50" s="553" t="s">
        <v>1887</v>
      </c>
      <c r="CR50" s="553" t="s">
        <v>587</v>
      </c>
      <c r="CS50" s="592" t="s">
        <v>587</v>
      </c>
      <c r="CU50" s="553">
        <v>0</v>
      </c>
      <c r="CV50" s="553">
        <v>2</v>
      </c>
      <c r="CW50" s="553">
        <v>0</v>
      </c>
      <c r="CX50" s="553">
        <v>0</v>
      </c>
      <c r="CZ50" s="553">
        <v>2</v>
      </c>
      <c r="DA50" s="553">
        <v>2</v>
      </c>
      <c r="DB50" s="553" t="s">
        <v>296</v>
      </c>
      <c r="DG50" s="562">
        <v>1</v>
      </c>
      <c r="DH50" s="553">
        <v>2012</v>
      </c>
    </row>
    <row r="51" spans="2:112" ht="16.25" customHeight="1">
      <c r="B51" s="553">
        <v>60</v>
      </c>
      <c r="C51" s="553">
        <v>60</v>
      </c>
      <c r="D51" s="553">
        <v>50</v>
      </c>
      <c r="E51" s="582">
        <f t="shared" si="0"/>
        <v>170</v>
      </c>
      <c r="F51" s="632">
        <v>56.666666666666664</v>
      </c>
      <c r="G51" s="553">
        <v>100</v>
      </c>
      <c r="H51" s="553">
        <v>55</v>
      </c>
      <c r="I51" s="553">
        <v>0</v>
      </c>
      <c r="J51" s="582">
        <f t="shared" si="1"/>
        <v>155</v>
      </c>
      <c r="K51" s="634">
        <v>51.666666666666664</v>
      </c>
      <c r="L51" s="602">
        <f t="shared" si="2"/>
        <v>325</v>
      </c>
      <c r="M51" s="636">
        <v>108.33333333333333</v>
      </c>
      <c r="R51" s="553" t="s">
        <v>714</v>
      </c>
      <c r="S51" s="553"/>
      <c r="T51" s="554" t="s">
        <v>1772</v>
      </c>
      <c r="U51" s="566" t="s">
        <v>141</v>
      </c>
      <c r="AA51" s="553">
        <v>4</v>
      </c>
      <c r="AB51" s="553">
        <v>4</v>
      </c>
      <c r="AC51" s="553">
        <v>1</v>
      </c>
      <c r="AD51" s="632">
        <f t="shared" si="4"/>
        <v>3</v>
      </c>
      <c r="AE51" s="553"/>
      <c r="AF51" s="553"/>
      <c r="AH51" s="553"/>
      <c r="AW51" s="557"/>
      <c r="AY51" s="557"/>
      <c r="AZ51" s="557"/>
      <c r="BB51" s="553"/>
      <c r="BC51" s="553"/>
      <c r="BF51" s="558" t="d">
        <v>2012-06-25</v>
      </c>
      <c r="BH51" s="553" t="s">
        <v>594</v>
      </c>
      <c r="BI51" s="553">
        <v>11</v>
      </c>
      <c r="BK51" s="553">
        <v>1</v>
      </c>
      <c r="BL51" s="553">
        <v>2</v>
      </c>
      <c r="BM51" s="553">
        <v>0</v>
      </c>
      <c r="BN51" s="553">
        <v>0</v>
      </c>
      <c r="BO51" s="559">
        <v>402956.73</v>
      </c>
      <c r="BP51" s="553" t="s">
        <v>708</v>
      </c>
      <c r="BQ51" s="553"/>
      <c r="BR51" s="553">
        <v>83</v>
      </c>
      <c r="BS51" s="553">
        <v>81</v>
      </c>
      <c r="BT51" s="553">
        <v>67</v>
      </c>
      <c r="BU51" s="634">
        <v>77</v>
      </c>
      <c r="BW51" s="553"/>
      <c r="BY51" s="559">
        <v>4486134.46</v>
      </c>
      <c r="BZ51" s="560" t="s">
        <v>1811</v>
      </c>
      <c r="CA51" s="553" t="s">
        <v>707</v>
      </c>
      <c r="CC51" s="553" t="s">
        <v>1708</v>
      </c>
      <c r="CE51" s="553" t="s">
        <v>1713</v>
      </c>
      <c r="CG51" s="553" t="s">
        <v>1816</v>
      </c>
      <c r="CH51" s="553" t="s">
        <v>1758</v>
      </c>
      <c r="CI51" s="553" t="s">
        <v>592</v>
      </c>
      <c r="CJ51" s="561">
        <v>81</v>
      </c>
      <c r="CK51" s="553">
        <v>68.5</v>
      </c>
      <c r="CL51" s="557"/>
      <c r="CM51" s="553" t="s">
        <v>587</v>
      </c>
      <c r="CQ51" s="553" t="s">
        <v>1887</v>
      </c>
      <c r="CR51" s="553" t="s">
        <v>587</v>
      </c>
      <c r="CS51" s="592" t="s">
        <v>587</v>
      </c>
      <c r="CU51" s="553">
        <v>1</v>
      </c>
      <c r="CV51" s="553">
        <v>2</v>
      </c>
      <c r="CW51" s="553">
        <v>0</v>
      </c>
      <c r="CX51" s="553">
        <v>0</v>
      </c>
      <c r="CZ51" s="553">
        <v>3</v>
      </c>
      <c r="DA51" s="553">
        <v>3</v>
      </c>
      <c r="DB51" s="553" t="s">
        <v>296</v>
      </c>
      <c r="DG51" s="562">
        <v>1</v>
      </c>
      <c r="DH51" s="553">
        <v>2012</v>
      </c>
    </row>
    <row r="52" spans="2:112" ht="16.25" customHeight="1">
      <c r="B52" s="553">
        <v>55</v>
      </c>
      <c r="C52" s="553">
        <v>0</v>
      </c>
      <c r="D52" s="553">
        <v>0</v>
      </c>
      <c r="E52" s="582">
        <f t="shared" si="0"/>
        <v>55</v>
      </c>
      <c r="F52" s="632">
        <v>55</v>
      </c>
      <c r="G52" s="553">
        <v>55</v>
      </c>
      <c r="H52" s="553">
        <v>0</v>
      </c>
      <c r="I52" s="553">
        <v>0</v>
      </c>
      <c r="J52" s="582">
        <f t="shared" si="1"/>
        <v>55</v>
      </c>
      <c r="K52" s="634">
        <v>55</v>
      </c>
      <c r="L52" s="602">
        <f t="shared" si="2"/>
        <v>110</v>
      </c>
      <c r="M52" s="636">
        <v>110</v>
      </c>
      <c r="R52" s="553" t="s">
        <v>715</v>
      </c>
      <c r="S52" s="553"/>
      <c r="T52" s="554" t="s">
        <v>1773</v>
      </c>
      <c r="U52" s="566" t="s">
        <v>142</v>
      </c>
      <c r="AA52" s="553">
        <v>4</v>
      </c>
      <c r="AB52" s="553"/>
      <c r="AC52" s="553"/>
      <c r="AD52" s="632">
        <f t="shared" si="4"/>
        <v>4</v>
      </c>
      <c r="AE52" s="553"/>
      <c r="AF52" s="553"/>
      <c r="AH52" s="553"/>
      <c r="AW52" s="557"/>
      <c r="AY52" s="557"/>
      <c r="AZ52" s="557"/>
      <c r="BB52" s="553"/>
      <c r="BC52" s="553"/>
      <c r="BF52" s="558" t="d">
        <v>2012-06-25</v>
      </c>
      <c r="BH52" s="553" t="s">
        <v>594</v>
      </c>
      <c r="BI52" s="553">
        <v>10</v>
      </c>
      <c r="BK52" s="553">
        <v>0</v>
      </c>
      <c r="BL52" s="553">
        <v>2</v>
      </c>
      <c r="BM52" s="553">
        <v>0</v>
      </c>
      <c r="BN52" s="553">
        <v>0</v>
      </c>
      <c r="BO52" s="559">
        <v>402957.73</v>
      </c>
      <c r="BP52" s="553" t="s">
        <v>708</v>
      </c>
      <c r="BQ52" s="553"/>
      <c r="BR52" s="553">
        <v>71</v>
      </c>
      <c r="BS52" s="553"/>
      <c r="BT52" s="553"/>
      <c r="BU52" s="634">
        <v>71</v>
      </c>
      <c r="BW52" s="553"/>
      <c r="BY52" s="559">
        <v>4486131.79</v>
      </c>
      <c r="BZ52" s="560" t="s">
        <v>1811</v>
      </c>
      <c r="CA52" s="553" t="s">
        <v>707</v>
      </c>
      <c r="CC52" s="553" t="s">
        <v>1708</v>
      </c>
      <c r="CE52" s="553" t="s">
        <v>1713</v>
      </c>
      <c r="CG52" s="553" t="s">
        <v>1816</v>
      </c>
      <c r="CH52" s="553" t="s">
        <v>1758</v>
      </c>
      <c r="CI52" s="553" t="s">
        <v>592</v>
      </c>
      <c r="CJ52" s="561">
        <v>82</v>
      </c>
      <c r="CK52" s="553">
        <v>71</v>
      </c>
      <c r="CL52" s="557"/>
      <c r="CM52" s="553" t="s">
        <v>587</v>
      </c>
      <c r="CQ52" s="553" t="s">
        <v>1887</v>
      </c>
      <c r="CR52" s="553" t="s">
        <v>587</v>
      </c>
      <c r="CS52" s="592" t="s">
        <v>587</v>
      </c>
      <c r="CU52" s="553">
        <v>0</v>
      </c>
      <c r="CV52" s="553">
        <v>1</v>
      </c>
      <c r="CW52" s="553">
        <v>0</v>
      </c>
      <c r="CX52" s="553">
        <v>0</v>
      </c>
      <c r="CZ52" s="553">
        <v>1</v>
      </c>
      <c r="DA52" s="553">
        <v>1</v>
      </c>
      <c r="DB52" s="553" t="s">
        <v>296</v>
      </c>
      <c r="DG52" s="562">
        <v>1</v>
      </c>
      <c r="DH52" s="553">
        <v>2012</v>
      </c>
    </row>
    <row r="53" spans="2:112" ht="16.25" customHeight="1">
      <c r="B53" s="553">
        <v>5</v>
      </c>
      <c r="C53" s="553">
        <v>20</v>
      </c>
      <c r="D53" s="553">
        <v>20</v>
      </c>
      <c r="E53" s="582">
        <f t="shared" si="0"/>
        <v>45</v>
      </c>
      <c r="F53" s="632">
        <v>15</v>
      </c>
      <c r="G53" s="553">
        <v>58</v>
      </c>
      <c r="H53" s="553">
        <v>60</v>
      </c>
      <c r="I53" s="553">
        <v>70</v>
      </c>
      <c r="J53" s="582">
        <f t="shared" si="1"/>
        <v>188</v>
      </c>
      <c r="K53" s="634">
        <v>62.666666666666664</v>
      </c>
      <c r="L53" s="602">
        <f t="shared" si="2"/>
        <v>233</v>
      </c>
      <c r="M53" s="636">
        <v>77.666666666666671</v>
      </c>
      <c r="R53" s="553" t="s">
        <v>716</v>
      </c>
      <c r="S53" s="553"/>
      <c r="T53" s="554" t="s">
        <v>406</v>
      </c>
      <c r="U53" s="566" t="s">
        <v>143</v>
      </c>
      <c r="AA53" s="553">
        <v>6</v>
      </c>
      <c r="AB53" s="553">
        <v>5</v>
      </c>
      <c r="AC53" s="553">
        <v>4</v>
      </c>
      <c r="AD53" s="632">
        <f t="shared" si="4"/>
        <v>5</v>
      </c>
      <c r="AE53" s="553"/>
      <c r="AF53" s="553"/>
      <c r="AH53" s="553"/>
      <c r="AW53" s="557"/>
      <c r="AY53" s="557"/>
      <c r="AZ53" s="557"/>
      <c r="BB53" s="553"/>
      <c r="BC53" s="553"/>
      <c r="BF53" s="558" t="d">
        <v>2012-06-25</v>
      </c>
      <c r="BH53" s="553" t="s">
        <v>585</v>
      </c>
      <c r="BI53" s="553">
        <v>8</v>
      </c>
      <c r="BK53" s="553">
        <v>0</v>
      </c>
      <c r="BL53" s="553">
        <v>3</v>
      </c>
      <c r="BM53" s="553">
        <v>0</v>
      </c>
      <c r="BN53" s="553">
        <v>0</v>
      </c>
      <c r="BO53" s="559">
        <v>402972.98</v>
      </c>
      <c r="BP53" s="553" t="s">
        <v>708</v>
      </c>
      <c r="BQ53" s="553"/>
      <c r="BR53" s="553">
        <v>60</v>
      </c>
      <c r="BS53" s="553">
        <v>56</v>
      </c>
      <c r="BT53" s="553">
        <v>49</v>
      </c>
      <c r="BU53" s="634">
        <v>55</v>
      </c>
      <c r="BV53" s="553" t="s">
        <v>471</v>
      </c>
      <c r="BW53" s="553"/>
      <c r="BY53" s="559">
        <v>4486131.07</v>
      </c>
      <c r="BZ53" s="560" t="s">
        <v>1811</v>
      </c>
      <c r="CA53" s="553" t="s">
        <v>707</v>
      </c>
      <c r="CC53" s="553" t="s">
        <v>1708</v>
      </c>
      <c r="CE53" s="553" t="s">
        <v>1713</v>
      </c>
      <c r="CG53" s="553" t="s">
        <v>1816</v>
      </c>
      <c r="CH53" s="553" t="s">
        <v>1758</v>
      </c>
      <c r="CI53" s="553" t="s">
        <v>592</v>
      </c>
      <c r="CJ53" s="561">
        <v>83</v>
      </c>
      <c r="CK53" s="553">
        <v>71</v>
      </c>
      <c r="CL53" s="557"/>
      <c r="CM53" s="553" t="s">
        <v>587</v>
      </c>
      <c r="CQ53" s="553" t="s">
        <v>1887</v>
      </c>
      <c r="CR53" s="553" t="s">
        <v>587</v>
      </c>
      <c r="CS53" s="567" t="s">
        <v>587</v>
      </c>
      <c r="CU53" s="553">
        <v>0</v>
      </c>
      <c r="CV53" s="553">
        <v>3</v>
      </c>
      <c r="CW53" s="553">
        <v>0</v>
      </c>
      <c r="CX53" s="553">
        <v>0</v>
      </c>
      <c r="CZ53" s="553">
        <v>3</v>
      </c>
      <c r="DA53" s="553">
        <v>3</v>
      </c>
      <c r="DB53" s="553" t="s">
        <v>296</v>
      </c>
      <c r="DG53" s="562">
        <v>1</v>
      </c>
      <c r="DH53" s="553">
        <v>2012</v>
      </c>
    </row>
    <row r="54" spans="2:112" ht="16.25" customHeight="1">
      <c r="B54" s="553">
        <v>25</v>
      </c>
      <c r="C54" s="553">
        <v>0</v>
      </c>
      <c r="D54" s="553">
        <v>0</v>
      </c>
      <c r="E54" s="582">
        <f t="shared" si="0"/>
        <v>25</v>
      </c>
      <c r="F54" s="632">
        <v>25</v>
      </c>
      <c r="G54" s="553">
        <v>40</v>
      </c>
      <c r="H54" s="553">
        <v>0</v>
      </c>
      <c r="I54" s="553">
        <v>0</v>
      </c>
      <c r="J54" s="582">
        <f t="shared" si="1"/>
        <v>40</v>
      </c>
      <c r="K54" s="634">
        <v>40</v>
      </c>
      <c r="L54" s="602">
        <f t="shared" si="2"/>
        <v>65</v>
      </c>
      <c r="M54" s="636">
        <v>65</v>
      </c>
      <c r="R54" s="553" t="s">
        <v>717</v>
      </c>
      <c r="S54" s="553"/>
      <c r="T54" s="554" t="s">
        <v>1787</v>
      </c>
      <c r="U54" s="566" t="s">
        <v>144</v>
      </c>
      <c r="AA54" s="553">
        <v>4</v>
      </c>
      <c r="AB54" s="553"/>
      <c r="AC54" s="553"/>
      <c r="AD54" s="632">
        <f t="shared" si="4"/>
        <v>4</v>
      </c>
      <c r="AE54" s="553"/>
      <c r="AF54" s="553"/>
      <c r="AH54" s="553"/>
      <c r="AW54" s="557"/>
      <c r="AY54" s="557"/>
      <c r="AZ54" s="557"/>
      <c r="BB54" s="553"/>
      <c r="BC54" s="553"/>
      <c r="BF54" s="558" t="d">
        <v>2012-06-25</v>
      </c>
      <c r="BH54" s="553" t="s">
        <v>706</v>
      </c>
      <c r="BI54" s="553">
        <v>0</v>
      </c>
      <c r="BK54" s="553">
        <v>0</v>
      </c>
      <c r="BL54" s="553">
        <v>1</v>
      </c>
      <c r="BM54" s="553">
        <v>0</v>
      </c>
      <c r="BN54" s="553">
        <v>0</v>
      </c>
      <c r="BO54" s="559">
        <v>402964.97</v>
      </c>
      <c r="BP54" s="553" t="s">
        <v>708</v>
      </c>
      <c r="BQ54" s="553"/>
      <c r="BR54" s="553">
        <v>48</v>
      </c>
      <c r="BS54" s="553"/>
      <c r="BT54" s="553"/>
      <c r="BU54" s="634">
        <v>48</v>
      </c>
      <c r="BW54" s="553"/>
      <c r="BY54" s="559">
        <v>4486129.13</v>
      </c>
      <c r="BZ54" s="560" t="s">
        <v>1811</v>
      </c>
      <c r="CA54" s="553" t="s">
        <v>707</v>
      </c>
      <c r="CC54" s="553" t="s">
        <v>1708</v>
      </c>
      <c r="CE54" s="553" t="s">
        <v>1713</v>
      </c>
      <c r="CG54" s="553" t="s">
        <v>1816</v>
      </c>
      <c r="CH54" s="553" t="s">
        <v>1758</v>
      </c>
      <c r="CI54" s="553" t="s">
        <v>592</v>
      </c>
      <c r="CJ54" s="561">
        <v>84</v>
      </c>
      <c r="CK54" s="553">
        <v>73.400000000000006</v>
      </c>
      <c r="CL54" s="557"/>
      <c r="CM54" s="553" t="s">
        <v>587</v>
      </c>
      <c r="CQ54" s="553" t="s">
        <v>1887</v>
      </c>
      <c r="CR54" s="553" t="s">
        <v>587</v>
      </c>
      <c r="CS54" s="592" t="s">
        <v>587</v>
      </c>
      <c r="CU54" s="553">
        <v>0</v>
      </c>
      <c r="CV54" s="553">
        <v>1</v>
      </c>
      <c r="CW54" s="553">
        <v>0</v>
      </c>
      <c r="CX54" s="553">
        <v>0</v>
      </c>
      <c r="CZ54" s="553">
        <v>1</v>
      </c>
      <c r="DA54" s="553">
        <v>1</v>
      </c>
      <c r="DB54" s="553" t="s">
        <v>296</v>
      </c>
      <c r="DG54" s="562">
        <v>1</v>
      </c>
      <c r="DH54" s="553">
        <v>2012</v>
      </c>
    </row>
    <row r="55" spans="2:112" ht="16.25" customHeight="1">
      <c r="B55" s="553">
        <v>35</v>
      </c>
      <c r="C55" s="553">
        <v>3</v>
      </c>
      <c r="D55" s="553">
        <v>0</v>
      </c>
      <c r="E55" s="582">
        <f t="shared" si="0"/>
        <v>38</v>
      </c>
      <c r="F55" s="632">
        <v>12.666666666666666</v>
      </c>
      <c r="G55" s="553">
        <v>15</v>
      </c>
      <c r="H55" s="553">
        <v>60</v>
      </c>
      <c r="I55" s="553">
        <v>65</v>
      </c>
      <c r="J55" s="582">
        <f t="shared" si="1"/>
        <v>140</v>
      </c>
      <c r="K55" s="634">
        <v>46.666666666666664</v>
      </c>
      <c r="L55" s="602">
        <f t="shared" si="2"/>
        <v>178</v>
      </c>
      <c r="M55" s="636">
        <v>59.333333333333336</v>
      </c>
      <c r="R55" s="553" t="s">
        <v>718</v>
      </c>
      <c r="S55" s="553"/>
      <c r="T55" s="554" t="s">
        <v>407</v>
      </c>
      <c r="U55" s="566" t="s">
        <v>145</v>
      </c>
      <c r="AA55" s="553">
        <v>3</v>
      </c>
      <c r="AB55" s="553">
        <v>4</v>
      </c>
      <c r="AC55" s="553">
        <v>4</v>
      </c>
      <c r="AD55" s="632">
        <f t="shared" si="4"/>
        <v>3.6666666666666665</v>
      </c>
      <c r="AE55" s="553"/>
      <c r="AF55" s="553"/>
      <c r="AH55" s="553"/>
      <c r="AW55" s="557"/>
      <c r="AY55" s="557"/>
      <c r="AZ55" s="557"/>
      <c r="BB55" s="553"/>
      <c r="BC55" s="553"/>
      <c r="BF55" s="558" t="d">
        <v>2012-06-25</v>
      </c>
      <c r="BH55" s="553" t="s">
        <v>585</v>
      </c>
      <c r="BI55" s="553">
        <v>6</v>
      </c>
      <c r="BK55" s="553">
        <v>0</v>
      </c>
      <c r="BL55" s="553">
        <v>3</v>
      </c>
      <c r="BM55" s="553">
        <v>0</v>
      </c>
      <c r="BN55" s="553">
        <v>0</v>
      </c>
      <c r="BO55" s="559">
        <v>402970.59</v>
      </c>
      <c r="BP55" s="553" t="s">
        <v>708</v>
      </c>
      <c r="BQ55" s="553"/>
      <c r="BR55" s="553">
        <v>61</v>
      </c>
      <c r="BS55" s="553">
        <v>55</v>
      </c>
      <c r="BT55" s="553">
        <v>50</v>
      </c>
      <c r="BU55" s="634">
        <v>55.333333333333336</v>
      </c>
      <c r="BV55" s="553" t="s">
        <v>472</v>
      </c>
      <c r="BW55" s="553"/>
      <c r="BY55" s="559">
        <v>4486128.72</v>
      </c>
      <c r="BZ55" s="560" t="s">
        <v>1811</v>
      </c>
      <c r="CA55" s="553" t="s">
        <v>707</v>
      </c>
      <c r="CC55" s="553" t="s">
        <v>1708</v>
      </c>
      <c r="CE55" s="553" t="s">
        <v>1713</v>
      </c>
      <c r="CG55" s="553" t="s">
        <v>1816</v>
      </c>
      <c r="CH55" s="553" t="s">
        <v>1758</v>
      </c>
      <c r="CI55" s="553" t="s">
        <v>592</v>
      </c>
      <c r="CJ55" s="561">
        <v>85</v>
      </c>
      <c r="CK55" s="553">
        <v>73.400000000000006</v>
      </c>
      <c r="CL55" s="557"/>
      <c r="CM55" s="553" t="s">
        <v>587</v>
      </c>
      <c r="CQ55" s="553" t="s">
        <v>1887</v>
      </c>
      <c r="CR55" s="553" t="s">
        <v>587</v>
      </c>
      <c r="CS55" s="567" t="s">
        <v>587</v>
      </c>
      <c r="CU55" s="553">
        <v>0</v>
      </c>
      <c r="CV55" s="553">
        <v>3</v>
      </c>
      <c r="CW55" s="553">
        <v>0</v>
      </c>
      <c r="CX55" s="553">
        <v>0</v>
      </c>
      <c r="CZ55" s="553">
        <v>3</v>
      </c>
      <c r="DA55" s="553">
        <v>3</v>
      </c>
      <c r="DB55" s="553" t="s">
        <v>296</v>
      </c>
      <c r="DG55" s="562">
        <v>1</v>
      </c>
      <c r="DH55" s="553">
        <v>2012</v>
      </c>
    </row>
    <row r="56" spans="2:112" ht="16.25" customHeight="1">
      <c r="B56" s="553">
        <v>160</v>
      </c>
      <c r="C56" s="553">
        <v>200</v>
      </c>
      <c r="D56" s="553">
        <v>230</v>
      </c>
      <c r="E56" s="582">
        <f t="shared" si="0"/>
        <v>590</v>
      </c>
      <c r="F56" s="632">
        <v>196.66666666666666</v>
      </c>
      <c r="G56" s="553">
        <v>68</v>
      </c>
      <c r="H56" s="553">
        <v>74</v>
      </c>
      <c r="I56" s="553">
        <v>45</v>
      </c>
      <c r="J56" s="582">
        <f t="shared" si="1"/>
        <v>187</v>
      </c>
      <c r="K56" s="634">
        <v>62.333333333333336</v>
      </c>
      <c r="L56" s="602">
        <f t="shared" si="2"/>
        <v>777</v>
      </c>
      <c r="M56" s="636">
        <v>259</v>
      </c>
      <c r="R56" s="553" t="s">
        <v>722</v>
      </c>
      <c r="S56" s="553"/>
      <c r="T56" s="554" t="s">
        <v>722</v>
      </c>
      <c r="U56" s="566" t="s">
        <v>147</v>
      </c>
      <c r="AA56" s="553">
        <v>3</v>
      </c>
      <c r="AB56" s="553">
        <v>3</v>
      </c>
      <c r="AC56" s="553">
        <v>2</v>
      </c>
      <c r="AD56" s="632">
        <f t="shared" si="4"/>
        <v>2.6666666666666665</v>
      </c>
      <c r="AE56" s="553"/>
      <c r="AF56" s="553"/>
      <c r="AH56" s="553"/>
      <c r="AI56" s="553" t="s">
        <v>731</v>
      </c>
      <c r="AW56" s="557"/>
      <c r="AY56" s="557"/>
      <c r="AZ56" s="557"/>
      <c r="BB56" s="553"/>
      <c r="BC56" s="553"/>
      <c r="BF56" s="558" t="d">
        <v>2012-06-16</v>
      </c>
      <c r="BH56" s="553" t="s">
        <v>594</v>
      </c>
      <c r="BI56" s="553">
        <v>49</v>
      </c>
      <c r="BJ56" s="553" t="s">
        <v>595</v>
      </c>
      <c r="BK56" s="553">
        <v>0</v>
      </c>
      <c r="BL56" s="553">
        <v>0</v>
      </c>
      <c r="BM56" s="553">
        <v>0</v>
      </c>
      <c r="BN56" s="553">
        <v>0</v>
      </c>
      <c r="BO56" s="559">
        <v>402956.82</v>
      </c>
      <c r="BP56" s="553" t="s">
        <v>732</v>
      </c>
      <c r="BQ56" s="553"/>
      <c r="BR56" s="553">
        <v>70</v>
      </c>
      <c r="BS56" s="553">
        <v>66</v>
      </c>
      <c r="BT56" s="553">
        <v>65</v>
      </c>
      <c r="BU56" s="634">
        <v>67</v>
      </c>
      <c r="BW56" s="553"/>
      <c r="BY56" s="559">
        <v>4486128.01</v>
      </c>
      <c r="BZ56" s="560" t="s">
        <v>1812</v>
      </c>
      <c r="CA56" s="553" t="s">
        <v>1765</v>
      </c>
      <c r="CC56" s="553" t="s">
        <v>1708</v>
      </c>
      <c r="CE56" s="553" t="s">
        <v>1714</v>
      </c>
      <c r="CG56" s="553" t="s">
        <v>1816</v>
      </c>
      <c r="CH56" s="553" t="s">
        <v>1755</v>
      </c>
      <c r="CI56" s="553" t="s">
        <v>735</v>
      </c>
      <c r="CJ56" s="561">
        <v>90</v>
      </c>
      <c r="CK56" s="553">
        <v>21.4</v>
      </c>
      <c r="CL56" s="557"/>
      <c r="CM56" s="553" t="s">
        <v>587</v>
      </c>
      <c r="CQ56" s="553" t="s">
        <v>1887</v>
      </c>
      <c r="CR56" s="553" t="s">
        <v>587</v>
      </c>
      <c r="CS56" s="592" t="s">
        <v>587</v>
      </c>
      <c r="CU56" s="553">
        <v>1</v>
      </c>
      <c r="CV56" s="553">
        <v>4</v>
      </c>
      <c r="CW56" s="553">
        <v>0</v>
      </c>
      <c r="CX56" s="553">
        <v>0</v>
      </c>
      <c r="CZ56" s="553">
        <v>5</v>
      </c>
      <c r="DA56" s="553">
        <v>5</v>
      </c>
      <c r="DB56" s="553" t="s">
        <v>296</v>
      </c>
      <c r="DG56" s="562">
        <v>2</v>
      </c>
      <c r="DH56" s="553">
        <v>2012</v>
      </c>
    </row>
    <row r="57" spans="2:112" ht="16.25" customHeight="1">
      <c r="B57" s="553">
        <v>40</v>
      </c>
      <c r="C57" s="553">
        <v>13</v>
      </c>
      <c r="D57" s="553">
        <v>0</v>
      </c>
      <c r="E57" s="582">
        <f t="shared" si="0"/>
        <v>53</v>
      </c>
      <c r="F57" s="632">
        <v>26.5</v>
      </c>
      <c r="G57" s="553">
        <v>58</v>
      </c>
      <c r="H57" s="553">
        <v>25</v>
      </c>
      <c r="I57" s="553">
        <v>0</v>
      </c>
      <c r="J57" s="582">
        <f t="shared" si="1"/>
        <v>83</v>
      </c>
      <c r="K57" s="634">
        <v>41.5</v>
      </c>
      <c r="L57" s="602">
        <f t="shared" si="2"/>
        <v>136</v>
      </c>
      <c r="M57" s="636">
        <v>68</v>
      </c>
      <c r="R57" s="553" t="s">
        <v>723</v>
      </c>
      <c r="S57" s="553"/>
      <c r="T57" s="554" t="s">
        <v>723</v>
      </c>
      <c r="U57" s="566" t="s">
        <v>148</v>
      </c>
      <c r="AA57" s="553">
        <v>4</v>
      </c>
      <c r="AB57" s="553">
        <v>4</v>
      </c>
      <c r="AC57" s="553"/>
      <c r="AD57" s="632">
        <f t="shared" si="4"/>
        <v>4</v>
      </c>
      <c r="AE57" s="553"/>
      <c r="AF57" s="553"/>
      <c r="AH57" s="553"/>
      <c r="AW57" s="557"/>
      <c r="AY57" s="557"/>
      <c r="AZ57" s="557"/>
      <c r="BB57" s="553"/>
      <c r="BC57" s="553"/>
      <c r="BF57" s="558" t="d">
        <v>2012-06-16</v>
      </c>
      <c r="BH57" s="553" t="s">
        <v>594</v>
      </c>
      <c r="BI57" s="553">
        <v>37</v>
      </c>
      <c r="BJ57" s="553" t="s">
        <v>728</v>
      </c>
      <c r="BK57" s="553">
        <v>0</v>
      </c>
      <c r="BL57" s="553">
        <v>0</v>
      </c>
      <c r="BM57" s="553">
        <v>0</v>
      </c>
      <c r="BN57" s="553">
        <v>0</v>
      </c>
      <c r="BO57" s="559">
        <v>402968.07</v>
      </c>
      <c r="BP57" s="553" t="s">
        <v>732</v>
      </c>
      <c r="BQ57" s="553"/>
      <c r="BR57" s="553">
        <v>51</v>
      </c>
      <c r="BS57" s="553">
        <v>51</v>
      </c>
      <c r="BT57" s="553"/>
      <c r="BU57" s="634">
        <v>51</v>
      </c>
      <c r="BW57" s="553"/>
      <c r="BY57" s="559">
        <v>4486123.5999999996</v>
      </c>
      <c r="BZ57" s="560" t="s">
        <v>1812</v>
      </c>
      <c r="CA57" s="553" t="s">
        <v>1765</v>
      </c>
      <c r="CC57" s="553" t="s">
        <v>1708</v>
      </c>
      <c r="CE57" s="553" t="s">
        <v>1714</v>
      </c>
      <c r="CG57" s="553" t="s">
        <v>1816</v>
      </c>
      <c r="CH57" s="553" t="s">
        <v>1755</v>
      </c>
      <c r="CI57" s="553" t="s">
        <v>736</v>
      </c>
      <c r="CJ57" s="561">
        <v>91</v>
      </c>
      <c r="CK57" s="553">
        <v>24.3</v>
      </c>
      <c r="CL57" s="557"/>
      <c r="CM57" s="553" t="s">
        <v>587</v>
      </c>
      <c r="CQ57" s="553" t="s">
        <v>1887</v>
      </c>
      <c r="CR57" s="553" t="s">
        <v>587</v>
      </c>
      <c r="CS57" s="592" t="s">
        <v>587</v>
      </c>
      <c r="CU57" s="553">
        <v>0</v>
      </c>
      <c r="CV57" s="553">
        <v>2</v>
      </c>
      <c r="CW57" s="553">
        <v>0</v>
      </c>
      <c r="CX57" s="553">
        <v>0</v>
      </c>
      <c r="CZ57" s="553">
        <v>2</v>
      </c>
      <c r="DA57" s="553">
        <v>2</v>
      </c>
      <c r="DB57" s="553" t="s">
        <v>296</v>
      </c>
      <c r="DG57" s="562">
        <v>2</v>
      </c>
      <c r="DH57" s="553">
        <v>2012</v>
      </c>
    </row>
    <row r="58" spans="2:112" ht="16.25" customHeight="1">
      <c r="B58" s="553">
        <v>50</v>
      </c>
      <c r="C58" s="553">
        <v>0</v>
      </c>
      <c r="D58" s="553">
        <v>30</v>
      </c>
      <c r="E58" s="582">
        <f t="shared" si="0"/>
        <v>80</v>
      </c>
      <c r="F58" s="632">
        <v>26.666666666666668</v>
      </c>
      <c r="G58" s="553">
        <v>90</v>
      </c>
      <c r="H58" s="553">
        <v>60</v>
      </c>
      <c r="I58" s="553">
        <v>60</v>
      </c>
      <c r="J58" s="582">
        <f t="shared" si="1"/>
        <v>210</v>
      </c>
      <c r="K58" s="634">
        <v>70</v>
      </c>
      <c r="L58" s="602">
        <f t="shared" si="2"/>
        <v>290</v>
      </c>
      <c r="M58" s="636">
        <v>96.666666666666671</v>
      </c>
      <c r="R58" s="553" t="s">
        <v>724</v>
      </c>
      <c r="S58" s="553"/>
      <c r="T58" s="554" t="s">
        <v>724</v>
      </c>
      <c r="U58" s="566" t="s">
        <v>149</v>
      </c>
      <c r="AA58" s="553">
        <v>4</v>
      </c>
      <c r="AB58" s="553">
        <v>6</v>
      </c>
      <c r="AC58" s="553">
        <v>5</v>
      </c>
      <c r="AD58" s="632">
        <f t="shared" si="4"/>
        <v>5</v>
      </c>
      <c r="AE58" s="553"/>
      <c r="AF58" s="553"/>
      <c r="AH58" s="553"/>
      <c r="AI58" s="553" t="s">
        <v>731</v>
      </c>
      <c r="AW58" s="557"/>
      <c r="AY58" s="557"/>
      <c r="AZ58" s="557"/>
      <c r="BB58" s="553"/>
      <c r="BC58" s="553"/>
      <c r="BF58" s="558" t="d">
        <v>2012-06-16</v>
      </c>
      <c r="BH58" s="553" t="s">
        <v>594</v>
      </c>
      <c r="BI58" s="553">
        <v>53</v>
      </c>
      <c r="BJ58" s="553" t="s">
        <v>729</v>
      </c>
      <c r="BK58" s="553">
        <v>0</v>
      </c>
      <c r="BL58" s="553">
        <v>0</v>
      </c>
      <c r="BM58" s="553">
        <v>0</v>
      </c>
      <c r="BN58" s="553">
        <v>0</v>
      </c>
      <c r="BO58" s="559">
        <v>402954.49</v>
      </c>
      <c r="BP58" s="553" t="s">
        <v>732</v>
      </c>
      <c r="BQ58" s="553"/>
      <c r="BR58" s="553">
        <v>70</v>
      </c>
      <c r="BS58" s="553">
        <v>65</v>
      </c>
      <c r="BT58" s="553">
        <v>60</v>
      </c>
      <c r="BU58" s="634">
        <v>65</v>
      </c>
      <c r="BW58" s="553"/>
      <c r="BY58" s="559">
        <v>4486116.8600000003</v>
      </c>
      <c r="BZ58" s="560" t="s">
        <v>1812</v>
      </c>
      <c r="CA58" s="553" t="s">
        <v>1765</v>
      </c>
      <c r="CC58" s="553" t="s">
        <v>1708</v>
      </c>
      <c r="CE58" s="553" t="s">
        <v>1714</v>
      </c>
      <c r="CG58" s="553" t="s">
        <v>1816</v>
      </c>
      <c r="CH58" s="553" t="s">
        <v>1755</v>
      </c>
      <c r="CI58" s="553" t="s">
        <v>737</v>
      </c>
      <c r="CJ58" s="561">
        <v>92</v>
      </c>
      <c r="CK58" s="553">
        <v>34</v>
      </c>
      <c r="CL58" s="557"/>
      <c r="CM58" s="553" t="s">
        <v>587</v>
      </c>
      <c r="CQ58" s="553" t="s">
        <v>1887</v>
      </c>
      <c r="CR58" s="553" t="s">
        <v>587</v>
      </c>
      <c r="CS58" s="592" t="s">
        <v>587</v>
      </c>
      <c r="CU58" s="553">
        <v>0</v>
      </c>
      <c r="CV58" s="553">
        <v>4</v>
      </c>
      <c r="CW58" s="553">
        <v>0</v>
      </c>
      <c r="CX58" s="553">
        <v>0</v>
      </c>
      <c r="CZ58" s="553">
        <v>4</v>
      </c>
      <c r="DA58" s="553">
        <v>4</v>
      </c>
      <c r="DB58" s="553" t="s">
        <v>296</v>
      </c>
      <c r="DG58" s="562">
        <v>2</v>
      </c>
      <c r="DH58" s="553">
        <v>2012</v>
      </c>
    </row>
    <row r="59" spans="2:112" ht="16.25" customHeight="1">
      <c r="B59" s="553">
        <v>50</v>
      </c>
      <c r="C59" s="553">
        <v>55</v>
      </c>
      <c r="D59" s="553">
        <v>33</v>
      </c>
      <c r="E59" s="582">
        <f t="shared" si="0"/>
        <v>138</v>
      </c>
      <c r="F59" s="632">
        <v>46</v>
      </c>
      <c r="G59" s="553">
        <v>150</v>
      </c>
      <c r="H59" s="553">
        <v>0</v>
      </c>
      <c r="I59" s="553">
        <v>97</v>
      </c>
      <c r="J59" s="582">
        <f t="shared" si="1"/>
        <v>247</v>
      </c>
      <c r="K59" s="634">
        <v>82.333333333333329</v>
      </c>
      <c r="L59" s="602">
        <f t="shared" si="2"/>
        <v>385</v>
      </c>
      <c r="M59" s="636">
        <v>128.33333333333334</v>
      </c>
      <c r="R59" s="553" t="s">
        <v>725</v>
      </c>
      <c r="S59" s="553"/>
      <c r="T59" s="554" t="s">
        <v>725</v>
      </c>
      <c r="U59" s="566" t="s">
        <v>150</v>
      </c>
      <c r="AA59" s="553">
        <v>4</v>
      </c>
      <c r="AB59" s="553">
        <v>1</v>
      </c>
      <c r="AC59" s="553">
        <v>4</v>
      </c>
      <c r="AD59" s="632">
        <f t="shared" si="4"/>
        <v>3</v>
      </c>
      <c r="AE59" s="553"/>
      <c r="AF59" s="553"/>
      <c r="AH59" s="553"/>
      <c r="AI59" s="553" t="s">
        <v>731</v>
      </c>
      <c r="AW59" s="557"/>
      <c r="AY59" s="557"/>
      <c r="AZ59" s="557"/>
      <c r="BB59" s="553"/>
      <c r="BC59" s="553"/>
      <c r="BF59" s="558" t="d">
        <v>2012-06-16</v>
      </c>
      <c r="BH59" s="553" t="s">
        <v>594</v>
      </c>
      <c r="BI59" s="553">
        <v>33</v>
      </c>
      <c r="BJ59" s="553" t="s">
        <v>730</v>
      </c>
      <c r="BK59" s="553">
        <v>0</v>
      </c>
      <c r="BL59" s="553">
        <v>0</v>
      </c>
      <c r="BM59" s="553">
        <v>0</v>
      </c>
      <c r="BN59" s="553">
        <v>0</v>
      </c>
      <c r="BO59" s="559">
        <v>402970.41</v>
      </c>
      <c r="BP59" s="553" t="s">
        <v>732</v>
      </c>
      <c r="BQ59" s="553"/>
      <c r="BR59" s="553">
        <v>68</v>
      </c>
      <c r="BS59" s="553">
        <v>65</v>
      </c>
      <c r="BT59" s="553">
        <v>65</v>
      </c>
      <c r="BU59" s="634">
        <v>66</v>
      </c>
      <c r="BW59" s="553"/>
      <c r="BY59" s="559">
        <v>4486127.5</v>
      </c>
      <c r="BZ59" s="560" t="s">
        <v>1812</v>
      </c>
      <c r="CA59" s="553" t="s">
        <v>1765</v>
      </c>
      <c r="CC59" s="553" t="s">
        <v>1708</v>
      </c>
      <c r="CE59" s="553" t="s">
        <v>1714</v>
      </c>
      <c r="CG59" s="553" t="s">
        <v>1816</v>
      </c>
      <c r="CH59" s="553" t="s">
        <v>1755</v>
      </c>
      <c r="CI59" s="553" t="s">
        <v>738</v>
      </c>
      <c r="CJ59" s="561">
        <v>93</v>
      </c>
      <c r="CK59" s="553">
        <v>24</v>
      </c>
      <c r="CL59" s="557"/>
      <c r="CM59" s="553" t="s">
        <v>587</v>
      </c>
      <c r="CQ59" s="553" t="s">
        <v>1887</v>
      </c>
      <c r="CR59" s="553" t="s">
        <v>587</v>
      </c>
      <c r="CS59" s="592" t="s">
        <v>587</v>
      </c>
      <c r="CU59" s="553">
        <v>1</v>
      </c>
      <c r="CV59" s="553">
        <v>2</v>
      </c>
      <c r="CW59" s="553">
        <v>0</v>
      </c>
      <c r="CX59" s="553">
        <v>0</v>
      </c>
      <c r="CZ59" s="553">
        <v>3</v>
      </c>
      <c r="DA59" s="553">
        <v>3</v>
      </c>
      <c r="DB59" s="553" t="s">
        <v>296</v>
      </c>
      <c r="DG59" s="562">
        <v>2</v>
      </c>
      <c r="DH59" s="553">
        <v>2012</v>
      </c>
    </row>
    <row r="60" spans="2:112" ht="16.25" customHeight="1">
      <c r="B60" s="553">
        <v>75</v>
      </c>
      <c r="C60" s="553">
        <v>0</v>
      </c>
      <c r="D60" s="553">
        <v>0</v>
      </c>
      <c r="E60" s="582">
        <f t="shared" si="0"/>
        <v>75</v>
      </c>
      <c r="F60" s="632">
        <v>75</v>
      </c>
      <c r="G60" s="553">
        <v>145</v>
      </c>
      <c r="H60" s="553">
        <v>0</v>
      </c>
      <c r="I60" s="553">
        <v>0</v>
      </c>
      <c r="J60" s="582">
        <f t="shared" si="1"/>
        <v>145</v>
      </c>
      <c r="K60" s="634">
        <v>145</v>
      </c>
      <c r="L60" s="602">
        <f t="shared" si="2"/>
        <v>220</v>
      </c>
      <c r="M60" s="636">
        <v>220</v>
      </c>
      <c r="R60" s="553" t="s">
        <v>1560</v>
      </c>
      <c r="S60" s="553"/>
      <c r="T60" s="554" t="s">
        <v>1560</v>
      </c>
      <c r="U60" s="566" t="s">
        <v>155</v>
      </c>
      <c r="AA60" s="553">
        <v>3</v>
      </c>
      <c r="AB60" s="553"/>
      <c r="AC60" s="553"/>
      <c r="AD60" s="632">
        <f t="shared" ref="AD60:AD85" si="5">AVERAGE(AA60:AC60)</f>
        <v>3</v>
      </c>
      <c r="AE60" s="553"/>
      <c r="AF60" s="553"/>
      <c r="AH60" s="553"/>
      <c r="AW60" s="557"/>
      <c r="AY60" s="557"/>
      <c r="AZ60" s="557"/>
      <c r="BB60" s="553"/>
      <c r="BC60" s="553"/>
      <c r="BF60" s="558" t="d">
        <v>2012-06-15</v>
      </c>
      <c r="BH60" s="553" t="s">
        <v>594</v>
      </c>
      <c r="BI60" s="553">
        <v>67</v>
      </c>
      <c r="BJ60" s="553" t="s">
        <v>595</v>
      </c>
      <c r="BK60" s="553">
        <v>0</v>
      </c>
      <c r="BL60" s="553">
        <v>1</v>
      </c>
      <c r="BM60" s="553">
        <v>0</v>
      </c>
      <c r="BN60" s="553">
        <v>0</v>
      </c>
      <c r="BO60" s="559">
        <v>400759.77</v>
      </c>
      <c r="BP60" s="553" t="s">
        <v>1510</v>
      </c>
      <c r="BQ60" s="553"/>
      <c r="BR60" s="553">
        <v>68</v>
      </c>
      <c r="BS60" s="553"/>
      <c r="BT60" s="553"/>
      <c r="BU60" s="634">
        <v>68</v>
      </c>
      <c r="BW60" s="553"/>
      <c r="BY60" s="559">
        <v>4492889.03</v>
      </c>
      <c r="BZ60" s="560" t="s">
        <v>1813</v>
      </c>
      <c r="CA60" s="553" t="s">
        <v>588</v>
      </c>
      <c r="CC60" s="553" t="s">
        <v>1715</v>
      </c>
      <c r="CE60" s="553" t="s">
        <v>1716</v>
      </c>
      <c r="CG60" s="553" t="s">
        <v>1817</v>
      </c>
      <c r="CH60" s="553" t="s">
        <v>1751</v>
      </c>
      <c r="CI60" s="553" t="s">
        <v>1565</v>
      </c>
      <c r="CJ60" s="561">
        <v>670</v>
      </c>
      <c r="CK60" s="553">
        <v>0.5</v>
      </c>
      <c r="CL60" s="557"/>
      <c r="CM60" s="553" t="s">
        <v>587</v>
      </c>
      <c r="CQ60" s="553" t="s">
        <v>1888</v>
      </c>
      <c r="CR60" s="553" t="s">
        <v>587</v>
      </c>
      <c r="CS60" s="592" t="s">
        <v>587</v>
      </c>
      <c r="CU60" s="553">
        <v>0</v>
      </c>
      <c r="CV60" s="553">
        <v>1</v>
      </c>
      <c r="CW60" s="553">
        <v>0</v>
      </c>
      <c r="CX60" s="553">
        <v>0</v>
      </c>
      <c r="CZ60" s="553">
        <v>1</v>
      </c>
      <c r="DA60" s="553">
        <v>1</v>
      </c>
      <c r="DB60" s="553">
        <v>2</v>
      </c>
      <c r="DG60" s="562">
        <v>1</v>
      </c>
      <c r="DH60" s="553">
        <v>2012</v>
      </c>
    </row>
    <row r="61" spans="2:112" ht="16.25" customHeight="1">
      <c r="B61" s="553">
        <v>20</v>
      </c>
      <c r="C61" s="553">
        <v>0</v>
      </c>
      <c r="D61" s="553">
        <v>0</v>
      </c>
      <c r="E61" s="582">
        <f t="shared" si="0"/>
        <v>20</v>
      </c>
      <c r="F61" s="632">
        <v>20</v>
      </c>
      <c r="G61" s="553">
        <v>80</v>
      </c>
      <c r="H61" s="553">
        <v>0</v>
      </c>
      <c r="I61" s="553">
        <v>0</v>
      </c>
      <c r="J61" s="582">
        <f t="shared" si="1"/>
        <v>80</v>
      </c>
      <c r="K61" s="634">
        <v>80</v>
      </c>
      <c r="L61" s="602">
        <f t="shared" si="2"/>
        <v>100</v>
      </c>
      <c r="M61" s="636">
        <v>100</v>
      </c>
      <c r="R61" s="553" t="s">
        <v>1561</v>
      </c>
      <c r="S61" s="553"/>
      <c r="T61" s="554" t="s">
        <v>1561</v>
      </c>
      <c r="U61" s="566" t="s">
        <v>153</v>
      </c>
      <c r="AA61" s="553">
        <v>3</v>
      </c>
      <c r="AB61" s="553"/>
      <c r="AC61" s="553"/>
      <c r="AD61" s="632">
        <f t="shared" si="5"/>
        <v>3</v>
      </c>
      <c r="AE61" s="553"/>
      <c r="AF61" s="553"/>
      <c r="AH61" s="553"/>
      <c r="AW61" s="557"/>
      <c r="AY61" s="557"/>
      <c r="AZ61" s="557"/>
      <c r="BB61" s="553"/>
      <c r="BC61" s="553"/>
      <c r="BF61" s="558" t="d">
        <v>2012-06-15</v>
      </c>
      <c r="BH61" s="553" t="s">
        <v>594</v>
      </c>
      <c r="BI61" s="553">
        <v>68</v>
      </c>
      <c r="BJ61" s="553" t="s">
        <v>1552</v>
      </c>
      <c r="BK61" s="553">
        <v>0</v>
      </c>
      <c r="BL61" s="553">
        <v>1</v>
      </c>
      <c r="BM61" s="553">
        <v>0</v>
      </c>
      <c r="BN61" s="553">
        <v>0</v>
      </c>
      <c r="BO61" s="559">
        <v>400759.13</v>
      </c>
      <c r="BP61" s="553" t="s">
        <v>1510</v>
      </c>
      <c r="BQ61" s="553"/>
      <c r="BR61" s="553">
        <v>62</v>
      </c>
      <c r="BS61" s="553"/>
      <c r="BT61" s="553"/>
      <c r="BU61" s="634">
        <v>62</v>
      </c>
      <c r="BW61" s="553"/>
      <c r="BY61" s="559">
        <v>4492888.88</v>
      </c>
      <c r="BZ61" s="560" t="s">
        <v>1813</v>
      </c>
      <c r="CA61" s="553" t="s">
        <v>588</v>
      </c>
      <c r="CC61" s="553" t="s">
        <v>1715</v>
      </c>
      <c r="CE61" s="553" t="s">
        <v>1716</v>
      </c>
      <c r="CG61" s="553" t="s">
        <v>1817</v>
      </c>
      <c r="CH61" s="553" t="s">
        <v>1751</v>
      </c>
      <c r="CI61" s="553" t="s">
        <v>1566</v>
      </c>
      <c r="CJ61" s="561">
        <v>671</v>
      </c>
      <c r="CK61" s="553">
        <v>1</v>
      </c>
      <c r="CL61" s="557"/>
      <c r="CM61" s="553" t="s">
        <v>587</v>
      </c>
      <c r="CQ61" s="553" t="s">
        <v>1888</v>
      </c>
      <c r="CR61" s="553" t="s">
        <v>587</v>
      </c>
      <c r="CS61" s="592" t="s">
        <v>587</v>
      </c>
      <c r="CU61" s="553">
        <v>0</v>
      </c>
      <c r="CV61" s="553">
        <v>1</v>
      </c>
      <c r="CW61" s="553">
        <v>0</v>
      </c>
      <c r="CX61" s="553">
        <v>0</v>
      </c>
      <c r="CZ61" s="553">
        <v>1</v>
      </c>
      <c r="DA61" s="553">
        <v>1</v>
      </c>
      <c r="DB61" s="553">
        <v>2</v>
      </c>
      <c r="DG61" s="562">
        <v>1</v>
      </c>
      <c r="DH61" s="553">
        <v>2012</v>
      </c>
    </row>
    <row r="62" spans="2:112" ht="16.25" customHeight="1">
      <c r="B62" s="553">
        <v>5</v>
      </c>
      <c r="C62" s="553">
        <v>0</v>
      </c>
      <c r="D62" s="553">
        <v>0</v>
      </c>
      <c r="E62" s="582">
        <f t="shared" si="0"/>
        <v>5</v>
      </c>
      <c r="F62" s="632">
        <v>2.5</v>
      </c>
      <c r="G62" s="553">
        <v>40</v>
      </c>
      <c r="H62" s="553">
        <v>0</v>
      </c>
      <c r="I62" s="553">
        <v>0</v>
      </c>
      <c r="J62" s="582">
        <f t="shared" si="1"/>
        <v>40</v>
      </c>
      <c r="K62" s="634">
        <v>20</v>
      </c>
      <c r="L62" s="602">
        <f t="shared" si="2"/>
        <v>45</v>
      </c>
      <c r="M62" s="636">
        <v>22.5</v>
      </c>
      <c r="R62" s="553" t="s">
        <v>1562</v>
      </c>
      <c r="S62" s="553"/>
      <c r="T62" s="554" t="s">
        <v>1562</v>
      </c>
      <c r="U62" s="566" t="s">
        <v>154</v>
      </c>
      <c r="AA62" s="553">
        <v>5</v>
      </c>
      <c r="AB62" s="553">
        <v>0</v>
      </c>
      <c r="AC62" s="553"/>
      <c r="AD62" s="632">
        <f t="shared" si="5"/>
        <v>2.5</v>
      </c>
      <c r="AE62" s="553"/>
      <c r="AF62" s="553"/>
      <c r="AH62" s="553"/>
      <c r="AW62" s="557"/>
      <c r="AY62" s="557"/>
      <c r="AZ62" s="557"/>
      <c r="BB62" s="553"/>
      <c r="BC62" s="553"/>
      <c r="BF62" s="558" t="d">
        <v>2012-06-15</v>
      </c>
      <c r="BH62" s="553" t="s">
        <v>594</v>
      </c>
      <c r="BI62" s="553">
        <v>68</v>
      </c>
      <c r="BJ62" s="553" t="s">
        <v>728</v>
      </c>
      <c r="BK62" s="553">
        <v>0</v>
      </c>
      <c r="BL62" s="553">
        <v>1</v>
      </c>
      <c r="BM62" s="553">
        <v>0</v>
      </c>
      <c r="BN62" s="553">
        <v>0</v>
      </c>
      <c r="BO62" s="559">
        <v>400758.88</v>
      </c>
      <c r="BP62" s="553" t="s">
        <v>1510</v>
      </c>
      <c r="BQ62" s="553"/>
      <c r="BR62" s="553">
        <v>56</v>
      </c>
      <c r="BS62" s="553">
        <v>29</v>
      </c>
      <c r="BT62" s="553"/>
      <c r="BU62" s="634">
        <v>42.5</v>
      </c>
      <c r="BW62" s="553"/>
      <c r="BY62" s="559">
        <v>4492888.01</v>
      </c>
      <c r="BZ62" s="560" t="s">
        <v>1813</v>
      </c>
      <c r="CA62" s="553" t="s">
        <v>588</v>
      </c>
      <c r="CC62" s="553" t="s">
        <v>1715</v>
      </c>
      <c r="CE62" s="553" t="s">
        <v>1716</v>
      </c>
      <c r="CG62" s="553" t="s">
        <v>1817</v>
      </c>
      <c r="CH62" s="553" t="s">
        <v>1751</v>
      </c>
      <c r="CI62" s="553" t="s">
        <v>1567</v>
      </c>
      <c r="CJ62" s="561">
        <v>672</v>
      </c>
      <c r="CK62" s="553">
        <v>2.5</v>
      </c>
      <c r="CL62" s="557"/>
      <c r="CM62" s="553" t="s">
        <v>587</v>
      </c>
      <c r="CQ62" s="553" t="s">
        <v>1888</v>
      </c>
      <c r="CR62" s="553" t="s">
        <v>587</v>
      </c>
      <c r="CS62" s="592" t="s">
        <v>587</v>
      </c>
      <c r="CU62" s="553">
        <v>0</v>
      </c>
      <c r="CV62" s="553">
        <v>1</v>
      </c>
      <c r="CW62" s="553">
        <v>0</v>
      </c>
      <c r="CX62" s="553">
        <v>1</v>
      </c>
      <c r="CZ62" s="553">
        <v>1</v>
      </c>
      <c r="DA62" s="553">
        <v>2</v>
      </c>
      <c r="DB62" s="553">
        <v>2</v>
      </c>
      <c r="DG62" s="562">
        <v>1</v>
      </c>
      <c r="DH62" s="553">
        <v>2012</v>
      </c>
    </row>
    <row r="63" spans="2:112" ht="16.25" customHeight="1">
      <c r="B63" s="553">
        <v>10</v>
      </c>
      <c r="C63" s="553">
        <v>0</v>
      </c>
      <c r="D63" s="553">
        <v>0</v>
      </c>
      <c r="E63" s="582">
        <f t="shared" si="0"/>
        <v>10</v>
      </c>
      <c r="F63" s="632">
        <v>10</v>
      </c>
      <c r="G63" s="553">
        <v>40</v>
      </c>
      <c r="H63" s="553">
        <v>0</v>
      </c>
      <c r="I63" s="553">
        <v>0</v>
      </c>
      <c r="J63" s="582">
        <f t="shared" si="1"/>
        <v>40</v>
      </c>
      <c r="K63" s="634">
        <v>40</v>
      </c>
      <c r="L63" s="602">
        <f t="shared" si="2"/>
        <v>50</v>
      </c>
      <c r="M63" s="636">
        <v>50</v>
      </c>
      <c r="R63" s="553" t="s">
        <v>1563</v>
      </c>
      <c r="S63" s="553"/>
      <c r="T63" s="554" t="s">
        <v>1563</v>
      </c>
      <c r="U63" s="566" t="s">
        <v>152</v>
      </c>
      <c r="AA63" s="553">
        <v>4</v>
      </c>
      <c r="AB63" s="553"/>
      <c r="AC63" s="553"/>
      <c r="AD63" s="632">
        <f t="shared" si="5"/>
        <v>4</v>
      </c>
      <c r="AE63" s="553"/>
      <c r="AF63" s="553"/>
      <c r="AH63" s="553"/>
      <c r="AW63" s="557"/>
      <c r="AY63" s="557"/>
      <c r="AZ63" s="557"/>
      <c r="BB63" s="553"/>
      <c r="BC63" s="553"/>
      <c r="BF63" s="558" t="d">
        <v>2012-06-15</v>
      </c>
      <c r="BH63" s="553" t="s">
        <v>594</v>
      </c>
      <c r="BI63" s="553">
        <v>68</v>
      </c>
      <c r="BJ63" s="553" t="s">
        <v>728</v>
      </c>
      <c r="BK63" s="553">
        <v>0</v>
      </c>
      <c r="BL63" s="553">
        <v>1</v>
      </c>
      <c r="BM63" s="553">
        <v>0</v>
      </c>
      <c r="BN63" s="553">
        <v>0</v>
      </c>
      <c r="BO63" s="559">
        <v>400811.96</v>
      </c>
      <c r="BP63" s="553" t="s">
        <v>1510</v>
      </c>
      <c r="BQ63" s="553"/>
      <c r="BR63" s="553">
        <v>57</v>
      </c>
      <c r="BS63" s="553"/>
      <c r="BT63" s="553"/>
      <c r="BU63" s="634">
        <v>57</v>
      </c>
      <c r="BW63" s="553"/>
      <c r="BY63" s="559">
        <v>4492812.8499999996</v>
      </c>
      <c r="BZ63" s="560" t="s">
        <v>1813</v>
      </c>
      <c r="CA63" s="553" t="s">
        <v>588</v>
      </c>
      <c r="CC63" s="553" t="s">
        <v>1715</v>
      </c>
      <c r="CE63" s="553" t="s">
        <v>1716</v>
      </c>
      <c r="CG63" s="553" t="s">
        <v>1817</v>
      </c>
      <c r="CH63" s="553" t="s">
        <v>1751</v>
      </c>
      <c r="CI63" s="553" t="s">
        <v>1568</v>
      </c>
      <c r="CJ63" s="561">
        <v>673</v>
      </c>
      <c r="CK63" s="553">
        <v>3</v>
      </c>
      <c r="CL63" s="557"/>
      <c r="CM63" s="553" t="s">
        <v>587</v>
      </c>
      <c r="CQ63" s="553" t="s">
        <v>1888</v>
      </c>
      <c r="CR63" s="553" t="s">
        <v>587</v>
      </c>
      <c r="CS63" s="592" t="s">
        <v>587</v>
      </c>
      <c r="CU63" s="553">
        <v>0</v>
      </c>
      <c r="CV63" s="553">
        <v>1</v>
      </c>
      <c r="CW63" s="553">
        <v>0</v>
      </c>
      <c r="CX63" s="553">
        <v>0</v>
      </c>
      <c r="CZ63" s="553">
        <v>1</v>
      </c>
      <c r="DA63" s="553">
        <v>1</v>
      </c>
      <c r="DB63" s="553">
        <v>2</v>
      </c>
      <c r="DG63" s="562">
        <v>1</v>
      </c>
      <c r="DH63" s="553">
        <v>2012</v>
      </c>
    </row>
    <row r="64" spans="2:112" ht="16.25" customHeight="1">
      <c r="B64" s="553">
        <v>40</v>
      </c>
      <c r="C64" s="553">
        <v>110</v>
      </c>
      <c r="D64" s="553">
        <v>120</v>
      </c>
      <c r="E64" s="582">
        <f t="shared" si="0"/>
        <v>270</v>
      </c>
      <c r="F64" s="632">
        <v>90</v>
      </c>
      <c r="G64" s="553">
        <v>30</v>
      </c>
      <c r="H64" s="553">
        <v>0</v>
      </c>
      <c r="I64" s="553">
        <v>0</v>
      </c>
      <c r="J64" s="582">
        <f t="shared" si="1"/>
        <v>30</v>
      </c>
      <c r="K64" s="634">
        <v>10</v>
      </c>
      <c r="L64" s="602">
        <f t="shared" si="2"/>
        <v>300</v>
      </c>
      <c r="M64" s="636">
        <v>100</v>
      </c>
      <c r="R64" s="553" t="s">
        <v>1512</v>
      </c>
      <c r="S64" s="553"/>
      <c r="T64" s="554" t="s">
        <v>1512</v>
      </c>
      <c r="U64" s="566" t="s">
        <v>156</v>
      </c>
      <c r="AA64" s="553">
        <v>2</v>
      </c>
      <c r="AB64" s="553">
        <v>1</v>
      </c>
      <c r="AC64" s="553">
        <v>1</v>
      </c>
      <c r="AD64" s="632">
        <f t="shared" si="5"/>
        <v>1.3333333333333333</v>
      </c>
      <c r="AE64" s="553"/>
      <c r="AF64" s="553"/>
      <c r="AH64" s="553"/>
      <c r="AW64" s="557"/>
      <c r="AY64" s="557"/>
      <c r="AZ64" s="557"/>
      <c r="BB64" s="553"/>
      <c r="BC64" s="553"/>
      <c r="BF64" s="558" t="d">
        <v>2012-06-15</v>
      </c>
      <c r="BH64" s="553" t="s">
        <v>585</v>
      </c>
      <c r="BI64" s="553">
        <v>4</v>
      </c>
      <c r="BJ64" s="553" t="s">
        <v>1518</v>
      </c>
      <c r="BK64" s="553">
        <v>5</v>
      </c>
      <c r="BL64" s="553">
        <v>1</v>
      </c>
      <c r="BM64" s="553">
        <v>0</v>
      </c>
      <c r="BN64" s="553">
        <v>0</v>
      </c>
      <c r="BO64" s="559">
        <v>401018.49</v>
      </c>
      <c r="BP64" s="553" t="s">
        <v>1510</v>
      </c>
      <c r="BQ64" s="553"/>
      <c r="BR64" s="553">
        <v>68</v>
      </c>
      <c r="BS64" s="553">
        <v>67</v>
      </c>
      <c r="BT64" s="553">
        <v>64</v>
      </c>
      <c r="BU64" s="634">
        <v>66.333333333333329</v>
      </c>
      <c r="BW64" s="553"/>
      <c r="BY64" s="559">
        <v>4492766.75</v>
      </c>
      <c r="BZ64" s="560" t="s">
        <v>1813</v>
      </c>
      <c r="CA64" s="553" t="s">
        <v>588</v>
      </c>
      <c r="CC64" s="553" t="s">
        <v>1715</v>
      </c>
      <c r="CE64" s="553" t="s">
        <v>1717</v>
      </c>
      <c r="CG64" s="553" t="s">
        <v>1817</v>
      </c>
      <c r="CH64" s="553" t="s">
        <v>1759</v>
      </c>
      <c r="CI64" s="553" t="s">
        <v>1519</v>
      </c>
      <c r="CJ64" s="561">
        <v>644</v>
      </c>
      <c r="CK64" s="553">
        <v>23</v>
      </c>
      <c r="CL64" s="557"/>
      <c r="CM64" s="553" t="s">
        <v>587</v>
      </c>
      <c r="CQ64" s="553" t="s">
        <v>1888</v>
      </c>
      <c r="CR64" s="553" t="s">
        <v>587</v>
      </c>
      <c r="CS64" s="592" t="s">
        <v>587</v>
      </c>
      <c r="CU64" s="553">
        <v>5</v>
      </c>
      <c r="CV64" s="553">
        <v>1</v>
      </c>
      <c r="CW64" s="553">
        <v>0</v>
      </c>
      <c r="CX64" s="553">
        <v>0</v>
      </c>
      <c r="CZ64" s="553">
        <v>6</v>
      </c>
      <c r="DA64" s="553">
        <v>6</v>
      </c>
      <c r="DB64" s="553">
        <v>2</v>
      </c>
      <c r="DG64" s="562">
        <v>2</v>
      </c>
      <c r="DH64" s="553">
        <v>2012</v>
      </c>
    </row>
    <row r="65" spans="2:112" ht="16.25" customHeight="1">
      <c r="B65" s="553">
        <v>20</v>
      </c>
      <c r="C65" s="553">
        <v>0</v>
      </c>
      <c r="D65" s="553">
        <v>0</v>
      </c>
      <c r="E65" s="582">
        <f t="shared" si="0"/>
        <v>20</v>
      </c>
      <c r="F65" s="632">
        <v>20</v>
      </c>
      <c r="G65" s="553">
        <v>80</v>
      </c>
      <c r="H65" s="553">
        <v>0</v>
      </c>
      <c r="I65" s="553">
        <v>0</v>
      </c>
      <c r="J65" s="582">
        <f t="shared" si="1"/>
        <v>80</v>
      </c>
      <c r="K65" s="634">
        <v>80</v>
      </c>
      <c r="L65" s="602">
        <f t="shared" si="2"/>
        <v>100</v>
      </c>
      <c r="M65" s="636">
        <v>100</v>
      </c>
      <c r="R65" s="553" t="s">
        <v>1513</v>
      </c>
      <c r="S65" s="553"/>
      <c r="T65" s="554" t="s">
        <v>1513</v>
      </c>
      <c r="U65" s="566" t="s">
        <v>157</v>
      </c>
      <c r="AA65" s="553">
        <v>3</v>
      </c>
      <c r="AB65" s="553"/>
      <c r="AC65" s="553"/>
      <c r="AD65" s="632">
        <f t="shared" si="5"/>
        <v>3</v>
      </c>
      <c r="AE65" s="553"/>
      <c r="AF65" s="553"/>
      <c r="AH65" s="553"/>
      <c r="AW65" s="557"/>
      <c r="AY65" s="557"/>
      <c r="AZ65" s="557"/>
      <c r="BB65" s="553"/>
      <c r="BC65" s="553"/>
      <c r="BF65" s="558" t="d">
        <v>2012-06-15</v>
      </c>
      <c r="BH65" s="553" t="s">
        <v>594</v>
      </c>
      <c r="BI65" s="553">
        <v>16</v>
      </c>
      <c r="BJ65" s="553" t="s">
        <v>945</v>
      </c>
      <c r="BK65" s="553">
        <v>0</v>
      </c>
      <c r="BL65" s="553">
        <v>2</v>
      </c>
      <c r="BM65" s="553">
        <v>0</v>
      </c>
      <c r="BN65" s="553">
        <v>0</v>
      </c>
      <c r="BO65" s="559">
        <v>400994.99</v>
      </c>
      <c r="BP65" s="553" t="s">
        <v>1510</v>
      </c>
      <c r="BQ65" s="553"/>
      <c r="BR65" s="553">
        <v>55</v>
      </c>
      <c r="BS65" s="553"/>
      <c r="BT65" s="553"/>
      <c r="BU65" s="634">
        <v>55</v>
      </c>
      <c r="BW65" s="553"/>
      <c r="BY65" s="559">
        <v>4492753.79</v>
      </c>
      <c r="BZ65" s="560" t="s">
        <v>1813</v>
      </c>
      <c r="CA65" s="553" t="s">
        <v>588</v>
      </c>
      <c r="CC65" s="553" t="s">
        <v>1715</v>
      </c>
      <c r="CE65" s="553" t="s">
        <v>1717</v>
      </c>
      <c r="CG65" s="553" t="s">
        <v>1817</v>
      </c>
      <c r="CH65" s="553" t="s">
        <v>1759</v>
      </c>
      <c r="CI65" s="553" t="s">
        <v>1520</v>
      </c>
      <c r="CJ65" s="561">
        <v>645</v>
      </c>
      <c r="CK65" s="553">
        <v>39</v>
      </c>
      <c r="CL65" s="557"/>
      <c r="CM65" s="553" t="s">
        <v>587</v>
      </c>
      <c r="CQ65" s="553" t="s">
        <v>1888</v>
      </c>
      <c r="CR65" s="553" t="s">
        <v>587</v>
      </c>
      <c r="CS65" s="592" t="s">
        <v>587</v>
      </c>
      <c r="CU65" s="553">
        <v>0</v>
      </c>
      <c r="CV65" s="553">
        <v>1</v>
      </c>
      <c r="CW65" s="553">
        <v>0</v>
      </c>
      <c r="CX65" s="553">
        <v>0</v>
      </c>
      <c r="CZ65" s="553">
        <v>1</v>
      </c>
      <c r="DA65" s="553">
        <v>1</v>
      </c>
      <c r="DB65" s="553">
        <v>2</v>
      </c>
      <c r="DG65" s="562">
        <v>2</v>
      </c>
      <c r="DH65" s="553">
        <v>2012</v>
      </c>
    </row>
    <row r="66" spans="2:112" ht="16.25" customHeight="1">
      <c r="B66" s="553">
        <v>50</v>
      </c>
      <c r="C66" s="553">
        <v>20</v>
      </c>
      <c r="D66" s="553">
        <v>0</v>
      </c>
      <c r="E66" s="582">
        <f t="shared" ref="E66:E129" si="6">SUM(B66:D66)</f>
        <v>70</v>
      </c>
      <c r="F66" s="632">
        <v>35</v>
      </c>
      <c r="G66" s="553">
        <v>35</v>
      </c>
      <c r="H66" s="553">
        <v>50</v>
      </c>
      <c r="I66" s="553">
        <v>0</v>
      </c>
      <c r="J66" s="582">
        <f t="shared" ref="J66:J129" si="7">SUM(G66:I66)</f>
        <v>85</v>
      </c>
      <c r="K66" s="634">
        <v>42.5</v>
      </c>
      <c r="L66" s="602">
        <f t="shared" ref="L66:L129" si="8">SUM(G66:I66,B66:D66)</f>
        <v>155</v>
      </c>
      <c r="M66" s="636">
        <v>77.5</v>
      </c>
      <c r="R66" s="553" t="s">
        <v>1514</v>
      </c>
      <c r="S66" s="553"/>
      <c r="T66" s="554" t="s">
        <v>1514</v>
      </c>
      <c r="U66" s="566" t="s">
        <v>158</v>
      </c>
      <c r="AA66" s="553">
        <v>3</v>
      </c>
      <c r="AB66" s="553">
        <v>3</v>
      </c>
      <c r="AC66" s="553"/>
      <c r="AD66" s="632">
        <f t="shared" si="5"/>
        <v>3</v>
      </c>
      <c r="AE66" s="553"/>
      <c r="AF66" s="553"/>
      <c r="AH66" s="553"/>
      <c r="AW66" s="557"/>
      <c r="AY66" s="557"/>
      <c r="AZ66" s="557"/>
      <c r="BB66" s="553"/>
      <c r="BC66" s="553"/>
      <c r="BF66" s="558" t="d">
        <v>2012-06-15</v>
      </c>
      <c r="BH66" s="553" t="s">
        <v>594</v>
      </c>
      <c r="BI66" s="553">
        <v>41</v>
      </c>
      <c r="BJ66" s="553" t="s">
        <v>943</v>
      </c>
      <c r="BK66" s="553">
        <v>0</v>
      </c>
      <c r="BL66" s="553">
        <v>3</v>
      </c>
      <c r="BM66" s="553">
        <v>0</v>
      </c>
      <c r="BN66" s="553">
        <v>0</v>
      </c>
      <c r="BO66" s="559">
        <v>400936.58</v>
      </c>
      <c r="BP66" s="553" t="s">
        <v>1510</v>
      </c>
      <c r="BQ66" s="553"/>
      <c r="BR66" s="553">
        <v>52</v>
      </c>
      <c r="BS66" s="553">
        <v>49</v>
      </c>
      <c r="BT66" s="553"/>
      <c r="BU66" s="634">
        <v>50.5</v>
      </c>
      <c r="BW66" s="553"/>
      <c r="BY66" s="559">
        <v>4492737.53</v>
      </c>
      <c r="BZ66" s="560" t="s">
        <v>1813</v>
      </c>
      <c r="CA66" s="553" t="s">
        <v>588</v>
      </c>
      <c r="CC66" s="553" t="s">
        <v>1715</v>
      </c>
      <c r="CE66" s="553" t="s">
        <v>1717</v>
      </c>
      <c r="CG66" s="553" t="s">
        <v>1817</v>
      </c>
      <c r="CH66" s="553" t="s">
        <v>1759</v>
      </c>
      <c r="CI66" s="553" t="s">
        <v>1521</v>
      </c>
      <c r="CJ66" s="561">
        <v>646</v>
      </c>
      <c r="CK66" s="553">
        <v>61</v>
      </c>
      <c r="CL66" s="557"/>
      <c r="CM66" s="553" t="s">
        <v>587</v>
      </c>
      <c r="CQ66" s="553" t="s">
        <v>1888</v>
      </c>
      <c r="CR66" s="553" t="s">
        <v>587</v>
      </c>
      <c r="CS66" s="592" t="s">
        <v>587</v>
      </c>
      <c r="CU66" s="553">
        <v>0</v>
      </c>
      <c r="CV66" s="553">
        <v>2</v>
      </c>
      <c r="CW66" s="553">
        <v>0</v>
      </c>
      <c r="CX66" s="553">
        <v>0</v>
      </c>
      <c r="CZ66" s="553">
        <v>2</v>
      </c>
      <c r="DA66" s="553">
        <v>2</v>
      </c>
      <c r="DB66" s="553">
        <v>2</v>
      </c>
      <c r="DG66" s="562">
        <v>2</v>
      </c>
      <c r="DH66" s="553">
        <v>2012</v>
      </c>
    </row>
    <row r="67" spans="2:112" ht="16.25" customHeight="1">
      <c r="B67" s="553">
        <v>0</v>
      </c>
      <c r="C67" s="553">
        <v>15</v>
      </c>
      <c r="D67" s="553">
        <v>20</v>
      </c>
      <c r="E67" s="582">
        <f t="shared" si="6"/>
        <v>35</v>
      </c>
      <c r="F67" s="632">
        <v>11.666666666666666</v>
      </c>
      <c r="G67" s="553">
        <v>110</v>
      </c>
      <c r="H67" s="553">
        <v>85</v>
      </c>
      <c r="I67" s="553">
        <v>80</v>
      </c>
      <c r="J67" s="582">
        <f t="shared" si="7"/>
        <v>275</v>
      </c>
      <c r="K67" s="634">
        <v>91.666666666666671</v>
      </c>
      <c r="L67" s="602">
        <f t="shared" si="8"/>
        <v>310</v>
      </c>
      <c r="M67" s="636">
        <v>103.33333333333333</v>
      </c>
      <c r="R67" s="553" t="s">
        <v>1515</v>
      </c>
      <c r="S67" s="553"/>
      <c r="T67" s="554" t="s">
        <v>1515</v>
      </c>
      <c r="U67" s="566" t="s">
        <v>159</v>
      </c>
      <c r="AA67" s="553">
        <v>5</v>
      </c>
      <c r="AB67" s="553">
        <v>4</v>
      </c>
      <c r="AC67" s="553">
        <v>4</v>
      </c>
      <c r="AD67" s="632">
        <f t="shared" si="5"/>
        <v>4.333333333333333</v>
      </c>
      <c r="AE67" s="553"/>
      <c r="AF67" s="553"/>
      <c r="AH67" s="553"/>
      <c r="AW67" s="557"/>
      <c r="AY67" s="557"/>
      <c r="AZ67" s="557"/>
      <c r="BB67" s="553"/>
      <c r="BC67" s="553"/>
      <c r="BF67" s="558" t="d">
        <v>2012-06-15</v>
      </c>
      <c r="BH67" s="553" t="s">
        <v>594</v>
      </c>
      <c r="BI67" s="553">
        <v>44</v>
      </c>
      <c r="BJ67" s="553" t="s">
        <v>1358</v>
      </c>
      <c r="BK67" s="553">
        <v>0</v>
      </c>
      <c r="BL67" s="553">
        <v>5</v>
      </c>
      <c r="BM67" s="553">
        <v>0</v>
      </c>
      <c r="BN67" s="553">
        <v>0</v>
      </c>
      <c r="BO67" s="559">
        <v>400947.55</v>
      </c>
      <c r="BP67" s="553" t="s">
        <v>1510</v>
      </c>
      <c r="BQ67" s="553"/>
      <c r="BR67" s="553">
        <v>51</v>
      </c>
      <c r="BS67" s="553">
        <v>50</v>
      </c>
      <c r="BT67" s="553">
        <v>49</v>
      </c>
      <c r="BU67" s="634">
        <v>50</v>
      </c>
      <c r="BW67" s="553"/>
      <c r="BY67" s="559">
        <v>4492734.6500000004</v>
      </c>
      <c r="BZ67" s="560" t="s">
        <v>1813</v>
      </c>
      <c r="CA67" s="553" t="s">
        <v>588</v>
      </c>
      <c r="CC67" s="553" t="s">
        <v>1715</v>
      </c>
      <c r="CE67" s="553" t="s">
        <v>1717</v>
      </c>
      <c r="CG67" s="553" t="s">
        <v>1817</v>
      </c>
      <c r="CH67" s="553" t="s">
        <v>1759</v>
      </c>
      <c r="CI67" s="553" t="s">
        <v>1522</v>
      </c>
      <c r="CJ67" s="561">
        <v>647</v>
      </c>
      <c r="CK67" s="553">
        <v>62</v>
      </c>
      <c r="CL67" s="557"/>
      <c r="CM67" s="553" t="s">
        <v>587</v>
      </c>
      <c r="CQ67" s="553" t="s">
        <v>1888</v>
      </c>
      <c r="CR67" s="553" t="s">
        <v>587</v>
      </c>
      <c r="CS67" s="592" t="s">
        <v>587</v>
      </c>
      <c r="CU67" s="553">
        <v>0</v>
      </c>
      <c r="CV67" s="553">
        <v>4</v>
      </c>
      <c r="CW67" s="553">
        <v>0</v>
      </c>
      <c r="CX67" s="553">
        <v>0</v>
      </c>
      <c r="CZ67" s="553">
        <v>4</v>
      </c>
      <c r="DA67" s="553">
        <v>4</v>
      </c>
      <c r="DB67" s="553">
        <v>2</v>
      </c>
      <c r="DG67" s="562">
        <v>2</v>
      </c>
      <c r="DH67" s="553">
        <v>2012</v>
      </c>
    </row>
    <row r="68" spans="2:112" ht="16.25" customHeight="1">
      <c r="B68" s="553">
        <v>30</v>
      </c>
      <c r="C68" s="553">
        <v>20</v>
      </c>
      <c r="D68" s="553">
        <v>25</v>
      </c>
      <c r="E68" s="582">
        <f t="shared" si="6"/>
        <v>75</v>
      </c>
      <c r="F68" s="632">
        <v>25</v>
      </c>
      <c r="G68" s="553">
        <v>45</v>
      </c>
      <c r="H68" s="553">
        <v>50</v>
      </c>
      <c r="I68" s="553">
        <v>40</v>
      </c>
      <c r="J68" s="582">
        <f t="shared" si="7"/>
        <v>135</v>
      </c>
      <c r="K68" s="634">
        <v>45</v>
      </c>
      <c r="L68" s="602">
        <f t="shared" si="8"/>
        <v>210</v>
      </c>
      <c r="M68" s="636">
        <v>70</v>
      </c>
      <c r="R68" s="553" t="s">
        <v>1516</v>
      </c>
      <c r="S68" s="553"/>
      <c r="T68" s="554" t="s">
        <v>1516</v>
      </c>
      <c r="U68" s="566" t="s">
        <v>160</v>
      </c>
      <c r="AA68" s="553">
        <v>3</v>
      </c>
      <c r="AB68" s="553">
        <v>3</v>
      </c>
      <c r="AC68" s="553">
        <v>3</v>
      </c>
      <c r="AD68" s="632">
        <f t="shared" si="5"/>
        <v>3</v>
      </c>
      <c r="AE68" s="553"/>
      <c r="AF68" s="553"/>
      <c r="AH68" s="553"/>
      <c r="AW68" s="557"/>
      <c r="AY68" s="557"/>
      <c r="AZ68" s="557"/>
      <c r="BB68" s="553"/>
      <c r="BC68" s="553"/>
      <c r="BF68" s="558" t="d">
        <v>2012-06-15</v>
      </c>
      <c r="BH68" s="553" t="s">
        <v>594</v>
      </c>
      <c r="BI68" s="553">
        <v>45</v>
      </c>
      <c r="BJ68" s="553" t="s">
        <v>802</v>
      </c>
      <c r="BK68" s="553">
        <v>0</v>
      </c>
      <c r="BL68" s="553">
        <v>3</v>
      </c>
      <c r="BM68" s="553">
        <v>0</v>
      </c>
      <c r="BN68" s="553">
        <v>0</v>
      </c>
      <c r="BO68" s="559">
        <v>400945.24</v>
      </c>
      <c r="BP68" s="553" t="s">
        <v>1510</v>
      </c>
      <c r="BQ68" s="553"/>
      <c r="BR68" s="553">
        <v>57</v>
      </c>
      <c r="BS68" s="553">
        <v>55</v>
      </c>
      <c r="BT68" s="553">
        <v>50</v>
      </c>
      <c r="BU68" s="634">
        <v>54</v>
      </c>
      <c r="BW68" s="553"/>
      <c r="BY68" s="559">
        <v>4492736.22</v>
      </c>
      <c r="BZ68" s="560" t="s">
        <v>1813</v>
      </c>
      <c r="CA68" s="553" t="s">
        <v>588</v>
      </c>
      <c r="CC68" s="553" t="s">
        <v>1715</v>
      </c>
      <c r="CE68" s="553" t="s">
        <v>1717</v>
      </c>
      <c r="CG68" s="553" t="s">
        <v>1817</v>
      </c>
      <c r="CH68" s="553" t="s">
        <v>1759</v>
      </c>
      <c r="CI68" s="553" t="s">
        <v>1523</v>
      </c>
      <c r="CJ68" s="561">
        <v>648</v>
      </c>
      <c r="CK68" s="553">
        <v>62</v>
      </c>
      <c r="CL68" s="557"/>
      <c r="CM68" s="553" t="s">
        <v>587</v>
      </c>
      <c r="CQ68" s="553" t="s">
        <v>1888</v>
      </c>
      <c r="CR68" s="553" t="s">
        <v>587</v>
      </c>
      <c r="CS68" s="592" t="s">
        <v>587</v>
      </c>
      <c r="CU68" s="553">
        <v>0</v>
      </c>
      <c r="CV68" s="553">
        <v>3</v>
      </c>
      <c r="CW68" s="553">
        <v>0</v>
      </c>
      <c r="CX68" s="553">
        <v>0</v>
      </c>
      <c r="CZ68" s="553">
        <v>3</v>
      </c>
      <c r="DA68" s="553">
        <v>3</v>
      </c>
      <c r="DB68" s="553">
        <v>2</v>
      </c>
      <c r="DG68" s="562">
        <v>2</v>
      </c>
      <c r="DH68" s="553">
        <v>2012</v>
      </c>
    </row>
    <row r="69" spans="2:112" ht="16.25" customHeight="1">
      <c r="B69" s="553">
        <v>60</v>
      </c>
      <c r="C69" s="553">
        <v>0</v>
      </c>
      <c r="D69" s="553">
        <v>55</v>
      </c>
      <c r="E69" s="582">
        <f t="shared" si="6"/>
        <v>115</v>
      </c>
      <c r="F69" s="632">
        <v>38.333333333333336</v>
      </c>
      <c r="G69" s="553">
        <v>40</v>
      </c>
      <c r="H69" s="553">
        <v>60</v>
      </c>
      <c r="I69" s="553">
        <v>30</v>
      </c>
      <c r="J69" s="582">
        <f t="shared" si="7"/>
        <v>130</v>
      </c>
      <c r="K69" s="634">
        <v>43.333333333333336</v>
      </c>
      <c r="L69" s="602">
        <f t="shared" si="8"/>
        <v>245</v>
      </c>
      <c r="M69" s="636">
        <v>81.666666666666671</v>
      </c>
      <c r="R69" s="553" t="s">
        <v>1569</v>
      </c>
      <c r="S69" s="553"/>
      <c r="T69" s="554" t="s">
        <v>1569</v>
      </c>
      <c r="U69" s="566" t="s">
        <v>161</v>
      </c>
      <c r="AA69" s="553">
        <v>3</v>
      </c>
      <c r="AB69" s="553">
        <v>3</v>
      </c>
      <c r="AC69" s="553">
        <v>3</v>
      </c>
      <c r="AD69" s="632">
        <f t="shared" si="5"/>
        <v>3</v>
      </c>
      <c r="AE69" s="553"/>
      <c r="AF69" s="553"/>
      <c r="AH69" s="553"/>
      <c r="AW69" s="557"/>
      <c r="AY69" s="557"/>
      <c r="AZ69" s="557"/>
      <c r="BB69" s="553"/>
      <c r="BC69" s="553"/>
      <c r="BF69" s="558" t="d">
        <v>2012-06-15</v>
      </c>
      <c r="BH69" s="553" t="s">
        <v>594</v>
      </c>
      <c r="BI69" s="553">
        <v>76</v>
      </c>
      <c r="BJ69" s="553" t="s">
        <v>1225</v>
      </c>
      <c r="BK69" s="553">
        <v>0</v>
      </c>
      <c r="BL69" s="553">
        <v>5</v>
      </c>
      <c r="BM69" s="553">
        <v>0</v>
      </c>
      <c r="BN69" s="553">
        <v>0</v>
      </c>
      <c r="BO69" s="559">
        <v>400875.28</v>
      </c>
      <c r="BP69" s="553" t="s">
        <v>1510</v>
      </c>
      <c r="BQ69" s="553"/>
      <c r="BR69" s="553">
        <v>58</v>
      </c>
      <c r="BS69" s="553">
        <v>56</v>
      </c>
      <c r="BT69" s="553">
        <v>45</v>
      </c>
      <c r="BU69" s="634">
        <v>53</v>
      </c>
      <c r="BW69" s="553"/>
      <c r="BY69" s="559">
        <v>4492665.62</v>
      </c>
      <c r="BZ69" s="560" t="s">
        <v>1813</v>
      </c>
      <c r="CA69" s="553" t="s">
        <v>588</v>
      </c>
      <c r="CC69" s="553" t="s">
        <v>1715</v>
      </c>
      <c r="CE69" s="553" t="s">
        <v>1718</v>
      </c>
      <c r="CG69" s="553" t="s">
        <v>1788</v>
      </c>
      <c r="CH69" s="553" t="s">
        <v>1756</v>
      </c>
      <c r="CI69" s="553" t="s">
        <v>1576</v>
      </c>
      <c r="CJ69" s="561">
        <v>675</v>
      </c>
      <c r="CK69" s="553">
        <v>6</v>
      </c>
      <c r="CL69" s="557"/>
      <c r="CM69" s="553" t="s">
        <v>587</v>
      </c>
      <c r="CQ69" s="553" t="s">
        <v>1888</v>
      </c>
      <c r="CR69" s="553" t="s">
        <v>587</v>
      </c>
      <c r="CS69" s="592" t="s">
        <v>587</v>
      </c>
      <c r="CU69" s="553">
        <v>0</v>
      </c>
      <c r="CV69" s="553">
        <v>4</v>
      </c>
      <c r="CW69" s="553">
        <v>0</v>
      </c>
      <c r="CX69" s="553">
        <v>0</v>
      </c>
      <c r="CZ69" s="553">
        <v>4</v>
      </c>
      <c r="DA69" s="553">
        <v>4</v>
      </c>
      <c r="DB69" s="553">
        <v>0</v>
      </c>
      <c r="DG69" s="562">
        <v>1</v>
      </c>
      <c r="DH69" s="553">
        <v>2012</v>
      </c>
    </row>
    <row r="70" spans="2:112" ht="16.25" customHeight="1">
      <c r="B70" s="553">
        <v>65</v>
      </c>
      <c r="C70" s="553">
        <v>10</v>
      </c>
      <c r="D70" s="553">
        <v>0</v>
      </c>
      <c r="E70" s="582">
        <f t="shared" si="6"/>
        <v>75</v>
      </c>
      <c r="F70" s="632">
        <v>37.5</v>
      </c>
      <c r="G70" s="553">
        <v>80</v>
      </c>
      <c r="H70" s="553">
        <v>12</v>
      </c>
      <c r="I70" s="553">
        <v>0</v>
      </c>
      <c r="J70" s="582">
        <f t="shared" si="7"/>
        <v>92</v>
      </c>
      <c r="K70" s="634">
        <v>46</v>
      </c>
      <c r="L70" s="602">
        <f t="shared" si="8"/>
        <v>167</v>
      </c>
      <c r="M70" s="636">
        <v>83.5</v>
      </c>
      <c r="R70" s="553" t="s">
        <v>1570</v>
      </c>
      <c r="S70" s="553"/>
      <c r="T70" s="554" t="s">
        <v>1570</v>
      </c>
      <c r="U70" s="566" t="s">
        <v>162</v>
      </c>
      <c r="AA70" s="553">
        <v>3</v>
      </c>
      <c r="AB70" s="553">
        <v>3</v>
      </c>
      <c r="AC70" s="553"/>
      <c r="AD70" s="632">
        <f t="shared" si="5"/>
        <v>3</v>
      </c>
      <c r="AE70" s="553"/>
      <c r="AF70" s="553"/>
      <c r="AH70" s="553"/>
      <c r="AW70" s="557"/>
      <c r="AY70" s="557"/>
      <c r="AZ70" s="557"/>
      <c r="BB70" s="553"/>
      <c r="BC70" s="553"/>
      <c r="BF70" s="558" t="d">
        <v>2012-06-15</v>
      </c>
      <c r="BH70" s="553" t="s">
        <v>585</v>
      </c>
      <c r="BI70" s="553">
        <v>59</v>
      </c>
      <c r="BJ70" s="553" t="s">
        <v>1573</v>
      </c>
      <c r="BK70" s="553">
        <v>1</v>
      </c>
      <c r="BL70" s="553">
        <v>3</v>
      </c>
      <c r="BM70" s="553">
        <v>0</v>
      </c>
      <c r="BN70" s="553">
        <v>0</v>
      </c>
      <c r="BO70" s="559">
        <v>400995.28</v>
      </c>
      <c r="BP70" s="553" t="s">
        <v>1510</v>
      </c>
      <c r="BQ70" s="553"/>
      <c r="BR70" s="553">
        <v>55</v>
      </c>
      <c r="BS70" s="553">
        <v>40</v>
      </c>
      <c r="BT70" s="553"/>
      <c r="BU70" s="634">
        <v>47.5</v>
      </c>
      <c r="BW70" s="553"/>
      <c r="BY70" s="559">
        <v>4492548.6399999997</v>
      </c>
      <c r="BZ70" s="560" t="s">
        <v>1813</v>
      </c>
      <c r="CA70" s="553" t="s">
        <v>588</v>
      </c>
      <c r="CC70" s="553" t="s">
        <v>1715</v>
      </c>
      <c r="CE70" s="553" t="s">
        <v>1718</v>
      </c>
      <c r="CG70" s="553" t="s">
        <v>1788</v>
      </c>
      <c r="CH70" s="553" t="s">
        <v>1756</v>
      </c>
      <c r="CI70" s="553" t="s">
        <v>1577</v>
      </c>
      <c r="CJ70" s="561">
        <v>676</v>
      </c>
      <c r="CK70" s="553">
        <v>94</v>
      </c>
      <c r="CL70" s="557"/>
      <c r="CM70" s="553" t="s">
        <v>587</v>
      </c>
      <c r="CQ70" s="553" t="s">
        <v>1888</v>
      </c>
      <c r="CR70" s="553" t="s">
        <v>587</v>
      </c>
      <c r="CS70" s="592" t="s">
        <v>587</v>
      </c>
      <c r="CU70" s="553">
        <v>0</v>
      </c>
      <c r="CV70" s="553">
        <v>2</v>
      </c>
      <c r="CW70" s="553">
        <v>0</v>
      </c>
      <c r="CX70" s="553">
        <v>0</v>
      </c>
      <c r="CZ70" s="553">
        <v>2</v>
      </c>
      <c r="DA70" s="553">
        <v>2</v>
      </c>
      <c r="DB70" s="553">
        <v>0</v>
      </c>
      <c r="DG70" s="562">
        <v>1</v>
      </c>
      <c r="DH70" s="553">
        <v>2012</v>
      </c>
    </row>
    <row r="71" spans="2:112" ht="16.25" customHeight="1">
      <c r="B71" s="553">
        <v>10</v>
      </c>
      <c r="C71" s="553">
        <v>12</v>
      </c>
      <c r="D71" s="553">
        <v>0</v>
      </c>
      <c r="E71" s="582">
        <f t="shared" si="6"/>
        <v>22</v>
      </c>
      <c r="F71" s="632">
        <v>7.333333333333333</v>
      </c>
      <c r="G71" s="553">
        <v>30</v>
      </c>
      <c r="H71" s="553">
        <v>65</v>
      </c>
      <c r="I71" s="553">
        <v>40</v>
      </c>
      <c r="J71" s="582">
        <f t="shared" si="7"/>
        <v>135</v>
      </c>
      <c r="K71" s="634">
        <v>45</v>
      </c>
      <c r="L71" s="602">
        <f t="shared" si="8"/>
        <v>157</v>
      </c>
      <c r="M71" s="636">
        <v>52.333333333333336</v>
      </c>
      <c r="R71" s="553" t="s">
        <v>1571</v>
      </c>
      <c r="S71" s="553"/>
      <c r="T71" s="554" t="s">
        <v>1571</v>
      </c>
      <c r="U71" s="566" t="s">
        <v>163</v>
      </c>
      <c r="AA71" s="553">
        <v>3</v>
      </c>
      <c r="AB71" s="553">
        <v>3</v>
      </c>
      <c r="AC71" s="553">
        <v>5</v>
      </c>
      <c r="AD71" s="632">
        <f t="shared" si="5"/>
        <v>3.6666666666666665</v>
      </c>
      <c r="AE71" s="553"/>
      <c r="AF71" s="553"/>
      <c r="AH71" s="553"/>
      <c r="AW71" s="557"/>
      <c r="AY71" s="557"/>
      <c r="AZ71" s="557"/>
      <c r="BB71" s="553"/>
      <c r="BC71" s="553"/>
      <c r="BF71" s="558" t="d">
        <v>2012-06-15</v>
      </c>
      <c r="BH71" s="553" t="s">
        <v>585</v>
      </c>
      <c r="BI71" s="553">
        <v>56</v>
      </c>
      <c r="BJ71" s="553" t="s">
        <v>1575</v>
      </c>
      <c r="BK71" s="553">
        <v>3</v>
      </c>
      <c r="BL71" s="553">
        <v>5</v>
      </c>
      <c r="BM71" s="553">
        <v>0</v>
      </c>
      <c r="BN71" s="553">
        <v>0</v>
      </c>
      <c r="BO71" s="559">
        <v>400944.04</v>
      </c>
      <c r="BP71" s="553" t="s">
        <v>1510</v>
      </c>
      <c r="BQ71" s="553"/>
      <c r="BR71" s="553">
        <v>90</v>
      </c>
      <c r="BS71" s="553">
        <v>89</v>
      </c>
      <c r="BT71" s="553">
        <v>89</v>
      </c>
      <c r="BU71" s="634">
        <v>89.333333333333329</v>
      </c>
      <c r="BV71" s="559" t="s">
        <v>476</v>
      </c>
      <c r="BW71" s="559"/>
      <c r="BY71" s="559">
        <v>4492539.67</v>
      </c>
      <c r="BZ71" s="560" t="s">
        <v>1813</v>
      </c>
      <c r="CA71" s="553" t="s">
        <v>588</v>
      </c>
      <c r="CC71" s="553" t="s">
        <v>1715</v>
      </c>
      <c r="CE71" s="553" t="s">
        <v>1718</v>
      </c>
      <c r="CG71" s="553" t="s">
        <v>1788</v>
      </c>
      <c r="CH71" s="553" t="s">
        <v>1756</v>
      </c>
      <c r="CI71" s="553" t="s">
        <v>1360</v>
      </c>
      <c r="CJ71" s="561">
        <v>677</v>
      </c>
      <c r="CK71" s="553">
        <v>99</v>
      </c>
      <c r="CL71" s="557"/>
      <c r="CM71" s="553" t="s">
        <v>587</v>
      </c>
      <c r="CQ71" s="553" t="s">
        <v>1888</v>
      </c>
      <c r="CR71" s="553" t="s">
        <v>587</v>
      </c>
      <c r="CS71" s="592" t="s">
        <v>587</v>
      </c>
      <c r="CU71" s="553">
        <v>0</v>
      </c>
      <c r="CV71" s="553">
        <v>6</v>
      </c>
      <c r="CW71" s="553">
        <v>0</v>
      </c>
      <c r="CX71" s="553">
        <v>2</v>
      </c>
      <c r="CZ71" s="553">
        <v>6</v>
      </c>
      <c r="DA71" s="553">
        <v>8</v>
      </c>
      <c r="DB71" s="553">
        <v>0</v>
      </c>
      <c r="DG71" s="562">
        <v>1</v>
      </c>
      <c r="DH71" s="553">
        <v>2012</v>
      </c>
    </row>
    <row r="72" spans="2:112" ht="16.25" customHeight="1">
      <c r="B72" s="553">
        <v>5</v>
      </c>
      <c r="C72" s="553">
        <v>8</v>
      </c>
      <c r="D72" s="553">
        <v>10</v>
      </c>
      <c r="E72" s="582">
        <f t="shared" si="6"/>
        <v>23</v>
      </c>
      <c r="F72" s="632">
        <v>7.666666666666667</v>
      </c>
      <c r="G72" s="553">
        <v>65</v>
      </c>
      <c r="H72" s="553">
        <v>40</v>
      </c>
      <c r="I72" s="553">
        <v>60</v>
      </c>
      <c r="J72" s="582">
        <f t="shared" si="7"/>
        <v>165</v>
      </c>
      <c r="K72" s="634">
        <v>55</v>
      </c>
      <c r="L72" s="602">
        <f t="shared" si="8"/>
        <v>188</v>
      </c>
      <c r="M72" s="636">
        <v>62.666666666666664</v>
      </c>
      <c r="R72" s="553" t="s">
        <v>1508</v>
      </c>
      <c r="S72" s="553"/>
      <c r="T72" s="554" t="s">
        <v>1508</v>
      </c>
      <c r="U72" s="566" t="s">
        <v>361</v>
      </c>
      <c r="AA72" s="553">
        <v>4</v>
      </c>
      <c r="AB72" s="553">
        <v>4</v>
      </c>
      <c r="AC72" s="553">
        <v>3</v>
      </c>
      <c r="AD72" s="632">
        <f t="shared" si="5"/>
        <v>3.6666666666666665</v>
      </c>
      <c r="AE72" s="553"/>
      <c r="AF72" s="553"/>
      <c r="AH72" s="553"/>
      <c r="AW72" s="557"/>
      <c r="AY72" s="557"/>
      <c r="AZ72" s="557"/>
      <c r="BB72" s="553"/>
      <c r="BC72" s="553"/>
      <c r="BF72" s="558" t="d">
        <v>2012-06-15</v>
      </c>
      <c r="BH72" s="553" t="s">
        <v>585</v>
      </c>
      <c r="BI72" s="553">
        <v>27</v>
      </c>
      <c r="BJ72" s="553" t="s">
        <v>1509</v>
      </c>
      <c r="BK72" s="553">
        <v>2</v>
      </c>
      <c r="BL72" s="553">
        <v>8</v>
      </c>
      <c r="BM72" s="553">
        <v>0</v>
      </c>
      <c r="BN72" s="553">
        <v>0</v>
      </c>
      <c r="BO72" s="559">
        <v>400938.03</v>
      </c>
      <c r="BP72" s="553" t="s">
        <v>1510</v>
      </c>
      <c r="BQ72" s="553"/>
      <c r="BR72" s="553">
        <v>50</v>
      </c>
      <c r="BS72" s="553">
        <v>46</v>
      </c>
      <c r="BT72" s="553">
        <v>45</v>
      </c>
      <c r="BU72" s="634">
        <v>47</v>
      </c>
      <c r="BW72" s="553"/>
      <c r="BY72" s="559">
        <v>4492529.72</v>
      </c>
      <c r="BZ72" s="560" t="s">
        <v>1813</v>
      </c>
      <c r="CA72" s="553" t="s">
        <v>588</v>
      </c>
      <c r="CC72" s="553" t="s">
        <v>1715</v>
      </c>
      <c r="CE72" s="553" t="s">
        <v>1719</v>
      </c>
      <c r="CG72" s="553" t="s">
        <v>1788</v>
      </c>
      <c r="CH72" s="553" t="s">
        <v>1757</v>
      </c>
      <c r="CI72" s="553" t="s">
        <v>1511</v>
      </c>
      <c r="CJ72" s="561">
        <v>643</v>
      </c>
      <c r="CK72" s="553">
        <v>90</v>
      </c>
      <c r="CL72" s="557"/>
      <c r="CM72" s="553" t="s">
        <v>587</v>
      </c>
      <c r="CQ72" s="553" t="s">
        <v>1888</v>
      </c>
      <c r="CR72" s="553" t="s">
        <v>587</v>
      </c>
      <c r="CS72" s="592" t="s">
        <v>587</v>
      </c>
      <c r="CU72" s="553">
        <v>0</v>
      </c>
      <c r="CV72" s="553">
        <v>9</v>
      </c>
      <c r="CW72" s="553">
        <v>0</v>
      </c>
      <c r="CX72" s="553">
        <v>1</v>
      </c>
      <c r="CZ72" s="553">
        <v>9</v>
      </c>
      <c r="DA72" s="553">
        <v>10</v>
      </c>
      <c r="DB72" s="553">
        <v>0</v>
      </c>
      <c r="DG72" s="562">
        <v>2</v>
      </c>
      <c r="DH72" s="553">
        <v>2012</v>
      </c>
    </row>
    <row r="73" spans="2:112" ht="16.25" customHeight="1">
      <c r="B73" s="553">
        <v>0</v>
      </c>
      <c r="C73" s="553">
        <v>0</v>
      </c>
      <c r="D73" s="553">
        <v>0</v>
      </c>
      <c r="E73" s="582">
        <f t="shared" si="6"/>
        <v>0</v>
      </c>
      <c r="F73" s="632">
        <v>0</v>
      </c>
      <c r="G73" s="553">
        <v>85</v>
      </c>
      <c r="H73" s="553">
        <v>55</v>
      </c>
      <c r="I73" s="553">
        <v>0</v>
      </c>
      <c r="J73" s="582">
        <f t="shared" si="7"/>
        <v>140</v>
      </c>
      <c r="K73" s="634">
        <v>70</v>
      </c>
      <c r="L73" s="602">
        <f t="shared" si="8"/>
        <v>140</v>
      </c>
      <c r="M73" s="636">
        <v>70</v>
      </c>
      <c r="R73" s="553" t="s">
        <v>1859</v>
      </c>
      <c r="S73" s="560"/>
      <c r="T73" s="564" t="s">
        <v>473</v>
      </c>
      <c r="U73" s="560" t="s">
        <v>394</v>
      </c>
      <c r="AA73" s="553">
        <v>7</v>
      </c>
      <c r="AB73" s="553">
        <v>7</v>
      </c>
      <c r="AC73" s="553"/>
      <c r="AD73" s="632">
        <f t="shared" si="5"/>
        <v>7</v>
      </c>
      <c r="AE73" s="553"/>
      <c r="AF73" s="553"/>
      <c r="AH73" s="553"/>
      <c r="AI73" s="553" t="s">
        <v>33</v>
      </c>
      <c r="AK73" s="560"/>
      <c r="AL73" s="560"/>
      <c r="AM73" s="560"/>
      <c r="AR73" s="560"/>
      <c r="AS73" s="560"/>
      <c r="AT73" s="560"/>
      <c r="AU73" s="553" t="s">
        <v>35</v>
      </c>
      <c r="AW73" s="560"/>
      <c r="AX73" s="560"/>
      <c r="BA73" s="553"/>
      <c r="BB73" s="560"/>
      <c r="BC73" s="560"/>
      <c r="BD73" s="560"/>
      <c r="BF73" s="577" t="d">
        <v>2012-07-19</v>
      </c>
      <c r="BO73" s="559">
        <v>400991.15</v>
      </c>
      <c r="BP73" s="553" t="s">
        <v>1789</v>
      </c>
      <c r="BQ73" s="553"/>
      <c r="BR73" s="553">
        <v>38</v>
      </c>
      <c r="BS73" s="553">
        <v>34</v>
      </c>
      <c r="BT73" s="553"/>
      <c r="BU73" s="634">
        <v>36</v>
      </c>
      <c r="BW73" s="553"/>
      <c r="BY73" s="559">
        <v>4492529.84</v>
      </c>
      <c r="BZ73" s="553" t="s">
        <v>1810</v>
      </c>
      <c r="CA73" s="553" t="s">
        <v>707</v>
      </c>
      <c r="CC73" s="553" t="s">
        <v>1715</v>
      </c>
      <c r="CD73" s="560"/>
      <c r="CE73" s="553" t="s">
        <v>1821</v>
      </c>
      <c r="CG73" s="553" t="s">
        <v>1788</v>
      </c>
      <c r="CH73" s="553" t="s">
        <v>1823</v>
      </c>
      <c r="CJ73" s="561">
        <v>727</v>
      </c>
      <c r="CL73" s="560"/>
      <c r="CM73" s="553" t="s">
        <v>596</v>
      </c>
      <c r="CQ73" s="553" t="s">
        <v>1888</v>
      </c>
      <c r="CR73" s="553" t="s">
        <v>587</v>
      </c>
      <c r="CS73" s="469" t="s">
        <v>587</v>
      </c>
      <c r="CU73" s="553">
        <v>0</v>
      </c>
      <c r="CV73" s="553">
        <v>0</v>
      </c>
      <c r="CW73" s="553">
        <v>2</v>
      </c>
      <c r="CX73" s="553">
        <v>0</v>
      </c>
      <c r="CZ73" s="553">
        <v>2</v>
      </c>
      <c r="DA73" s="553">
        <v>2</v>
      </c>
      <c r="DB73" s="553">
        <v>0</v>
      </c>
      <c r="DG73" s="553">
        <v>3</v>
      </c>
      <c r="DH73" s="553">
        <v>2012</v>
      </c>
    </row>
    <row r="74" spans="2:112" ht="16.25" customHeight="1">
      <c r="B74" s="553">
        <v>0</v>
      </c>
      <c r="C74" s="553">
        <v>0</v>
      </c>
      <c r="D74" s="553">
        <v>0</v>
      </c>
      <c r="E74" s="582">
        <f t="shared" si="6"/>
        <v>0</v>
      </c>
      <c r="F74" s="632">
        <v>0</v>
      </c>
      <c r="G74" s="553">
        <v>90</v>
      </c>
      <c r="H74" s="553">
        <v>20</v>
      </c>
      <c r="I74" s="553">
        <v>55</v>
      </c>
      <c r="J74" s="582">
        <f t="shared" si="7"/>
        <v>165</v>
      </c>
      <c r="K74" s="634">
        <v>55</v>
      </c>
      <c r="L74" s="602">
        <f t="shared" si="8"/>
        <v>165</v>
      </c>
      <c r="M74" s="636">
        <v>55</v>
      </c>
      <c r="R74" s="553" t="s">
        <v>1860</v>
      </c>
      <c r="S74" s="560"/>
      <c r="T74" s="564" t="s">
        <v>474</v>
      </c>
      <c r="U74" s="560" t="s">
        <v>395</v>
      </c>
      <c r="AA74" s="553">
        <v>7</v>
      </c>
      <c r="AB74" s="553">
        <v>7</v>
      </c>
      <c r="AC74" s="553">
        <v>7</v>
      </c>
      <c r="AD74" s="632">
        <f t="shared" si="5"/>
        <v>7</v>
      </c>
      <c r="AE74" s="553"/>
      <c r="AF74" s="553"/>
      <c r="AH74" s="553"/>
      <c r="AI74" s="553" t="s">
        <v>33</v>
      </c>
      <c r="AK74" s="560"/>
      <c r="AL74" s="560"/>
      <c r="AM74" s="560"/>
      <c r="AR74" s="560"/>
      <c r="AS74" s="560"/>
      <c r="AT74" s="560"/>
      <c r="AW74" s="560"/>
      <c r="AX74" s="560"/>
      <c r="BA74" s="553"/>
      <c r="BB74" s="560"/>
      <c r="BC74" s="560"/>
      <c r="BD74" s="560"/>
      <c r="BF74" s="577" t="d">
        <v>2012-07-19</v>
      </c>
      <c r="BO74" s="559">
        <v>401012.27</v>
      </c>
      <c r="BP74" s="553" t="s">
        <v>1789</v>
      </c>
      <c r="BQ74" s="553"/>
      <c r="BR74" s="553">
        <v>46</v>
      </c>
      <c r="BS74" s="553">
        <v>45</v>
      </c>
      <c r="BT74" s="553">
        <v>40</v>
      </c>
      <c r="BU74" s="634">
        <v>43.666666666666664</v>
      </c>
      <c r="BW74" s="553"/>
      <c r="BY74" s="559">
        <v>4492566.79</v>
      </c>
      <c r="BZ74" s="553" t="s">
        <v>32</v>
      </c>
      <c r="CA74" s="553" t="s">
        <v>707</v>
      </c>
      <c r="CC74" s="553" t="s">
        <v>1715</v>
      </c>
      <c r="CD74" s="560"/>
      <c r="CE74" s="553" t="s">
        <v>1821</v>
      </c>
      <c r="CG74" s="553" t="s">
        <v>1788</v>
      </c>
      <c r="CH74" s="553" t="s">
        <v>1823</v>
      </c>
      <c r="CJ74" s="561">
        <v>728</v>
      </c>
      <c r="CL74" s="560"/>
      <c r="CM74" s="553" t="s">
        <v>596</v>
      </c>
      <c r="CQ74" s="553" t="s">
        <v>1888</v>
      </c>
      <c r="CR74" s="553" t="s">
        <v>587</v>
      </c>
      <c r="CS74" s="469" t="s">
        <v>587</v>
      </c>
      <c r="CU74" s="553">
        <v>0</v>
      </c>
      <c r="CV74" s="553">
        <v>0</v>
      </c>
      <c r="CW74" s="553">
        <v>8</v>
      </c>
      <c r="CX74" s="553">
        <v>0</v>
      </c>
      <c r="CZ74" s="553">
        <v>8</v>
      </c>
      <c r="DA74" s="553">
        <v>8</v>
      </c>
      <c r="DB74" s="553">
        <v>0</v>
      </c>
      <c r="DG74" s="553">
        <v>3</v>
      </c>
      <c r="DH74" s="553">
        <v>2012</v>
      </c>
    </row>
    <row r="75" spans="2:112" ht="16.25" customHeight="1">
      <c r="B75" s="553">
        <v>13</v>
      </c>
      <c r="C75" s="553">
        <v>0</v>
      </c>
      <c r="D75" s="553">
        <v>0</v>
      </c>
      <c r="E75" s="582">
        <f t="shared" si="6"/>
        <v>13</v>
      </c>
      <c r="F75" s="632">
        <v>6.5</v>
      </c>
      <c r="G75" s="553">
        <v>0</v>
      </c>
      <c r="H75" s="553">
        <v>0</v>
      </c>
      <c r="I75" s="553">
        <v>0</v>
      </c>
      <c r="J75" s="582">
        <f t="shared" si="7"/>
        <v>0</v>
      </c>
      <c r="K75" s="634">
        <v>0</v>
      </c>
      <c r="L75" s="602">
        <f t="shared" si="8"/>
        <v>13</v>
      </c>
      <c r="M75" s="636">
        <v>6.5</v>
      </c>
      <c r="R75" s="553" t="s">
        <v>1861</v>
      </c>
      <c r="S75" s="560"/>
      <c r="T75" s="564" t="s">
        <v>475</v>
      </c>
      <c r="U75" s="560" t="s">
        <v>396</v>
      </c>
      <c r="AA75" s="553">
        <v>1</v>
      </c>
      <c r="AB75" s="553">
        <v>0</v>
      </c>
      <c r="AC75" s="553"/>
      <c r="AD75" s="632">
        <f t="shared" si="5"/>
        <v>0.5</v>
      </c>
      <c r="AE75" s="553"/>
      <c r="AF75" s="553"/>
      <c r="AH75" s="553"/>
      <c r="AI75" s="553" t="s">
        <v>33</v>
      </c>
      <c r="AK75" s="560"/>
      <c r="AL75" s="560"/>
      <c r="AM75" s="560"/>
      <c r="AR75" s="560"/>
      <c r="AS75" s="560"/>
      <c r="AT75" s="560"/>
      <c r="AU75" s="553" t="s">
        <v>34</v>
      </c>
      <c r="AW75" s="560"/>
      <c r="AX75" s="560"/>
      <c r="BA75" s="553"/>
      <c r="BB75" s="560"/>
      <c r="BC75" s="560"/>
      <c r="BD75" s="560"/>
      <c r="BF75" s="577" t="d">
        <v>2012-07-19</v>
      </c>
      <c r="BO75" s="559">
        <v>400975.52</v>
      </c>
      <c r="BP75" s="553" t="s">
        <v>1789</v>
      </c>
      <c r="BQ75" s="553"/>
      <c r="BR75" s="553">
        <v>47</v>
      </c>
      <c r="BS75" s="553">
        <v>45</v>
      </c>
      <c r="BT75" s="553"/>
      <c r="BU75" s="634">
        <v>46</v>
      </c>
      <c r="BW75" s="553"/>
      <c r="BY75" s="559">
        <v>4492516.21</v>
      </c>
      <c r="BZ75" s="553" t="s">
        <v>32</v>
      </c>
      <c r="CA75" s="553" t="s">
        <v>707</v>
      </c>
      <c r="CC75" s="553" t="s">
        <v>1715</v>
      </c>
      <c r="CD75" s="560"/>
      <c r="CE75" s="553" t="s">
        <v>1821</v>
      </c>
      <c r="CG75" s="553" t="s">
        <v>1788</v>
      </c>
      <c r="CH75" s="553" t="s">
        <v>1823</v>
      </c>
      <c r="CJ75" s="561">
        <v>729</v>
      </c>
      <c r="CL75" s="560"/>
      <c r="CM75" s="553" t="s">
        <v>596</v>
      </c>
      <c r="CQ75" s="553" t="s">
        <v>1888</v>
      </c>
      <c r="CR75" s="553" t="s">
        <v>587</v>
      </c>
      <c r="CS75" s="469" t="s">
        <v>587</v>
      </c>
      <c r="CU75" s="553">
        <v>1</v>
      </c>
      <c r="CV75" s="553">
        <v>0</v>
      </c>
      <c r="CW75" s="553">
        <v>0</v>
      </c>
      <c r="CX75" s="553">
        <v>1</v>
      </c>
      <c r="CZ75" s="553">
        <v>1</v>
      </c>
      <c r="DA75" s="553">
        <v>2</v>
      </c>
      <c r="DB75" s="553">
        <v>0</v>
      </c>
      <c r="DG75" s="553">
        <v>3</v>
      </c>
      <c r="DH75" s="553">
        <v>2012</v>
      </c>
    </row>
    <row r="76" spans="2:112" ht="16.25" customHeight="1">
      <c r="B76" s="553">
        <v>37</v>
      </c>
      <c r="C76" s="553">
        <v>18</v>
      </c>
      <c r="D76" s="553">
        <v>55</v>
      </c>
      <c r="E76" s="582">
        <f t="shared" si="6"/>
        <v>110</v>
      </c>
      <c r="F76" s="632">
        <v>36.666666666666664</v>
      </c>
      <c r="G76" s="553">
        <v>77</v>
      </c>
      <c r="H76" s="553">
        <v>95</v>
      </c>
      <c r="I76" s="553">
        <v>78</v>
      </c>
      <c r="J76" s="582">
        <f t="shared" si="7"/>
        <v>250</v>
      </c>
      <c r="K76" s="634">
        <v>83.333333333333329</v>
      </c>
      <c r="L76" s="602">
        <f t="shared" si="8"/>
        <v>360</v>
      </c>
      <c r="M76" s="636">
        <v>120</v>
      </c>
      <c r="R76" s="553" t="s">
        <v>1578</v>
      </c>
      <c r="S76" s="553"/>
      <c r="T76" s="554" t="s">
        <v>1783</v>
      </c>
      <c r="U76" s="560" t="s">
        <v>276</v>
      </c>
      <c r="AA76" s="553">
        <v>5</v>
      </c>
      <c r="AB76" s="553">
        <v>5</v>
      </c>
      <c r="AC76" s="553">
        <v>4</v>
      </c>
      <c r="AD76" s="632">
        <f t="shared" si="5"/>
        <v>4.666666666666667</v>
      </c>
      <c r="AE76" s="553"/>
      <c r="AF76" s="553"/>
      <c r="AH76" s="553"/>
      <c r="AI76" s="553" t="s">
        <v>1588</v>
      </c>
      <c r="AW76" s="557"/>
      <c r="AY76" s="557"/>
      <c r="AZ76" s="557"/>
      <c r="BB76" s="553"/>
      <c r="BC76" s="553"/>
      <c r="BF76" s="558" t="d">
        <v>2012-06-18</v>
      </c>
      <c r="BH76" s="553" t="s">
        <v>594</v>
      </c>
      <c r="BI76" s="553">
        <v>44</v>
      </c>
      <c r="BJ76" s="553" t="s">
        <v>595</v>
      </c>
      <c r="BK76" s="553">
        <v>0</v>
      </c>
      <c r="BL76" s="553">
        <v>5</v>
      </c>
      <c r="BM76" s="553">
        <v>0</v>
      </c>
      <c r="BN76" s="553">
        <v>0</v>
      </c>
      <c r="BO76" s="559">
        <v>400616.97</v>
      </c>
      <c r="BP76" s="553" t="s">
        <v>1587</v>
      </c>
      <c r="BQ76" s="553"/>
      <c r="BR76" s="553">
        <v>70</v>
      </c>
      <c r="BS76" s="553">
        <v>62</v>
      </c>
      <c r="BT76" s="553">
        <v>55</v>
      </c>
      <c r="BU76" s="634">
        <v>62.333333333333336</v>
      </c>
      <c r="BW76" s="553"/>
      <c r="BY76" s="559">
        <v>4492873.21</v>
      </c>
      <c r="BZ76" s="560" t="s">
        <v>1810</v>
      </c>
      <c r="CA76" s="553" t="s">
        <v>707</v>
      </c>
      <c r="CC76" s="553" t="s">
        <v>1715</v>
      </c>
      <c r="CE76" s="553" t="s">
        <v>1720</v>
      </c>
      <c r="CG76" s="553" t="s">
        <v>1816</v>
      </c>
      <c r="CH76" s="553" t="s">
        <v>1758</v>
      </c>
      <c r="CJ76" s="561">
        <v>679</v>
      </c>
      <c r="CK76" s="553">
        <v>10</v>
      </c>
      <c r="CL76" s="557"/>
      <c r="CM76" s="553" t="s">
        <v>587</v>
      </c>
      <c r="CQ76" s="553" t="s">
        <v>1888</v>
      </c>
      <c r="CR76" s="553" t="s">
        <v>587</v>
      </c>
      <c r="CS76" s="469" t="s">
        <v>587</v>
      </c>
      <c r="CU76" s="553">
        <v>0</v>
      </c>
      <c r="CV76" s="553">
        <v>3</v>
      </c>
      <c r="CW76" s="553">
        <v>0</v>
      </c>
      <c r="CX76" s="553">
        <v>0</v>
      </c>
      <c r="CZ76" s="553">
        <v>3</v>
      </c>
      <c r="DA76" s="553">
        <v>3</v>
      </c>
      <c r="DB76" s="553">
        <v>1</v>
      </c>
      <c r="DG76" s="562">
        <v>1</v>
      </c>
      <c r="DH76" s="553">
        <v>2012</v>
      </c>
    </row>
    <row r="77" spans="2:112" ht="16.25" customHeight="1">
      <c r="B77" s="553">
        <v>130</v>
      </c>
      <c r="C77" s="553">
        <v>175</v>
      </c>
      <c r="D77" s="553">
        <v>0</v>
      </c>
      <c r="E77" s="582">
        <f t="shared" si="6"/>
        <v>305</v>
      </c>
      <c r="F77" s="632">
        <v>152.5</v>
      </c>
      <c r="G77" s="553">
        <v>132</v>
      </c>
      <c r="H77" s="553">
        <v>69</v>
      </c>
      <c r="I77" s="553">
        <v>0</v>
      </c>
      <c r="J77" s="582">
        <f t="shared" si="7"/>
        <v>201</v>
      </c>
      <c r="K77" s="634">
        <v>100.5</v>
      </c>
      <c r="L77" s="602">
        <f t="shared" si="8"/>
        <v>506</v>
      </c>
      <c r="M77" s="636">
        <v>253</v>
      </c>
      <c r="R77" s="553" t="s">
        <v>1579</v>
      </c>
      <c r="S77" s="553"/>
      <c r="T77" s="554" t="s">
        <v>1775</v>
      </c>
      <c r="U77" s="560" t="s">
        <v>277</v>
      </c>
      <c r="AA77" s="553">
        <v>4</v>
      </c>
      <c r="AB77" s="553">
        <v>3</v>
      </c>
      <c r="AC77" s="553"/>
      <c r="AD77" s="632">
        <f t="shared" si="5"/>
        <v>3.5</v>
      </c>
      <c r="AE77" s="553"/>
      <c r="AF77" s="553"/>
      <c r="AH77" s="553"/>
      <c r="AI77" s="553" t="s">
        <v>65</v>
      </c>
      <c r="AW77" s="557"/>
      <c r="AY77" s="557"/>
      <c r="AZ77" s="557"/>
      <c r="BB77" s="553"/>
      <c r="BC77" s="553"/>
      <c r="BF77" s="558" t="d">
        <v>2012-06-18</v>
      </c>
      <c r="BH77" s="553" t="s">
        <v>585</v>
      </c>
      <c r="BI77" s="553">
        <v>30</v>
      </c>
      <c r="BJ77" s="553" t="s">
        <v>595</v>
      </c>
      <c r="BK77" s="553">
        <v>0</v>
      </c>
      <c r="BL77" s="553">
        <v>3</v>
      </c>
      <c r="BM77" s="553">
        <v>0</v>
      </c>
      <c r="BN77" s="553">
        <v>0</v>
      </c>
      <c r="BO77" s="559">
        <v>400692.18</v>
      </c>
      <c r="BP77" s="553" t="s">
        <v>1587</v>
      </c>
      <c r="BQ77" s="553"/>
      <c r="BR77" s="553">
        <v>72</v>
      </c>
      <c r="BS77" s="553">
        <v>68</v>
      </c>
      <c r="BT77" s="553"/>
      <c r="BU77" s="634">
        <v>70</v>
      </c>
      <c r="BW77" s="553"/>
      <c r="BY77" s="559">
        <v>4492850.8</v>
      </c>
      <c r="BZ77" s="560" t="s">
        <v>1810</v>
      </c>
      <c r="CA77" s="553" t="s">
        <v>707</v>
      </c>
      <c r="CC77" s="553" t="s">
        <v>1715</v>
      </c>
      <c r="CE77" s="553" t="s">
        <v>1720</v>
      </c>
      <c r="CG77" s="553" t="s">
        <v>1816</v>
      </c>
      <c r="CH77" s="553" t="s">
        <v>1758</v>
      </c>
      <c r="CI77" s="553" t="s">
        <v>1589</v>
      </c>
      <c r="CJ77" s="561">
        <v>680</v>
      </c>
      <c r="CK77" s="553">
        <v>42</v>
      </c>
      <c r="CL77" s="557"/>
      <c r="CM77" s="553" t="s">
        <v>587</v>
      </c>
      <c r="CQ77" s="553" t="s">
        <v>1888</v>
      </c>
      <c r="CR77" s="553" t="s">
        <v>587</v>
      </c>
      <c r="CS77" s="469" t="s">
        <v>587</v>
      </c>
      <c r="CU77" s="553">
        <v>0</v>
      </c>
      <c r="CV77" s="553">
        <v>2</v>
      </c>
      <c r="CW77" s="553">
        <v>0</v>
      </c>
      <c r="CX77" s="553">
        <v>0</v>
      </c>
      <c r="CZ77" s="553">
        <v>2</v>
      </c>
      <c r="DA77" s="553">
        <v>2</v>
      </c>
      <c r="DB77" s="553">
        <v>1</v>
      </c>
      <c r="DG77" s="562">
        <v>1</v>
      </c>
      <c r="DH77" s="553">
        <v>2012</v>
      </c>
    </row>
    <row r="78" spans="2:112" ht="16.25" customHeight="1">
      <c r="B78" s="553">
        <v>280</v>
      </c>
      <c r="C78" s="553">
        <v>210</v>
      </c>
      <c r="D78" s="553">
        <v>170</v>
      </c>
      <c r="E78" s="582">
        <f t="shared" si="6"/>
        <v>660</v>
      </c>
      <c r="F78" s="632">
        <v>220</v>
      </c>
      <c r="G78" s="553">
        <v>65</v>
      </c>
      <c r="H78" s="553">
        <v>57</v>
      </c>
      <c r="I78" s="553">
        <v>3</v>
      </c>
      <c r="J78" s="582">
        <f t="shared" si="7"/>
        <v>125</v>
      </c>
      <c r="K78" s="634">
        <v>41.666666666666664</v>
      </c>
      <c r="L78" s="602">
        <f t="shared" si="8"/>
        <v>785</v>
      </c>
      <c r="M78" s="636">
        <v>261.66666666666669</v>
      </c>
      <c r="R78" s="553" t="s">
        <v>1581</v>
      </c>
      <c r="S78" s="553"/>
      <c r="T78" s="554" t="s">
        <v>1771</v>
      </c>
      <c r="U78" s="560" t="s">
        <v>278</v>
      </c>
      <c r="AA78" s="553">
        <v>3</v>
      </c>
      <c r="AB78" s="553">
        <v>3</v>
      </c>
      <c r="AC78" s="553">
        <v>2</v>
      </c>
      <c r="AD78" s="632">
        <f t="shared" si="5"/>
        <v>2.6666666666666665</v>
      </c>
      <c r="AE78" s="553"/>
      <c r="AF78" s="553"/>
      <c r="AH78" s="553"/>
      <c r="AI78" s="553" t="s">
        <v>66</v>
      </c>
      <c r="AW78" s="557"/>
      <c r="AY78" s="557"/>
      <c r="AZ78" s="557"/>
      <c r="BB78" s="553"/>
      <c r="BC78" s="553"/>
      <c r="BF78" s="558" t="d">
        <v>2012-06-18</v>
      </c>
      <c r="BH78" s="553" t="s">
        <v>585</v>
      </c>
      <c r="BI78" s="553">
        <v>28</v>
      </c>
      <c r="BJ78" s="553" t="s">
        <v>595</v>
      </c>
      <c r="BK78" s="553">
        <v>0</v>
      </c>
      <c r="BL78" s="553">
        <v>2</v>
      </c>
      <c r="BM78" s="553">
        <v>0</v>
      </c>
      <c r="BN78" s="553">
        <v>0</v>
      </c>
      <c r="BO78" s="559">
        <v>400691.8</v>
      </c>
      <c r="BP78" s="553" t="s">
        <v>1587</v>
      </c>
      <c r="BQ78" s="553"/>
      <c r="BR78" s="553">
        <v>74</v>
      </c>
      <c r="BS78" s="553">
        <v>72</v>
      </c>
      <c r="BT78" s="553">
        <v>70</v>
      </c>
      <c r="BU78" s="634">
        <v>72</v>
      </c>
      <c r="BW78" s="553"/>
      <c r="BY78" s="559">
        <v>4492847.91</v>
      </c>
      <c r="BZ78" s="560" t="s">
        <v>1810</v>
      </c>
      <c r="CA78" s="553" t="s">
        <v>707</v>
      </c>
      <c r="CC78" s="553" t="s">
        <v>1715</v>
      </c>
      <c r="CE78" s="553" t="s">
        <v>1720</v>
      </c>
      <c r="CG78" s="553" t="s">
        <v>1816</v>
      </c>
      <c r="CH78" s="553" t="s">
        <v>1758</v>
      </c>
      <c r="CI78" s="553">
        <v>81</v>
      </c>
      <c r="CJ78" s="561">
        <v>682</v>
      </c>
      <c r="CK78" s="553">
        <v>47</v>
      </c>
      <c r="CL78" s="557"/>
      <c r="CM78" s="553" t="s">
        <v>587</v>
      </c>
      <c r="CQ78" s="553" t="s">
        <v>1888</v>
      </c>
      <c r="CR78" s="553" t="s">
        <v>587</v>
      </c>
      <c r="CS78" s="469" t="s">
        <v>587</v>
      </c>
      <c r="CU78" s="553">
        <v>2</v>
      </c>
      <c r="CV78" s="553">
        <v>4</v>
      </c>
      <c r="CW78" s="553">
        <v>0</v>
      </c>
      <c r="CX78" s="553">
        <v>0</v>
      </c>
      <c r="CZ78" s="553">
        <v>6</v>
      </c>
      <c r="DA78" s="553">
        <v>6</v>
      </c>
      <c r="DB78" s="553">
        <v>1</v>
      </c>
      <c r="DG78" s="562">
        <v>1</v>
      </c>
      <c r="DH78" s="553">
        <v>2012</v>
      </c>
    </row>
    <row r="79" spans="2:112" ht="16.25" customHeight="1">
      <c r="B79" s="553">
        <v>440</v>
      </c>
      <c r="C79" s="553">
        <v>0</v>
      </c>
      <c r="D79" s="553">
        <v>0</v>
      </c>
      <c r="E79" s="582">
        <f t="shared" si="6"/>
        <v>440</v>
      </c>
      <c r="F79" s="632">
        <v>440</v>
      </c>
      <c r="G79" s="553">
        <v>70</v>
      </c>
      <c r="H79" s="553">
        <v>0</v>
      </c>
      <c r="I79" s="553">
        <v>0</v>
      </c>
      <c r="J79" s="582">
        <f t="shared" si="7"/>
        <v>70</v>
      </c>
      <c r="K79" s="634">
        <v>70</v>
      </c>
      <c r="L79" s="602">
        <f t="shared" si="8"/>
        <v>510</v>
      </c>
      <c r="M79" s="636">
        <v>510</v>
      </c>
      <c r="R79" s="553" t="s">
        <v>1583</v>
      </c>
      <c r="S79" s="553"/>
      <c r="T79" s="554" t="s">
        <v>1773</v>
      </c>
      <c r="U79" s="560" t="s">
        <v>279</v>
      </c>
      <c r="AA79" s="553">
        <v>2</v>
      </c>
      <c r="AB79" s="553"/>
      <c r="AC79" s="553"/>
      <c r="AD79" s="632">
        <f t="shared" si="5"/>
        <v>2</v>
      </c>
      <c r="AE79" s="553"/>
      <c r="AF79" s="553"/>
      <c r="AH79" s="553"/>
      <c r="AI79" s="553" t="s">
        <v>1585</v>
      </c>
      <c r="AW79" s="557"/>
      <c r="AY79" s="557"/>
      <c r="AZ79" s="557"/>
      <c r="BB79" s="553"/>
      <c r="BC79" s="553"/>
      <c r="BF79" s="558" t="d">
        <v>2012-06-18</v>
      </c>
      <c r="BO79" s="559">
        <v>400692.39</v>
      </c>
      <c r="BP79" s="553" t="s">
        <v>1587</v>
      </c>
      <c r="BQ79" s="553"/>
      <c r="BR79" s="553">
        <v>78</v>
      </c>
      <c r="BS79" s="553"/>
      <c r="BT79" s="553"/>
      <c r="BU79" s="634">
        <v>78</v>
      </c>
      <c r="BW79" s="553"/>
      <c r="BY79" s="559">
        <v>4492848.04</v>
      </c>
      <c r="BZ79" s="560" t="s">
        <v>1810</v>
      </c>
      <c r="CA79" s="553" t="s">
        <v>707</v>
      </c>
      <c r="CC79" s="553" t="s">
        <v>1715</v>
      </c>
      <c r="CE79" s="553" t="s">
        <v>1720</v>
      </c>
      <c r="CG79" s="553" t="s">
        <v>1816</v>
      </c>
      <c r="CH79" s="553" t="s">
        <v>1758</v>
      </c>
      <c r="CI79" s="553" t="s">
        <v>1590</v>
      </c>
      <c r="CJ79" s="561">
        <v>684</v>
      </c>
      <c r="CL79" s="557"/>
      <c r="CM79" s="553" t="s">
        <v>596</v>
      </c>
      <c r="CQ79" s="553" t="s">
        <v>1888</v>
      </c>
      <c r="CR79" s="553" t="s">
        <v>587</v>
      </c>
      <c r="CS79" s="469" t="s">
        <v>587</v>
      </c>
      <c r="CU79" s="553">
        <v>0</v>
      </c>
      <c r="CV79" s="553">
        <v>1</v>
      </c>
      <c r="CW79" s="553">
        <v>0</v>
      </c>
      <c r="CX79" s="553">
        <v>0</v>
      </c>
      <c r="CZ79" s="553">
        <v>1</v>
      </c>
      <c r="DA79" s="553">
        <v>1</v>
      </c>
      <c r="DB79" s="553">
        <v>1</v>
      </c>
      <c r="DG79" s="562">
        <v>1</v>
      </c>
      <c r="DH79" s="553">
        <v>2012</v>
      </c>
    </row>
    <row r="80" spans="2:112" ht="16.25" customHeight="1">
      <c r="B80" s="553">
        <v>85</v>
      </c>
      <c r="C80" s="553">
        <v>0</v>
      </c>
      <c r="D80" s="553">
        <v>0</v>
      </c>
      <c r="E80" s="582">
        <f t="shared" si="6"/>
        <v>85</v>
      </c>
      <c r="F80" s="632">
        <v>85</v>
      </c>
      <c r="G80" s="553">
        <v>23</v>
      </c>
      <c r="H80" s="553">
        <v>0</v>
      </c>
      <c r="I80" s="553">
        <v>0</v>
      </c>
      <c r="J80" s="582">
        <f t="shared" si="7"/>
        <v>23</v>
      </c>
      <c r="K80" s="634">
        <v>23</v>
      </c>
      <c r="L80" s="602">
        <f t="shared" si="8"/>
        <v>108</v>
      </c>
      <c r="M80" s="636">
        <v>108</v>
      </c>
      <c r="R80" s="553" t="s">
        <v>1584</v>
      </c>
      <c r="S80" s="553"/>
      <c r="T80" s="554" t="s">
        <v>1774</v>
      </c>
      <c r="U80" s="560" t="s">
        <v>280</v>
      </c>
      <c r="AA80" s="553">
        <v>2</v>
      </c>
      <c r="AB80" s="553"/>
      <c r="AC80" s="553"/>
      <c r="AD80" s="632">
        <f t="shared" si="5"/>
        <v>2</v>
      </c>
      <c r="AE80" s="553"/>
      <c r="AF80" s="553"/>
      <c r="AH80" s="553"/>
      <c r="AI80" s="553" t="s">
        <v>1586</v>
      </c>
      <c r="AW80" s="557"/>
      <c r="AY80" s="557"/>
      <c r="AZ80" s="557"/>
      <c r="BB80" s="553"/>
      <c r="BC80" s="553"/>
      <c r="BF80" s="558" t="d">
        <v>2012-06-18</v>
      </c>
      <c r="BO80" s="559">
        <v>400691.1</v>
      </c>
      <c r="BP80" s="553" t="s">
        <v>1587</v>
      </c>
      <c r="BQ80" s="553"/>
      <c r="BR80" s="553">
        <v>62</v>
      </c>
      <c r="BS80" s="553"/>
      <c r="BT80" s="553"/>
      <c r="BU80" s="634">
        <v>62</v>
      </c>
      <c r="BW80" s="553"/>
      <c r="BY80" s="559">
        <v>4492854.26</v>
      </c>
      <c r="BZ80" s="560" t="s">
        <v>1810</v>
      </c>
      <c r="CA80" s="553" t="s">
        <v>707</v>
      </c>
      <c r="CC80" s="553" t="s">
        <v>1715</v>
      </c>
      <c r="CE80" s="553" t="s">
        <v>1720</v>
      </c>
      <c r="CG80" s="553" t="s">
        <v>1816</v>
      </c>
      <c r="CH80" s="553" t="s">
        <v>1758</v>
      </c>
      <c r="CI80" s="553">
        <v>84</v>
      </c>
      <c r="CJ80" s="561">
        <v>685</v>
      </c>
      <c r="CL80" s="557"/>
      <c r="CM80" s="553" t="s">
        <v>596</v>
      </c>
      <c r="CQ80" s="553" t="s">
        <v>1888</v>
      </c>
      <c r="CR80" s="553" t="s">
        <v>587</v>
      </c>
      <c r="CS80" s="469" t="s">
        <v>587</v>
      </c>
      <c r="CU80" s="553">
        <v>0</v>
      </c>
      <c r="CV80" s="553">
        <v>1</v>
      </c>
      <c r="CW80" s="553">
        <v>0</v>
      </c>
      <c r="CX80" s="553">
        <v>0</v>
      </c>
      <c r="CZ80" s="553">
        <v>1</v>
      </c>
      <c r="DA80" s="553">
        <v>1</v>
      </c>
      <c r="DB80" s="553">
        <v>1</v>
      </c>
      <c r="DG80" s="562">
        <v>1</v>
      </c>
      <c r="DH80" s="553">
        <v>2012</v>
      </c>
    </row>
    <row r="81" spans="2:112" ht="16.25" customHeight="1">
      <c r="B81" s="553">
        <v>80</v>
      </c>
      <c r="C81" s="553">
        <v>68</v>
      </c>
      <c r="D81" s="553">
        <v>25</v>
      </c>
      <c r="E81" s="582">
        <f t="shared" si="6"/>
        <v>173</v>
      </c>
      <c r="F81" s="632">
        <v>57.666666666666664</v>
      </c>
      <c r="G81" s="553">
        <v>46</v>
      </c>
      <c r="H81" s="553">
        <v>0</v>
      </c>
      <c r="I81" s="553">
        <v>65</v>
      </c>
      <c r="J81" s="582">
        <f t="shared" si="7"/>
        <v>111</v>
      </c>
      <c r="K81" s="634">
        <v>37</v>
      </c>
      <c r="L81" s="602">
        <f t="shared" si="8"/>
        <v>284</v>
      </c>
      <c r="M81" s="636">
        <v>94.666666666666671</v>
      </c>
      <c r="R81" s="553" t="s">
        <v>1591</v>
      </c>
      <c r="S81" s="553"/>
      <c r="T81" s="554" t="s">
        <v>477</v>
      </c>
      <c r="U81" s="560" t="s">
        <v>282</v>
      </c>
      <c r="AA81" s="553">
        <v>3</v>
      </c>
      <c r="AB81" s="553">
        <v>1</v>
      </c>
      <c r="AC81" s="553">
        <v>4</v>
      </c>
      <c r="AD81" s="632">
        <f t="shared" si="5"/>
        <v>2.6666666666666665</v>
      </c>
      <c r="AE81" s="553"/>
      <c r="AF81" s="553"/>
      <c r="AH81" s="553"/>
      <c r="AI81" s="553" t="s">
        <v>1607</v>
      </c>
      <c r="AW81" s="557"/>
      <c r="AY81" s="557"/>
      <c r="AZ81" s="557"/>
      <c r="BB81" s="553"/>
      <c r="BC81" s="553"/>
      <c r="BF81" s="558" t="d">
        <v>2012-06-18</v>
      </c>
      <c r="BH81" s="553" t="s">
        <v>585</v>
      </c>
      <c r="BI81" s="553">
        <v>50</v>
      </c>
      <c r="BJ81" s="553" t="s">
        <v>800</v>
      </c>
      <c r="BK81" s="553">
        <v>0</v>
      </c>
      <c r="BL81" s="553">
        <v>1</v>
      </c>
      <c r="BM81" s="553">
        <v>0</v>
      </c>
      <c r="BN81" s="553">
        <v>0</v>
      </c>
      <c r="BO81" s="559">
        <v>400732.34</v>
      </c>
      <c r="BP81" s="553" t="s">
        <v>1603</v>
      </c>
      <c r="BQ81" s="553"/>
      <c r="BR81" s="553">
        <v>61</v>
      </c>
      <c r="BS81" s="553">
        <v>55</v>
      </c>
      <c r="BT81" s="553">
        <v>54</v>
      </c>
      <c r="BU81" s="634">
        <v>56.666666666666664</v>
      </c>
      <c r="BW81" s="553"/>
      <c r="BY81" s="559">
        <v>4492721.5999999996</v>
      </c>
      <c r="BZ81" s="560" t="s">
        <v>1810</v>
      </c>
      <c r="CA81" s="553" t="s">
        <v>707</v>
      </c>
      <c r="CC81" s="553" t="s">
        <v>1715</v>
      </c>
      <c r="CE81" s="553" t="s">
        <v>1721</v>
      </c>
      <c r="CG81" s="553" t="s">
        <v>1816</v>
      </c>
      <c r="CH81" s="553" t="s">
        <v>1755</v>
      </c>
      <c r="CI81" s="553">
        <v>66</v>
      </c>
      <c r="CJ81" s="561">
        <v>686</v>
      </c>
      <c r="CK81" s="553">
        <v>54</v>
      </c>
      <c r="CL81" s="557"/>
      <c r="CM81" s="553" t="s">
        <v>587</v>
      </c>
      <c r="CQ81" s="553" t="s">
        <v>1888</v>
      </c>
      <c r="CR81" s="553" t="s">
        <v>587</v>
      </c>
      <c r="CS81" s="469" t="s">
        <v>587</v>
      </c>
      <c r="CU81" s="553">
        <v>2</v>
      </c>
      <c r="CV81" s="553">
        <v>2</v>
      </c>
      <c r="CW81" s="553">
        <v>0</v>
      </c>
      <c r="CX81" s="553">
        <v>0</v>
      </c>
      <c r="CZ81" s="553">
        <v>4</v>
      </c>
      <c r="DA81" s="553">
        <v>4</v>
      </c>
      <c r="DB81" s="553">
        <v>1</v>
      </c>
      <c r="DG81" s="562">
        <v>2</v>
      </c>
      <c r="DH81" s="553">
        <v>2012</v>
      </c>
    </row>
    <row r="82" spans="2:112" ht="16.25" customHeight="1">
      <c r="B82" s="553">
        <v>105</v>
      </c>
      <c r="C82" s="553">
        <v>42</v>
      </c>
      <c r="D82" s="553">
        <v>27</v>
      </c>
      <c r="E82" s="582">
        <f t="shared" si="6"/>
        <v>174</v>
      </c>
      <c r="F82" s="632">
        <v>58</v>
      </c>
      <c r="G82" s="553">
        <v>32</v>
      </c>
      <c r="H82" s="553">
        <v>59</v>
      </c>
      <c r="I82" s="553">
        <v>98</v>
      </c>
      <c r="J82" s="582">
        <f t="shared" si="7"/>
        <v>189</v>
      </c>
      <c r="K82" s="634">
        <v>63</v>
      </c>
      <c r="L82" s="602">
        <f t="shared" si="8"/>
        <v>363</v>
      </c>
      <c r="M82" s="636">
        <v>121</v>
      </c>
      <c r="R82" s="553" t="s">
        <v>1593</v>
      </c>
      <c r="S82" s="553"/>
      <c r="T82" s="554" t="s">
        <v>1786</v>
      </c>
      <c r="U82" s="560" t="s">
        <v>283</v>
      </c>
      <c r="AA82" s="553">
        <v>2</v>
      </c>
      <c r="AB82" s="553">
        <v>4</v>
      </c>
      <c r="AC82" s="553">
        <v>4</v>
      </c>
      <c r="AD82" s="632">
        <f t="shared" si="5"/>
        <v>3.3333333333333335</v>
      </c>
      <c r="AE82" s="553"/>
      <c r="AF82" s="553"/>
      <c r="AH82" s="553"/>
      <c r="AI82" s="553" t="s">
        <v>1691</v>
      </c>
      <c r="AU82" s="553" t="s">
        <v>1690</v>
      </c>
      <c r="AW82" s="557"/>
      <c r="AY82" s="557"/>
      <c r="AZ82" s="557"/>
      <c r="BB82" s="553"/>
      <c r="BC82" s="553"/>
      <c r="BF82" s="558" t="d">
        <v>2012-06-18</v>
      </c>
      <c r="BH82" s="553" t="s">
        <v>585</v>
      </c>
      <c r="BI82" s="553">
        <v>56</v>
      </c>
      <c r="BJ82" s="553" t="s">
        <v>800</v>
      </c>
      <c r="BK82" s="553">
        <v>0</v>
      </c>
      <c r="BL82" s="553">
        <v>8</v>
      </c>
      <c r="BM82" s="553">
        <v>0</v>
      </c>
      <c r="BN82" s="553">
        <v>0</v>
      </c>
      <c r="BO82" s="559">
        <v>400739.59</v>
      </c>
      <c r="BP82" s="553" t="s">
        <v>1603</v>
      </c>
      <c r="BQ82" s="553"/>
      <c r="BR82" s="553">
        <v>66</v>
      </c>
      <c r="BS82" s="553">
        <v>65</v>
      </c>
      <c r="BT82" s="553">
        <v>62</v>
      </c>
      <c r="BU82" s="634">
        <v>64.333333333333329</v>
      </c>
      <c r="BW82" s="553"/>
      <c r="BY82" s="559">
        <v>4492714.6900000004</v>
      </c>
      <c r="BZ82" s="560" t="s">
        <v>1810</v>
      </c>
      <c r="CA82" s="553" t="s">
        <v>707</v>
      </c>
      <c r="CC82" s="553" t="s">
        <v>1715</v>
      </c>
      <c r="CE82" s="553" t="s">
        <v>1721</v>
      </c>
      <c r="CG82" s="553" t="s">
        <v>1816</v>
      </c>
      <c r="CH82" s="553" t="s">
        <v>1755</v>
      </c>
      <c r="CI82" s="553" t="s">
        <v>1608</v>
      </c>
      <c r="CJ82" s="561">
        <v>688</v>
      </c>
      <c r="CK82" s="553">
        <v>65</v>
      </c>
      <c r="CL82" s="557"/>
      <c r="CM82" s="553" t="s">
        <v>587</v>
      </c>
      <c r="CQ82" s="553" t="s">
        <v>1888</v>
      </c>
      <c r="CR82" s="553" t="s">
        <v>587</v>
      </c>
      <c r="CS82" s="469" t="s">
        <v>587</v>
      </c>
      <c r="CU82" s="553">
        <v>0</v>
      </c>
      <c r="CV82" s="553">
        <v>6</v>
      </c>
      <c r="CW82" s="553">
        <v>0</v>
      </c>
      <c r="CX82" s="553">
        <v>1</v>
      </c>
      <c r="CZ82" s="553">
        <v>6</v>
      </c>
      <c r="DA82" s="553">
        <v>7</v>
      </c>
      <c r="DB82" s="553">
        <v>1</v>
      </c>
      <c r="DG82" s="562">
        <v>2</v>
      </c>
      <c r="DH82" s="553">
        <v>2012</v>
      </c>
    </row>
    <row r="83" spans="2:112" ht="16.25" customHeight="1">
      <c r="B83" s="553">
        <v>180</v>
      </c>
      <c r="C83" s="553">
        <v>215</v>
      </c>
      <c r="D83" s="553">
        <v>170</v>
      </c>
      <c r="E83" s="582">
        <f t="shared" si="6"/>
        <v>565</v>
      </c>
      <c r="F83" s="632">
        <v>188.33333333333334</v>
      </c>
      <c r="G83" s="553">
        <v>80</v>
      </c>
      <c r="H83" s="553">
        <v>0</v>
      </c>
      <c r="I83" s="553">
        <v>0</v>
      </c>
      <c r="J83" s="582">
        <f t="shared" si="7"/>
        <v>80</v>
      </c>
      <c r="K83" s="634">
        <v>26.666666666666668</v>
      </c>
      <c r="L83" s="602">
        <f t="shared" si="8"/>
        <v>645</v>
      </c>
      <c r="M83" s="636">
        <v>215</v>
      </c>
      <c r="R83" s="553" t="s">
        <v>1594</v>
      </c>
      <c r="S83" s="553"/>
      <c r="T83" s="554" t="s">
        <v>1771</v>
      </c>
      <c r="U83" s="560" t="s">
        <v>284</v>
      </c>
      <c r="AA83" s="553">
        <v>3</v>
      </c>
      <c r="AB83" s="553">
        <v>1</v>
      </c>
      <c r="AC83" s="553">
        <v>1</v>
      </c>
      <c r="AD83" s="632">
        <f t="shared" si="5"/>
        <v>1.6666666666666667</v>
      </c>
      <c r="AE83" s="553"/>
      <c r="AF83" s="553"/>
      <c r="AH83" s="553"/>
      <c r="AW83" s="557"/>
      <c r="AY83" s="557"/>
      <c r="AZ83" s="557"/>
      <c r="BB83" s="553"/>
      <c r="BC83" s="553"/>
      <c r="BF83" s="558" t="d">
        <v>2012-06-18</v>
      </c>
      <c r="BH83" s="553" t="s">
        <v>585</v>
      </c>
      <c r="BI83" s="553">
        <v>53</v>
      </c>
      <c r="BJ83" s="553" t="s">
        <v>800</v>
      </c>
      <c r="BK83" s="553">
        <v>0</v>
      </c>
      <c r="BL83" s="553">
        <v>1</v>
      </c>
      <c r="BM83" s="553">
        <v>0</v>
      </c>
      <c r="BN83" s="553">
        <v>0</v>
      </c>
      <c r="BO83" s="559">
        <v>400742.98</v>
      </c>
      <c r="BP83" s="553" t="s">
        <v>1603</v>
      </c>
      <c r="BQ83" s="553"/>
      <c r="BR83" s="553">
        <v>73</v>
      </c>
      <c r="BS83" s="553">
        <v>70</v>
      </c>
      <c r="BT83" s="553">
        <v>57</v>
      </c>
      <c r="BU83" s="634">
        <v>66.666666666666671</v>
      </c>
      <c r="BW83" s="553"/>
      <c r="BY83" s="559">
        <v>4492706.21</v>
      </c>
      <c r="BZ83" s="560" t="s">
        <v>1810</v>
      </c>
      <c r="CA83" s="553" t="s">
        <v>707</v>
      </c>
      <c r="CC83" s="553" t="s">
        <v>1715</v>
      </c>
      <c r="CE83" s="553" t="s">
        <v>1721</v>
      </c>
      <c r="CG83" s="553" t="s">
        <v>1816</v>
      </c>
      <c r="CH83" s="553" t="s">
        <v>1755</v>
      </c>
      <c r="CI83" s="553" t="s">
        <v>1609</v>
      </c>
      <c r="CJ83" s="561">
        <v>689</v>
      </c>
      <c r="CK83" s="553">
        <v>72</v>
      </c>
      <c r="CL83" s="557"/>
      <c r="CM83" s="553" t="s">
        <v>587</v>
      </c>
      <c r="CQ83" s="553" t="s">
        <v>1888</v>
      </c>
      <c r="CR83" s="553" t="s">
        <v>587</v>
      </c>
      <c r="CS83" s="469" t="s">
        <v>587</v>
      </c>
      <c r="CU83" s="553">
        <v>3</v>
      </c>
      <c r="CV83" s="553">
        <v>1</v>
      </c>
      <c r="CW83" s="553">
        <v>0</v>
      </c>
      <c r="CX83" s="553">
        <v>0</v>
      </c>
      <c r="CZ83" s="553">
        <v>4</v>
      </c>
      <c r="DA83" s="553">
        <v>4</v>
      </c>
      <c r="DB83" s="553">
        <v>1</v>
      </c>
      <c r="DG83" s="562">
        <v>2</v>
      </c>
      <c r="DH83" s="553">
        <v>2012</v>
      </c>
    </row>
    <row r="84" spans="2:112" ht="16.25" customHeight="1">
      <c r="B84" s="553">
        <v>44</v>
      </c>
      <c r="C84" s="553">
        <v>70</v>
      </c>
      <c r="D84" s="553">
        <v>50</v>
      </c>
      <c r="E84" s="582">
        <f t="shared" si="6"/>
        <v>164</v>
      </c>
      <c r="F84" s="632">
        <v>54.666666666666664</v>
      </c>
      <c r="G84" s="553">
        <v>215</v>
      </c>
      <c r="H84" s="553">
        <v>185</v>
      </c>
      <c r="I84" s="553">
        <v>238</v>
      </c>
      <c r="J84" s="582">
        <f t="shared" si="7"/>
        <v>638</v>
      </c>
      <c r="K84" s="634">
        <v>212.66666666666666</v>
      </c>
      <c r="L84" s="602">
        <f t="shared" si="8"/>
        <v>802</v>
      </c>
      <c r="M84" s="636">
        <v>267.33333333333331</v>
      </c>
      <c r="R84" s="553" t="s">
        <v>1595</v>
      </c>
      <c r="S84" s="553"/>
      <c r="T84" s="554" t="s">
        <v>1772</v>
      </c>
      <c r="U84" s="560" t="s">
        <v>285</v>
      </c>
      <c r="AA84" s="553">
        <v>5</v>
      </c>
      <c r="AB84" s="553">
        <v>5</v>
      </c>
      <c r="AC84" s="553">
        <v>4</v>
      </c>
      <c r="AD84" s="632">
        <f t="shared" si="5"/>
        <v>4.666666666666667</v>
      </c>
      <c r="AE84" s="553"/>
      <c r="AF84" s="553"/>
      <c r="AH84" s="553"/>
      <c r="AI84" s="553" t="s">
        <v>1606</v>
      </c>
      <c r="AW84" s="557"/>
      <c r="AY84" s="557"/>
      <c r="AZ84" s="557"/>
      <c r="BB84" s="553"/>
      <c r="BC84" s="553"/>
      <c r="BF84" s="558" t="d">
        <v>2012-06-18</v>
      </c>
      <c r="BH84" s="553" t="s">
        <v>585</v>
      </c>
      <c r="BI84" s="553">
        <v>49</v>
      </c>
      <c r="BJ84" s="553" t="s">
        <v>800</v>
      </c>
      <c r="BK84" s="553">
        <v>0</v>
      </c>
      <c r="BL84" s="553">
        <v>12</v>
      </c>
      <c r="BM84" s="553">
        <v>0</v>
      </c>
      <c r="BN84" s="553">
        <v>0</v>
      </c>
      <c r="BO84" s="559">
        <v>400737.11</v>
      </c>
      <c r="BP84" s="553" t="s">
        <v>1603</v>
      </c>
      <c r="BQ84" s="553"/>
      <c r="BR84" s="553">
        <v>70</v>
      </c>
      <c r="BS84" s="553">
        <v>68</v>
      </c>
      <c r="BT84" s="553">
        <v>64</v>
      </c>
      <c r="BU84" s="634">
        <v>67.333333333333329</v>
      </c>
      <c r="BW84" s="553"/>
      <c r="BY84" s="559">
        <v>4492705.3099999996</v>
      </c>
      <c r="BZ84" s="560" t="s">
        <v>1810</v>
      </c>
      <c r="CA84" s="553" t="s">
        <v>707</v>
      </c>
      <c r="CC84" s="553" t="s">
        <v>1715</v>
      </c>
      <c r="CE84" s="553" t="s">
        <v>1721</v>
      </c>
      <c r="CG84" s="553" t="s">
        <v>1816</v>
      </c>
      <c r="CH84" s="553" t="s">
        <v>1755</v>
      </c>
      <c r="CI84" s="553" t="s">
        <v>1610</v>
      </c>
      <c r="CJ84" s="561">
        <v>690</v>
      </c>
      <c r="CK84" s="553">
        <v>74</v>
      </c>
      <c r="CL84" s="557"/>
      <c r="CM84" s="553" t="s">
        <v>587</v>
      </c>
      <c r="CQ84" s="553" t="s">
        <v>1888</v>
      </c>
      <c r="CR84" s="553" t="s">
        <v>587</v>
      </c>
      <c r="CS84" s="469" t="s">
        <v>587</v>
      </c>
      <c r="CU84" s="553">
        <v>0</v>
      </c>
      <c r="CV84" s="553">
        <v>7</v>
      </c>
      <c r="CW84" s="553">
        <v>0</v>
      </c>
      <c r="CX84" s="553">
        <v>1</v>
      </c>
      <c r="CZ84" s="553">
        <v>7</v>
      </c>
      <c r="DA84" s="553">
        <v>8</v>
      </c>
      <c r="DB84" s="553">
        <v>1</v>
      </c>
      <c r="DG84" s="562">
        <v>2</v>
      </c>
      <c r="DH84" s="553">
        <v>2012</v>
      </c>
    </row>
    <row r="85" spans="2:112" ht="16.25" customHeight="1">
      <c r="B85" s="553">
        <v>110</v>
      </c>
      <c r="C85" s="553">
        <v>63</v>
      </c>
      <c r="D85" s="553">
        <v>90</v>
      </c>
      <c r="E85" s="582">
        <f t="shared" si="6"/>
        <v>263</v>
      </c>
      <c r="F85" s="632">
        <v>87.666666666666671</v>
      </c>
      <c r="G85" s="553">
        <v>60</v>
      </c>
      <c r="H85" s="553">
        <v>35</v>
      </c>
      <c r="I85" s="553">
        <v>10</v>
      </c>
      <c r="J85" s="582">
        <f t="shared" si="7"/>
        <v>105</v>
      </c>
      <c r="K85" s="634">
        <v>35</v>
      </c>
      <c r="L85" s="602">
        <f t="shared" si="8"/>
        <v>368</v>
      </c>
      <c r="M85" s="636">
        <v>122.66666666666667</v>
      </c>
      <c r="R85" s="553" t="s">
        <v>1596</v>
      </c>
      <c r="S85" s="553"/>
      <c r="T85" s="554" t="s">
        <v>1773</v>
      </c>
      <c r="U85" s="560" t="s">
        <v>286</v>
      </c>
      <c r="AA85" s="553">
        <v>4</v>
      </c>
      <c r="AB85" s="553">
        <v>3</v>
      </c>
      <c r="AC85" s="553">
        <v>2</v>
      </c>
      <c r="AD85" s="632">
        <f t="shared" si="5"/>
        <v>3</v>
      </c>
      <c r="AE85" s="553"/>
      <c r="AF85" s="553"/>
      <c r="AH85" s="553"/>
      <c r="AW85" s="557"/>
      <c r="AY85" s="557"/>
      <c r="AZ85" s="557"/>
      <c r="BB85" s="553"/>
      <c r="BC85" s="553"/>
      <c r="BF85" s="558" t="d">
        <v>2012-06-18</v>
      </c>
      <c r="BH85" s="553" t="s">
        <v>594</v>
      </c>
      <c r="BI85" s="553">
        <v>52</v>
      </c>
      <c r="BJ85" s="553" t="s">
        <v>800</v>
      </c>
      <c r="BK85" s="553">
        <v>0</v>
      </c>
      <c r="BL85" s="553">
        <v>8</v>
      </c>
      <c r="BM85" s="553">
        <v>0</v>
      </c>
      <c r="BN85" s="553">
        <v>0</v>
      </c>
      <c r="BO85" s="559">
        <v>400636.82</v>
      </c>
      <c r="BP85" s="553" t="s">
        <v>1603</v>
      </c>
      <c r="BQ85" s="553"/>
      <c r="BR85" s="553">
        <v>91</v>
      </c>
      <c r="BS85" s="553">
        <v>87</v>
      </c>
      <c r="BT85" s="553">
        <v>86</v>
      </c>
      <c r="BU85" s="634">
        <v>88</v>
      </c>
      <c r="BW85" s="553"/>
      <c r="BY85" s="559">
        <v>4492692.9400000004</v>
      </c>
      <c r="BZ85" s="560" t="s">
        <v>1810</v>
      </c>
      <c r="CA85" s="553" t="s">
        <v>707</v>
      </c>
      <c r="CC85" s="553" t="s">
        <v>1715</v>
      </c>
      <c r="CE85" s="553" t="s">
        <v>1721</v>
      </c>
      <c r="CG85" s="553" t="s">
        <v>1816</v>
      </c>
      <c r="CH85" s="553" t="s">
        <v>1755</v>
      </c>
      <c r="CI85" s="553">
        <v>78</v>
      </c>
      <c r="CJ85" s="561">
        <v>691</v>
      </c>
      <c r="CK85" s="553">
        <v>55</v>
      </c>
      <c r="CL85" s="557"/>
      <c r="CM85" s="553" t="s">
        <v>587</v>
      </c>
      <c r="CQ85" s="553" t="s">
        <v>1888</v>
      </c>
      <c r="CR85" s="553" t="s">
        <v>587</v>
      </c>
      <c r="CS85" s="469" t="s">
        <v>587</v>
      </c>
      <c r="CU85" s="553">
        <v>2</v>
      </c>
      <c r="CV85" s="553">
        <v>7</v>
      </c>
      <c r="CW85" s="553">
        <v>0</v>
      </c>
      <c r="CX85" s="553">
        <v>0</v>
      </c>
      <c r="CZ85" s="553">
        <v>9</v>
      </c>
      <c r="DA85" s="553">
        <v>9</v>
      </c>
      <c r="DB85" s="553">
        <v>1</v>
      </c>
      <c r="DG85" s="562">
        <v>2</v>
      </c>
      <c r="DH85" s="553">
        <v>2012</v>
      </c>
    </row>
    <row r="86" spans="2:112" s="469" customFormat="1" ht="16.25" customHeight="1">
      <c r="B86" s="469">
        <v>0</v>
      </c>
      <c r="C86" s="469">
        <v>0</v>
      </c>
      <c r="D86" s="469">
        <v>0</v>
      </c>
      <c r="E86" s="469">
        <f t="shared" si="6"/>
        <v>0</v>
      </c>
      <c r="F86" s="632">
        <v>0</v>
      </c>
      <c r="G86" s="469">
        <v>0</v>
      </c>
      <c r="H86" s="469">
        <v>0</v>
      </c>
      <c r="I86" s="469">
        <v>0</v>
      </c>
      <c r="J86" s="469">
        <f t="shared" si="7"/>
        <v>0</v>
      </c>
      <c r="K86" s="634">
        <v>0</v>
      </c>
      <c r="L86" s="610">
        <f t="shared" si="8"/>
        <v>0</v>
      </c>
      <c r="M86" s="636">
        <v>0</v>
      </c>
      <c r="R86" s="469" t="s">
        <v>1597</v>
      </c>
      <c r="T86" s="625" t="s">
        <v>1774</v>
      </c>
      <c r="U86" s="612" t="s">
        <v>287</v>
      </c>
      <c r="AD86" s="632" t="s">
        <v>2006</v>
      </c>
      <c r="AW86" s="613"/>
      <c r="AY86" s="613"/>
      <c r="AZ86" s="613"/>
      <c r="BA86" s="613"/>
      <c r="BF86" s="614" t="d">
        <v>2012-06-18</v>
      </c>
      <c r="BH86" s="469" t="s">
        <v>594</v>
      </c>
      <c r="BI86" s="469">
        <v>45</v>
      </c>
      <c r="BJ86" s="469" t="s">
        <v>800</v>
      </c>
      <c r="BK86" s="469">
        <v>0</v>
      </c>
      <c r="BL86" s="469">
        <v>3</v>
      </c>
      <c r="BM86" s="469">
        <v>0</v>
      </c>
      <c r="BN86" s="469">
        <v>0</v>
      </c>
      <c r="BO86" s="609">
        <v>400662.22</v>
      </c>
      <c r="BP86" s="469" t="s">
        <v>1603</v>
      </c>
      <c r="BU86" s="634" t="s">
        <v>2005</v>
      </c>
      <c r="BY86" s="609">
        <v>4492661.87</v>
      </c>
      <c r="BZ86" s="612" t="s">
        <v>1810</v>
      </c>
      <c r="CA86" s="469" t="s">
        <v>707</v>
      </c>
      <c r="CC86" s="469" t="s">
        <v>1715</v>
      </c>
      <c r="CE86" s="469" t="s">
        <v>1721</v>
      </c>
      <c r="CG86" s="469" t="s">
        <v>1816</v>
      </c>
      <c r="CH86" s="469" t="s">
        <v>1755</v>
      </c>
      <c r="CJ86" s="615">
        <v>692</v>
      </c>
      <c r="CK86" s="469">
        <v>94</v>
      </c>
      <c r="CL86" s="613"/>
      <c r="CM86" s="469" t="s">
        <v>587</v>
      </c>
      <c r="CQ86" s="469" t="s">
        <v>1888</v>
      </c>
      <c r="CR86" s="469" t="s">
        <v>587</v>
      </c>
      <c r="CS86" s="469" t="s">
        <v>587</v>
      </c>
      <c r="CU86" s="469">
        <v>0</v>
      </c>
      <c r="CV86" s="469">
        <v>4</v>
      </c>
      <c r="CW86" s="469">
        <v>0</v>
      </c>
      <c r="CX86" s="469">
        <v>0</v>
      </c>
      <c r="CZ86" s="469">
        <v>4</v>
      </c>
      <c r="DA86" s="469">
        <v>4</v>
      </c>
      <c r="DB86" s="469">
        <v>1</v>
      </c>
      <c r="DG86" s="616">
        <v>2</v>
      </c>
      <c r="DH86" s="469">
        <v>2012</v>
      </c>
    </row>
    <row r="87" spans="2:112" s="469" customFormat="1" ht="16.25" customHeight="1">
      <c r="B87" s="469">
        <v>0</v>
      </c>
      <c r="C87" s="469">
        <v>0</v>
      </c>
      <c r="D87" s="469">
        <v>0</v>
      </c>
      <c r="E87" s="469">
        <f t="shared" si="6"/>
        <v>0</v>
      </c>
      <c r="F87" s="632">
        <v>0</v>
      </c>
      <c r="G87" s="469">
        <v>0</v>
      </c>
      <c r="H87" s="469">
        <v>0</v>
      </c>
      <c r="I87" s="469">
        <v>0</v>
      </c>
      <c r="J87" s="469">
        <f t="shared" si="7"/>
        <v>0</v>
      </c>
      <c r="K87" s="634">
        <v>0</v>
      </c>
      <c r="L87" s="610">
        <f t="shared" si="8"/>
        <v>0</v>
      </c>
      <c r="M87" s="636">
        <v>0</v>
      </c>
      <c r="R87" s="469" t="s">
        <v>1601</v>
      </c>
      <c r="T87" s="625" t="s">
        <v>11</v>
      </c>
      <c r="U87" s="612" t="s">
        <v>288</v>
      </c>
      <c r="AD87" s="632" t="s">
        <v>2006</v>
      </c>
      <c r="AI87" s="469" t="s">
        <v>1604</v>
      </c>
      <c r="AU87" s="469" t="s">
        <v>1692</v>
      </c>
      <c r="AW87" s="613"/>
      <c r="AY87" s="613"/>
      <c r="AZ87" s="613"/>
      <c r="BA87" s="613"/>
      <c r="BF87" s="614" t="d">
        <v>2012-06-18</v>
      </c>
      <c r="BO87" s="609">
        <v>400743.46</v>
      </c>
      <c r="BP87" s="469" t="s">
        <v>1603</v>
      </c>
      <c r="BU87" s="634" t="s">
        <v>2005</v>
      </c>
      <c r="BY87" s="609">
        <v>4492701.3899999997</v>
      </c>
      <c r="BZ87" s="612" t="s">
        <v>1810</v>
      </c>
      <c r="CA87" s="469" t="s">
        <v>707</v>
      </c>
      <c r="CC87" s="469" t="s">
        <v>1715</v>
      </c>
      <c r="CE87" s="469" t="s">
        <v>1721</v>
      </c>
      <c r="CG87" s="469" t="s">
        <v>1816</v>
      </c>
      <c r="CH87" s="469" t="s">
        <v>1755</v>
      </c>
      <c r="CI87" s="469">
        <v>76</v>
      </c>
      <c r="CJ87" s="615">
        <v>695</v>
      </c>
      <c r="CL87" s="613"/>
      <c r="CM87" s="469" t="s">
        <v>596</v>
      </c>
      <c r="CQ87" s="469" t="s">
        <v>1888</v>
      </c>
      <c r="CR87" s="469" t="s">
        <v>587</v>
      </c>
      <c r="CS87" s="469" t="s">
        <v>587</v>
      </c>
      <c r="CU87" s="469">
        <v>0</v>
      </c>
      <c r="CV87" s="469">
        <v>4</v>
      </c>
      <c r="CW87" s="469">
        <v>0</v>
      </c>
      <c r="CX87" s="469">
        <v>0</v>
      </c>
      <c r="CZ87" s="469">
        <v>4</v>
      </c>
      <c r="DA87" s="469">
        <v>4</v>
      </c>
      <c r="DB87" s="469">
        <v>1</v>
      </c>
      <c r="DG87" s="616">
        <v>2</v>
      </c>
      <c r="DH87" s="469">
        <v>2012</v>
      </c>
    </row>
    <row r="88" spans="2:112" s="469" customFormat="1" ht="16.25" customHeight="1">
      <c r="B88" s="469">
        <v>0</v>
      </c>
      <c r="C88" s="469">
        <v>0</v>
      </c>
      <c r="D88" s="469">
        <v>0</v>
      </c>
      <c r="E88" s="469">
        <f t="shared" si="6"/>
        <v>0</v>
      </c>
      <c r="F88" s="632">
        <v>0</v>
      </c>
      <c r="G88" s="469">
        <v>0</v>
      </c>
      <c r="H88" s="469">
        <v>0</v>
      </c>
      <c r="I88" s="469">
        <v>0</v>
      </c>
      <c r="J88" s="469">
        <f t="shared" si="7"/>
        <v>0</v>
      </c>
      <c r="K88" s="634">
        <v>0</v>
      </c>
      <c r="L88" s="610">
        <f t="shared" si="8"/>
        <v>0</v>
      </c>
      <c r="M88" s="636">
        <v>0</v>
      </c>
      <c r="R88" s="469" t="s">
        <v>1602</v>
      </c>
      <c r="T88" s="625" t="s">
        <v>12</v>
      </c>
      <c r="U88" s="612" t="s">
        <v>289</v>
      </c>
      <c r="AD88" s="632" t="s">
        <v>2006</v>
      </c>
      <c r="AI88" s="469" t="s">
        <v>1604</v>
      </c>
      <c r="AW88" s="613"/>
      <c r="AY88" s="613"/>
      <c r="AZ88" s="613"/>
      <c r="BA88" s="613"/>
      <c r="BF88" s="614" t="d">
        <v>2012-06-18</v>
      </c>
      <c r="BO88" s="609">
        <v>400740.65</v>
      </c>
      <c r="BP88" s="469" t="s">
        <v>1603</v>
      </c>
      <c r="BU88" s="634" t="s">
        <v>2005</v>
      </c>
      <c r="BY88" s="609">
        <v>4492696.42</v>
      </c>
      <c r="BZ88" s="612" t="s">
        <v>1810</v>
      </c>
      <c r="CA88" s="469" t="s">
        <v>707</v>
      </c>
      <c r="CC88" s="469" t="s">
        <v>1715</v>
      </c>
      <c r="CE88" s="469" t="s">
        <v>1721</v>
      </c>
      <c r="CG88" s="469" t="s">
        <v>1816</v>
      </c>
      <c r="CH88" s="469" t="s">
        <v>1755</v>
      </c>
      <c r="CI88" s="469">
        <v>77</v>
      </c>
      <c r="CJ88" s="615">
        <v>696</v>
      </c>
      <c r="CL88" s="613"/>
      <c r="CM88" s="469" t="s">
        <v>596</v>
      </c>
      <c r="CQ88" s="469" t="s">
        <v>1888</v>
      </c>
      <c r="CR88" s="469" t="s">
        <v>587</v>
      </c>
      <c r="CS88" s="469" t="s">
        <v>587</v>
      </c>
      <c r="CU88" s="469">
        <v>1</v>
      </c>
      <c r="CV88" s="469">
        <v>4</v>
      </c>
      <c r="CW88" s="469">
        <v>0</v>
      </c>
      <c r="CX88" s="469">
        <v>1</v>
      </c>
      <c r="CZ88" s="469">
        <v>5</v>
      </c>
      <c r="DA88" s="469">
        <v>6</v>
      </c>
      <c r="DB88" s="469">
        <v>1</v>
      </c>
      <c r="DG88" s="616">
        <v>2</v>
      </c>
      <c r="DH88" s="469">
        <v>2012</v>
      </c>
    </row>
    <row r="89" spans="2:112" ht="16.25" customHeight="1">
      <c r="B89" s="553">
        <v>10</v>
      </c>
      <c r="C89" s="553">
        <v>0</v>
      </c>
      <c r="D89" s="553">
        <v>0</v>
      </c>
      <c r="E89" s="582">
        <f t="shared" si="6"/>
        <v>10</v>
      </c>
      <c r="F89" s="632">
        <v>5</v>
      </c>
      <c r="G89" s="553">
        <v>90</v>
      </c>
      <c r="H89" s="553">
        <v>110</v>
      </c>
      <c r="I89" s="553">
        <v>0</v>
      </c>
      <c r="J89" s="582">
        <f t="shared" si="7"/>
        <v>200</v>
      </c>
      <c r="K89" s="634">
        <v>100</v>
      </c>
      <c r="L89" s="602">
        <f t="shared" si="8"/>
        <v>210</v>
      </c>
      <c r="M89" s="636">
        <v>105</v>
      </c>
      <c r="R89" s="553" t="s">
        <v>1409</v>
      </c>
      <c r="S89" s="563"/>
      <c r="T89" s="564" t="s">
        <v>1775</v>
      </c>
      <c r="U89" s="566" t="s">
        <v>166</v>
      </c>
      <c r="AA89" s="553">
        <v>5</v>
      </c>
      <c r="AB89" s="553">
        <v>6</v>
      </c>
      <c r="AC89" s="553"/>
      <c r="AD89" s="632">
        <f>AVERAGE(AA89:AC89)</f>
        <v>5.5</v>
      </c>
      <c r="AE89" s="553"/>
      <c r="AF89" s="553"/>
      <c r="AH89" s="553"/>
      <c r="AW89" s="557"/>
      <c r="AY89" s="557"/>
      <c r="AZ89" s="557"/>
      <c r="BB89" s="553"/>
      <c r="BC89" s="553"/>
      <c r="BF89" s="558" t="d">
        <v>2012-06-19</v>
      </c>
      <c r="BH89" s="553" t="s">
        <v>594</v>
      </c>
      <c r="BI89" s="553">
        <v>13</v>
      </c>
      <c r="BK89" s="553">
        <v>0</v>
      </c>
      <c r="BL89" s="553">
        <v>2</v>
      </c>
      <c r="BM89" s="553">
        <v>0</v>
      </c>
      <c r="BN89" s="553">
        <v>0</v>
      </c>
      <c r="BO89" s="559">
        <v>400897.83</v>
      </c>
      <c r="BP89" s="553" t="s">
        <v>1659</v>
      </c>
      <c r="BQ89" s="553"/>
      <c r="BR89" s="553">
        <v>45</v>
      </c>
      <c r="BS89" s="553">
        <v>43</v>
      </c>
      <c r="BT89" s="553"/>
      <c r="BU89" s="634">
        <v>44</v>
      </c>
      <c r="BW89" s="553"/>
      <c r="BY89" s="559">
        <v>4492435.71</v>
      </c>
      <c r="BZ89" s="560" t="s">
        <v>1811</v>
      </c>
      <c r="CA89" s="553" t="s">
        <v>707</v>
      </c>
      <c r="CC89" s="553" t="s">
        <v>1722</v>
      </c>
      <c r="CE89" s="553" t="s">
        <v>1723</v>
      </c>
      <c r="CG89" s="553" t="s">
        <v>1817</v>
      </c>
      <c r="CH89" s="553" t="s">
        <v>1751</v>
      </c>
      <c r="CI89" s="553" t="s">
        <v>1661</v>
      </c>
      <c r="CJ89" s="561">
        <v>574</v>
      </c>
      <c r="CK89" s="553">
        <v>6.5</v>
      </c>
      <c r="CL89" s="557"/>
      <c r="CM89" s="553" t="s">
        <v>587</v>
      </c>
      <c r="CQ89" s="553" t="s">
        <v>1888</v>
      </c>
      <c r="CR89" s="553" t="s">
        <v>587</v>
      </c>
      <c r="CS89" s="592" t="s">
        <v>587</v>
      </c>
      <c r="CU89" s="553">
        <v>0</v>
      </c>
      <c r="CV89" s="553">
        <v>2</v>
      </c>
      <c r="CW89" s="553">
        <v>0</v>
      </c>
      <c r="CX89" s="553">
        <v>0</v>
      </c>
      <c r="CZ89" s="553">
        <v>2</v>
      </c>
      <c r="DA89" s="553">
        <v>2</v>
      </c>
      <c r="DB89" s="553">
        <v>0</v>
      </c>
      <c r="DG89" s="562">
        <v>1</v>
      </c>
      <c r="DH89" s="553">
        <v>2012</v>
      </c>
    </row>
    <row r="90" spans="2:112" ht="16.25" customHeight="1">
      <c r="B90" s="553">
        <v>20</v>
      </c>
      <c r="C90" s="553">
        <v>31</v>
      </c>
      <c r="D90" s="553">
        <v>0</v>
      </c>
      <c r="E90" s="582">
        <f t="shared" si="6"/>
        <v>51</v>
      </c>
      <c r="F90" s="632">
        <v>25.5</v>
      </c>
      <c r="G90" s="553">
        <v>55</v>
      </c>
      <c r="H90" s="553">
        <v>25</v>
      </c>
      <c r="I90" s="553">
        <v>0</v>
      </c>
      <c r="J90" s="582">
        <f t="shared" si="7"/>
        <v>80</v>
      </c>
      <c r="K90" s="634">
        <v>40</v>
      </c>
      <c r="L90" s="602">
        <f t="shared" si="8"/>
        <v>131</v>
      </c>
      <c r="M90" s="636">
        <v>65.5</v>
      </c>
      <c r="R90" s="553" t="s">
        <v>1411</v>
      </c>
      <c r="S90" s="553"/>
      <c r="T90" s="554" t="s">
        <v>478</v>
      </c>
      <c r="U90" s="560" t="s">
        <v>248</v>
      </c>
      <c r="AA90" s="553">
        <v>2</v>
      </c>
      <c r="AB90" s="553">
        <v>2</v>
      </c>
      <c r="AC90" s="553"/>
      <c r="AD90" s="632">
        <f>AVERAGE(AA90:AC90)</f>
        <v>2</v>
      </c>
      <c r="AE90" s="553"/>
      <c r="AF90" s="553"/>
      <c r="AH90" s="553"/>
      <c r="AI90" s="553" t="s">
        <v>1663</v>
      </c>
      <c r="AW90" s="557"/>
      <c r="AY90" s="557"/>
      <c r="AZ90" s="557"/>
      <c r="BB90" s="553"/>
      <c r="BC90" s="553"/>
      <c r="BF90" s="558" t="d">
        <v>2012-06-19</v>
      </c>
      <c r="BH90" s="553" t="s">
        <v>585</v>
      </c>
      <c r="BI90" s="553">
        <v>60</v>
      </c>
      <c r="BK90" s="553">
        <v>0</v>
      </c>
      <c r="BL90" s="553">
        <v>2</v>
      </c>
      <c r="BM90" s="553">
        <v>0</v>
      </c>
      <c r="BN90" s="553">
        <v>0</v>
      </c>
      <c r="BO90" s="559">
        <v>400971.33</v>
      </c>
      <c r="BP90" s="553" t="s">
        <v>1470</v>
      </c>
      <c r="BQ90" s="553"/>
      <c r="BR90" s="553">
        <v>45</v>
      </c>
      <c r="BS90" s="553">
        <v>39</v>
      </c>
      <c r="BT90" s="553"/>
      <c r="BU90" s="634">
        <v>42</v>
      </c>
      <c r="BW90" s="553"/>
      <c r="BY90" s="559">
        <v>4492425.92</v>
      </c>
      <c r="BZ90" s="560" t="s">
        <v>1811</v>
      </c>
      <c r="CA90" s="553" t="s">
        <v>588</v>
      </c>
      <c r="CC90" s="553" t="s">
        <v>1722</v>
      </c>
      <c r="CE90" s="553" t="s">
        <v>1723</v>
      </c>
      <c r="CG90" s="553" t="s">
        <v>1817</v>
      </c>
      <c r="CH90" s="553" t="s">
        <v>1751</v>
      </c>
      <c r="CI90" s="553" t="s">
        <v>1671</v>
      </c>
      <c r="CJ90" s="561">
        <v>576</v>
      </c>
      <c r="CK90" s="553">
        <v>8</v>
      </c>
      <c r="CL90" s="557"/>
      <c r="CM90" s="553" t="s">
        <v>587</v>
      </c>
      <c r="CQ90" s="553" t="s">
        <v>1888</v>
      </c>
      <c r="CR90" s="553" t="s">
        <v>587</v>
      </c>
      <c r="CS90" s="592" t="s">
        <v>587</v>
      </c>
      <c r="CU90" s="553">
        <v>0</v>
      </c>
      <c r="CV90" s="553">
        <v>2</v>
      </c>
      <c r="CW90" s="553">
        <v>0</v>
      </c>
      <c r="CX90" s="553">
        <v>0</v>
      </c>
      <c r="CZ90" s="553">
        <v>2</v>
      </c>
      <c r="DA90" s="553">
        <v>2</v>
      </c>
      <c r="DB90" s="553">
        <v>0</v>
      </c>
      <c r="DG90" s="562">
        <v>1</v>
      </c>
      <c r="DH90" s="553">
        <v>2012</v>
      </c>
    </row>
    <row r="91" spans="2:112" ht="16.25" customHeight="1">
      <c r="B91" s="553">
        <v>0</v>
      </c>
      <c r="C91" s="553">
        <v>0</v>
      </c>
      <c r="D91" s="553">
        <v>0</v>
      </c>
      <c r="E91" s="582">
        <f t="shared" si="6"/>
        <v>0</v>
      </c>
      <c r="F91" s="632">
        <v>0</v>
      </c>
      <c r="G91" s="553">
        <v>40</v>
      </c>
      <c r="H91" s="553">
        <v>45</v>
      </c>
      <c r="I91" s="553">
        <v>48</v>
      </c>
      <c r="J91" s="582">
        <f t="shared" si="7"/>
        <v>133</v>
      </c>
      <c r="K91" s="634">
        <v>44.333333333333336</v>
      </c>
      <c r="L91" s="602">
        <f t="shared" si="8"/>
        <v>133</v>
      </c>
      <c r="M91" s="636">
        <v>44.333333333333336</v>
      </c>
      <c r="R91" s="553" t="s">
        <v>1413</v>
      </c>
      <c r="S91" s="553"/>
      <c r="T91" s="554" t="s">
        <v>479</v>
      </c>
      <c r="U91" s="560" t="s">
        <v>247</v>
      </c>
      <c r="AA91" s="553">
        <v>5</v>
      </c>
      <c r="AB91" s="553">
        <v>5</v>
      </c>
      <c r="AC91" s="553">
        <v>5</v>
      </c>
      <c r="AD91" s="632">
        <f>AVERAGE(AA91:AC91)</f>
        <v>5</v>
      </c>
      <c r="AE91" s="553"/>
      <c r="AF91" s="553"/>
      <c r="AH91" s="553"/>
      <c r="AI91" s="553" t="s">
        <v>1664</v>
      </c>
      <c r="AW91" s="557"/>
      <c r="AY91" s="557"/>
      <c r="AZ91" s="557"/>
      <c r="BB91" s="553"/>
      <c r="BC91" s="553"/>
      <c r="BF91" s="558" t="d">
        <v>2012-06-19</v>
      </c>
      <c r="BH91" s="553" t="s">
        <v>585</v>
      </c>
      <c r="BI91" s="553">
        <v>63</v>
      </c>
      <c r="BK91" s="553">
        <v>0</v>
      </c>
      <c r="BL91" s="553">
        <v>3</v>
      </c>
      <c r="BM91" s="553">
        <v>0</v>
      </c>
      <c r="BN91" s="553">
        <v>0</v>
      </c>
      <c r="BO91" s="559">
        <v>400971.05</v>
      </c>
      <c r="BP91" s="553" t="s">
        <v>1470</v>
      </c>
      <c r="BQ91" s="553"/>
      <c r="BR91" s="553">
        <v>49</v>
      </c>
      <c r="BS91" s="553">
        <v>47</v>
      </c>
      <c r="BT91" s="553">
        <v>44</v>
      </c>
      <c r="BU91" s="634">
        <v>46.666666666666664</v>
      </c>
      <c r="BW91" s="553"/>
      <c r="BY91" s="559">
        <v>4492422.33</v>
      </c>
      <c r="BZ91" s="560" t="s">
        <v>1811</v>
      </c>
      <c r="CA91" s="553" t="s">
        <v>588</v>
      </c>
      <c r="CC91" s="553" t="s">
        <v>1722</v>
      </c>
      <c r="CE91" s="553" t="s">
        <v>1723</v>
      </c>
      <c r="CG91" s="553" t="s">
        <v>1817</v>
      </c>
      <c r="CH91" s="553" t="s">
        <v>1751</v>
      </c>
      <c r="CI91" s="553" t="s">
        <v>1672</v>
      </c>
      <c r="CJ91" s="561">
        <v>578</v>
      </c>
      <c r="CK91" s="553">
        <v>12</v>
      </c>
      <c r="CL91" s="557"/>
      <c r="CM91" s="553" t="s">
        <v>587</v>
      </c>
      <c r="CQ91" s="553" t="s">
        <v>1888</v>
      </c>
      <c r="CR91" s="553" t="s">
        <v>587</v>
      </c>
      <c r="CS91" s="592" t="s">
        <v>587</v>
      </c>
      <c r="CU91" s="553">
        <v>0</v>
      </c>
      <c r="CV91" s="553">
        <v>6</v>
      </c>
      <c r="CW91" s="553">
        <v>1</v>
      </c>
      <c r="CX91" s="553">
        <v>0</v>
      </c>
      <c r="CZ91" s="553">
        <v>7</v>
      </c>
      <c r="DA91" s="553">
        <v>7</v>
      </c>
      <c r="DB91" s="553">
        <v>0</v>
      </c>
      <c r="DG91" s="562">
        <v>1</v>
      </c>
      <c r="DH91" s="553">
        <v>2012</v>
      </c>
    </row>
    <row r="92" spans="2:112" ht="16.25" customHeight="1">
      <c r="B92" s="553">
        <v>34</v>
      </c>
      <c r="C92" s="553">
        <v>23</v>
      </c>
      <c r="D92" s="553">
        <v>10</v>
      </c>
      <c r="E92" s="582">
        <f t="shared" si="6"/>
        <v>67</v>
      </c>
      <c r="F92" s="632">
        <v>22.333333333333332</v>
      </c>
      <c r="G92" s="553">
        <v>110</v>
      </c>
      <c r="H92" s="553">
        <v>75</v>
      </c>
      <c r="I92" s="553">
        <v>65</v>
      </c>
      <c r="J92" s="582">
        <f t="shared" si="7"/>
        <v>250</v>
      </c>
      <c r="K92" s="634">
        <v>83.333333333333329</v>
      </c>
      <c r="L92" s="602">
        <f t="shared" si="8"/>
        <v>317</v>
      </c>
      <c r="M92" s="636">
        <v>105.66666666666667</v>
      </c>
      <c r="R92" s="553" t="s">
        <v>1428</v>
      </c>
      <c r="S92" s="553"/>
      <c r="T92" s="554" t="s">
        <v>480</v>
      </c>
      <c r="U92" s="560" t="s">
        <v>249</v>
      </c>
      <c r="AA92" s="553">
        <v>3</v>
      </c>
      <c r="AB92" s="553">
        <v>4</v>
      </c>
      <c r="AC92" s="553">
        <v>4</v>
      </c>
      <c r="AD92" s="632">
        <f>AVERAGE(AA92:AC92)</f>
        <v>3.6666666666666665</v>
      </c>
      <c r="AE92" s="553"/>
      <c r="AF92" s="553"/>
      <c r="AH92" s="553"/>
      <c r="AI92" s="553" t="s">
        <v>1665</v>
      </c>
      <c r="AW92" s="557"/>
      <c r="AY92" s="557"/>
      <c r="AZ92" s="557"/>
      <c r="BB92" s="553"/>
      <c r="BC92" s="553"/>
      <c r="BF92" s="558" t="d">
        <v>2012-06-19</v>
      </c>
      <c r="BH92" s="553" t="s">
        <v>705</v>
      </c>
      <c r="BI92" s="553">
        <v>24</v>
      </c>
      <c r="BK92" s="553">
        <v>0</v>
      </c>
      <c r="BL92" s="553">
        <v>5</v>
      </c>
      <c r="BM92" s="553">
        <v>0</v>
      </c>
      <c r="BN92" s="553">
        <v>0</v>
      </c>
      <c r="BO92" s="559">
        <v>400903.43</v>
      </c>
      <c r="BP92" s="553" t="s">
        <v>1470</v>
      </c>
      <c r="BQ92" s="553"/>
      <c r="BR92" s="553">
        <v>74</v>
      </c>
      <c r="BS92" s="553">
        <v>65</v>
      </c>
      <c r="BT92" s="553">
        <v>65</v>
      </c>
      <c r="BU92" s="634">
        <v>68</v>
      </c>
      <c r="BW92" s="553"/>
      <c r="BY92" s="559">
        <v>4492383.8600000003</v>
      </c>
      <c r="BZ92" s="560" t="s">
        <v>1811</v>
      </c>
      <c r="CA92" s="553" t="s">
        <v>588</v>
      </c>
      <c r="CC92" s="553" t="s">
        <v>1722</v>
      </c>
      <c r="CE92" s="553" t="s">
        <v>1723</v>
      </c>
      <c r="CG92" s="553" t="s">
        <v>1817</v>
      </c>
      <c r="CH92" s="553" t="s">
        <v>1751</v>
      </c>
      <c r="CI92" s="553" t="s">
        <v>1673</v>
      </c>
      <c r="CJ92" s="561">
        <v>593</v>
      </c>
      <c r="CK92" s="553">
        <v>37</v>
      </c>
      <c r="CL92" s="557"/>
      <c r="CM92" s="553" t="s">
        <v>587</v>
      </c>
      <c r="CQ92" s="553" t="s">
        <v>1888</v>
      </c>
      <c r="CR92" s="553" t="s">
        <v>587</v>
      </c>
      <c r="CS92" s="592" t="s">
        <v>587</v>
      </c>
      <c r="CU92" s="553">
        <v>0</v>
      </c>
      <c r="CV92" s="553">
        <v>6</v>
      </c>
      <c r="CW92" s="553">
        <v>0</v>
      </c>
      <c r="CX92" s="553">
        <v>1</v>
      </c>
      <c r="CZ92" s="553">
        <v>6</v>
      </c>
      <c r="DA92" s="553">
        <v>7</v>
      </c>
      <c r="DB92" s="553">
        <v>0</v>
      </c>
      <c r="DG92" s="562">
        <v>1</v>
      </c>
      <c r="DH92" s="553">
        <v>2012</v>
      </c>
    </row>
    <row r="93" spans="2:112" ht="16.25" customHeight="1">
      <c r="B93" s="553">
        <v>85</v>
      </c>
      <c r="C93" s="553">
        <v>50</v>
      </c>
      <c r="D93" s="553">
        <v>0</v>
      </c>
      <c r="E93" s="582">
        <f t="shared" si="6"/>
        <v>135</v>
      </c>
      <c r="F93" s="632">
        <v>45</v>
      </c>
      <c r="G93" s="553">
        <v>100</v>
      </c>
      <c r="H93" s="553">
        <v>150</v>
      </c>
      <c r="I93" s="553">
        <v>70</v>
      </c>
      <c r="J93" s="582">
        <f t="shared" si="7"/>
        <v>320</v>
      </c>
      <c r="K93" s="634">
        <v>106.66666666666667</v>
      </c>
      <c r="L93" s="602">
        <f t="shared" si="8"/>
        <v>455</v>
      </c>
      <c r="M93" s="636">
        <v>151.66666666666666</v>
      </c>
      <c r="R93" s="553" t="s">
        <v>1429</v>
      </c>
      <c r="S93" s="553"/>
      <c r="T93" s="554" t="s">
        <v>481</v>
      </c>
      <c r="U93" s="560" t="s">
        <v>250</v>
      </c>
      <c r="AB93" s="553"/>
      <c r="AC93" s="553"/>
      <c r="AD93" s="632" t="s">
        <v>2006</v>
      </c>
      <c r="AE93" s="553"/>
      <c r="AF93" s="553"/>
      <c r="AH93" s="553"/>
      <c r="AI93" s="553" t="s">
        <v>1666</v>
      </c>
      <c r="AW93" s="557"/>
      <c r="AY93" s="557"/>
      <c r="AZ93" s="557"/>
      <c r="BB93" s="553"/>
      <c r="BC93" s="553"/>
      <c r="BF93" s="558" t="d">
        <v>2012-06-19</v>
      </c>
      <c r="BH93" s="553" t="s">
        <v>705</v>
      </c>
      <c r="BI93" s="553">
        <v>24</v>
      </c>
      <c r="BK93" s="553">
        <v>0</v>
      </c>
      <c r="BL93" s="553">
        <v>5</v>
      </c>
      <c r="BM93" s="553">
        <v>0</v>
      </c>
      <c r="BN93" s="553">
        <v>0</v>
      </c>
      <c r="BO93" s="559">
        <v>400979.08</v>
      </c>
      <c r="BP93" s="553" t="s">
        <v>1470</v>
      </c>
      <c r="BQ93" s="553"/>
      <c r="BR93" s="553">
        <v>72</v>
      </c>
      <c r="BS93" s="553">
        <v>70</v>
      </c>
      <c r="BT93" s="553">
        <v>66</v>
      </c>
      <c r="BU93" s="634">
        <v>69.333333333333329</v>
      </c>
      <c r="BW93" s="553"/>
      <c r="BY93" s="559">
        <v>4492457.38</v>
      </c>
      <c r="BZ93" s="560" t="s">
        <v>1811</v>
      </c>
      <c r="CA93" s="553" t="s">
        <v>588</v>
      </c>
      <c r="CC93" s="553" t="s">
        <v>1722</v>
      </c>
      <c r="CE93" s="553" t="s">
        <v>1723</v>
      </c>
      <c r="CG93" s="553" t="s">
        <v>1817</v>
      </c>
      <c r="CH93" s="553" t="s">
        <v>1751</v>
      </c>
      <c r="CI93" s="553" t="s">
        <v>1674</v>
      </c>
      <c r="CJ93" s="561">
        <v>594</v>
      </c>
      <c r="CK93" s="553">
        <v>39.5</v>
      </c>
      <c r="CL93" s="557"/>
      <c r="CM93" s="553" t="s">
        <v>587</v>
      </c>
      <c r="CQ93" s="553" t="s">
        <v>1888</v>
      </c>
      <c r="CR93" s="553" t="s">
        <v>587</v>
      </c>
      <c r="CS93" s="592" t="s">
        <v>587</v>
      </c>
      <c r="CU93" s="553">
        <v>0</v>
      </c>
      <c r="CV93" s="553">
        <v>3</v>
      </c>
      <c r="CW93" s="553">
        <v>0</v>
      </c>
      <c r="CX93" s="553">
        <v>0</v>
      </c>
      <c r="CZ93" s="553">
        <v>3</v>
      </c>
      <c r="DA93" s="553">
        <v>3</v>
      </c>
      <c r="DB93" s="553">
        <v>0</v>
      </c>
      <c r="DG93" s="562">
        <v>1</v>
      </c>
      <c r="DH93" s="553">
        <v>2012</v>
      </c>
    </row>
    <row r="94" spans="2:112" ht="16.25" customHeight="1">
      <c r="B94" s="553">
        <v>0</v>
      </c>
      <c r="C94" s="553">
        <v>23</v>
      </c>
      <c r="D94" s="553">
        <v>20</v>
      </c>
      <c r="E94" s="582">
        <f t="shared" si="6"/>
        <v>43</v>
      </c>
      <c r="F94" s="632">
        <v>14.333333333333334</v>
      </c>
      <c r="G94" s="553">
        <v>60</v>
      </c>
      <c r="H94" s="553">
        <v>50</v>
      </c>
      <c r="I94" s="553">
        <v>55</v>
      </c>
      <c r="J94" s="582">
        <f t="shared" si="7"/>
        <v>165</v>
      </c>
      <c r="K94" s="634">
        <v>55</v>
      </c>
      <c r="L94" s="602">
        <f t="shared" si="8"/>
        <v>208</v>
      </c>
      <c r="M94" s="636">
        <v>69.333333333333329</v>
      </c>
      <c r="R94" s="553" t="s">
        <v>1438</v>
      </c>
      <c r="S94" s="553"/>
      <c r="T94" s="554" t="s">
        <v>482</v>
      </c>
      <c r="U94" s="560" t="s">
        <v>251</v>
      </c>
      <c r="AA94" s="553">
        <v>3</v>
      </c>
      <c r="AB94" s="553">
        <v>4</v>
      </c>
      <c r="AC94" s="553">
        <v>3</v>
      </c>
      <c r="AD94" s="632">
        <f t="shared" ref="AD94:AD125" si="9">AVERAGE(AA94:AC94)</f>
        <v>3.3333333333333335</v>
      </c>
      <c r="AE94" s="553"/>
      <c r="AF94" s="553"/>
      <c r="AH94" s="553"/>
      <c r="AI94" s="553" t="s">
        <v>1645</v>
      </c>
      <c r="AU94" s="553" t="s">
        <v>1668</v>
      </c>
      <c r="AV94" s="553" t="s">
        <v>530</v>
      </c>
      <c r="AW94" s="557"/>
      <c r="AY94" s="557"/>
      <c r="AZ94" s="557"/>
      <c r="BB94" s="553"/>
      <c r="BC94" s="553"/>
      <c r="BF94" s="558" t="d">
        <v>2012-06-19</v>
      </c>
      <c r="BH94" s="553" t="s">
        <v>691</v>
      </c>
      <c r="BI94" s="553">
        <v>85</v>
      </c>
      <c r="BK94" s="553">
        <v>0</v>
      </c>
      <c r="BL94" s="553">
        <v>1</v>
      </c>
      <c r="BM94" s="553">
        <v>0</v>
      </c>
      <c r="BN94" s="553">
        <v>0</v>
      </c>
      <c r="BO94" s="559">
        <v>400979.08</v>
      </c>
      <c r="BP94" s="553" t="s">
        <v>1470</v>
      </c>
      <c r="BQ94" s="553"/>
      <c r="BR94" s="553">
        <v>53</v>
      </c>
      <c r="BS94" s="553">
        <v>52</v>
      </c>
      <c r="BT94" s="553">
        <v>52</v>
      </c>
      <c r="BU94" s="634">
        <v>52.333333333333336</v>
      </c>
      <c r="BW94" s="553"/>
      <c r="BY94" s="559">
        <v>4492457.38</v>
      </c>
      <c r="BZ94" s="560" t="s">
        <v>1811</v>
      </c>
      <c r="CA94" s="553" t="s">
        <v>588</v>
      </c>
      <c r="CC94" s="553" t="s">
        <v>1722</v>
      </c>
      <c r="CE94" s="553" t="s">
        <v>1723</v>
      </c>
      <c r="CG94" s="553" t="s">
        <v>1817</v>
      </c>
      <c r="CH94" s="553" t="s">
        <v>1751</v>
      </c>
      <c r="CI94" s="553" t="s">
        <v>1675</v>
      </c>
      <c r="CJ94" s="561">
        <v>603</v>
      </c>
      <c r="CK94" s="553">
        <v>77</v>
      </c>
      <c r="CL94" s="557"/>
      <c r="CM94" s="553" t="s">
        <v>587</v>
      </c>
      <c r="CQ94" s="553" t="s">
        <v>1888</v>
      </c>
      <c r="CR94" s="553" t="s">
        <v>587</v>
      </c>
      <c r="CS94" s="592" t="s">
        <v>587</v>
      </c>
      <c r="CU94" s="553">
        <v>1</v>
      </c>
      <c r="CV94" s="553">
        <v>5</v>
      </c>
      <c r="CW94" s="553">
        <v>0</v>
      </c>
      <c r="CX94" s="553">
        <v>2</v>
      </c>
      <c r="CZ94" s="553">
        <v>6</v>
      </c>
      <c r="DA94" s="553">
        <v>8</v>
      </c>
      <c r="DB94" s="553">
        <v>0</v>
      </c>
      <c r="DG94" s="562">
        <v>1</v>
      </c>
      <c r="DH94" s="553">
        <v>2012</v>
      </c>
    </row>
    <row r="95" spans="2:112" ht="16.25" customHeight="1">
      <c r="B95" s="553">
        <v>0</v>
      </c>
      <c r="C95" s="553">
        <v>5</v>
      </c>
      <c r="D95" s="553">
        <v>0</v>
      </c>
      <c r="E95" s="582">
        <f t="shared" si="6"/>
        <v>5</v>
      </c>
      <c r="F95" s="632">
        <v>1.6666666666666667</v>
      </c>
      <c r="G95" s="553">
        <v>80</v>
      </c>
      <c r="H95" s="553">
        <v>85</v>
      </c>
      <c r="I95" s="553">
        <v>45</v>
      </c>
      <c r="J95" s="582">
        <f t="shared" si="7"/>
        <v>210</v>
      </c>
      <c r="K95" s="634">
        <v>70</v>
      </c>
      <c r="L95" s="602">
        <f t="shared" si="8"/>
        <v>215</v>
      </c>
      <c r="M95" s="636">
        <v>71.666666666666671</v>
      </c>
      <c r="R95" s="553" t="s">
        <v>1441</v>
      </c>
      <c r="S95" s="553"/>
      <c r="T95" s="554" t="s">
        <v>483</v>
      </c>
      <c r="U95" s="560" t="s">
        <v>252</v>
      </c>
      <c r="AA95" s="553">
        <v>5</v>
      </c>
      <c r="AB95" s="553">
        <v>4</v>
      </c>
      <c r="AC95" s="553">
        <v>5</v>
      </c>
      <c r="AD95" s="632">
        <f t="shared" si="9"/>
        <v>4.666666666666667</v>
      </c>
      <c r="AE95" s="553"/>
      <c r="AF95" s="553"/>
      <c r="AH95" s="553"/>
      <c r="AI95" s="553" t="s">
        <v>1646</v>
      </c>
      <c r="AU95" s="553" t="s">
        <v>1669</v>
      </c>
      <c r="AV95" s="553" t="s">
        <v>531</v>
      </c>
      <c r="AW95" s="557"/>
      <c r="AY95" s="557"/>
      <c r="AZ95" s="557"/>
      <c r="BB95" s="553"/>
      <c r="BC95" s="553"/>
      <c r="BF95" s="558" t="d">
        <v>2012-06-19</v>
      </c>
      <c r="BH95" s="553" t="s">
        <v>691</v>
      </c>
      <c r="BI95" s="553">
        <v>75</v>
      </c>
      <c r="BK95" s="553">
        <v>0</v>
      </c>
      <c r="BL95" s="553">
        <v>1</v>
      </c>
      <c r="BM95" s="553">
        <v>0</v>
      </c>
      <c r="BN95" s="553">
        <v>0</v>
      </c>
      <c r="BO95" s="559">
        <v>400975.97</v>
      </c>
      <c r="BP95" s="553" t="s">
        <v>1470</v>
      </c>
      <c r="BQ95" s="553"/>
      <c r="BR95" s="553">
        <v>66</v>
      </c>
      <c r="BS95" s="553">
        <v>57</v>
      </c>
      <c r="BT95" s="553">
        <v>56</v>
      </c>
      <c r="BU95" s="634">
        <v>59.666666666666664</v>
      </c>
      <c r="BW95" s="553"/>
      <c r="BY95" s="559">
        <v>4492451.55</v>
      </c>
      <c r="BZ95" s="560" t="s">
        <v>1811</v>
      </c>
      <c r="CA95" s="553" t="s">
        <v>588</v>
      </c>
      <c r="CC95" s="553" t="s">
        <v>1722</v>
      </c>
      <c r="CE95" s="553" t="s">
        <v>1723</v>
      </c>
      <c r="CG95" s="553" t="s">
        <v>1817</v>
      </c>
      <c r="CH95" s="553" t="s">
        <v>1751</v>
      </c>
      <c r="CI95" s="553" t="s">
        <v>1676</v>
      </c>
      <c r="CJ95" s="561">
        <v>606</v>
      </c>
      <c r="CK95" s="553">
        <v>77</v>
      </c>
      <c r="CL95" s="557"/>
      <c r="CM95" s="553" t="s">
        <v>587</v>
      </c>
      <c r="CQ95" s="553" t="s">
        <v>1888</v>
      </c>
      <c r="CR95" s="553" t="s">
        <v>587</v>
      </c>
      <c r="CS95" s="592" t="s">
        <v>587</v>
      </c>
      <c r="CU95" s="553">
        <v>0</v>
      </c>
      <c r="CV95" s="553">
        <v>12</v>
      </c>
      <c r="CW95" s="553">
        <v>0</v>
      </c>
      <c r="CX95" s="553">
        <v>0</v>
      </c>
      <c r="CZ95" s="553">
        <v>12</v>
      </c>
      <c r="DA95" s="553">
        <v>12</v>
      </c>
      <c r="DB95" s="553">
        <v>0</v>
      </c>
      <c r="DG95" s="562">
        <v>1</v>
      </c>
      <c r="DH95" s="553">
        <v>2012</v>
      </c>
    </row>
    <row r="96" spans="2:112" ht="16.25" customHeight="1">
      <c r="B96" s="553">
        <v>15</v>
      </c>
      <c r="C96" s="553">
        <v>0</v>
      </c>
      <c r="D96" s="553">
        <v>0</v>
      </c>
      <c r="E96" s="582">
        <f t="shared" si="6"/>
        <v>15</v>
      </c>
      <c r="F96" s="632">
        <v>5</v>
      </c>
      <c r="G96" s="553">
        <v>110</v>
      </c>
      <c r="H96" s="553">
        <v>110</v>
      </c>
      <c r="I96" s="553">
        <v>85</v>
      </c>
      <c r="J96" s="582">
        <f t="shared" si="7"/>
        <v>305</v>
      </c>
      <c r="K96" s="634">
        <v>101.66666666666667</v>
      </c>
      <c r="L96" s="602">
        <f t="shared" si="8"/>
        <v>320</v>
      </c>
      <c r="M96" s="636">
        <v>106.66666666666667</v>
      </c>
      <c r="R96" s="553" t="s">
        <v>1648</v>
      </c>
      <c r="S96" s="563"/>
      <c r="T96" s="554" t="s">
        <v>484</v>
      </c>
      <c r="U96" s="560" t="s">
        <v>167</v>
      </c>
      <c r="AA96" s="553">
        <v>4</v>
      </c>
      <c r="AB96" s="553">
        <v>4</v>
      </c>
      <c r="AC96" s="553">
        <v>5</v>
      </c>
      <c r="AD96" s="632">
        <f t="shared" si="9"/>
        <v>4.333333333333333</v>
      </c>
      <c r="AE96" s="553"/>
      <c r="AF96" s="553"/>
      <c r="AH96" s="553"/>
      <c r="AW96" s="557"/>
      <c r="BA96" s="553"/>
      <c r="BB96" s="553"/>
      <c r="BC96" s="553"/>
      <c r="BF96" s="558" t="d">
        <v>2012-06-19</v>
      </c>
      <c r="BO96" s="559">
        <v>400959.81</v>
      </c>
      <c r="BP96" s="553" t="s">
        <v>1659</v>
      </c>
      <c r="BQ96" s="553"/>
      <c r="BR96" s="553">
        <v>52</v>
      </c>
      <c r="BS96" s="553">
        <v>51</v>
      </c>
      <c r="BT96" s="553">
        <v>46</v>
      </c>
      <c r="BU96" s="634">
        <v>49.666666666666664</v>
      </c>
      <c r="BW96" s="553"/>
      <c r="BY96" s="559">
        <v>4492460.75</v>
      </c>
      <c r="BZ96" s="560" t="s">
        <v>1811</v>
      </c>
      <c r="CA96" s="553" t="s">
        <v>707</v>
      </c>
      <c r="CC96" s="553" t="s">
        <v>1722</v>
      </c>
      <c r="CE96" s="553" t="s">
        <v>1723</v>
      </c>
      <c r="CG96" s="553" t="s">
        <v>1817</v>
      </c>
      <c r="CH96" s="553" t="s">
        <v>1751</v>
      </c>
      <c r="CI96" s="553" t="s">
        <v>1660</v>
      </c>
      <c r="CJ96" s="561">
        <v>717</v>
      </c>
      <c r="CL96" s="557"/>
      <c r="CM96" s="553" t="s">
        <v>596</v>
      </c>
      <c r="CQ96" s="553" t="s">
        <v>1888</v>
      </c>
      <c r="CR96" s="553" t="s">
        <v>587</v>
      </c>
      <c r="CS96" s="469" t="s">
        <v>587</v>
      </c>
      <c r="CU96" s="553">
        <v>0</v>
      </c>
      <c r="CV96" s="553">
        <v>4</v>
      </c>
      <c r="CW96" s="553">
        <v>0</v>
      </c>
      <c r="CX96" s="553">
        <v>1</v>
      </c>
      <c r="CZ96" s="553">
        <v>4</v>
      </c>
      <c r="DA96" s="553">
        <v>5</v>
      </c>
      <c r="DB96" s="553">
        <v>0</v>
      </c>
      <c r="DG96" s="562">
        <v>1</v>
      </c>
      <c r="DH96" s="553">
        <v>2012</v>
      </c>
    </row>
    <row r="97" spans="2:112" s="469" customFormat="1" ht="16.25" customHeight="1">
      <c r="B97" s="469">
        <v>0</v>
      </c>
      <c r="C97" s="469">
        <v>0</v>
      </c>
      <c r="D97" s="469">
        <v>0</v>
      </c>
      <c r="E97" s="469">
        <f t="shared" si="6"/>
        <v>0</v>
      </c>
      <c r="F97" s="632">
        <v>0</v>
      </c>
      <c r="G97" s="469">
        <v>0</v>
      </c>
      <c r="H97" s="469">
        <v>0</v>
      </c>
      <c r="I97" s="469">
        <v>0</v>
      </c>
      <c r="J97" s="469">
        <f t="shared" si="7"/>
        <v>0</v>
      </c>
      <c r="K97" s="634">
        <v>0</v>
      </c>
      <c r="L97" s="610">
        <f t="shared" si="8"/>
        <v>0</v>
      </c>
      <c r="M97" s="636">
        <v>0</v>
      </c>
      <c r="R97" s="469" t="s">
        <v>1649</v>
      </c>
      <c r="S97" s="626"/>
      <c r="T97" s="625" t="s">
        <v>485</v>
      </c>
      <c r="U97" s="612" t="s">
        <v>168</v>
      </c>
      <c r="AA97" s="469">
        <v>5</v>
      </c>
      <c r="AB97" s="469">
        <v>5</v>
      </c>
      <c r="AC97" s="469">
        <v>4</v>
      </c>
      <c r="AD97" s="632">
        <f t="shared" si="9"/>
        <v>4.666666666666667</v>
      </c>
      <c r="AW97" s="613"/>
      <c r="BF97" s="614" t="d">
        <v>2012-06-19</v>
      </c>
      <c r="BO97" s="609">
        <v>400954.22</v>
      </c>
      <c r="BP97" s="469" t="s">
        <v>1659</v>
      </c>
      <c r="BU97" s="634" t="s">
        <v>2005</v>
      </c>
      <c r="BY97" s="609">
        <v>4492452.72</v>
      </c>
      <c r="BZ97" s="612" t="s">
        <v>1811</v>
      </c>
      <c r="CA97" s="469" t="s">
        <v>707</v>
      </c>
      <c r="CC97" s="469" t="s">
        <v>1722</v>
      </c>
      <c r="CE97" s="469" t="s">
        <v>1723</v>
      </c>
      <c r="CG97" s="469" t="s">
        <v>1817</v>
      </c>
      <c r="CH97" s="469" t="s">
        <v>1751</v>
      </c>
      <c r="CJ97" s="615">
        <v>718</v>
      </c>
      <c r="CL97" s="613"/>
      <c r="CM97" s="469" t="s">
        <v>596</v>
      </c>
      <c r="CQ97" s="469" t="s">
        <v>1888</v>
      </c>
      <c r="CR97" s="469" t="s">
        <v>587</v>
      </c>
      <c r="CS97" s="469" t="s">
        <v>587</v>
      </c>
      <c r="CU97" s="469">
        <v>0</v>
      </c>
      <c r="CV97" s="469">
        <v>7</v>
      </c>
      <c r="CW97" s="469">
        <v>1</v>
      </c>
      <c r="CX97" s="469">
        <v>0</v>
      </c>
      <c r="CZ97" s="469">
        <v>8</v>
      </c>
      <c r="DA97" s="469">
        <v>8</v>
      </c>
      <c r="DB97" s="469">
        <v>0</v>
      </c>
      <c r="DG97" s="616">
        <v>1</v>
      </c>
      <c r="DH97" s="469">
        <v>2012</v>
      </c>
    </row>
    <row r="98" spans="2:112" s="469" customFormat="1" ht="16.25" customHeight="1">
      <c r="B98" s="469">
        <v>0</v>
      </c>
      <c r="C98" s="469">
        <v>0</v>
      </c>
      <c r="D98" s="469">
        <v>0</v>
      </c>
      <c r="E98" s="469">
        <f t="shared" si="6"/>
        <v>0</v>
      </c>
      <c r="F98" s="632">
        <v>0</v>
      </c>
      <c r="G98" s="469">
        <v>0</v>
      </c>
      <c r="H98" s="469">
        <v>0</v>
      </c>
      <c r="I98" s="469">
        <v>0</v>
      </c>
      <c r="J98" s="469">
        <f t="shared" si="7"/>
        <v>0</v>
      </c>
      <c r="K98" s="634">
        <v>0</v>
      </c>
      <c r="L98" s="610">
        <f t="shared" si="8"/>
        <v>0</v>
      </c>
      <c r="M98" s="636">
        <v>0</v>
      </c>
      <c r="R98" s="469" t="s">
        <v>1667</v>
      </c>
      <c r="S98" s="626"/>
      <c r="T98" s="625" t="s">
        <v>486</v>
      </c>
      <c r="U98" s="612" t="s">
        <v>169</v>
      </c>
      <c r="AA98" s="469">
        <v>6</v>
      </c>
      <c r="AB98" s="469">
        <v>6</v>
      </c>
      <c r="AC98" s="469">
        <v>6</v>
      </c>
      <c r="AD98" s="632">
        <f t="shared" si="9"/>
        <v>6</v>
      </c>
      <c r="AW98" s="613"/>
      <c r="BF98" s="614" t="d">
        <v>2012-06-19</v>
      </c>
      <c r="BO98" s="609">
        <v>400961.15</v>
      </c>
      <c r="BP98" s="469" t="s">
        <v>1659</v>
      </c>
      <c r="BU98" s="634" t="s">
        <v>2005</v>
      </c>
      <c r="BY98" s="609">
        <v>4492448.32</v>
      </c>
      <c r="BZ98" s="612" t="s">
        <v>1811</v>
      </c>
      <c r="CA98" s="469" t="s">
        <v>707</v>
      </c>
      <c r="CC98" s="469" t="s">
        <v>1722</v>
      </c>
      <c r="CE98" s="469" t="s">
        <v>1723</v>
      </c>
      <c r="CG98" s="469" t="s">
        <v>1817</v>
      </c>
      <c r="CH98" s="469" t="s">
        <v>1751</v>
      </c>
      <c r="CJ98" s="615">
        <v>719</v>
      </c>
      <c r="CL98" s="613"/>
      <c r="CM98" s="469" t="s">
        <v>596</v>
      </c>
      <c r="CQ98" s="469" t="s">
        <v>1888</v>
      </c>
      <c r="CR98" s="469" t="s">
        <v>587</v>
      </c>
      <c r="CS98" s="469" t="s">
        <v>587</v>
      </c>
      <c r="CU98" s="469">
        <v>0</v>
      </c>
      <c r="CV98" s="469">
        <v>4</v>
      </c>
      <c r="CW98" s="469">
        <v>0</v>
      </c>
      <c r="CX98" s="469">
        <v>0</v>
      </c>
      <c r="CZ98" s="469">
        <v>4</v>
      </c>
      <c r="DA98" s="469">
        <v>4</v>
      </c>
      <c r="DB98" s="469">
        <v>0</v>
      </c>
      <c r="DG98" s="616">
        <v>1</v>
      </c>
      <c r="DH98" s="469">
        <v>2012</v>
      </c>
    </row>
    <row r="99" spans="2:112" ht="16.25" customHeight="1">
      <c r="B99" s="553">
        <v>3</v>
      </c>
      <c r="C99" s="553">
        <v>0</v>
      </c>
      <c r="D99" s="553">
        <v>0</v>
      </c>
      <c r="E99" s="582">
        <f t="shared" si="6"/>
        <v>3</v>
      </c>
      <c r="F99" s="632">
        <v>1</v>
      </c>
      <c r="G99" s="553">
        <v>110</v>
      </c>
      <c r="H99" s="553">
        <v>150</v>
      </c>
      <c r="I99" s="553">
        <v>30</v>
      </c>
      <c r="J99" s="582">
        <f t="shared" si="7"/>
        <v>290</v>
      </c>
      <c r="K99" s="634">
        <v>96.666666666666671</v>
      </c>
      <c r="L99" s="602">
        <f t="shared" si="8"/>
        <v>293</v>
      </c>
      <c r="M99" s="636">
        <v>97.666666666666671</v>
      </c>
      <c r="R99" s="553" t="s">
        <v>1467</v>
      </c>
      <c r="S99" s="553"/>
      <c r="T99" s="554" t="s">
        <v>1467</v>
      </c>
      <c r="U99" s="566" t="s">
        <v>164</v>
      </c>
      <c r="AA99" s="553">
        <v>4</v>
      </c>
      <c r="AB99" s="553">
        <v>5</v>
      </c>
      <c r="AC99" s="553">
        <v>5</v>
      </c>
      <c r="AD99" s="632">
        <f t="shared" si="9"/>
        <v>4.666666666666667</v>
      </c>
      <c r="AE99" s="553"/>
      <c r="AF99" s="553"/>
      <c r="AH99" s="553"/>
      <c r="AI99" s="553" t="s">
        <v>1469</v>
      </c>
      <c r="AW99" s="557"/>
      <c r="AY99" s="557"/>
      <c r="AZ99" s="557"/>
      <c r="BB99" s="553"/>
      <c r="BC99" s="553"/>
      <c r="BF99" s="558" t="d">
        <v>2012-06-19</v>
      </c>
      <c r="BH99" s="553" t="s">
        <v>585</v>
      </c>
      <c r="BI99" s="553">
        <v>47</v>
      </c>
      <c r="BK99" s="553">
        <v>0</v>
      </c>
      <c r="BL99" s="553">
        <v>3</v>
      </c>
      <c r="BM99" s="553">
        <v>0</v>
      </c>
      <c r="BN99" s="553">
        <v>0</v>
      </c>
      <c r="BO99" s="559">
        <v>401137.51</v>
      </c>
      <c r="BP99" s="553" t="s">
        <v>1470</v>
      </c>
      <c r="BQ99" s="553"/>
      <c r="BR99" s="553">
        <v>67</v>
      </c>
      <c r="BS99" s="553">
        <v>66</v>
      </c>
      <c r="BT99" s="553">
        <v>53</v>
      </c>
      <c r="BU99" s="634">
        <v>62</v>
      </c>
      <c r="BW99" s="553"/>
      <c r="BY99" s="559">
        <v>4492312.47</v>
      </c>
      <c r="BZ99" s="560" t="s">
        <v>1811</v>
      </c>
      <c r="CA99" s="553" t="s">
        <v>588</v>
      </c>
      <c r="CC99" s="553" t="s">
        <v>1722</v>
      </c>
      <c r="CE99" s="553" t="s">
        <v>1724</v>
      </c>
      <c r="CG99" s="553" t="s">
        <v>1817</v>
      </c>
      <c r="CH99" s="553" t="s">
        <v>1759</v>
      </c>
      <c r="CI99" s="553" t="s">
        <v>1471</v>
      </c>
      <c r="CJ99" s="561">
        <v>618</v>
      </c>
      <c r="CK99" s="553">
        <v>7</v>
      </c>
      <c r="CL99" s="557"/>
      <c r="CM99" s="553" t="s">
        <v>587</v>
      </c>
      <c r="CQ99" s="553" t="s">
        <v>1888</v>
      </c>
      <c r="CR99" s="553" t="s">
        <v>587</v>
      </c>
      <c r="CS99" s="469" t="s">
        <v>587</v>
      </c>
      <c r="CU99" s="553">
        <v>0</v>
      </c>
      <c r="CV99" s="553">
        <v>3</v>
      </c>
      <c r="CW99" s="553">
        <v>0</v>
      </c>
      <c r="CX99" s="553">
        <v>0</v>
      </c>
      <c r="CZ99" s="553">
        <v>3</v>
      </c>
      <c r="DA99" s="553">
        <v>3</v>
      </c>
      <c r="DB99" s="553">
        <v>0</v>
      </c>
      <c r="DG99" s="562">
        <v>2</v>
      </c>
      <c r="DH99" s="553">
        <v>2012</v>
      </c>
    </row>
    <row r="100" spans="2:112" ht="16.25" customHeight="1">
      <c r="B100" s="553">
        <v>45</v>
      </c>
      <c r="C100" s="553">
        <v>30</v>
      </c>
      <c r="D100" s="553">
        <v>2</v>
      </c>
      <c r="E100" s="582">
        <f t="shared" si="6"/>
        <v>77</v>
      </c>
      <c r="F100" s="632">
        <v>25.666666666666668</v>
      </c>
      <c r="G100" s="553">
        <v>75</v>
      </c>
      <c r="H100" s="553">
        <v>65</v>
      </c>
      <c r="I100" s="553">
        <v>25</v>
      </c>
      <c r="J100" s="582">
        <f t="shared" si="7"/>
        <v>165</v>
      </c>
      <c r="K100" s="634">
        <v>55</v>
      </c>
      <c r="L100" s="602">
        <f t="shared" si="8"/>
        <v>242</v>
      </c>
      <c r="M100" s="636">
        <v>80.666666666666671</v>
      </c>
      <c r="R100" s="553" t="s">
        <v>1468</v>
      </c>
      <c r="S100" s="553"/>
      <c r="T100" s="554" t="s">
        <v>1468</v>
      </c>
      <c r="U100" s="566" t="s">
        <v>165</v>
      </c>
      <c r="AA100" s="553">
        <v>2</v>
      </c>
      <c r="AB100" s="553">
        <v>2</v>
      </c>
      <c r="AC100" s="553">
        <v>3</v>
      </c>
      <c r="AD100" s="632">
        <f t="shared" si="9"/>
        <v>2.3333333333333335</v>
      </c>
      <c r="AE100" s="553"/>
      <c r="AF100" s="553"/>
      <c r="AH100" s="553"/>
      <c r="AW100" s="557"/>
      <c r="AY100" s="557"/>
      <c r="AZ100" s="557"/>
      <c r="BB100" s="553"/>
      <c r="BC100" s="553"/>
      <c r="BF100" s="558" t="d">
        <v>2012-06-19</v>
      </c>
      <c r="BH100" s="553" t="s">
        <v>585</v>
      </c>
      <c r="BI100" s="553">
        <v>41</v>
      </c>
      <c r="BK100" s="553">
        <v>0</v>
      </c>
      <c r="BL100" s="553">
        <v>13</v>
      </c>
      <c r="BM100" s="553">
        <v>0</v>
      </c>
      <c r="BN100" s="553">
        <v>0</v>
      </c>
      <c r="BO100" s="559">
        <v>401131.44</v>
      </c>
      <c r="BP100" s="553" t="s">
        <v>1470</v>
      </c>
      <c r="BQ100" s="553"/>
      <c r="BR100" s="553">
        <v>63</v>
      </c>
      <c r="BS100" s="553">
        <v>60</v>
      </c>
      <c r="BT100" s="553">
        <v>58</v>
      </c>
      <c r="BU100" s="634">
        <v>60.333333333333336</v>
      </c>
      <c r="BW100" s="553"/>
      <c r="BY100" s="559">
        <v>4492254.54</v>
      </c>
      <c r="BZ100" s="560" t="s">
        <v>1811</v>
      </c>
      <c r="CA100" s="553" t="s">
        <v>588</v>
      </c>
      <c r="CC100" s="553" t="s">
        <v>1722</v>
      </c>
      <c r="CE100" s="553" t="s">
        <v>1724</v>
      </c>
      <c r="CG100" s="553" t="s">
        <v>1817</v>
      </c>
      <c r="CH100" s="553" t="s">
        <v>1759</v>
      </c>
      <c r="CI100" s="553" t="s">
        <v>1472</v>
      </c>
      <c r="CJ100" s="561">
        <v>619</v>
      </c>
      <c r="CK100" s="553">
        <v>70</v>
      </c>
      <c r="CL100" s="557"/>
      <c r="CM100" s="553" t="s">
        <v>587</v>
      </c>
      <c r="CQ100" s="553" t="s">
        <v>1888</v>
      </c>
      <c r="CR100" s="553" t="s">
        <v>587</v>
      </c>
      <c r="CS100" s="469" t="s">
        <v>587</v>
      </c>
      <c r="CU100" s="553">
        <v>3</v>
      </c>
      <c r="CV100" s="553">
        <v>19</v>
      </c>
      <c r="CW100" s="553">
        <v>0</v>
      </c>
      <c r="CX100" s="553">
        <v>0</v>
      </c>
      <c r="CZ100" s="553">
        <v>22</v>
      </c>
      <c r="DA100" s="553">
        <v>22</v>
      </c>
      <c r="DB100" s="553">
        <v>0</v>
      </c>
      <c r="DG100" s="562">
        <v>2</v>
      </c>
      <c r="DH100" s="553">
        <v>2012</v>
      </c>
    </row>
    <row r="101" spans="2:112" ht="16.25" customHeight="1">
      <c r="B101" s="553">
        <v>50</v>
      </c>
      <c r="C101" s="553">
        <v>0</v>
      </c>
      <c r="D101" s="553">
        <v>0</v>
      </c>
      <c r="E101" s="582">
        <f t="shared" si="6"/>
        <v>50</v>
      </c>
      <c r="F101" s="632">
        <v>50</v>
      </c>
      <c r="G101" s="553">
        <v>105</v>
      </c>
      <c r="H101" s="553">
        <v>0</v>
      </c>
      <c r="I101" s="553">
        <v>0</v>
      </c>
      <c r="J101" s="582">
        <f t="shared" si="7"/>
        <v>105</v>
      </c>
      <c r="K101" s="634">
        <v>105</v>
      </c>
      <c r="L101" s="602">
        <f t="shared" si="8"/>
        <v>155</v>
      </c>
      <c r="M101" s="636">
        <v>155</v>
      </c>
      <c r="R101" s="553" t="s">
        <v>1473</v>
      </c>
      <c r="S101" s="553"/>
      <c r="T101" s="554" t="s">
        <v>1473</v>
      </c>
      <c r="U101" s="566" t="s">
        <v>170</v>
      </c>
      <c r="AA101" s="553">
        <v>3</v>
      </c>
      <c r="AB101" s="553"/>
      <c r="AC101" s="553"/>
      <c r="AD101" s="632">
        <f t="shared" si="9"/>
        <v>3</v>
      </c>
      <c r="AE101" s="553"/>
      <c r="AF101" s="553"/>
      <c r="AH101" s="553"/>
      <c r="AW101" s="557"/>
      <c r="AY101" s="557"/>
      <c r="AZ101" s="557"/>
      <c r="BB101" s="553"/>
      <c r="BC101" s="553"/>
      <c r="BF101" s="558" t="d">
        <v>2012-06-19</v>
      </c>
      <c r="BH101" s="553" t="s">
        <v>585</v>
      </c>
      <c r="BI101" s="553">
        <v>17</v>
      </c>
      <c r="BJ101" s="553" t="s">
        <v>1225</v>
      </c>
      <c r="BK101" s="553">
        <v>0</v>
      </c>
      <c r="BL101" s="553">
        <v>1</v>
      </c>
      <c r="BM101" s="553">
        <v>0</v>
      </c>
      <c r="BN101" s="553">
        <v>0</v>
      </c>
      <c r="BO101" s="559">
        <v>401111.66</v>
      </c>
      <c r="BP101" s="553" t="s">
        <v>1470</v>
      </c>
      <c r="BQ101" s="553"/>
      <c r="BR101" s="553">
        <v>54</v>
      </c>
      <c r="BS101" s="553"/>
      <c r="BT101" s="553"/>
      <c r="BU101" s="634">
        <v>54</v>
      </c>
      <c r="BW101" s="553"/>
      <c r="BY101" s="559">
        <v>4492042.58</v>
      </c>
      <c r="BZ101" s="560" t="s">
        <v>1813</v>
      </c>
      <c r="CA101" s="553" t="s">
        <v>588</v>
      </c>
      <c r="CC101" s="553" t="s">
        <v>1722</v>
      </c>
      <c r="CE101" s="553" t="s">
        <v>1725</v>
      </c>
      <c r="CG101" s="553" t="s">
        <v>1788</v>
      </c>
      <c r="CH101" s="553" t="s">
        <v>1756</v>
      </c>
      <c r="CI101" s="553" t="s">
        <v>1474</v>
      </c>
      <c r="CJ101" s="561">
        <v>620</v>
      </c>
      <c r="CK101" s="553">
        <v>37</v>
      </c>
      <c r="CL101" s="557"/>
      <c r="CM101" s="553" t="s">
        <v>587</v>
      </c>
      <c r="CQ101" s="553" t="s">
        <v>1888</v>
      </c>
      <c r="CR101" s="553" t="s">
        <v>587</v>
      </c>
      <c r="CS101" s="469" t="s">
        <v>587</v>
      </c>
      <c r="CU101" s="553">
        <v>0</v>
      </c>
      <c r="CV101" s="553">
        <v>1</v>
      </c>
      <c r="CW101" s="553">
        <v>0</v>
      </c>
      <c r="CX101" s="553">
        <v>0</v>
      </c>
      <c r="CZ101" s="553">
        <v>1</v>
      </c>
      <c r="DA101" s="553">
        <v>1</v>
      </c>
      <c r="DB101" s="553">
        <v>1</v>
      </c>
      <c r="DG101" s="562">
        <v>1</v>
      </c>
      <c r="DH101" s="553">
        <v>2012</v>
      </c>
    </row>
    <row r="102" spans="2:112" ht="16.25" customHeight="1">
      <c r="B102" s="553">
        <v>22</v>
      </c>
      <c r="C102" s="553">
        <v>0</v>
      </c>
      <c r="D102" s="553">
        <v>0</v>
      </c>
      <c r="E102" s="582">
        <f t="shared" si="6"/>
        <v>22</v>
      </c>
      <c r="F102" s="632">
        <v>22</v>
      </c>
      <c r="G102" s="553">
        <v>28</v>
      </c>
      <c r="H102" s="553">
        <v>0</v>
      </c>
      <c r="I102" s="553">
        <v>0</v>
      </c>
      <c r="J102" s="582">
        <f t="shared" si="7"/>
        <v>28</v>
      </c>
      <c r="K102" s="634">
        <v>28</v>
      </c>
      <c r="L102" s="602">
        <f t="shared" si="8"/>
        <v>50</v>
      </c>
      <c r="M102" s="636">
        <v>50</v>
      </c>
      <c r="R102" s="553" t="s">
        <v>1475</v>
      </c>
      <c r="S102" s="553"/>
      <c r="T102" s="554" t="s">
        <v>487</v>
      </c>
      <c r="U102" s="566" t="s">
        <v>171</v>
      </c>
      <c r="AA102" s="553">
        <v>2</v>
      </c>
      <c r="AB102" s="553"/>
      <c r="AC102" s="553"/>
      <c r="AD102" s="632">
        <f t="shared" si="9"/>
        <v>2</v>
      </c>
      <c r="AE102" s="553"/>
      <c r="AF102" s="553"/>
      <c r="AH102" s="553"/>
      <c r="AW102" s="557"/>
      <c r="AY102" s="557"/>
      <c r="AZ102" s="557"/>
      <c r="BB102" s="553"/>
      <c r="BC102" s="553"/>
      <c r="BF102" s="558" t="d">
        <v>2012-06-19</v>
      </c>
      <c r="BH102" s="553" t="s">
        <v>705</v>
      </c>
      <c r="BI102" s="553">
        <v>34</v>
      </c>
      <c r="BJ102" s="553" t="s">
        <v>1225</v>
      </c>
      <c r="BK102" s="553">
        <v>0</v>
      </c>
      <c r="BL102" s="553">
        <v>1</v>
      </c>
      <c r="BM102" s="553">
        <v>0</v>
      </c>
      <c r="BN102" s="553">
        <v>0</v>
      </c>
      <c r="BO102" s="559">
        <v>400893.22</v>
      </c>
      <c r="BP102" s="553" t="s">
        <v>1470</v>
      </c>
      <c r="BQ102" s="553"/>
      <c r="BR102" s="553">
        <v>51</v>
      </c>
      <c r="BS102" s="553"/>
      <c r="BT102" s="553"/>
      <c r="BU102" s="634">
        <v>51</v>
      </c>
      <c r="BW102" s="553"/>
      <c r="BY102" s="559">
        <v>4491993.2300000004</v>
      </c>
      <c r="BZ102" s="560" t="s">
        <v>1813</v>
      </c>
      <c r="CA102" s="553" t="s">
        <v>588</v>
      </c>
      <c r="CC102" s="553" t="s">
        <v>1722</v>
      </c>
      <c r="CE102" s="553" t="s">
        <v>1726</v>
      </c>
      <c r="CG102" s="553" t="s">
        <v>1788</v>
      </c>
      <c r="CH102" s="553" t="s">
        <v>1757</v>
      </c>
      <c r="CI102" s="553" t="s">
        <v>1478</v>
      </c>
      <c r="CJ102" s="561">
        <v>621</v>
      </c>
      <c r="CK102" s="553">
        <v>1</v>
      </c>
      <c r="CL102" s="557"/>
      <c r="CM102" s="553" t="s">
        <v>587</v>
      </c>
      <c r="CQ102" s="553" t="s">
        <v>1888</v>
      </c>
      <c r="CR102" s="553" t="s">
        <v>587</v>
      </c>
      <c r="CS102" s="469" t="s">
        <v>587</v>
      </c>
      <c r="CU102" s="553">
        <v>0</v>
      </c>
      <c r="CV102" s="553">
        <v>1</v>
      </c>
      <c r="CW102" s="553">
        <v>0</v>
      </c>
      <c r="CX102" s="553">
        <v>0</v>
      </c>
      <c r="CZ102" s="553">
        <v>1</v>
      </c>
      <c r="DA102" s="553">
        <v>1</v>
      </c>
      <c r="DB102" s="553">
        <v>1</v>
      </c>
      <c r="DG102" s="562">
        <v>2</v>
      </c>
      <c r="DH102" s="553">
        <v>2012</v>
      </c>
    </row>
    <row r="103" spans="2:112" ht="16.25" customHeight="1">
      <c r="B103" s="553">
        <v>16</v>
      </c>
      <c r="C103" s="553">
        <v>15</v>
      </c>
      <c r="D103" s="553">
        <v>30</v>
      </c>
      <c r="E103" s="582">
        <f t="shared" si="6"/>
        <v>61</v>
      </c>
      <c r="F103" s="632">
        <v>20.333333333333332</v>
      </c>
      <c r="G103" s="553">
        <v>80</v>
      </c>
      <c r="H103" s="553">
        <v>80</v>
      </c>
      <c r="I103" s="553">
        <v>55</v>
      </c>
      <c r="J103" s="582">
        <f t="shared" si="7"/>
        <v>215</v>
      </c>
      <c r="K103" s="634">
        <v>71.666666666666671</v>
      </c>
      <c r="L103" s="602">
        <f t="shared" si="8"/>
        <v>276</v>
      </c>
      <c r="M103" s="636">
        <v>92</v>
      </c>
      <c r="R103" s="553" t="s">
        <v>1476</v>
      </c>
      <c r="S103" s="553"/>
      <c r="T103" s="554" t="s">
        <v>488</v>
      </c>
      <c r="U103" s="566" t="s">
        <v>172</v>
      </c>
      <c r="AA103" s="553">
        <v>3</v>
      </c>
      <c r="AB103" s="553">
        <v>3</v>
      </c>
      <c r="AC103" s="553">
        <v>3</v>
      </c>
      <c r="AD103" s="632">
        <f t="shared" si="9"/>
        <v>3</v>
      </c>
      <c r="AE103" s="553"/>
      <c r="AF103" s="553"/>
      <c r="AH103" s="553"/>
      <c r="AW103" s="557"/>
      <c r="AY103" s="557"/>
      <c r="AZ103" s="557"/>
      <c r="BB103" s="553"/>
      <c r="BC103" s="553"/>
      <c r="BF103" s="558" t="d">
        <v>2012-06-19</v>
      </c>
      <c r="BH103" s="553" t="s">
        <v>691</v>
      </c>
      <c r="BI103" s="553">
        <v>66</v>
      </c>
      <c r="BJ103" s="553" t="s">
        <v>595</v>
      </c>
      <c r="BK103" s="553">
        <v>0</v>
      </c>
      <c r="BL103" s="553">
        <v>4</v>
      </c>
      <c r="BM103" s="553">
        <v>0</v>
      </c>
      <c r="BN103" s="553">
        <v>0</v>
      </c>
      <c r="BO103" s="559">
        <v>400919.54</v>
      </c>
      <c r="BP103" s="553" t="s">
        <v>1470</v>
      </c>
      <c r="BQ103" s="553"/>
      <c r="BR103" s="553">
        <v>65</v>
      </c>
      <c r="BS103" s="553">
        <v>61</v>
      </c>
      <c r="BT103" s="553">
        <v>56</v>
      </c>
      <c r="BU103" s="634">
        <v>60.666666666666664</v>
      </c>
      <c r="BW103" s="553"/>
      <c r="BY103" s="559">
        <v>4492086.79</v>
      </c>
      <c r="BZ103" s="560" t="s">
        <v>1813</v>
      </c>
      <c r="CA103" s="553" t="s">
        <v>588</v>
      </c>
      <c r="CC103" s="553" t="s">
        <v>1722</v>
      </c>
      <c r="CE103" s="553" t="s">
        <v>1726</v>
      </c>
      <c r="CG103" s="553" t="s">
        <v>1788</v>
      </c>
      <c r="CH103" s="553" t="s">
        <v>1757</v>
      </c>
      <c r="CI103" s="553" t="s">
        <v>1479</v>
      </c>
      <c r="CJ103" s="561">
        <v>622</v>
      </c>
      <c r="CK103" s="553">
        <v>19</v>
      </c>
      <c r="CL103" s="557"/>
      <c r="CM103" s="553" t="s">
        <v>587</v>
      </c>
      <c r="CQ103" s="553" t="s">
        <v>1888</v>
      </c>
      <c r="CR103" s="553" t="s">
        <v>587</v>
      </c>
      <c r="CS103" s="469" t="s">
        <v>587</v>
      </c>
      <c r="CU103" s="553">
        <v>0</v>
      </c>
      <c r="CV103" s="553">
        <v>3</v>
      </c>
      <c r="CW103" s="553">
        <v>0</v>
      </c>
      <c r="CX103" s="553">
        <v>0</v>
      </c>
      <c r="CZ103" s="553">
        <v>3</v>
      </c>
      <c r="DA103" s="553">
        <v>3</v>
      </c>
      <c r="DB103" s="553">
        <v>1</v>
      </c>
      <c r="DG103" s="562">
        <v>2</v>
      </c>
      <c r="DH103" s="553">
        <v>2012</v>
      </c>
    </row>
    <row r="104" spans="2:112" ht="16.25" customHeight="1">
      <c r="B104" s="553">
        <v>10</v>
      </c>
      <c r="C104" s="553">
        <v>30</v>
      </c>
      <c r="D104" s="553">
        <v>29</v>
      </c>
      <c r="E104" s="582">
        <f t="shared" si="6"/>
        <v>69</v>
      </c>
      <c r="F104" s="632">
        <v>23</v>
      </c>
      <c r="G104" s="553">
        <v>75</v>
      </c>
      <c r="H104" s="553">
        <v>70</v>
      </c>
      <c r="I104" s="553">
        <v>11</v>
      </c>
      <c r="J104" s="582">
        <f t="shared" si="7"/>
        <v>156</v>
      </c>
      <c r="K104" s="634">
        <v>52</v>
      </c>
      <c r="L104" s="602">
        <f t="shared" si="8"/>
        <v>225</v>
      </c>
      <c r="M104" s="636">
        <v>75</v>
      </c>
      <c r="R104" s="553" t="s">
        <v>1477</v>
      </c>
      <c r="S104" s="553"/>
      <c r="T104" s="554" t="s">
        <v>489</v>
      </c>
      <c r="U104" s="566" t="s">
        <v>173</v>
      </c>
      <c r="AA104" s="553">
        <v>3</v>
      </c>
      <c r="AB104" s="553">
        <v>3</v>
      </c>
      <c r="AC104" s="553">
        <v>3</v>
      </c>
      <c r="AD104" s="632">
        <f t="shared" si="9"/>
        <v>3</v>
      </c>
      <c r="AE104" s="553"/>
      <c r="AF104" s="553"/>
      <c r="AH104" s="553"/>
      <c r="AW104" s="557"/>
      <c r="AY104" s="557"/>
      <c r="AZ104" s="557"/>
      <c r="BB104" s="553"/>
      <c r="BC104" s="553"/>
      <c r="BF104" s="558" t="d">
        <v>2012-06-19</v>
      </c>
      <c r="BH104" s="553" t="s">
        <v>691</v>
      </c>
      <c r="BI104" s="553">
        <v>1</v>
      </c>
      <c r="BJ104" s="553" t="s">
        <v>1225</v>
      </c>
      <c r="BK104" s="553">
        <v>0</v>
      </c>
      <c r="BL104" s="553">
        <v>3</v>
      </c>
      <c r="BM104" s="553">
        <v>0</v>
      </c>
      <c r="BN104" s="553">
        <v>0</v>
      </c>
      <c r="BO104" s="559">
        <v>400985.72</v>
      </c>
      <c r="BP104" s="553" t="s">
        <v>1470</v>
      </c>
      <c r="BQ104" s="553"/>
      <c r="BR104" s="553">
        <v>62</v>
      </c>
      <c r="BS104" s="553">
        <v>60</v>
      </c>
      <c r="BT104" s="553">
        <v>56</v>
      </c>
      <c r="BU104" s="634">
        <v>59.333333333333336</v>
      </c>
      <c r="BW104" s="553"/>
      <c r="BY104" s="559">
        <v>4492020.8499999996</v>
      </c>
      <c r="BZ104" s="560" t="s">
        <v>1813</v>
      </c>
      <c r="CA104" s="553" t="s">
        <v>588</v>
      </c>
      <c r="CC104" s="553" t="s">
        <v>1722</v>
      </c>
      <c r="CE104" s="553" t="s">
        <v>1726</v>
      </c>
      <c r="CG104" s="553" t="s">
        <v>1788</v>
      </c>
      <c r="CH104" s="553" t="s">
        <v>1757</v>
      </c>
      <c r="CI104" s="553" t="s">
        <v>1480</v>
      </c>
      <c r="CJ104" s="561">
        <v>623</v>
      </c>
      <c r="CK104" s="553">
        <v>90</v>
      </c>
      <c r="CL104" s="557"/>
      <c r="CM104" s="553" t="s">
        <v>587</v>
      </c>
      <c r="CQ104" s="553" t="s">
        <v>1888</v>
      </c>
      <c r="CR104" s="553" t="s">
        <v>587</v>
      </c>
      <c r="CS104" s="469" t="s">
        <v>587</v>
      </c>
      <c r="CU104" s="553">
        <v>0</v>
      </c>
      <c r="CV104" s="553">
        <v>3</v>
      </c>
      <c r="CW104" s="553">
        <v>0</v>
      </c>
      <c r="CX104" s="553">
        <v>0</v>
      </c>
      <c r="CZ104" s="553">
        <v>3</v>
      </c>
      <c r="DA104" s="553">
        <v>3</v>
      </c>
      <c r="DB104" s="553">
        <v>1</v>
      </c>
      <c r="DG104" s="562">
        <v>2</v>
      </c>
      <c r="DH104" s="553">
        <v>2012</v>
      </c>
    </row>
    <row r="105" spans="2:112" ht="16.25" customHeight="1">
      <c r="B105" s="553">
        <v>0</v>
      </c>
      <c r="C105" s="553">
        <v>0</v>
      </c>
      <c r="D105" s="553">
        <v>0</v>
      </c>
      <c r="E105" s="582">
        <f t="shared" si="6"/>
        <v>0</v>
      </c>
      <c r="F105" s="632">
        <v>0</v>
      </c>
      <c r="G105" s="553">
        <v>12</v>
      </c>
      <c r="H105" s="553">
        <v>0</v>
      </c>
      <c r="I105" s="553">
        <v>0</v>
      </c>
      <c r="J105" s="582">
        <f t="shared" si="7"/>
        <v>12</v>
      </c>
      <c r="K105" s="634">
        <v>12</v>
      </c>
      <c r="L105" s="602">
        <f t="shared" si="8"/>
        <v>12</v>
      </c>
      <c r="M105" s="636">
        <v>12</v>
      </c>
      <c r="R105" s="553" t="s">
        <v>327</v>
      </c>
      <c r="S105" s="553"/>
      <c r="T105" s="554">
        <v>103</v>
      </c>
      <c r="U105" s="560" t="s">
        <v>352</v>
      </c>
      <c r="AA105" s="553">
        <v>7</v>
      </c>
      <c r="AB105" s="553"/>
      <c r="AC105" s="553"/>
      <c r="AD105" s="632">
        <f t="shared" si="9"/>
        <v>7</v>
      </c>
      <c r="AE105" s="553"/>
      <c r="AF105" s="553"/>
      <c r="AH105" s="553"/>
      <c r="AI105" s="553" t="s">
        <v>322</v>
      </c>
      <c r="AU105" s="553" t="s">
        <v>323</v>
      </c>
      <c r="AV105" s="553" t="s">
        <v>324</v>
      </c>
      <c r="AW105" s="557"/>
      <c r="AY105" s="557" t="s">
        <v>340</v>
      </c>
      <c r="AZ105" s="557" t="s">
        <v>341</v>
      </c>
      <c r="BA105" s="557" t="s">
        <v>342</v>
      </c>
      <c r="BB105" s="553"/>
      <c r="BC105" s="553"/>
      <c r="BF105" s="577" t="d">
        <v>2012-07-17</v>
      </c>
      <c r="BO105" s="559">
        <v>400796.56</v>
      </c>
      <c r="BP105" s="553" t="s">
        <v>321</v>
      </c>
      <c r="BQ105" s="553"/>
      <c r="BR105" s="553">
        <v>47</v>
      </c>
      <c r="BS105" s="553"/>
      <c r="BT105" s="553"/>
      <c r="BU105" s="634">
        <v>47</v>
      </c>
      <c r="BW105" s="553"/>
      <c r="BY105" s="559">
        <v>4491970.6500000004</v>
      </c>
      <c r="BZ105" s="553" t="s">
        <v>317</v>
      </c>
      <c r="CA105" s="553" t="s">
        <v>588</v>
      </c>
      <c r="CC105" s="553" t="s">
        <v>1722</v>
      </c>
      <c r="CE105" s="553" t="s">
        <v>320</v>
      </c>
      <c r="CG105" s="553" t="s">
        <v>1788</v>
      </c>
      <c r="CH105" s="553" t="s">
        <v>1823</v>
      </c>
      <c r="CJ105" s="561">
        <v>752</v>
      </c>
      <c r="CL105" s="557"/>
      <c r="CM105" s="553" t="s">
        <v>596</v>
      </c>
      <c r="CQ105" s="553" t="s">
        <v>1888</v>
      </c>
      <c r="CR105" s="553" t="s">
        <v>587</v>
      </c>
      <c r="CS105" s="469" t="s">
        <v>587</v>
      </c>
      <c r="CU105" s="553">
        <v>0</v>
      </c>
      <c r="CV105" s="553">
        <v>0</v>
      </c>
      <c r="CW105" s="553">
        <v>1</v>
      </c>
      <c r="CX105" s="553">
        <v>0</v>
      </c>
      <c r="CZ105" s="553">
        <v>1</v>
      </c>
      <c r="DA105" s="553">
        <v>1</v>
      </c>
      <c r="DB105" s="553">
        <v>1</v>
      </c>
      <c r="DG105" s="553">
        <v>3</v>
      </c>
      <c r="DH105" s="553">
        <v>2012</v>
      </c>
    </row>
    <row r="106" spans="2:112" ht="16.25" customHeight="1">
      <c r="B106" s="553">
        <v>0</v>
      </c>
      <c r="C106" s="553">
        <v>0</v>
      </c>
      <c r="D106" s="553">
        <v>0</v>
      </c>
      <c r="E106" s="582">
        <f t="shared" si="6"/>
        <v>0</v>
      </c>
      <c r="F106" s="632">
        <v>0</v>
      </c>
      <c r="G106" s="553">
        <v>5</v>
      </c>
      <c r="H106" s="553">
        <v>3</v>
      </c>
      <c r="I106" s="553">
        <v>0</v>
      </c>
      <c r="J106" s="582">
        <f t="shared" si="7"/>
        <v>8</v>
      </c>
      <c r="K106" s="634">
        <v>4</v>
      </c>
      <c r="L106" s="602">
        <f t="shared" si="8"/>
        <v>8</v>
      </c>
      <c r="M106" s="636">
        <v>4</v>
      </c>
      <c r="R106" s="553" t="s">
        <v>328</v>
      </c>
      <c r="S106" s="553"/>
      <c r="T106" s="554">
        <v>104</v>
      </c>
      <c r="U106" s="560" t="s">
        <v>353</v>
      </c>
      <c r="AA106" s="553">
        <v>0</v>
      </c>
      <c r="AB106" s="553">
        <v>0</v>
      </c>
      <c r="AC106" s="553"/>
      <c r="AD106" s="632">
        <f t="shared" si="9"/>
        <v>0</v>
      </c>
      <c r="AE106" s="553"/>
      <c r="AF106" s="553"/>
      <c r="AH106" s="553"/>
      <c r="AI106" s="553" t="s">
        <v>322</v>
      </c>
      <c r="AU106" s="553" t="s">
        <v>323</v>
      </c>
      <c r="AV106" s="553" t="s">
        <v>324</v>
      </c>
      <c r="AW106" s="557"/>
      <c r="AY106" s="557"/>
      <c r="AZ106" s="557"/>
      <c r="BB106" s="553"/>
      <c r="BC106" s="553"/>
      <c r="BF106" s="577" t="d">
        <v>2012-07-17</v>
      </c>
      <c r="BO106" s="559">
        <v>400797.74</v>
      </c>
      <c r="BP106" s="553" t="s">
        <v>321</v>
      </c>
      <c r="BQ106" s="553"/>
      <c r="BR106" s="553">
        <v>62</v>
      </c>
      <c r="BS106" s="553">
        <v>52</v>
      </c>
      <c r="BT106" s="553"/>
      <c r="BU106" s="634">
        <v>57</v>
      </c>
      <c r="BW106" s="553"/>
      <c r="BY106" s="559">
        <v>4491972.26</v>
      </c>
      <c r="BZ106" s="553" t="s">
        <v>317</v>
      </c>
      <c r="CA106" s="553" t="s">
        <v>588</v>
      </c>
      <c r="CC106" s="553" t="s">
        <v>1722</v>
      </c>
      <c r="CE106" s="553" t="s">
        <v>320</v>
      </c>
      <c r="CG106" s="553" t="s">
        <v>1788</v>
      </c>
      <c r="CH106" s="553" t="s">
        <v>1823</v>
      </c>
      <c r="CJ106" s="561">
        <v>753</v>
      </c>
      <c r="CL106" s="557"/>
      <c r="CM106" s="553" t="s">
        <v>596</v>
      </c>
      <c r="CQ106" s="553" t="s">
        <v>1888</v>
      </c>
      <c r="CR106" s="553" t="s">
        <v>587</v>
      </c>
      <c r="CS106" s="469" t="s">
        <v>587</v>
      </c>
      <c r="CU106" s="553">
        <v>0</v>
      </c>
      <c r="CV106" s="553">
        <v>0</v>
      </c>
      <c r="CW106" s="553">
        <v>2</v>
      </c>
      <c r="CX106" s="553">
        <v>0</v>
      </c>
      <c r="CZ106" s="553">
        <v>2</v>
      </c>
      <c r="DA106" s="553">
        <v>2</v>
      </c>
      <c r="DB106" s="553">
        <v>1</v>
      </c>
      <c r="DG106" s="553">
        <v>3</v>
      </c>
      <c r="DH106" s="553">
        <v>2012</v>
      </c>
    </row>
    <row r="107" spans="2:112" ht="16.25" customHeight="1">
      <c r="B107" s="553">
        <v>0</v>
      </c>
      <c r="C107" s="553">
        <v>0</v>
      </c>
      <c r="D107" s="553">
        <v>0</v>
      </c>
      <c r="E107" s="582">
        <f t="shared" si="6"/>
        <v>0</v>
      </c>
      <c r="F107" s="632">
        <v>0</v>
      </c>
      <c r="G107" s="553">
        <v>8</v>
      </c>
      <c r="H107" s="553">
        <v>0</v>
      </c>
      <c r="I107" s="553">
        <v>0</v>
      </c>
      <c r="J107" s="582">
        <f t="shared" si="7"/>
        <v>8</v>
      </c>
      <c r="K107" s="634">
        <v>8</v>
      </c>
      <c r="L107" s="602">
        <f t="shared" si="8"/>
        <v>8</v>
      </c>
      <c r="M107" s="636">
        <v>8</v>
      </c>
      <c r="R107" s="553" t="s">
        <v>330</v>
      </c>
      <c r="S107" s="553"/>
      <c r="T107" s="554">
        <v>106</v>
      </c>
      <c r="U107" s="560" t="s">
        <v>354</v>
      </c>
      <c r="AA107" s="553">
        <v>7</v>
      </c>
      <c r="AB107" s="553"/>
      <c r="AC107" s="553"/>
      <c r="AD107" s="632">
        <f t="shared" si="9"/>
        <v>7</v>
      </c>
      <c r="AE107" s="553"/>
      <c r="AF107" s="553"/>
      <c r="AH107" s="553"/>
      <c r="AI107" s="553" t="s">
        <v>322</v>
      </c>
      <c r="AU107" s="553" t="s">
        <v>323</v>
      </c>
      <c r="AV107" s="553" t="s">
        <v>324</v>
      </c>
      <c r="AW107" s="557"/>
      <c r="AY107" s="557"/>
      <c r="AZ107" s="557"/>
      <c r="BB107" s="553"/>
      <c r="BC107" s="553"/>
      <c r="BF107" s="577" t="d">
        <v>2012-07-17</v>
      </c>
      <c r="BO107" s="559">
        <v>400707.6</v>
      </c>
      <c r="BP107" s="553" t="s">
        <v>321</v>
      </c>
      <c r="BQ107" s="553"/>
      <c r="BR107" s="553">
        <v>57</v>
      </c>
      <c r="BS107" s="553"/>
      <c r="BT107" s="553"/>
      <c r="BU107" s="634">
        <v>57</v>
      </c>
      <c r="BW107" s="553"/>
      <c r="BY107" s="559">
        <v>4491972.7</v>
      </c>
      <c r="BZ107" s="553" t="s">
        <v>317</v>
      </c>
      <c r="CA107" s="553" t="s">
        <v>588</v>
      </c>
      <c r="CC107" s="553" t="s">
        <v>1722</v>
      </c>
      <c r="CE107" s="553" t="s">
        <v>320</v>
      </c>
      <c r="CG107" s="553" t="s">
        <v>1788</v>
      </c>
      <c r="CH107" s="553" t="s">
        <v>1823</v>
      </c>
      <c r="CJ107" s="561">
        <v>755</v>
      </c>
      <c r="CL107" s="557"/>
      <c r="CM107" s="553" t="s">
        <v>596</v>
      </c>
      <c r="CQ107" s="553" t="s">
        <v>1888</v>
      </c>
      <c r="CR107" s="553" t="s">
        <v>587</v>
      </c>
      <c r="CS107" s="469" t="s">
        <v>587</v>
      </c>
      <c r="CU107" s="553">
        <v>0</v>
      </c>
      <c r="CV107" s="553">
        <v>0</v>
      </c>
      <c r="CW107" s="553">
        <v>1</v>
      </c>
      <c r="CX107" s="553">
        <v>0</v>
      </c>
      <c r="CZ107" s="553">
        <v>1</v>
      </c>
      <c r="DA107" s="553">
        <v>1</v>
      </c>
      <c r="DB107" s="553">
        <v>1</v>
      </c>
      <c r="DG107" s="553">
        <v>3</v>
      </c>
      <c r="DH107" s="553">
        <v>2012</v>
      </c>
    </row>
    <row r="108" spans="2:112" ht="16.25" customHeight="1">
      <c r="B108" s="553">
        <v>26</v>
      </c>
      <c r="C108" s="553">
        <v>0</v>
      </c>
      <c r="D108" s="553">
        <v>0</v>
      </c>
      <c r="E108" s="582">
        <f t="shared" si="6"/>
        <v>26</v>
      </c>
      <c r="F108" s="632">
        <v>26</v>
      </c>
      <c r="G108" s="553">
        <v>15</v>
      </c>
      <c r="H108" s="553">
        <v>0</v>
      </c>
      <c r="I108" s="553">
        <v>0</v>
      </c>
      <c r="J108" s="582">
        <f t="shared" si="7"/>
        <v>15</v>
      </c>
      <c r="K108" s="634">
        <v>15</v>
      </c>
      <c r="L108" s="602">
        <f t="shared" si="8"/>
        <v>41</v>
      </c>
      <c r="M108" s="636">
        <v>41</v>
      </c>
      <c r="R108" s="553" t="s">
        <v>331</v>
      </c>
      <c r="S108" s="553"/>
      <c r="T108" s="554">
        <v>107</v>
      </c>
      <c r="U108" s="560" t="s">
        <v>355</v>
      </c>
      <c r="AA108" s="553">
        <v>2</v>
      </c>
      <c r="AB108" s="553"/>
      <c r="AC108" s="553"/>
      <c r="AD108" s="632">
        <f t="shared" si="9"/>
        <v>2</v>
      </c>
      <c r="AE108" s="553"/>
      <c r="AF108" s="553"/>
      <c r="AH108" s="553"/>
      <c r="AI108" s="553" t="s">
        <v>322</v>
      </c>
      <c r="AU108" s="553" t="s">
        <v>323</v>
      </c>
      <c r="AV108" s="553" t="s">
        <v>324</v>
      </c>
      <c r="AW108" s="557"/>
      <c r="AY108" s="557" t="s">
        <v>343</v>
      </c>
      <c r="AZ108" s="557"/>
      <c r="BB108" s="553"/>
      <c r="BC108" s="553"/>
      <c r="BF108" s="577" t="d">
        <v>2012-07-17</v>
      </c>
      <c r="BO108" s="559">
        <v>400798.84</v>
      </c>
      <c r="BP108" s="553" t="s">
        <v>321</v>
      </c>
      <c r="BQ108" s="553"/>
      <c r="BR108" s="553">
        <v>45</v>
      </c>
      <c r="BS108" s="553"/>
      <c r="BT108" s="553"/>
      <c r="BU108" s="634">
        <v>45</v>
      </c>
      <c r="BW108" s="553"/>
      <c r="BY108" s="559">
        <v>4491971.13</v>
      </c>
      <c r="BZ108" s="553" t="s">
        <v>317</v>
      </c>
      <c r="CA108" s="553" t="s">
        <v>588</v>
      </c>
      <c r="CC108" s="553" t="s">
        <v>1722</v>
      </c>
      <c r="CE108" s="553" t="s">
        <v>320</v>
      </c>
      <c r="CG108" s="553" t="s">
        <v>1788</v>
      </c>
      <c r="CH108" s="553" t="s">
        <v>1823</v>
      </c>
      <c r="CJ108" s="561">
        <v>756</v>
      </c>
      <c r="CL108" s="557"/>
      <c r="CM108" s="553" t="s">
        <v>596</v>
      </c>
      <c r="CQ108" s="553" t="s">
        <v>1888</v>
      </c>
      <c r="CR108" s="553" t="s">
        <v>587</v>
      </c>
      <c r="CS108" s="469" t="s">
        <v>587</v>
      </c>
      <c r="CU108" s="553">
        <v>0</v>
      </c>
      <c r="CV108" s="553">
        <v>1</v>
      </c>
      <c r="CW108" s="553">
        <v>0</v>
      </c>
      <c r="CX108" s="553">
        <v>0</v>
      </c>
      <c r="CZ108" s="553">
        <v>1</v>
      </c>
      <c r="DA108" s="553">
        <v>1</v>
      </c>
      <c r="DB108" s="553">
        <v>1</v>
      </c>
      <c r="DG108" s="553">
        <v>3</v>
      </c>
      <c r="DH108" s="553">
        <v>2012</v>
      </c>
    </row>
    <row r="109" spans="2:112" ht="16.25" customHeight="1">
      <c r="B109" s="553">
        <v>0</v>
      </c>
      <c r="C109" s="553">
        <v>0</v>
      </c>
      <c r="D109" s="553">
        <v>0</v>
      </c>
      <c r="E109" s="582">
        <f t="shared" si="6"/>
        <v>0</v>
      </c>
      <c r="F109" s="632">
        <v>0</v>
      </c>
      <c r="G109" s="553">
        <v>135</v>
      </c>
      <c r="H109" s="553">
        <v>0</v>
      </c>
      <c r="I109" s="553">
        <v>0</v>
      </c>
      <c r="J109" s="582">
        <f t="shared" si="7"/>
        <v>135</v>
      </c>
      <c r="K109" s="634">
        <v>135</v>
      </c>
      <c r="L109" s="602">
        <f t="shared" si="8"/>
        <v>135</v>
      </c>
      <c r="M109" s="636">
        <v>135</v>
      </c>
      <c r="R109" s="553" t="s">
        <v>332</v>
      </c>
      <c r="S109" s="553"/>
      <c r="T109" s="554">
        <v>108</v>
      </c>
      <c r="U109" s="560" t="s">
        <v>356</v>
      </c>
      <c r="AA109" s="553">
        <v>7</v>
      </c>
      <c r="AB109" s="553"/>
      <c r="AC109" s="553"/>
      <c r="AD109" s="632">
        <f t="shared" si="9"/>
        <v>7</v>
      </c>
      <c r="AE109" s="553"/>
      <c r="AF109" s="553"/>
      <c r="AH109" s="553"/>
      <c r="AI109" s="553" t="s">
        <v>322</v>
      </c>
      <c r="AU109" s="553" t="s">
        <v>323</v>
      </c>
      <c r="AV109" s="553" t="s">
        <v>324</v>
      </c>
      <c r="AW109" s="557"/>
      <c r="AY109" s="557" t="s">
        <v>345</v>
      </c>
      <c r="AZ109" s="557"/>
      <c r="BB109" s="553"/>
      <c r="BC109" s="553"/>
      <c r="BF109" s="577" t="d">
        <v>2012-07-17</v>
      </c>
      <c r="BO109" s="559">
        <v>400800.23</v>
      </c>
      <c r="BP109" s="553" t="s">
        <v>321</v>
      </c>
      <c r="BQ109" s="553"/>
      <c r="BR109" s="553">
        <v>60</v>
      </c>
      <c r="BS109" s="553"/>
      <c r="BT109" s="553"/>
      <c r="BU109" s="634">
        <v>60</v>
      </c>
      <c r="BW109" s="553"/>
      <c r="BY109" s="559">
        <v>4491970.3</v>
      </c>
      <c r="BZ109" s="553" t="s">
        <v>317</v>
      </c>
      <c r="CA109" s="553" t="s">
        <v>588</v>
      </c>
      <c r="CC109" s="553" t="s">
        <v>1722</v>
      </c>
      <c r="CE109" s="553" t="s">
        <v>320</v>
      </c>
      <c r="CG109" s="553" t="s">
        <v>1788</v>
      </c>
      <c r="CH109" s="553" t="s">
        <v>1823</v>
      </c>
      <c r="CJ109" s="561">
        <v>757</v>
      </c>
      <c r="CL109" s="557"/>
      <c r="CM109" s="553" t="s">
        <v>596</v>
      </c>
      <c r="CQ109" s="553" t="s">
        <v>1888</v>
      </c>
      <c r="CR109" s="553" t="s">
        <v>587</v>
      </c>
      <c r="CS109" s="469" t="s">
        <v>587</v>
      </c>
      <c r="CU109" s="553">
        <v>0</v>
      </c>
      <c r="CV109" s="553">
        <v>0</v>
      </c>
      <c r="CW109" s="553">
        <v>1</v>
      </c>
      <c r="CX109" s="553">
        <v>0</v>
      </c>
      <c r="CZ109" s="553">
        <v>1</v>
      </c>
      <c r="DA109" s="553">
        <v>1</v>
      </c>
      <c r="DB109" s="553">
        <v>1</v>
      </c>
      <c r="DG109" s="553">
        <v>3</v>
      </c>
      <c r="DH109" s="553">
        <v>2012</v>
      </c>
    </row>
    <row r="110" spans="2:112" ht="16.25" customHeight="1">
      <c r="B110" s="553">
        <v>0</v>
      </c>
      <c r="C110" s="553">
        <v>0</v>
      </c>
      <c r="D110" s="553">
        <v>0</v>
      </c>
      <c r="E110" s="582">
        <f t="shared" si="6"/>
        <v>0</v>
      </c>
      <c r="F110" s="632">
        <v>0</v>
      </c>
      <c r="G110" s="553">
        <v>120</v>
      </c>
      <c r="H110" s="553">
        <v>0</v>
      </c>
      <c r="I110" s="553">
        <v>0</v>
      </c>
      <c r="J110" s="582">
        <f t="shared" si="7"/>
        <v>120</v>
      </c>
      <c r="K110" s="634">
        <v>120</v>
      </c>
      <c r="L110" s="602">
        <f t="shared" si="8"/>
        <v>120</v>
      </c>
      <c r="M110" s="636">
        <v>120</v>
      </c>
      <c r="R110" s="553" t="s">
        <v>333</v>
      </c>
      <c r="S110" s="553"/>
      <c r="T110" s="554">
        <v>109</v>
      </c>
      <c r="U110" s="560" t="s">
        <v>357</v>
      </c>
      <c r="AA110" s="553">
        <v>7</v>
      </c>
      <c r="AB110" s="553"/>
      <c r="AC110" s="553"/>
      <c r="AD110" s="632">
        <f t="shared" si="9"/>
        <v>7</v>
      </c>
      <c r="AE110" s="553"/>
      <c r="AF110" s="553"/>
      <c r="AH110" s="553"/>
      <c r="AI110" s="553" t="s">
        <v>322</v>
      </c>
      <c r="AU110" s="553" t="s">
        <v>323</v>
      </c>
      <c r="AV110" s="553" t="s">
        <v>324</v>
      </c>
      <c r="AW110" s="557"/>
      <c r="AY110" s="557" t="s">
        <v>344</v>
      </c>
      <c r="AZ110" s="557"/>
      <c r="BB110" s="553"/>
      <c r="BC110" s="553"/>
      <c r="BF110" s="577" t="d">
        <v>2012-07-17</v>
      </c>
      <c r="BO110" s="559">
        <v>400800.35</v>
      </c>
      <c r="BP110" s="553" t="s">
        <v>321</v>
      </c>
      <c r="BQ110" s="553"/>
      <c r="BR110" s="553">
        <v>58</v>
      </c>
      <c r="BS110" s="553"/>
      <c r="BT110" s="553"/>
      <c r="BU110" s="634">
        <v>58</v>
      </c>
      <c r="BW110" s="553"/>
      <c r="BY110" s="559">
        <v>4491971.0599999996</v>
      </c>
      <c r="BZ110" s="553" t="s">
        <v>317</v>
      </c>
      <c r="CA110" s="553" t="s">
        <v>588</v>
      </c>
      <c r="CC110" s="553" t="s">
        <v>1722</v>
      </c>
      <c r="CE110" s="553" t="s">
        <v>320</v>
      </c>
      <c r="CG110" s="553" t="s">
        <v>1788</v>
      </c>
      <c r="CH110" s="553" t="s">
        <v>1823</v>
      </c>
      <c r="CJ110" s="561">
        <v>758</v>
      </c>
      <c r="CL110" s="557"/>
      <c r="CM110" s="553" t="s">
        <v>596</v>
      </c>
      <c r="CQ110" s="553" t="s">
        <v>1888</v>
      </c>
      <c r="CR110" s="553" t="s">
        <v>587</v>
      </c>
      <c r="CS110" s="469" t="s">
        <v>587</v>
      </c>
      <c r="CU110" s="553">
        <v>0</v>
      </c>
      <c r="CV110" s="553">
        <v>0</v>
      </c>
      <c r="CW110" s="553">
        <v>1</v>
      </c>
      <c r="CX110" s="553">
        <v>0</v>
      </c>
      <c r="CZ110" s="553">
        <v>1</v>
      </c>
      <c r="DA110" s="553">
        <v>1</v>
      </c>
      <c r="DB110" s="553">
        <v>1</v>
      </c>
      <c r="DG110" s="553">
        <v>3</v>
      </c>
      <c r="DH110" s="553">
        <v>2012</v>
      </c>
    </row>
    <row r="111" spans="2:112" ht="16.25" customHeight="1">
      <c r="B111" s="553">
        <v>0</v>
      </c>
      <c r="C111" s="553">
        <v>0</v>
      </c>
      <c r="D111" s="553">
        <v>0</v>
      </c>
      <c r="E111" s="582">
        <f t="shared" si="6"/>
        <v>0</v>
      </c>
      <c r="F111" s="632">
        <v>0</v>
      </c>
      <c r="G111" s="553">
        <v>130</v>
      </c>
      <c r="H111" s="553">
        <v>120</v>
      </c>
      <c r="I111" s="553">
        <v>110</v>
      </c>
      <c r="J111" s="582">
        <f t="shared" si="7"/>
        <v>360</v>
      </c>
      <c r="K111" s="634">
        <v>120</v>
      </c>
      <c r="L111" s="602">
        <f t="shared" si="8"/>
        <v>360</v>
      </c>
      <c r="M111" s="636">
        <v>120</v>
      </c>
      <c r="R111" s="553" t="s">
        <v>334</v>
      </c>
      <c r="S111" s="553"/>
      <c r="T111" s="554">
        <v>110</v>
      </c>
      <c r="U111" s="560" t="s">
        <v>358</v>
      </c>
      <c r="AA111" s="553">
        <v>7</v>
      </c>
      <c r="AB111" s="553">
        <v>7</v>
      </c>
      <c r="AC111" s="553">
        <v>7</v>
      </c>
      <c r="AD111" s="632">
        <f t="shared" si="9"/>
        <v>7</v>
      </c>
      <c r="AE111" s="553"/>
      <c r="AF111" s="553"/>
      <c r="AH111" s="553"/>
      <c r="AI111" s="553" t="s">
        <v>322</v>
      </c>
      <c r="AU111" s="553" t="s">
        <v>323</v>
      </c>
      <c r="AV111" s="553" t="s">
        <v>324</v>
      </c>
      <c r="AW111" s="557"/>
      <c r="AY111" s="557"/>
      <c r="AZ111" s="557"/>
      <c r="BB111" s="553"/>
      <c r="BC111" s="553"/>
      <c r="BF111" s="577" t="d">
        <v>2012-07-17</v>
      </c>
      <c r="BO111" s="559">
        <v>400802.45</v>
      </c>
      <c r="BP111" s="553" t="s">
        <v>321</v>
      </c>
      <c r="BQ111" s="553"/>
      <c r="BR111" s="553">
        <v>59</v>
      </c>
      <c r="BS111" s="553">
        <v>57</v>
      </c>
      <c r="BT111" s="553">
        <v>54</v>
      </c>
      <c r="BU111" s="634">
        <v>56.666666666666664</v>
      </c>
      <c r="BW111" s="553"/>
      <c r="BY111" s="559">
        <v>4491969.45</v>
      </c>
      <c r="BZ111" s="553" t="s">
        <v>317</v>
      </c>
      <c r="CA111" s="553" t="s">
        <v>588</v>
      </c>
      <c r="CC111" s="553" t="s">
        <v>1722</v>
      </c>
      <c r="CE111" s="553" t="s">
        <v>320</v>
      </c>
      <c r="CG111" s="553" t="s">
        <v>1788</v>
      </c>
      <c r="CH111" s="553" t="s">
        <v>1823</v>
      </c>
      <c r="CJ111" s="561">
        <v>759</v>
      </c>
      <c r="CL111" s="557"/>
      <c r="CM111" s="553" t="s">
        <v>596</v>
      </c>
      <c r="CQ111" s="553" t="s">
        <v>1888</v>
      </c>
      <c r="CR111" s="553" t="s">
        <v>587</v>
      </c>
      <c r="CS111" s="469" t="s">
        <v>587</v>
      </c>
      <c r="CU111" s="553">
        <v>0</v>
      </c>
      <c r="CV111" s="553">
        <v>0</v>
      </c>
      <c r="CW111" s="553">
        <v>4</v>
      </c>
      <c r="CX111" s="553">
        <v>0</v>
      </c>
      <c r="CZ111" s="553">
        <v>4</v>
      </c>
      <c r="DA111" s="553">
        <v>4</v>
      </c>
      <c r="DB111" s="553">
        <v>1</v>
      </c>
      <c r="DG111" s="553">
        <v>3</v>
      </c>
      <c r="DH111" s="553">
        <v>2012</v>
      </c>
    </row>
    <row r="112" spans="2:112" ht="16.25" customHeight="1">
      <c r="B112" s="553">
        <v>0</v>
      </c>
      <c r="C112" s="553">
        <v>0</v>
      </c>
      <c r="D112" s="553">
        <v>0</v>
      </c>
      <c r="E112" s="582">
        <f t="shared" si="6"/>
        <v>0</v>
      </c>
      <c r="F112" s="632">
        <v>0</v>
      </c>
      <c r="G112" s="553">
        <v>125</v>
      </c>
      <c r="H112" s="553">
        <v>105</v>
      </c>
      <c r="I112" s="553">
        <v>15</v>
      </c>
      <c r="J112" s="582">
        <f t="shared" si="7"/>
        <v>245</v>
      </c>
      <c r="K112" s="634">
        <v>81.666666666666671</v>
      </c>
      <c r="L112" s="602">
        <f t="shared" si="8"/>
        <v>245</v>
      </c>
      <c r="M112" s="636">
        <v>81.666666666666671</v>
      </c>
      <c r="R112" s="553" t="s">
        <v>335</v>
      </c>
      <c r="S112" s="553"/>
      <c r="T112" s="554">
        <v>111</v>
      </c>
      <c r="U112" s="560" t="s">
        <v>359</v>
      </c>
      <c r="AA112" s="553">
        <v>7</v>
      </c>
      <c r="AB112" s="553">
        <v>7</v>
      </c>
      <c r="AC112" s="553">
        <v>7</v>
      </c>
      <c r="AD112" s="632">
        <f t="shared" si="9"/>
        <v>7</v>
      </c>
      <c r="AE112" s="553"/>
      <c r="AF112" s="553"/>
      <c r="AH112" s="553"/>
      <c r="AI112" s="553" t="s">
        <v>322</v>
      </c>
      <c r="AU112" s="553" t="s">
        <v>323</v>
      </c>
      <c r="AV112" s="553" t="s">
        <v>324</v>
      </c>
      <c r="AW112" s="557"/>
      <c r="AY112" s="557"/>
      <c r="AZ112" s="557"/>
      <c r="BB112" s="553"/>
      <c r="BC112" s="553"/>
      <c r="BF112" s="577" t="d">
        <v>2012-07-17</v>
      </c>
      <c r="BO112" s="559">
        <v>400804.75</v>
      </c>
      <c r="BP112" s="553" t="s">
        <v>321</v>
      </c>
      <c r="BQ112" s="553"/>
      <c r="BR112" s="553">
        <v>67</v>
      </c>
      <c r="BS112" s="553">
        <v>67</v>
      </c>
      <c r="BT112" s="553">
        <v>60</v>
      </c>
      <c r="BU112" s="634">
        <v>64.666666666666671</v>
      </c>
      <c r="BW112" s="553"/>
      <c r="BY112" s="559">
        <v>4491969.2</v>
      </c>
      <c r="BZ112" s="553" t="s">
        <v>317</v>
      </c>
      <c r="CA112" s="553" t="s">
        <v>588</v>
      </c>
      <c r="CC112" s="553" t="s">
        <v>1722</v>
      </c>
      <c r="CE112" s="553" t="s">
        <v>320</v>
      </c>
      <c r="CG112" s="553" t="s">
        <v>1788</v>
      </c>
      <c r="CH112" s="553" t="s">
        <v>1823</v>
      </c>
      <c r="CJ112" s="561">
        <v>760</v>
      </c>
      <c r="CL112" s="557"/>
      <c r="CM112" s="553" t="s">
        <v>596</v>
      </c>
      <c r="CQ112" s="553" t="s">
        <v>1888</v>
      </c>
      <c r="CR112" s="553" t="s">
        <v>587</v>
      </c>
      <c r="CS112" s="469" t="s">
        <v>587</v>
      </c>
      <c r="CU112" s="553">
        <v>0</v>
      </c>
      <c r="CV112" s="553">
        <v>0</v>
      </c>
      <c r="CW112" s="553">
        <v>3</v>
      </c>
      <c r="CX112" s="553">
        <v>0</v>
      </c>
      <c r="CZ112" s="553">
        <v>3</v>
      </c>
      <c r="DA112" s="553">
        <v>3</v>
      </c>
      <c r="DB112" s="553">
        <v>1</v>
      </c>
      <c r="DG112" s="553">
        <v>3</v>
      </c>
      <c r="DH112" s="553">
        <v>2012</v>
      </c>
    </row>
    <row r="113" spans="2:112" ht="16.25" customHeight="1">
      <c r="B113" s="553">
        <v>0</v>
      </c>
      <c r="C113" s="553">
        <v>0</v>
      </c>
      <c r="D113" s="553">
        <v>0</v>
      </c>
      <c r="E113" s="582">
        <f t="shared" si="6"/>
        <v>0</v>
      </c>
      <c r="F113" s="632">
        <v>0</v>
      </c>
      <c r="G113" s="553">
        <v>75</v>
      </c>
      <c r="H113" s="553">
        <v>60</v>
      </c>
      <c r="I113" s="553">
        <v>0</v>
      </c>
      <c r="J113" s="582">
        <f t="shared" si="7"/>
        <v>135</v>
      </c>
      <c r="K113" s="634">
        <v>67.5</v>
      </c>
      <c r="L113" s="602">
        <f t="shared" si="8"/>
        <v>135</v>
      </c>
      <c r="M113" s="636">
        <v>67.5</v>
      </c>
      <c r="R113" s="553" t="s">
        <v>336</v>
      </c>
      <c r="S113" s="553"/>
      <c r="T113" s="554">
        <v>112</v>
      </c>
      <c r="U113" s="560" t="s">
        <v>360</v>
      </c>
      <c r="AA113" s="553">
        <v>7</v>
      </c>
      <c r="AB113" s="553">
        <v>7</v>
      </c>
      <c r="AC113" s="553"/>
      <c r="AD113" s="632">
        <f t="shared" si="9"/>
        <v>7</v>
      </c>
      <c r="AE113" s="553"/>
      <c r="AF113" s="553"/>
      <c r="AH113" s="553"/>
      <c r="AI113" s="553" t="s">
        <v>322</v>
      </c>
      <c r="AU113" s="553" t="s">
        <v>323</v>
      </c>
      <c r="AV113" s="553" t="s">
        <v>324</v>
      </c>
      <c r="AW113" s="557"/>
      <c r="AY113" s="557" t="s">
        <v>346</v>
      </c>
      <c r="AZ113" s="557" t="s">
        <v>347</v>
      </c>
      <c r="BB113" s="553"/>
      <c r="BC113" s="553"/>
      <c r="BF113" s="577" t="d">
        <v>2012-07-17</v>
      </c>
      <c r="BO113" s="559">
        <v>400805.85</v>
      </c>
      <c r="BP113" s="553" t="s">
        <v>321</v>
      </c>
      <c r="BQ113" s="553"/>
      <c r="BR113" s="553">
        <v>65</v>
      </c>
      <c r="BS113" s="553">
        <v>62</v>
      </c>
      <c r="BT113" s="553"/>
      <c r="BU113" s="634">
        <v>63.5</v>
      </c>
      <c r="BW113" s="553"/>
      <c r="BY113" s="559">
        <v>4491966.17</v>
      </c>
      <c r="BZ113" s="553" t="s">
        <v>317</v>
      </c>
      <c r="CA113" s="553" t="s">
        <v>588</v>
      </c>
      <c r="CC113" s="553" t="s">
        <v>1722</v>
      </c>
      <c r="CE113" s="553" t="s">
        <v>320</v>
      </c>
      <c r="CG113" s="553" t="s">
        <v>1788</v>
      </c>
      <c r="CH113" s="553" t="s">
        <v>1823</v>
      </c>
      <c r="CJ113" s="561">
        <v>761</v>
      </c>
      <c r="CL113" s="557"/>
      <c r="CM113" s="553" t="s">
        <v>596</v>
      </c>
      <c r="CQ113" s="553" t="s">
        <v>1888</v>
      </c>
      <c r="CR113" s="553" t="s">
        <v>587</v>
      </c>
      <c r="CS113" s="469" t="s">
        <v>587</v>
      </c>
      <c r="CU113" s="553">
        <v>0</v>
      </c>
      <c r="CV113" s="553">
        <v>0</v>
      </c>
      <c r="CW113" s="553">
        <v>2</v>
      </c>
      <c r="CX113" s="553">
        <v>0</v>
      </c>
      <c r="CZ113" s="553">
        <v>2</v>
      </c>
      <c r="DA113" s="553">
        <v>2</v>
      </c>
      <c r="DB113" s="553">
        <v>1</v>
      </c>
      <c r="DG113" s="553">
        <v>3</v>
      </c>
      <c r="DH113" s="553">
        <v>2012</v>
      </c>
    </row>
    <row r="114" spans="2:112" ht="16.25" customHeight="1">
      <c r="B114" s="553">
        <v>75</v>
      </c>
      <c r="C114" s="553">
        <v>60</v>
      </c>
      <c r="D114" s="553">
        <v>63</v>
      </c>
      <c r="E114" s="582">
        <f t="shared" si="6"/>
        <v>198</v>
      </c>
      <c r="F114" s="632">
        <v>66</v>
      </c>
      <c r="G114" s="553">
        <v>150</v>
      </c>
      <c r="H114" s="553">
        <v>118</v>
      </c>
      <c r="I114" s="553">
        <v>125</v>
      </c>
      <c r="J114" s="582">
        <f t="shared" si="7"/>
        <v>393</v>
      </c>
      <c r="K114" s="634">
        <v>131</v>
      </c>
      <c r="L114" s="602">
        <f t="shared" si="8"/>
        <v>591</v>
      </c>
      <c r="M114" s="636">
        <v>197</v>
      </c>
      <c r="R114" s="553" t="s">
        <v>1481</v>
      </c>
      <c r="S114" s="553"/>
      <c r="T114" s="554" t="s">
        <v>1481</v>
      </c>
      <c r="U114" s="566" t="s">
        <v>290</v>
      </c>
      <c r="AA114" s="553">
        <v>4</v>
      </c>
      <c r="AB114" s="553">
        <v>4</v>
      </c>
      <c r="AC114" s="553">
        <v>4</v>
      </c>
      <c r="AD114" s="632">
        <f t="shared" si="9"/>
        <v>4</v>
      </c>
      <c r="AE114" s="553"/>
      <c r="AF114" s="553"/>
      <c r="AH114" s="553"/>
      <c r="AI114" s="553" t="s">
        <v>1498</v>
      </c>
      <c r="AW114" s="557"/>
      <c r="AY114" s="557"/>
      <c r="AZ114" s="557"/>
      <c r="BB114" s="553"/>
      <c r="BC114" s="553"/>
      <c r="BF114" s="558" t="d">
        <v>2012-06-19</v>
      </c>
      <c r="BH114" s="553" t="s">
        <v>585</v>
      </c>
      <c r="BI114" s="553">
        <v>54</v>
      </c>
      <c r="BK114" s="553">
        <v>0</v>
      </c>
      <c r="BL114" s="553">
        <v>5</v>
      </c>
      <c r="BM114" s="553">
        <v>0</v>
      </c>
      <c r="BN114" s="553">
        <v>0</v>
      </c>
      <c r="BO114" s="559">
        <v>400779.73</v>
      </c>
      <c r="BP114" s="553" t="s">
        <v>1497</v>
      </c>
      <c r="BQ114" s="553"/>
      <c r="BR114" s="553">
        <v>77</v>
      </c>
      <c r="BS114" s="553">
        <v>71</v>
      </c>
      <c r="BT114" s="553">
        <v>71</v>
      </c>
      <c r="BU114" s="634">
        <v>73</v>
      </c>
      <c r="BW114" s="553"/>
      <c r="BY114" s="559">
        <v>4492281.95</v>
      </c>
      <c r="BZ114" s="560" t="s">
        <v>1811</v>
      </c>
      <c r="CA114" s="553" t="s">
        <v>707</v>
      </c>
      <c r="CC114" s="553" t="s">
        <v>1722</v>
      </c>
      <c r="CE114" s="553" t="s">
        <v>1727</v>
      </c>
      <c r="CG114" s="553" t="s">
        <v>1816</v>
      </c>
      <c r="CH114" s="553" t="s">
        <v>1758</v>
      </c>
      <c r="CI114" s="553" t="s">
        <v>1643</v>
      </c>
      <c r="CJ114" s="561">
        <v>624</v>
      </c>
      <c r="CK114" s="553">
        <v>0</v>
      </c>
      <c r="CL114" s="557"/>
      <c r="CM114" s="553" t="s">
        <v>587</v>
      </c>
      <c r="CQ114" s="553" t="s">
        <v>1888</v>
      </c>
      <c r="CR114" s="553" t="s">
        <v>587</v>
      </c>
      <c r="CS114" s="592" t="s">
        <v>587</v>
      </c>
      <c r="CU114" s="553">
        <v>0</v>
      </c>
      <c r="CV114" s="553">
        <v>6</v>
      </c>
      <c r="CW114" s="553">
        <v>0</v>
      </c>
      <c r="CX114" s="553">
        <v>0</v>
      </c>
      <c r="CZ114" s="553">
        <v>6</v>
      </c>
      <c r="DA114" s="553">
        <v>6</v>
      </c>
      <c r="DB114" s="553">
        <v>2</v>
      </c>
      <c r="DG114" s="562">
        <v>1</v>
      </c>
      <c r="DH114" s="553">
        <v>2012</v>
      </c>
    </row>
    <row r="115" spans="2:112" ht="16.25" customHeight="1">
      <c r="B115" s="553">
        <v>0</v>
      </c>
      <c r="C115" s="553">
        <v>0</v>
      </c>
      <c r="D115" s="553">
        <v>0</v>
      </c>
      <c r="E115" s="582">
        <f t="shared" si="6"/>
        <v>0</v>
      </c>
      <c r="F115" s="632">
        <v>0</v>
      </c>
      <c r="G115" s="553">
        <v>55</v>
      </c>
      <c r="H115" s="553">
        <v>15</v>
      </c>
      <c r="I115" s="553">
        <v>15</v>
      </c>
      <c r="J115" s="582">
        <f t="shared" si="7"/>
        <v>85</v>
      </c>
      <c r="K115" s="634">
        <v>28.333333333333332</v>
      </c>
      <c r="L115" s="602">
        <f t="shared" si="8"/>
        <v>85</v>
      </c>
      <c r="M115" s="636">
        <v>28.333333333333332</v>
      </c>
      <c r="R115" s="553" t="s">
        <v>1482</v>
      </c>
      <c r="S115" s="553"/>
      <c r="T115" s="554" t="s">
        <v>1482</v>
      </c>
      <c r="U115" s="560" t="s">
        <v>291</v>
      </c>
      <c r="AA115" s="553">
        <v>6</v>
      </c>
      <c r="AB115" s="553">
        <v>6</v>
      </c>
      <c r="AC115" s="553">
        <v>7</v>
      </c>
      <c r="AD115" s="632">
        <f t="shared" si="9"/>
        <v>6.333333333333333</v>
      </c>
      <c r="AE115" s="553"/>
      <c r="AF115" s="553"/>
      <c r="AH115" s="553"/>
      <c r="AW115" s="557"/>
      <c r="AY115" s="557"/>
      <c r="AZ115" s="557"/>
      <c r="BB115" s="553"/>
      <c r="BC115" s="553"/>
      <c r="BF115" s="558" t="d">
        <v>2012-06-19</v>
      </c>
      <c r="BH115" s="553" t="s">
        <v>594</v>
      </c>
      <c r="BI115" s="553">
        <v>27</v>
      </c>
      <c r="BK115" s="553">
        <v>0</v>
      </c>
      <c r="BL115" s="553">
        <v>1</v>
      </c>
      <c r="BM115" s="553">
        <v>1</v>
      </c>
      <c r="BN115" s="553">
        <v>0</v>
      </c>
      <c r="BO115" s="559">
        <v>400697.67</v>
      </c>
      <c r="BP115" s="553" t="s">
        <v>1497</v>
      </c>
      <c r="BQ115" s="553"/>
      <c r="BR115" s="553">
        <v>40</v>
      </c>
      <c r="BS115" s="553">
        <v>40</v>
      </c>
      <c r="BT115" s="553">
        <v>39</v>
      </c>
      <c r="BU115" s="634">
        <v>39.666666666666664</v>
      </c>
      <c r="BW115" s="553"/>
      <c r="BY115" s="559">
        <v>4492255.01</v>
      </c>
      <c r="BZ115" s="560" t="s">
        <v>1811</v>
      </c>
      <c r="CA115" s="553" t="s">
        <v>707</v>
      </c>
      <c r="CC115" s="553" t="s">
        <v>1722</v>
      </c>
      <c r="CE115" s="553" t="s">
        <v>1727</v>
      </c>
      <c r="CG115" s="553" t="s">
        <v>1816</v>
      </c>
      <c r="CH115" s="553" t="s">
        <v>1758</v>
      </c>
      <c r="CI115" s="553">
        <v>144</v>
      </c>
      <c r="CJ115" s="561">
        <v>625</v>
      </c>
      <c r="CK115" s="553">
        <v>29.5</v>
      </c>
      <c r="CL115" s="557"/>
      <c r="CM115" s="553" t="s">
        <v>587</v>
      </c>
      <c r="CQ115" s="553" t="s">
        <v>1888</v>
      </c>
      <c r="CR115" s="553" t="s">
        <v>587</v>
      </c>
      <c r="CS115" s="592" t="s">
        <v>587</v>
      </c>
      <c r="CU115" s="553">
        <v>0</v>
      </c>
      <c r="CV115" s="553">
        <v>2</v>
      </c>
      <c r="CW115" s="553">
        <v>1</v>
      </c>
      <c r="CX115" s="553">
        <v>1</v>
      </c>
      <c r="CZ115" s="553">
        <v>3</v>
      </c>
      <c r="DA115" s="553">
        <v>4</v>
      </c>
      <c r="DB115" s="553">
        <v>2</v>
      </c>
      <c r="DG115" s="562">
        <v>1</v>
      </c>
      <c r="DH115" s="553">
        <v>2012</v>
      </c>
    </row>
    <row r="116" spans="2:112" ht="16.25" customHeight="1">
      <c r="B116" s="553">
        <v>0</v>
      </c>
      <c r="C116" s="553">
        <v>5</v>
      </c>
      <c r="D116" s="553">
        <v>0</v>
      </c>
      <c r="E116" s="582">
        <f t="shared" si="6"/>
        <v>5</v>
      </c>
      <c r="F116" s="632">
        <v>1.6666666666666667</v>
      </c>
      <c r="G116" s="553">
        <v>60</v>
      </c>
      <c r="H116" s="553">
        <v>55</v>
      </c>
      <c r="I116" s="553">
        <v>50</v>
      </c>
      <c r="J116" s="582">
        <f t="shared" si="7"/>
        <v>165</v>
      </c>
      <c r="K116" s="634">
        <v>55</v>
      </c>
      <c r="L116" s="602">
        <f t="shared" si="8"/>
        <v>170</v>
      </c>
      <c r="M116" s="636">
        <v>56.666666666666664</v>
      </c>
      <c r="R116" s="553" t="s">
        <v>1483</v>
      </c>
      <c r="S116" s="553"/>
      <c r="T116" s="564" t="s">
        <v>1786</v>
      </c>
      <c r="U116" s="560" t="s">
        <v>292</v>
      </c>
      <c r="AA116" s="553">
        <v>5</v>
      </c>
      <c r="AB116" s="553">
        <v>6</v>
      </c>
      <c r="AC116" s="553">
        <v>6</v>
      </c>
      <c r="AD116" s="632">
        <f t="shared" si="9"/>
        <v>5.666666666666667</v>
      </c>
      <c r="AE116" s="553"/>
      <c r="AF116" s="553"/>
      <c r="AH116" s="553"/>
      <c r="AW116" s="557"/>
      <c r="AY116" s="557"/>
      <c r="AZ116" s="557"/>
      <c r="BB116" s="553"/>
      <c r="BC116" s="553"/>
      <c r="BF116" s="558" t="d">
        <v>2012-06-19</v>
      </c>
      <c r="BH116" s="553" t="s">
        <v>594</v>
      </c>
      <c r="BI116" s="553">
        <v>26</v>
      </c>
      <c r="BK116" s="553">
        <v>0</v>
      </c>
      <c r="BL116" s="553">
        <v>3</v>
      </c>
      <c r="BM116" s="553">
        <v>1</v>
      </c>
      <c r="BN116" s="553">
        <v>0</v>
      </c>
      <c r="BO116" s="559">
        <v>400698.52</v>
      </c>
      <c r="BP116" s="553" t="s">
        <v>1497</v>
      </c>
      <c r="BQ116" s="553"/>
      <c r="BR116" s="553">
        <v>43</v>
      </c>
      <c r="BS116" s="553">
        <v>44</v>
      </c>
      <c r="BT116" s="553">
        <v>41</v>
      </c>
      <c r="BU116" s="634">
        <v>42.666666666666664</v>
      </c>
      <c r="BW116" s="553"/>
      <c r="BY116" s="559">
        <v>4492254.38</v>
      </c>
      <c r="BZ116" s="560" t="s">
        <v>1811</v>
      </c>
      <c r="CA116" s="553" t="s">
        <v>707</v>
      </c>
      <c r="CC116" s="553" t="s">
        <v>1722</v>
      </c>
      <c r="CE116" s="553" t="s">
        <v>1727</v>
      </c>
      <c r="CG116" s="553" t="s">
        <v>1816</v>
      </c>
      <c r="CH116" s="553" t="s">
        <v>1758</v>
      </c>
      <c r="CI116" s="553" t="s">
        <v>1500</v>
      </c>
      <c r="CJ116" s="561">
        <v>626</v>
      </c>
      <c r="CK116" s="553">
        <v>29.5</v>
      </c>
      <c r="CL116" s="557"/>
      <c r="CM116" s="553" t="s">
        <v>587</v>
      </c>
      <c r="CQ116" s="553" t="s">
        <v>1888</v>
      </c>
      <c r="CR116" s="553" t="s">
        <v>587</v>
      </c>
      <c r="CS116" s="592" t="s">
        <v>587</v>
      </c>
      <c r="CU116" s="553">
        <v>0</v>
      </c>
      <c r="CV116" s="553">
        <v>4</v>
      </c>
      <c r="CW116" s="553">
        <v>0</v>
      </c>
      <c r="CX116" s="553">
        <v>0</v>
      </c>
      <c r="CZ116" s="553">
        <v>4</v>
      </c>
      <c r="DA116" s="553">
        <v>4</v>
      </c>
      <c r="DB116" s="553">
        <v>2</v>
      </c>
      <c r="DG116" s="562">
        <v>1</v>
      </c>
      <c r="DH116" s="553">
        <v>2012</v>
      </c>
    </row>
    <row r="117" spans="2:112" ht="16.25" customHeight="1">
      <c r="B117" s="553">
        <v>14</v>
      </c>
      <c r="C117" s="553">
        <v>17</v>
      </c>
      <c r="D117" s="553">
        <v>15</v>
      </c>
      <c r="E117" s="582">
        <f t="shared" si="6"/>
        <v>46</v>
      </c>
      <c r="F117" s="632">
        <v>15.333333333333334</v>
      </c>
      <c r="G117" s="553">
        <v>150</v>
      </c>
      <c r="H117" s="553">
        <v>150</v>
      </c>
      <c r="I117" s="553">
        <v>250</v>
      </c>
      <c r="J117" s="582">
        <f t="shared" si="7"/>
        <v>550</v>
      </c>
      <c r="K117" s="634">
        <v>183.33333333333334</v>
      </c>
      <c r="L117" s="602">
        <f t="shared" si="8"/>
        <v>596</v>
      </c>
      <c r="M117" s="636">
        <v>198.66666666666666</v>
      </c>
      <c r="R117" s="553" t="s">
        <v>1492</v>
      </c>
      <c r="S117" s="563"/>
      <c r="T117" s="564" t="s">
        <v>1776</v>
      </c>
      <c r="U117" s="560" t="s">
        <v>293</v>
      </c>
      <c r="AA117" s="553">
        <v>5</v>
      </c>
      <c r="AB117" s="553">
        <v>5</v>
      </c>
      <c r="AC117" s="553">
        <v>5</v>
      </c>
      <c r="AD117" s="632">
        <f t="shared" si="9"/>
        <v>5</v>
      </c>
      <c r="AE117" s="553"/>
      <c r="AF117" s="553"/>
      <c r="AH117" s="553"/>
      <c r="AW117" s="557"/>
      <c r="AY117" s="557"/>
      <c r="AZ117" s="557"/>
      <c r="BB117" s="553"/>
      <c r="BC117" s="553"/>
      <c r="BF117" s="558" t="d">
        <v>2012-06-19</v>
      </c>
      <c r="BH117" s="553" t="s">
        <v>705</v>
      </c>
      <c r="BI117" s="553">
        <v>17</v>
      </c>
      <c r="BK117" s="553">
        <v>0</v>
      </c>
      <c r="BL117" s="553">
        <v>8</v>
      </c>
      <c r="BM117" s="553">
        <v>0</v>
      </c>
      <c r="BN117" s="553">
        <v>0</v>
      </c>
      <c r="BO117" s="559">
        <v>400765.83</v>
      </c>
      <c r="BP117" s="553" t="s">
        <v>1497</v>
      </c>
      <c r="BQ117" s="553"/>
      <c r="BR117" s="553">
        <v>68</v>
      </c>
      <c r="BS117" s="553">
        <v>71</v>
      </c>
      <c r="BT117" s="553">
        <v>68</v>
      </c>
      <c r="BU117" s="634">
        <v>69</v>
      </c>
      <c r="BW117" s="553"/>
      <c r="BY117" s="559">
        <v>4492216.71</v>
      </c>
      <c r="BZ117" s="560" t="s">
        <v>1811</v>
      </c>
      <c r="CA117" s="553" t="s">
        <v>707</v>
      </c>
      <c r="CC117" s="553" t="s">
        <v>1722</v>
      </c>
      <c r="CE117" s="553" t="s">
        <v>1727</v>
      </c>
      <c r="CG117" s="553" t="s">
        <v>1816</v>
      </c>
      <c r="CH117" s="553" t="s">
        <v>1758</v>
      </c>
      <c r="CI117" s="553" t="s">
        <v>1501</v>
      </c>
      <c r="CJ117" s="561">
        <v>635</v>
      </c>
      <c r="CK117" s="553">
        <v>84</v>
      </c>
      <c r="CL117" s="557"/>
      <c r="CM117" s="553" t="s">
        <v>587</v>
      </c>
      <c r="CQ117" s="553" t="s">
        <v>1888</v>
      </c>
      <c r="CR117" s="553" t="s">
        <v>587</v>
      </c>
      <c r="CS117" s="592" t="s">
        <v>587</v>
      </c>
      <c r="CU117" s="553">
        <v>0</v>
      </c>
      <c r="CV117" s="553">
        <v>8</v>
      </c>
      <c r="CW117" s="553">
        <v>0</v>
      </c>
      <c r="CX117" s="553">
        <v>0</v>
      </c>
      <c r="CZ117" s="553">
        <v>8</v>
      </c>
      <c r="DA117" s="553">
        <v>8</v>
      </c>
      <c r="DB117" s="553">
        <v>2</v>
      </c>
      <c r="DG117" s="562">
        <v>1</v>
      </c>
      <c r="DH117" s="553">
        <v>2012</v>
      </c>
    </row>
    <row r="118" spans="2:112" ht="16.25" customHeight="1">
      <c r="B118" s="553">
        <v>40</v>
      </c>
      <c r="C118" s="553">
        <v>135</v>
      </c>
      <c r="D118" s="553">
        <v>0</v>
      </c>
      <c r="E118" s="582">
        <f t="shared" si="6"/>
        <v>175</v>
      </c>
      <c r="F118" s="632">
        <v>58.333333333333336</v>
      </c>
      <c r="G118" s="553">
        <v>65</v>
      </c>
      <c r="H118" s="553">
        <v>35</v>
      </c>
      <c r="I118" s="553">
        <v>120</v>
      </c>
      <c r="J118" s="582">
        <f t="shared" si="7"/>
        <v>220</v>
      </c>
      <c r="K118" s="634">
        <v>73.333333333333329</v>
      </c>
      <c r="L118" s="602">
        <f t="shared" si="8"/>
        <v>395</v>
      </c>
      <c r="M118" s="636">
        <v>131.66666666666666</v>
      </c>
      <c r="R118" s="553" t="s">
        <v>1502</v>
      </c>
      <c r="S118" s="553"/>
      <c r="T118" s="554" t="s">
        <v>1990</v>
      </c>
      <c r="U118" s="560" t="s">
        <v>205</v>
      </c>
      <c r="AA118" s="553">
        <v>3</v>
      </c>
      <c r="AB118" s="553">
        <v>2</v>
      </c>
      <c r="AC118" s="553">
        <v>4</v>
      </c>
      <c r="AD118" s="632">
        <f t="shared" si="9"/>
        <v>3</v>
      </c>
      <c r="AE118" s="553"/>
      <c r="AF118" s="553"/>
      <c r="AH118" s="553"/>
      <c r="AW118" s="557"/>
      <c r="AY118" s="557"/>
      <c r="AZ118" s="557"/>
      <c r="BB118" s="553"/>
      <c r="BC118" s="553"/>
      <c r="BF118" s="558" t="d">
        <v>2012-06-18</v>
      </c>
      <c r="BH118" s="553" t="s">
        <v>585</v>
      </c>
      <c r="BI118" s="553">
        <v>12</v>
      </c>
      <c r="BK118" s="553">
        <v>0</v>
      </c>
      <c r="BL118" s="553">
        <v>6</v>
      </c>
      <c r="BM118" s="553">
        <v>0</v>
      </c>
      <c r="BN118" s="553">
        <v>0</v>
      </c>
      <c r="BO118" s="559">
        <v>400776.81</v>
      </c>
      <c r="BP118" s="553" t="s">
        <v>1470</v>
      </c>
      <c r="BQ118" s="553"/>
      <c r="BR118" s="553">
        <v>65</v>
      </c>
      <c r="BS118" s="553">
        <v>60</v>
      </c>
      <c r="BT118" s="553">
        <v>46</v>
      </c>
      <c r="BU118" s="634">
        <v>57</v>
      </c>
      <c r="BW118" s="553"/>
      <c r="BY118" s="559">
        <v>4492094.46</v>
      </c>
      <c r="BZ118" s="560" t="s">
        <v>1811</v>
      </c>
      <c r="CA118" s="553" t="s">
        <v>588</v>
      </c>
      <c r="CC118" s="553" t="s">
        <v>1722</v>
      </c>
      <c r="CE118" s="553" t="s">
        <v>1728</v>
      </c>
      <c r="CG118" s="553" t="s">
        <v>1816</v>
      </c>
      <c r="CH118" s="553" t="s">
        <v>1755</v>
      </c>
      <c r="CI118" s="553" t="s">
        <v>1505</v>
      </c>
      <c r="CJ118" s="561">
        <v>640</v>
      </c>
      <c r="CK118" s="553">
        <v>26</v>
      </c>
      <c r="CL118" s="557"/>
      <c r="CM118" s="553" t="s">
        <v>587</v>
      </c>
      <c r="CQ118" s="553" t="s">
        <v>1888</v>
      </c>
      <c r="CR118" s="553" t="s">
        <v>587</v>
      </c>
      <c r="CS118" s="469" t="s">
        <v>587</v>
      </c>
      <c r="CU118" s="553">
        <v>0</v>
      </c>
      <c r="CV118" s="553">
        <v>6</v>
      </c>
      <c r="CW118" s="553">
        <v>0</v>
      </c>
      <c r="CX118" s="553">
        <v>1</v>
      </c>
      <c r="CZ118" s="553">
        <v>6</v>
      </c>
      <c r="DA118" s="553">
        <v>7</v>
      </c>
      <c r="DB118" s="553">
        <v>2</v>
      </c>
      <c r="DG118" s="562">
        <v>2</v>
      </c>
      <c r="DH118" s="553">
        <v>2012</v>
      </c>
    </row>
    <row r="119" spans="2:112" ht="16.25" customHeight="1">
      <c r="B119" s="553">
        <v>10</v>
      </c>
      <c r="C119" s="553">
        <v>0</v>
      </c>
      <c r="D119" s="553">
        <v>15</v>
      </c>
      <c r="E119" s="582">
        <f t="shared" si="6"/>
        <v>25</v>
      </c>
      <c r="F119" s="632">
        <v>8.3333333333333339</v>
      </c>
      <c r="G119" s="553">
        <v>70</v>
      </c>
      <c r="H119" s="553">
        <v>100</v>
      </c>
      <c r="I119" s="553">
        <v>60</v>
      </c>
      <c r="J119" s="582">
        <f t="shared" si="7"/>
        <v>230</v>
      </c>
      <c r="K119" s="634">
        <v>76.666666666666671</v>
      </c>
      <c r="L119" s="602">
        <f t="shared" si="8"/>
        <v>255</v>
      </c>
      <c r="M119" s="636">
        <v>85</v>
      </c>
      <c r="R119" s="553" t="s">
        <v>1503</v>
      </c>
      <c r="S119" s="553"/>
      <c r="T119" s="554" t="s">
        <v>1503</v>
      </c>
      <c r="U119" s="566" t="s">
        <v>174</v>
      </c>
      <c r="AA119" s="553">
        <v>3</v>
      </c>
      <c r="AB119" s="553">
        <v>4</v>
      </c>
      <c r="AC119" s="553">
        <v>3</v>
      </c>
      <c r="AD119" s="632">
        <f t="shared" si="9"/>
        <v>3.3333333333333335</v>
      </c>
      <c r="AE119" s="553"/>
      <c r="AF119" s="553"/>
      <c r="AH119" s="553"/>
      <c r="AI119" s="553" t="s">
        <v>534</v>
      </c>
      <c r="AW119" s="557"/>
      <c r="AY119" s="557"/>
      <c r="AZ119" s="557"/>
      <c r="BB119" s="553"/>
      <c r="BC119" s="553"/>
      <c r="BF119" s="558" t="d">
        <v>2012-06-18</v>
      </c>
      <c r="BH119" s="553" t="s">
        <v>585</v>
      </c>
      <c r="BI119" s="553">
        <v>111</v>
      </c>
      <c r="BK119" s="553">
        <v>0</v>
      </c>
      <c r="BL119" s="553">
        <v>5</v>
      </c>
      <c r="BM119" s="553">
        <v>0</v>
      </c>
      <c r="BN119" s="553">
        <v>0</v>
      </c>
      <c r="BO119" s="559">
        <v>400878.4</v>
      </c>
      <c r="BP119" s="553" t="s">
        <v>1470</v>
      </c>
      <c r="BQ119" s="553"/>
      <c r="BR119" s="553">
        <v>56</v>
      </c>
      <c r="BS119" s="553">
        <v>53</v>
      </c>
      <c r="BT119" s="553">
        <v>52</v>
      </c>
      <c r="BU119" s="634">
        <v>53.666666666666664</v>
      </c>
      <c r="BW119" s="553"/>
      <c r="BY119" s="559">
        <v>4492021.58</v>
      </c>
      <c r="BZ119" s="560" t="s">
        <v>1811</v>
      </c>
      <c r="CA119" s="553" t="s">
        <v>588</v>
      </c>
      <c r="CC119" s="553" t="s">
        <v>1722</v>
      </c>
      <c r="CE119" s="553" t="s">
        <v>1728</v>
      </c>
      <c r="CG119" s="553" t="s">
        <v>1816</v>
      </c>
      <c r="CH119" s="553" t="s">
        <v>1755</v>
      </c>
      <c r="CI119" s="553" t="s">
        <v>1506</v>
      </c>
      <c r="CJ119" s="561">
        <v>641</v>
      </c>
      <c r="CK119" s="553">
        <v>100</v>
      </c>
      <c r="CL119" s="557"/>
      <c r="CM119" s="553" t="s">
        <v>587</v>
      </c>
      <c r="CQ119" s="553" t="s">
        <v>1888</v>
      </c>
      <c r="CR119" s="553" t="s">
        <v>587</v>
      </c>
      <c r="CS119" s="592" t="s">
        <v>587</v>
      </c>
      <c r="CU119" s="553">
        <v>0</v>
      </c>
      <c r="CV119" s="553">
        <v>8</v>
      </c>
      <c r="CW119" s="553">
        <v>0</v>
      </c>
      <c r="CX119" s="553">
        <v>1</v>
      </c>
      <c r="CZ119" s="553">
        <v>8</v>
      </c>
      <c r="DA119" s="553">
        <v>9</v>
      </c>
      <c r="DB119" s="553">
        <v>2</v>
      </c>
      <c r="DG119" s="562">
        <v>2</v>
      </c>
      <c r="DH119" s="553">
        <v>2012</v>
      </c>
    </row>
    <row r="120" spans="2:112" ht="16.25" customHeight="1">
      <c r="B120" s="553">
        <v>0</v>
      </c>
      <c r="C120" s="553">
        <v>0</v>
      </c>
      <c r="D120" s="553">
        <v>3</v>
      </c>
      <c r="E120" s="582">
        <f t="shared" si="6"/>
        <v>3</v>
      </c>
      <c r="F120" s="632">
        <v>1</v>
      </c>
      <c r="G120" s="553">
        <v>65</v>
      </c>
      <c r="H120" s="553">
        <v>65</v>
      </c>
      <c r="I120" s="553">
        <v>70</v>
      </c>
      <c r="J120" s="582">
        <f t="shared" si="7"/>
        <v>200</v>
      </c>
      <c r="K120" s="634">
        <v>66.666666666666671</v>
      </c>
      <c r="L120" s="602">
        <f t="shared" si="8"/>
        <v>203</v>
      </c>
      <c r="M120" s="636">
        <v>67.666666666666671</v>
      </c>
      <c r="R120" s="553" t="s">
        <v>1324</v>
      </c>
      <c r="S120" s="553"/>
      <c r="T120" s="564" t="s">
        <v>1781</v>
      </c>
      <c r="U120" s="560" t="s">
        <v>253</v>
      </c>
      <c r="AA120" s="553">
        <v>6</v>
      </c>
      <c r="AB120" s="553">
        <v>6</v>
      </c>
      <c r="AC120" s="553">
        <v>6</v>
      </c>
      <c r="AD120" s="632">
        <f t="shared" si="9"/>
        <v>6</v>
      </c>
      <c r="AE120" s="553"/>
      <c r="AF120" s="553"/>
      <c r="AH120" s="553"/>
      <c r="AW120" s="557"/>
      <c r="AY120" s="557"/>
      <c r="AZ120" s="557"/>
      <c r="BB120" s="553"/>
      <c r="BC120" s="553"/>
      <c r="BF120" s="558" t="d">
        <v>2012-06-18</v>
      </c>
      <c r="BH120" s="553" t="s">
        <v>585</v>
      </c>
      <c r="BI120" s="553">
        <v>6</v>
      </c>
      <c r="BJ120" s="553" t="s">
        <v>949</v>
      </c>
      <c r="BK120" s="553">
        <v>0</v>
      </c>
      <c r="BL120" s="553">
        <v>5</v>
      </c>
      <c r="BM120" s="553">
        <v>0</v>
      </c>
      <c r="BN120" s="553">
        <v>0</v>
      </c>
      <c r="BO120" s="559">
        <v>400473.3</v>
      </c>
      <c r="BP120" s="553" t="s">
        <v>1341</v>
      </c>
      <c r="BQ120" s="553"/>
      <c r="BR120" s="553">
        <v>57</v>
      </c>
      <c r="BS120" s="553">
        <v>55</v>
      </c>
      <c r="BT120" s="553">
        <v>52</v>
      </c>
      <c r="BU120" s="634">
        <v>54.666666666666664</v>
      </c>
      <c r="BW120" s="553"/>
      <c r="BY120" s="559">
        <v>4492625.2300000004</v>
      </c>
      <c r="BZ120" s="560" t="s">
        <v>1813</v>
      </c>
      <c r="CA120" s="553" t="s">
        <v>588</v>
      </c>
      <c r="CC120" s="553" t="s">
        <v>1729</v>
      </c>
      <c r="CE120" s="553" t="s">
        <v>1730</v>
      </c>
      <c r="CG120" s="553" t="s">
        <v>1790</v>
      </c>
      <c r="CH120" s="553" t="s">
        <v>1750</v>
      </c>
      <c r="CI120" s="553" t="s">
        <v>1342</v>
      </c>
      <c r="CJ120" s="561">
        <v>528</v>
      </c>
      <c r="CK120" s="553">
        <v>16</v>
      </c>
      <c r="CL120" s="557"/>
      <c r="CM120" s="553" t="s">
        <v>587</v>
      </c>
      <c r="CQ120" s="553" t="s">
        <v>1886</v>
      </c>
      <c r="CR120" s="553" t="s">
        <v>587</v>
      </c>
      <c r="CS120" s="469" t="s">
        <v>587</v>
      </c>
      <c r="CU120" s="553">
        <v>0</v>
      </c>
      <c r="CV120" s="553">
        <v>5</v>
      </c>
      <c r="CW120" s="553">
        <v>0</v>
      </c>
      <c r="CX120" s="553">
        <v>0</v>
      </c>
      <c r="CZ120" s="553">
        <v>5</v>
      </c>
      <c r="DA120" s="553">
        <v>5</v>
      </c>
      <c r="DB120" s="553">
        <v>0</v>
      </c>
      <c r="DG120" s="562">
        <v>1</v>
      </c>
      <c r="DH120" s="553">
        <v>2012</v>
      </c>
    </row>
    <row r="121" spans="2:112" ht="16.25" customHeight="1">
      <c r="B121" s="553">
        <v>0</v>
      </c>
      <c r="C121" s="553">
        <v>0</v>
      </c>
      <c r="D121" s="553">
        <v>0</v>
      </c>
      <c r="E121" s="582">
        <f t="shared" si="6"/>
        <v>0</v>
      </c>
      <c r="F121" s="632">
        <v>0</v>
      </c>
      <c r="G121" s="553">
        <v>70</v>
      </c>
      <c r="H121" s="553">
        <v>30</v>
      </c>
      <c r="I121" s="553">
        <v>50</v>
      </c>
      <c r="J121" s="582">
        <f t="shared" si="7"/>
        <v>150</v>
      </c>
      <c r="K121" s="634">
        <v>50</v>
      </c>
      <c r="L121" s="602">
        <f t="shared" si="8"/>
        <v>150</v>
      </c>
      <c r="M121" s="636">
        <v>50</v>
      </c>
      <c r="R121" s="553" t="s">
        <v>1331</v>
      </c>
      <c r="S121" s="553"/>
      <c r="T121" s="564" t="s">
        <v>492</v>
      </c>
      <c r="U121" s="560" t="s">
        <v>254</v>
      </c>
      <c r="AA121" s="553">
        <v>5</v>
      </c>
      <c r="AB121" s="553">
        <v>5</v>
      </c>
      <c r="AC121" s="553">
        <v>5</v>
      </c>
      <c r="AD121" s="632">
        <f t="shared" si="9"/>
        <v>5</v>
      </c>
      <c r="AE121" s="553"/>
      <c r="AF121" s="553"/>
      <c r="AH121" s="553"/>
      <c r="AW121" s="557"/>
      <c r="AY121" s="557"/>
      <c r="AZ121" s="557"/>
      <c r="BB121" s="553"/>
      <c r="BC121" s="553"/>
      <c r="BF121" s="558" t="d">
        <v>2012-06-18</v>
      </c>
      <c r="BH121" s="553" t="s">
        <v>585</v>
      </c>
      <c r="BI121" s="553">
        <v>22</v>
      </c>
      <c r="BJ121" s="553" t="s">
        <v>1340</v>
      </c>
      <c r="BK121" s="553">
        <v>0</v>
      </c>
      <c r="BL121" s="553">
        <v>4</v>
      </c>
      <c r="BM121" s="553">
        <v>0</v>
      </c>
      <c r="BN121" s="553">
        <v>0</v>
      </c>
      <c r="BO121" s="559">
        <v>400485.44</v>
      </c>
      <c r="BP121" s="553" t="s">
        <v>1341</v>
      </c>
      <c r="BQ121" s="553"/>
      <c r="BR121" s="553">
        <v>48</v>
      </c>
      <c r="BS121" s="553">
        <v>48</v>
      </c>
      <c r="BT121" s="553">
        <v>42</v>
      </c>
      <c r="BU121" s="634">
        <v>46</v>
      </c>
      <c r="BW121" s="553"/>
      <c r="BY121" s="559">
        <v>4492575.75</v>
      </c>
      <c r="BZ121" s="560" t="s">
        <v>1813</v>
      </c>
      <c r="CA121" s="553" t="s">
        <v>588</v>
      </c>
      <c r="CC121" s="553" t="s">
        <v>1729</v>
      </c>
      <c r="CE121" s="553" t="s">
        <v>1730</v>
      </c>
      <c r="CG121" s="553" t="s">
        <v>1790</v>
      </c>
      <c r="CH121" s="553" t="s">
        <v>1750</v>
      </c>
      <c r="CI121" s="553" t="s">
        <v>1343</v>
      </c>
      <c r="CJ121" s="561">
        <v>535</v>
      </c>
      <c r="CK121" s="553">
        <v>64</v>
      </c>
      <c r="CL121" s="557"/>
      <c r="CM121" s="553" t="s">
        <v>587</v>
      </c>
      <c r="CQ121" s="553" t="s">
        <v>1886</v>
      </c>
      <c r="CR121" s="553" t="s">
        <v>587</v>
      </c>
      <c r="CS121" s="469" t="s">
        <v>587</v>
      </c>
      <c r="CU121" s="553">
        <v>0</v>
      </c>
      <c r="CV121" s="553">
        <v>3</v>
      </c>
      <c r="CW121" s="553">
        <v>0</v>
      </c>
      <c r="CX121" s="553">
        <v>0</v>
      </c>
      <c r="CZ121" s="553">
        <v>3</v>
      </c>
      <c r="DA121" s="553">
        <v>3</v>
      </c>
      <c r="DB121" s="553">
        <v>0</v>
      </c>
      <c r="DG121" s="562">
        <v>1</v>
      </c>
      <c r="DH121" s="553">
        <v>2012</v>
      </c>
    </row>
    <row r="122" spans="2:112" ht="16.25" customHeight="1">
      <c r="B122" s="553">
        <v>15</v>
      </c>
      <c r="C122" s="553">
        <v>0</v>
      </c>
      <c r="D122" s="553">
        <v>0</v>
      </c>
      <c r="E122" s="582">
        <f t="shared" si="6"/>
        <v>15</v>
      </c>
      <c r="F122" s="632">
        <v>5</v>
      </c>
      <c r="G122" s="553">
        <v>0</v>
      </c>
      <c r="H122" s="553">
        <v>50</v>
      </c>
      <c r="I122" s="553">
        <v>0</v>
      </c>
      <c r="J122" s="582">
        <f t="shared" si="7"/>
        <v>50</v>
      </c>
      <c r="K122" s="634">
        <v>16.666666666666668</v>
      </c>
      <c r="L122" s="602">
        <f t="shared" si="8"/>
        <v>65</v>
      </c>
      <c r="M122" s="636">
        <v>21.666666666666668</v>
      </c>
      <c r="R122" s="553" t="s">
        <v>1332</v>
      </c>
      <c r="S122" s="553"/>
      <c r="T122" s="564" t="s">
        <v>493</v>
      </c>
      <c r="U122" s="560" t="s">
        <v>255</v>
      </c>
      <c r="AA122" s="553">
        <v>1</v>
      </c>
      <c r="AB122" s="553">
        <v>4</v>
      </c>
      <c r="AC122" s="553">
        <v>0</v>
      </c>
      <c r="AD122" s="632">
        <f t="shared" si="9"/>
        <v>1.6666666666666667</v>
      </c>
      <c r="AE122" s="553"/>
      <c r="AF122" s="553"/>
      <c r="AH122" s="553"/>
      <c r="AW122" s="557"/>
      <c r="AY122" s="557"/>
      <c r="AZ122" s="557"/>
      <c r="BB122" s="553"/>
      <c r="BC122" s="553"/>
      <c r="BF122" s="558" t="d">
        <v>2012-06-18</v>
      </c>
      <c r="BH122" s="553" t="s">
        <v>594</v>
      </c>
      <c r="BI122" s="553">
        <v>18</v>
      </c>
      <c r="BJ122" s="553" t="s">
        <v>944</v>
      </c>
      <c r="BK122" s="553">
        <v>0</v>
      </c>
      <c r="BL122" s="553">
        <v>1</v>
      </c>
      <c r="BM122" s="553">
        <v>0</v>
      </c>
      <c r="BN122" s="553">
        <v>0</v>
      </c>
      <c r="BO122" s="559">
        <v>400444.45</v>
      </c>
      <c r="BP122" s="553" t="s">
        <v>1341</v>
      </c>
      <c r="BQ122" s="553"/>
      <c r="BR122" s="553">
        <v>51</v>
      </c>
      <c r="BS122" s="553">
        <v>49</v>
      </c>
      <c r="BT122" s="553">
        <v>48</v>
      </c>
      <c r="BU122" s="634">
        <v>49.333333333333336</v>
      </c>
      <c r="BW122" s="553"/>
      <c r="BY122" s="559">
        <v>4492555.53</v>
      </c>
      <c r="BZ122" s="560" t="s">
        <v>1813</v>
      </c>
      <c r="CA122" s="553" t="s">
        <v>588</v>
      </c>
      <c r="CC122" s="553" t="s">
        <v>1729</v>
      </c>
      <c r="CE122" s="553" t="s">
        <v>1730</v>
      </c>
      <c r="CG122" s="553" t="s">
        <v>1790</v>
      </c>
      <c r="CH122" s="553" t="s">
        <v>1750</v>
      </c>
      <c r="CI122" s="553" t="s">
        <v>1344</v>
      </c>
      <c r="CJ122" s="561">
        <v>536</v>
      </c>
      <c r="CK122" s="553">
        <v>87</v>
      </c>
      <c r="CL122" s="557"/>
      <c r="CM122" s="553" t="s">
        <v>587</v>
      </c>
      <c r="CQ122" s="553" t="s">
        <v>1886</v>
      </c>
      <c r="CR122" s="553" t="s">
        <v>587</v>
      </c>
      <c r="CS122" s="469" t="s">
        <v>587</v>
      </c>
      <c r="CU122" s="553">
        <v>1</v>
      </c>
      <c r="CV122" s="553">
        <v>1</v>
      </c>
      <c r="CW122" s="553">
        <v>0</v>
      </c>
      <c r="CX122" s="553">
        <v>1</v>
      </c>
      <c r="CZ122" s="553">
        <v>2</v>
      </c>
      <c r="DA122" s="553">
        <v>3</v>
      </c>
      <c r="DB122" s="553">
        <v>0</v>
      </c>
      <c r="DG122" s="562">
        <v>1</v>
      </c>
      <c r="DH122" s="553">
        <v>2012</v>
      </c>
    </row>
    <row r="123" spans="2:112" ht="16.25" customHeight="1">
      <c r="B123" s="553">
        <v>0</v>
      </c>
      <c r="C123" s="553">
        <v>0</v>
      </c>
      <c r="D123" s="553">
        <v>0</v>
      </c>
      <c r="E123" s="582">
        <f t="shared" si="6"/>
        <v>0</v>
      </c>
      <c r="F123" s="632">
        <v>0</v>
      </c>
      <c r="G123" s="553">
        <v>3</v>
      </c>
      <c r="H123" s="553">
        <v>2</v>
      </c>
      <c r="I123" s="553">
        <v>6</v>
      </c>
      <c r="J123" s="582">
        <f t="shared" si="7"/>
        <v>11</v>
      </c>
      <c r="K123" s="634">
        <v>3.6666666666666665</v>
      </c>
      <c r="L123" s="602">
        <f t="shared" si="8"/>
        <v>11</v>
      </c>
      <c r="M123" s="636">
        <v>3.6666666666666665</v>
      </c>
      <c r="R123" s="553" t="s">
        <v>1334</v>
      </c>
      <c r="S123" s="553"/>
      <c r="T123" s="564" t="s">
        <v>494</v>
      </c>
      <c r="U123" s="560" t="s">
        <v>256</v>
      </c>
      <c r="AA123" s="553">
        <v>5</v>
      </c>
      <c r="AB123" s="553">
        <v>5</v>
      </c>
      <c r="AC123" s="553">
        <v>5</v>
      </c>
      <c r="AD123" s="632">
        <f t="shared" si="9"/>
        <v>5</v>
      </c>
      <c r="AE123" s="553"/>
      <c r="AF123" s="553"/>
      <c r="AH123" s="553"/>
      <c r="AW123" s="557"/>
      <c r="AY123" s="557"/>
      <c r="AZ123" s="557"/>
      <c r="BB123" s="553"/>
      <c r="BC123" s="553"/>
      <c r="BF123" s="558" t="d">
        <v>2012-06-18</v>
      </c>
      <c r="BH123" s="553" t="s">
        <v>585</v>
      </c>
      <c r="BI123" s="553">
        <v>6</v>
      </c>
      <c r="BK123" s="553">
        <v>0</v>
      </c>
      <c r="BL123" s="553">
        <v>3</v>
      </c>
      <c r="BM123" s="553">
        <v>0</v>
      </c>
      <c r="BN123" s="553">
        <v>4</v>
      </c>
      <c r="BO123" s="559">
        <v>400469.62</v>
      </c>
      <c r="BP123" s="553" t="s">
        <v>1341</v>
      </c>
      <c r="BQ123" s="553"/>
      <c r="BR123" s="553">
        <v>57</v>
      </c>
      <c r="BS123" s="553">
        <v>53</v>
      </c>
      <c r="BT123" s="553">
        <v>52</v>
      </c>
      <c r="BU123" s="634">
        <v>54</v>
      </c>
      <c r="BW123" s="553"/>
      <c r="BY123" s="559">
        <v>4492545.07</v>
      </c>
      <c r="BZ123" s="560" t="s">
        <v>1813</v>
      </c>
      <c r="CA123" s="553" t="s">
        <v>588</v>
      </c>
      <c r="CC123" s="553" t="s">
        <v>1729</v>
      </c>
      <c r="CE123" s="553" t="s">
        <v>1730</v>
      </c>
      <c r="CG123" s="553" t="s">
        <v>1790</v>
      </c>
      <c r="CH123" s="553" t="s">
        <v>1750</v>
      </c>
      <c r="CI123" s="553" t="s">
        <v>1346</v>
      </c>
      <c r="CJ123" s="561">
        <v>538</v>
      </c>
      <c r="CK123" s="553">
        <v>97</v>
      </c>
      <c r="CL123" s="557"/>
      <c r="CM123" s="553" t="s">
        <v>587</v>
      </c>
      <c r="CQ123" s="553" t="s">
        <v>1886</v>
      </c>
      <c r="CR123" s="553" t="s">
        <v>587</v>
      </c>
      <c r="CS123" s="469" t="s">
        <v>587</v>
      </c>
      <c r="CU123" s="553">
        <v>0</v>
      </c>
      <c r="CV123" s="553">
        <v>3</v>
      </c>
      <c r="CW123" s="553">
        <v>0</v>
      </c>
      <c r="CX123" s="553">
        <v>4</v>
      </c>
      <c r="CZ123" s="553">
        <v>3</v>
      </c>
      <c r="DA123" s="553">
        <v>7</v>
      </c>
      <c r="DB123" s="553">
        <v>0</v>
      </c>
      <c r="DG123" s="562">
        <v>1</v>
      </c>
      <c r="DH123" s="553">
        <v>2012</v>
      </c>
    </row>
    <row r="124" spans="2:112" ht="16.25" customHeight="1">
      <c r="B124" s="553">
        <v>8</v>
      </c>
      <c r="C124" s="553">
        <v>18</v>
      </c>
      <c r="D124" s="553">
        <v>0</v>
      </c>
      <c r="E124" s="582">
        <f t="shared" si="6"/>
        <v>26</v>
      </c>
      <c r="F124" s="632">
        <v>8.6666666666666661</v>
      </c>
      <c r="G124" s="553">
        <v>95</v>
      </c>
      <c r="H124" s="553">
        <v>37</v>
      </c>
      <c r="I124" s="553">
        <v>57</v>
      </c>
      <c r="J124" s="582">
        <f t="shared" si="7"/>
        <v>189</v>
      </c>
      <c r="K124" s="634">
        <v>63</v>
      </c>
      <c r="L124" s="602">
        <f t="shared" si="8"/>
        <v>215</v>
      </c>
      <c r="M124" s="636">
        <v>71.666666666666671</v>
      </c>
      <c r="R124" s="553" t="s">
        <v>1347</v>
      </c>
      <c r="S124" s="553"/>
      <c r="T124" s="554" t="s">
        <v>1347</v>
      </c>
      <c r="U124" s="560" t="s">
        <v>175</v>
      </c>
      <c r="AA124" s="553">
        <v>5</v>
      </c>
      <c r="AB124" s="553">
        <v>4</v>
      </c>
      <c r="AC124" s="553">
        <v>5</v>
      </c>
      <c r="AD124" s="632">
        <f t="shared" si="9"/>
        <v>4.666666666666667</v>
      </c>
      <c r="AE124" s="553"/>
      <c r="AF124" s="553"/>
      <c r="AH124" s="553"/>
      <c r="AI124" s="553" t="s">
        <v>1353</v>
      </c>
      <c r="AW124" s="557"/>
      <c r="AY124" s="557"/>
      <c r="AZ124" s="557"/>
      <c r="BB124" s="553"/>
      <c r="BC124" s="553"/>
      <c r="BF124" s="558" t="d">
        <v>2012-06-18</v>
      </c>
      <c r="BH124" s="553" t="s">
        <v>585</v>
      </c>
      <c r="BI124" s="553">
        <v>34</v>
      </c>
      <c r="BJ124" s="553" t="s">
        <v>1225</v>
      </c>
      <c r="BK124" s="553">
        <v>0</v>
      </c>
      <c r="BL124" s="553">
        <v>4</v>
      </c>
      <c r="BM124" s="553">
        <v>0</v>
      </c>
      <c r="BN124" s="553">
        <v>0</v>
      </c>
      <c r="BO124" s="559">
        <v>400440.86</v>
      </c>
      <c r="BP124" s="553" t="s">
        <v>1354</v>
      </c>
      <c r="BQ124" s="553"/>
      <c r="BR124" s="553">
        <v>46</v>
      </c>
      <c r="BS124" s="553">
        <v>46</v>
      </c>
      <c r="BT124" s="553">
        <v>45</v>
      </c>
      <c r="BU124" s="634">
        <v>45.666666666666664</v>
      </c>
      <c r="BW124" s="553"/>
      <c r="BY124" s="559">
        <v>4492586.7</v>
      </c>
      <c r="BZ124" s="560" t="s">
        <v>1810</v>
      </c>
      <c r="CA124" s="553" t="s">
        <v>707</v>
      </c>
      <c r="CC124" s="553" t="s">
        <v>1729</v>
      </c>
      <c r="CE124" s="553" t="s">
        <v>1731</v>
      </c>
      <c r="CG124" s="553" t="s">
        <v>1790</v>
      </c>
      <c r="CH124" s="553" t="s">
        <v>1752</v>
      </c>
      <c r="CI124" s="553" t="s">
        <v>1384</v>
      </c>
      <c r="CJ124" s="561">
        <v>539</v>
      </c>
      <c r="CK124" s="553">
        <v>15</v>
      </c>
      <c r="CL124" s="557"/>
      <c r="CM124" s="553" t="s">
        <v>587</v>
      </c>
      <c r="CQ124" s="553" t="s">
        <v>1886</v>
      </c>
      <c r="CR124" s="553" t="s">
        <v>587</v>
      </c>
      <c r="CS124" s="469" t="s">
        <v>587</v>
      </c>
      <c r="CU124" s="553">
        <v>0</v>
      </c>
      <c r="CV124" s="553">
        <v>4</v>
      </c>
      <c r="CW124" s="553">
        <v>0</v>
      </c>
      <c r="CX124" s="553">
        <v>0</v>
      </c>
      <c r="CZ124" s="553">
        <v>4</v>
      </c>
      <c r="DA124" s="553">
        <v>4</v>
      </c>
      <c r="DB124" s="553">
        <v>0</v>
      </c>
      <c r="DG124" s="562">
        <v>2</v>
      </c>
      <c r="DH124" s="553">
        <v>2012</v>
      </c>
    </row>
    <row r="125" spans="2:112" ht="16.25" customHeight="1">
      <c r="B125" s="553">
        <v>2</v>
      </c>
      <c r="C125" s="553">
        <v>25</v>
      </c>
      <c r="D125" s="553">
        <v>32</v>
      </c>
      <c r="E125" s="582">
        <f t="shared" si="6"/>
        <v>59</v>
      </c>
      <c r="F125" s="632">
        <v>19.666666666666668</v>
      </c>
      <c r="G125" s="553">
        <v>20</v>
      </c>
      <c r="H125" s="553">
        <v>32</v>
      </c>
      <c r="I125" s="553">
        <v>10</v>
      </c>
      <c r="J125" s="582">
        <f t="shared" si="7"/>
        <v>62</v>
      </c>
      <c r="K125" s="634">
        <v>20.666666666666668</v>
      </c>
      <c r="L125" s="602">
        <f t="shared" si="8"/>
        <v>121</v>
      </c>
      <c r="M125" s="636">
        <v>40.333333333333336</v>
      </c>
      <c r="R125" s="553" t="s">
        <v>1348</v>
      </c>
      <c r="S125" s="553"/>
      <c r="T125" s="564" t="s">
        <v>1775</v>
      </c>
      <c r="U125" s="560" t="s">
        <v>257</v>
      </c>
      <c r="AA125" s="553">
        <v>4</v>
      </c>
      <c r="AB125" s="553">
        <v>4</v>
      </c>
      <c r="AC125" s="553">
        <v>3</v>
      </c>
      <c r="AD125" s="632">
        <f t="shared" si="9"/>
        <v>3.6666666666666665</v>
      </c>
      <c r="AE125" s="553"/>
      <c r="AF125" s="553"/>
      <c r="AH125" s="553"/>
      <c r="AW125" s="557"/>
      <c r="AY125" s="557"/>
      <c r="AZ125" s="557"/>
      <c r="BB125" s="553"/>
      <c r="BC125" s="553"/>
      <c r="BF125" s="558" t="d">
        <v>2012-06-18</v>
      </c>
      <c r="BH125" s="553" t="s">
        <v>585</v>
      </c>
      <c r="BI125" s="553">
        <v>7</v>
      </c>
      <c r="BJ125" s="553" t="s">
        <v>1225</v>
      </c>
      <c r="BK125" s="553">
        <v>2</v>
      </c>
      <c r="BL125" s="553">
        <v>4</v>
      </c>
      <c r="BM125" s="553">
        <v>0</v>
      </c>
      <c r="BN125" s="553">
        <v>1</v>
      </c>
      <c r="BO125" s="559">
        <v>400411.65</v>
      </c>
      <c r="BP125" s="553" t="s">
        <v>1354</v>
      </c>
      <c r="BQ125" s="553"/>
      <c r="BR125" s="553">
        <v>52</v>
      </c>
      <c r="BS125" s="553">
        <v>51</v>
      </c>
      <c r="BT125" s="553">
        <v>49</v>
      </c>
      <c r="BU125" s="634">
        <v>50.666666666666664</v>
      </c>
      <c r="BW125" s="553"/>
      <c r="BY125" s="559">
        <v>4492587.8899999997</v>
      </c>
      <c r="BZ125" s="560" t="s">
        <v>1810</v>
      </c>
      <c r="CA125" s="553" t="s">
        <v>707</v>
      </c>
      <c r="CC125" s="553" t="s">
        <v>1729</v>
      </c>
      <c r="CE125" s="553" t="s">
        <v>1731</v>
      </c>
      <c r="CG125" s="553" t="s">
        <v>1790</v>
      </c>
      <c r="CH125" s="553" t="s">
        <v>1752</v>
      </c>
      <c r="CI125" s="553" t="s">
        <v>1385</v>
      </c>
      <c r="CJ125" s="561">
        <v>540</v>
      </c>
      <c r="CK125" s="553">
        <v>6</v>
      </c>
      <c r="CL125" s="557"/>
      <c r="CM125" s="553" t="s">
        <v>587</v>
      </c>
      <c r="CQ125" s="553" t="s">
        <v>1886</v>
      </c>
      <c r="CR125" s="553" t="s">
        <v>587</v>
      </c>
      <c r="CS125" s="469" t="s">
        <v>587</v>
      </c>
      <c r="CU125" s="553">
        <v>1</v>
      </c>
      <c r="CV125" s="553">
        <v>5</v>
      </c>
      <c r="CW125" s="553">
        <v>0</v>
      </c>
      <c r="CX125" s="553">
        <v>0</v>
      </c>
      <c r="CZ125" s="553">
        <v>6</v>
      </c>
      <c r="DA125" s="553">
        <v>6</v>
      </c>
      <c r="DB125" s="553">
        <v>0</v>
      </c>
      <c r="DG125" s="562">
        <v>2</v>
      </c>
      <c r="DH125" s="553">
        <v>2012</v>
      </c>
    </row>
    <row r="126" spans="2:112" ht="16.25" customHeight="1">
      <c r="B126" s="553">
        <v>40</v>
      </c>
      <c r="C126" s="553">
        <v>50</v>
      </c>
      <c r="D126" s="553">
        <v>54</v>
      </c>
      <c r="E126" s="582">
        <f t="shared" si="6"/>
        <v>144</v>
      </c>
      <c r="F126" s="632">
        <v>48</v>
      </c>
      <c r="G126" s="553">
        <v>9</v>
      </c>
      <c r="H126" s="553">
        <v>18</v>
      </c>
      <c r="I126" s="553">
        <v>0</v>
      </c>
      <c r="J126" s="582">
        <f t="shared" si="7"/>
        <v>27</v>
      </c>
      <c r="K126" s="634">
        <v>9</v>
      </c>
      <c r="L126" s="602">
        <f t="shared" si="8"/>
        <v>171</v>
      </c>
      <c r="M126" s="636">
        <v>57</v>
      </c>
      <c r="R126" s="553" t="s">
        <v>1349</v>
      </c>
      <c r="S126" s="553"/>
      <c r="T126" s="564" t="s">
        <v>1786</v>
      </c>
      <c r="U126" s="560" t="s">
        <v>176</v>
      </c>
      <c r="AA126" s="553">
        <v>2</v>
      </c>
      <c r="AB126" s="553">
        <v>3</v>
      </c>
      <c r="AC126" s="553">
        <v>1</v>
      </c>
      <c r="AD126" s="632">
        <f t="shared" ref="AD126:AD157" si="10">AVERAGE(AA126:AC126)</f>
        <v>2</v>
      </c>
      <c r="AE126" s="553"/>
      <c r="AF126" s="553"/>
      <c r="AH126" s="553"/>
      <c r="AW126" s="557"/>
      <c r="AY126" s="557"/>
      <c r="AZ126" s="557"/>
      <c r="BB126" s="553"/>
      <c r="BC126" s="553"/>
      <c r="BF126" s="558" t="d">
        <v>2012-06-18</v>
      </c>
      <c r="BH126" s="553" t="s">
        <v>585</v>
      </c>
      <c r="BI126" s="553">
        <v>3</v>
      </c>
      <c r="BJ126" s="553" t="s">
        <v>1352</v>
      </c>
      <c r="BK126" s="553">
        <v>1</v>
      </c>
      <c r="BL126" s="553">
        <v>2</v>
      </c>
      <c r="BM126" s="553">
        <v>0</v>
      </c>
      <c r="BN126" s="553">
        <v>1</v>
      </c>
      <c r="BO126" s="559">
        <v>400408.34</v>
      </c>
      <c r="BP126" s="553" t="s">
        <v>1354</v>
      </c>
      <c r="BQ126" s="553"/>
      <c r="BR126" s="553">
        <v>43</v>
      </c>
      <c r="BS126" s="553">
        <v>41</v>
      </c>
      <c r="BT126" s="553">
        <v>37</v>
      </c>
      <c r="BU126" s="634">
        <v>40.333333333333336</v>
      </c>
      <c r="BW126" s="553"/>
      <c r="BY126" s="559">
        <v>449582.52</v>
      </c>
      <c r="BZ126" s="560" t="s">
        <v>1810</v>
      </c>
      <c r="CA126" s="553" t="s">
        <v>707</v>
      </c>
      <c r="CC126" s="553" t="s">
        <v>1729</v>
      </c>
      <c r="CE126" s="553" t="s">
        <v>1731</v>
      </c>
      <c r="CG126" s="553" t="s">
        <v>1790</v>
      </c>
      <c r="CH126" s="553" t="s">
        <v>1752</v>
      </c>
      <c r="CI126" s="553">
        <v>89</v>
      </c>
      <c r="CJ126" s="561">
        <v>541</v>
      </c>
      <c r="CK126" s="553">
        <v>11</v>
      </c>
      <c r="CL126" s="557"/>
      <c r="CM126" s="553" t="s">
        <v>587</v>
      </c>
      <c r="CQ126" s="553" t="s">
        <v>1886</v>
      </c>
      <c r="CR126" s="553" t="s">
        <v>587</v>
      </c>
      <c r="CS126" s="469" t="s">
        <v>587</v>
      </c>
      <c r="CU126" s="553">
        <v>1</v>
      </c>
      <c r="CV126" s="553">
        <v>2</v>
      </c>
      <c r="CW126" s="553">
        <v>0</v>
      </c>
      <c r="CX126" s="553">
        <v>1</v>
      </c>
      <c r="CZ126" s="553">
        <v>3</v>
      </c>
      <c r="DA126" s="553">
        <v>4</v>
      </c>
      <c r="DB126" s="553">
        <v>0</v>
      </c>
      <c r="DG126" s="562">
        <v>2</v>
      </c>
      <c r="DH126" s="553">
        <v>2012</v>
      </c>
    </row>
    <row r="127" spans="2:112" ht="16.25" customHeight="1">
      <c r="B127" s="553">
        <v>1</v>
      </c>
      <c r="C127" s="553">
        <v>25</v>
      </c>
      <c r="D127" s="553">
        <v>0</v>
      </c>
      <c r="E127" s="582">
        <f t="shared" si="6"/>
        <v>26</v>
      </c>
      <c r="F127" s="632">
        <v>13</v>
      </c>
      <c r="G127" s="553">
        <v>50</v>
      </c>
      <c r="H127" s="553">
        <v>65</v>
      </c>
      <c r="I127" s="553">
        <v>0</v>
      </c>
      <c r="J127" s="582">
        <f t="shared" si="7"/>
        <v>115</v>
      </c>
      <c r="K127" s="634">
        <v>57.5</v>
      </c>
      <c r="L127" s="602">
        <f t="shared" si="8"/>
        <v>141</v>
      </c>
      <c r="M127" s="636">
        <v>70.5</v>
      </c>
      <c r="R127" s="553" t="s">
        <v>1350</v>
      </c>
      <c r="S127" s="553"/>
      <c r="T127" s="554" t="s">
        <v>496</v>
      </c>
      <c r="U127" s="560" t="s">
        <v>177</v>
      </c>
      <c r="AA127" s="553">
        <v>5</v>
      </c>
      <c r="AB127" s="553">
        <v>5</v>
      </c>
      <c r="AC127" s="553"/>
      <c r="AD127" s="632">
        <f t="shared" si="10"/>
        <v>5</v>
      </c>
      <c r="AE127" s="553"/>
      <c r="AF127" s="553"/>
      <c r="AH127" s="553"/>
      <c r="AI127" s="553" t="s">
        <v>1383</v>
      </c>
      <c r="AW127" s="557"/>
      <c r="BA127" s="553"/>
      <c r="BB127" s="553"/>
      <c r="BC127" s="553"/>
      <c r="BF127" s="558" t="d">
        <v>2012-06-18</v>
      </c>
      <c r="BH127" s="553" t="s">
        <v>585</v>
      </c>
      <c r="BI127" s="553">
        <v>5</v>
      </c>
      <c r="BJ127" s="553" t="s">
        <v>800</v>
      </c>
      <c r="BK127" s="553">
        <v>0</v>
      </c>
      <c r="BL127" s="553">
        <v>2</v>
      </c>
      <c r="BM127" s="553">
        <v>0</v>
      </c>
      <c r="BN127" s="553">
        <v>0</v>
      </c>
      <c r="BO127" s="559">
        <v>400417.42</v>
      </c>
      <c r="BP127" s="553" t="s">
        <v>1341</v>
      </c>
      <c r="BQ127" s="553"/>
      <c r="BR127" s="553">
        <v>55</v>
      </c>
      <c r="BS127" s="553">
        <v>49</v>
      </c>
      <c r="BT127" s="553"/>
      <c r="BU127" s="634">
        <v>52</v>
      </c>
      <c r="BV127" s="553" t="s">
        <v>569</v>
      </c>
      <c r="BW127" s="553"/>
      <c r="BY127" s="559">
        <v>4492556.0199999996</v>
      </c>
      <c r="BZ127" s="560" t="s">
        <v>1810</v>
      </c>
      <c r="CA127" s="553" t="s">
        <v>588</v>
      </c>
      <c r="CC127" s="553" t="s">
        <v>1729</v>
      </c>
      <c r="CE127" s="553" t="s">
        <v>1731</v>
      </c>
      <c r="CG127" s="553" t="s">
        <v>1790</v>
      </c>
      <c r="CH127" s="553" t="s">
        <v>1752</v>
      </c>
      <c r="CI127" s="553" t="s">
        <v>1386</v>
      </c>
      <c r="CJ127" s="561">
        <v>542</v>
      </c>
      <c r="CK127" s="553">
        <v>38</v>
      </c>
      <c r="CL127" s="557"/>
      <c r="CM127" s="553" t="s">
        <v>587</v>
      </c>
      <c r="CQ127" s="553" t="s">
        <v>1886</v>
      </c>
      <c r="CR127" s="553" t="s">
        <v>587</v>
      </c>
      <c r="CS127" s="469" t="s">
        <v>587</v>
      </c>
      <c r="CU127" s="553">
        <v>0</v>
      </c>
      <c r="CV127" s="553">
        <v>2</v>
      </c>
      <c r="CW127" s="553">
        <v>0</v>
      </c>
      <c r="CX127" s="553">
        <v>0</v>
      </c>
      <c r="CZ127" s="553">
        <v>2</v>
      </c>
      <c r="DA127" s="553">
        <v>2</v>
      </c>
      <c r="DB127" s="553">
        <v>0</v>
      </c>
      <c r="DG127" s="562">
        <v>2</v>
      </c>
      <c r="DH127" s="553">
        <v>2012</v>
      </c>
    </row>
    <row r="128" spans="2:112" ht="16.25" customHeight="1">
      <c r="B128" s="553">
        <v>0</v>
      </c>
      <c r="C128" s="553">
        <v>3</v>
      </c>
      <c r="D128" s="553">
        <v>0</v>
      </c>
      <c r="E128" s="582">
        <f t="shared" si="6"/>
        <v>3</v>
      </c>
      <c r="F128" s="632">
        <v>1.5</v>
      </c>
      <c r="G128" s="553">
        <v>33</v>
      </c>
      <c r="H128" s="553">
        <v>43</v>
      </c>
      <c r="I128" s="553">
        <v>0</v>
      </c>
      <c r="J128" s="582">
        <f t="shared" si="7"/>
        <v>76</v>
      </c>
      <c r="K128" s="634">
        <v>38</v>
      </c>
      <c r="L128" s="602">
        <f t="shared" si="8"/>
        <v>79</v>
      </c>
      <c r="M128" s="636">
        <v>39.5</v>
      </c>
      <c r="R128" s="553" t="s">
        <v>1351</v>
      </c>
      <c r="S128" s="553"/>
      <c r="T128" s="564" t="s">
        <v>1773</v>
      </c>
      <c r="U128" s="560" t="s">
        <v>178</v>
      </c>
      <c r="AA128" s="553">
        <v>5</v>
      </c>
      <c r="AB128" s="553">
        <v>5</v>
      </c>
      <c r="AC128" s="553"/>
      <c r="AD128" s="632">
        <f t="shared" si="10"/>
        <v>5</v>
      </c>
      <c r="AE128" s="553"/>
      <c r="AF128" s="553"/>
      <c r="AH128" s="553"/>
      <c r="AW128" s="557"/>
      <c r="AY128" s="557"/>
      <c r="AZ128" s="557"/>
      <c r="BB128" s="553"/>
      <c r="BC128" s="553"/>
      <c r="BF128" s="558" t="d">
        <v>2012-06-18</v>
      </c>
      <c r="BH128" s="553" t="s">
        <v>585</v>
      </c>
      <c r="BI128" s="553">
        <v>43</v>
      </c>
      <c r="BJ128" s="553" t="s">
        <v>800</v>
      </c>
      <c r="BK128" s="553">
        <v>0</v>
      </c>
      <c r="BL128" s="553">
        <v>2</v>
      </c>
      <c r="BM128" s="553">
        <v>0</v>
      </c>
      <c r="BN128" s="553">
        <v>0</v>
      </c>
      <c r="BO128" s="559">
        <v>400443.89</v>
      </c>
      <c r="BP128" s="553" t="s">
        <v>1354</v>
      </c>
      <c r="BQ128" s="553"/>
      <c r="BR128" s="553">
        <v>52</v>
      </c>
      <c r="BS128" s="553">
        <v>50</v>
      </c>
      <c r="BT128" s="553"/>
      <c r="BU128" s="634">
        <v>51</v>
      </c>
      <c r="BW128" s="553"/>
      <c r="BY128" s="559">
        <v>4492599.7</v>
      </c>
      <c r="BZ128" s="560" t="s">
        <v>1810</v>
      </c>
      <c r="CA128" s="553" t="s">
        <v>707</v>
      </c>
      <c r="CC128" s="553" t="s">
        <v>1729</v>
      </c>
      <c r="CE128" s="553" t="s">
        <v>1731</v>
      </c>
      <c r="CG128" s="553" t="s">
        <v>1790</v>
      </c>
      <c r="CH128" s="553" t="s">
        <v>1752</v>
      </c>
      <c r="CJ128" s="561">
        <v>543</v>
      </c>
      <c r="CK128" s="553">
        <v>0</v>
      </c>
      <c r="CL128" s="557"/>
      <c r="CM128" s="553" t="s">
        <v>587</v>
      </c>
      <c r="CQ128" s="553" t="s">
        <v>1886</v>
      </c>
      <c r="CR128" s="553" t="s">
        <v>587</v>
      </c>
      <c r="CS128" s="469" t="s">
        <v>587</v>
      </c>
      <c r="CU128" s="553">
        <v>0</v>
      </c>
      <c r="CV128" s="553">
        <v>2</v>
      </c>
      <c r="CW128" s="553">
        <v>0</v>
      </c>
      <c r="CX128" s="553">
        <v>0</v>
      </c>
      <c r="CZ128" s="553">
        <v>2</v>
      </c>
      <c r="DA128" s="553">
        <v>2</v>
      </c>
      <c r="DB128" s="553">
        <v>0</v>
      </c>
      <c r="DG128" s="562">
        <v>2</v>
      </c>
      <c r="DH128" s="553">
        <v>2012</v>
      </c>
    </row>
    <row r="129" spans="2:112" ht="16.25" customHeight="1">
      <c r="B129" s="553">
        <v>0</v>
      </c>
      <c r="C129" s="553">
        <v>0</v>
      </c>
      <c r="D129" s="553">
        <v>0</v>
      </c>
      <c r="E129" s="582">
        <f t="shared" si="6"/>
        <v>0</v>
      </c>
      <c r="F129" s="632">
        <v>0</v>
      </c>
      <c r="G129" s="553">
        <v>20</v>
      </c>
      <c r="H129" s="553">
        <v>43</v>
      </c>
      <c r="I129" s="553">
        <v>23</v>
      </c>
      <c r="J129" s="582">
        <f t="shared" si="7"/>
        <v>86</v>
      </c>
      <c r="K129" s="634">
        <v>28.666666666666668</v>
      </c>
      <c r="L129" s="602">
        <f t="shared" si="8"/>
        <v>86</v>
      </c>
      <c r="M129" s="636">
        <v>28.666666666666668</v>
      </c>
      <c r="R129" s="553" t="s">
        <v>1356</v>
      </c>
      <c r="S129" s="553"/>
      <c r="T129" s="554" t="s">
        <v>497</v>
      </c>
      <c r="U129" s="566" t="s">
        <v>179</v>
      </c>
      <c r="AA129" s="553">
        <v>5</v>
      </c>
      <c r="AB129" s="553">
        <v>4</v>
      </c>
      <c r="AC129" s="553">
        <v>5</v>
      </c>
      <c r="AD129" s="632">
        <f t="shared" si="10"/>
        <v>4.666666666666667</v>
      </c>
      <c r="AE129" s="553"/>
      <c r="AF129" s="553"/>
      <c r="AH129" s="553"/>
      <c r="AW129" s="557"/>
      <c r="AY129" s="557"/>
      <c r="AZ129" s="557"/>
      <c r="BB129" s="553"/>
      <c r="BC129" s="553"/>
      <c r="BF129" s="558" t="d">
        <v>2012-06-18</v>
      </c>
      <c r="BH129" s="553" t="s">
        <v>585</v>
      </c>
      <c r="BI129" s="553">
        <v>23</v>
      </c>
      <c r="BJ129" s="553" t="s">
        <v>1358</v>
      </c>
      <c r="BK129" s="553">
        <v>0</v>
      </c>
      <c r="BL129" s="553">
        <v>5</v>
      </c>
      <c r="BM129" s="553">
        <v>0</v>
      </c>
      <c r="BN129" s="553">
        <v>0</v>
      </c>
      <c r="BO129" s="559">
        <v>400421.04</v>
      </c>
      <c r="BP129" s="553" t="s">
        <v>1341</v>
      </c>
      <c r="BQ129" s="553"/>
      <c r="BR129" s="553">
        <v>49</v>
      </c>
      <c r="BS129" s="553">
        <v>45</v>
      </c>
      <c r="BT129" s="553">
        <v>40</v>
      </c>
      <c r="BU129" s="634">
        <v>44.666666666666664</v>
      </c>
      <c r="BV129" s="553" t="s">
        <v>507</v>
      </c>
      <c r="BW129" s="553"/>
      <c r="BY129" s="559">
        <v>4492887.18</v>
      </c>
      <c r="BZ129" s="560" t="s">
        <v>1813</v>
      </c>
      <c r="CA129" s="553" t="s">
        <v>588</v>
      </c>
      <c r="CC129" s="553" t="s">
        <v>1729</v>
      </c>
      <c r="CE129" s="553" t="s">
        <v>1732</v>
      </c>
      <c r="CG129" s="553" t="s">
        <v>1817</v>
      </c>
      <c r="CH129" s="553" t="s">
        <v>1751</v>
      </c>
      <c r="CI129" s="553" t="s">
        <v>1360</v>
      </c>
      <c r="CJ129" s="561">
        <v>544</v>
      </c>
      <c r="CK129" s="553">
        <v>2</v>
      </c>
      <c r="CL129" s="557"/>
      <c r="CM129" s="553" t="s">
        <v>587</v>
      </c>
      <c r="CQ129" s="553" t="s">
        <v>1886</v>
      </c>
      <c r="CR129" s="553" t="s">
        <v>587</v>
      </c>
      <c r="CS129" s="469" t="s">
        <v>587</v>
      </c>
      <c r="CU129" s="553">
        <v>0</v>
      </c>
      <c r="CV129" s="553">
        <v>5</v>
      </c>
      <c r="CW129" s="553">
        <v>0</v>
      </c>
      <c r="CX129" s="553">
        <v>0</v>
      </c>
      <c r="CZ129" s="553">
        <v>5</v>
      </c>
      <c r="DA129" s="553">
        <v>5</v>
      </c>
      <c r="DB129" s="553">
        <v>0</v>
      </c>
      <c r="DG129" s="562">
        <v>1</v>
      </c>
      <c r="DH129" s="553">
        <v>2012</v>
      </c>
    </row>
    <row r="130" spans="2:112" ht="16.25" customHeight="1">
      <c r="B130" s="553">
        <v>0</v>
      </c>
      <c r="C130" s="553">
        <v>25</v>
      </c>
      <c r="D130" s="553">
        <v>15</v>
      </c>
      <c r="E130" s="582">
        <f t="shared" ref="E130:E193" si="11">SUM(B130:D130)</f>
        <v>40</v>
      </c>
      <c r="F130" s="632">
        <v>13.333333333333334</v>
      </c>
      <c r="G130" s="553">
        <v>49</v>
      </c>
      <c r="H130" s="553">
        <v>52</v>
      </c>
      <c r="I130" s="553">
        <v>67</v>
      </c>
      <c r="J130" s="582">
        <f t="shared" ref="J130:J193" si="12">SUM(G130:I130)</f>
        <v>168</v>
      </c>
      <c r="K130" s="634">
        <v>56</v>
      </c>
      <c r="L130" s="602">
        <f t="shared" ref="L130:L193" si="13">SUM(G130:I130,B130:D130)</f>
        <v>208</v>
      </c>
      <c r="M130" s="636">
        <v>69.333333333333329</v>
      </c>
      <c r="R130" s="553" t="s">
        <v>1357</v>
      </c>
      <c r="S130" s="553"/>
      <c r="T130" s="554" t="s">
        <v>13</v>
      </c>
      <c r="U130" s="566" t="s">
        <v>180</v>
      </c>
      <c r="AA130" s="553">
        <v>4</v>
      </c>
      <c r="AB130" s="553">
        <v>3</v>
      </c>
      <c r="AC130" s="553">
        <v>3</v>
      </c>
      <c r="AD130" s="632">
        <f t="shared" si="10"/>
        <v>3.3333333333333335</v>
      </c>
      <c r="AE130" s="553"/>
      <c r="AF130" s="553"/>
      <c r="AH130" s="553"/>
      <c r="AW130" s="557"/>
      <c r="AY130" s="557"/>
      <c r="AZ130" s="557"/>
      <c r="BB130" s="553"/>
      <c r="BC130" s="553"/>
      <c r="BF130" s="558" t="d">
        <v>2012-06-18</v>
      </c>
      <c r="BH130" s="553" t="s">
        <v>594</v>
      </c>
      <c r="BI130" s="553">
        <v>2</v>
      </c>
      <c r="BJ130" s="553" t="s">
        <v>945</v>
      </c>
      <c r="BK130" s="553">
        <v>0</v>
      </c>
      <c r="BL130" s="553">
        <v>2</v>
      </c>
      <c r="BM130" s="553">
        <v>0</v>
      </c>
      <c r="BN130" s="553">
        <v>0</v>
      </c>
      <c r="BO130" s="559">
        <v>400407.62</v>
      </c>
      <c r="BP130" s="553" t="s">
        <v>1341</v>
      </c>
      <c r="BQ130" s="553"/>
      <c r="BR130" s="553">
        <v>52</v>
      </c>
      <c r="BS130" s="553">
        <v>51</v>
      </c>
      <c r="BT130" s="553">
        <v>48</v>
      </c>
      <c r="BU130" s="634">
        <v>50.333333333333336</v>
      </c>
      <c r="BW130" s="553"/>
      <c r="BY130" s="559">
        <v>4492859.4000000004</v>
      </c>
      <c r="BZ130" s="560" t="s">
        <v>1813</v>
      </c>
      <c r="CA130" s="553" t="s">
        <v>588</v>
      </c>
      <c r="CC130" s="553" t="s">
        <v>1729</v>
      </c>
      <c r="CE130" s="553" t="s">
        <v>1732</v>
      </c>
      <c r="CG130" s="553" t="s">
        <v>1817</v>
      </c>
      <c r="CH130" s="553" t="s">
        <v>1751</v>
      </c>
      <c r="CI130" s="553" t="s">
        <v>1361</v>
      </c>
      <c r="CJ130" s="561">
        <v>545</v>
      </c>
      <c r="CK130" s="553">
        <v>19</v>
      </c>
      <c r="CL130" s="557"/>
      <c r="CM130" s="553" t="s">
        <v>587</v>
      </c>
      <c r="CQ130" s="553" t="s">
        <v>1886</v>
      </c>
      <c r="CR130" s="553" t="s">
        <v>587</v>
      </c>
      <c r="CS130" s="469" t="s">
        <v>587</v>
      </c>
      <c r="CU130" s="553">
        <v>0</v>
      </c>
      <c r="CV130" s="553">
        <v>6</v>
      </c>
      <c r="CW130" s="553">
        <v>0</v>
      </c>
      <c r="CX130" s="553">
        <v>0</v>
      </c>
      <c r="CZ130" s="553">
        <v>6</v>
      </c>
      <c r="DA130" s="553">
        <v>6</v>
      </c>
      <c r="DB130" s="553">
        <v>0</v>
      </c>
      <c r="DG130" s="562">
        <v>1</v>
      </c>
      <c r="DH130" s="553">
        <v>2012</v>
      </c>
    </row>
    <row r="131" spans="2:112" ht="16.25" customHeight="1">
      <c r="B131" s="553">
        <v>0</v>
      </c>
      <c r="C131" s="553">
        <v>0</v>
      </c>
      <c r="D131" s="553">
        <v>0</v>
      </c>
      <c r="E131" s="582">
        <f t="shared" si="11"/>
        <v>0</v>
      </c>
      <c r="F131" s="632">
        <v>0</v>
      </c>
      <c r="G131" s="553">
        <v>28</v>
      </c>
      <c r="H131" s="553">
        <v>17</v>
      </c>
      <c r="I131" s="553">
        <v>0</v>
      </c>
      <c r="J131" s="582">
        <f t="shared" si="12"/>
        <v>45</v>
      </c>
      <c r="K131" s="634">
        <v>22.5</v>
      </c>
      <c r="L131" s="602">
        <f t="shared" si="13"/>
        <v>45</v>
      </c>
      <c r="M131" s="636">
        <v>22.5</v>
      </c>
      <c r="R131" s="553" t="s">
        <v>1363</v>
      </c>
      <c r="S131" s="553"/>
      <c r="T131" s="554" t="s">
        <v>14</v>
      </c>
      <c r="U131" s="566" t="s">
        <v>181</v>
      </c>
      <c r="AA131" s="553">
        <v>5</v>
      </c>
      <c r="AB131" s="553">
        <v>4</v>
      </c>
      <c r="AC131" s="553"/>
      <c r="AD131" s="632">
        <f t="shared" si="10"/>
        <v>4.5</v>
      </c>
      <c r="AE131" s="553"/>
      <c r="AF131" s="553"/>
      <c r="AH131" s="553"/>
      <c r="AW131" s="557"/>
      <c r="AY131" s="557"/>
      <c r="AZ131" s="557"/>
      <c r="BB131" s="553"/>
      <c r="BC131" s="553"/>
      <c r="BF131" s="558" t="d">
        <v>2012-06-18</v>
      </c>
      <c r="BH131" s="553" t="s">
        <v>585</v>
      </c>
      <c r="BI131" s="553">
        <v>11</v>
      </c>
      <c r="BJ131" s="553" t="s">
        <v>1359</v>
      </c>
      <c r="BK131" s="553">
        <v>0</v>
      </c>
      <c r="BL131" s="553">
        <v>6</v>
      </c>
      <c r="BM131" s="553">
        <v>0</v>
      </c>
      <c r="BN131" s="553">
        <v>1</v>
      </c>
      <c r="BO131" s="559">
        <v>400396.01</v>
      </c>
      <c r="BP131" s="553" t="s">
        <v>1341</v>
      </c>
      <c r="BQ131" s="553"/>
      <c r="BR131" s="553">
        <v>44</v>
      </c>
      <c r="BS131" s="553">
        <v>40</v>
      </c>
      <c r="BT131" s="553"/>
      <c r="BU131" s="634">
        <v>42</v>
      </c>
      <c r="BW131" s="553"/>
      <c r="BY131" s="559">
        <v>4492870.18</v>
      </c>
      <c r="BZ131" s="560" t="s">
        <v>1813</v>
      </c>
      <c r="CA131" s="553" t="s">
        <v>588</v>
      </c>
      <c r="CC131" s="553" t="s">
        <v>1729</v>
      </c>
      <c r="CE131" s="553" t="s">
        <v>1732</v>
      </c>
      <c r="CG131" s="553" t="s">
        <v>1817</v>
      </c>
      <c r="CH131" s="553" t="s">
        <v>1751</v>
      </c>
      <c r="CI131" s="553" t="s">
        <v>1362</v>
      </c>
      <c r="CJ131" s="561">
        <v>546</v>
      </c>
      <c r="CK131" s="553">
        <v>30</v>
      </c>
      <c r="CL131" s="557"/>
      <c r="CM131" s="553" t="s">
        <v>587</v>
      </c>
      <c r="CQ131" s="553" t="s">
        <v>1886</v>
      </c>
      <c r="CR131" s="553" t="s">
        <v>587</v>
      </c>
      <c r="CS131" s="469" t="s">
        <v>587</v>
      </c>
      <c r="CU131" s="553">
        <v>0</v>
      </c>
      <c r="CV131" s="553">
        <v>2</v>
      </c>
      <c r="CW131" s="553">
        <v>0</v>
      </c>
      <c r="CX131" s="553">
        <v>0</v>
      </c>
      <c r="CZ131" s="553">
        <v>2</v>
      </c>
      <c r="DA131" s="553">
        <v>2</v>
      </c>
      <c r="DB131" s="553">
        <v>0</v>
      </c>
      <c r="DG131" s="562">
        <v>1</v>
      </c>
      <c r="DH131" s="553">
        <v>2012</v>
      </c>
    </row>
    <row r="132" spans="2:112" ht="16.25" customHeight="1">
      <c r="B132" s="553">
        <v>10</v>
      </c>
      <c r="C132" s="553">
        <v>8</v>
      </c>
      <c r="D132" s="553">
        <v>0</v>
      </c>
      <c r="E132" s="582">
        <f t="shared" si="11"/>
        <v>18</v>
      </c>
      <c r="F132" s="632">
        <v>6</v>
      </c>
      <c r="G132" s="553">
        <v>60</v>
      </c>
      <c r="H132" s="553">
        <v>50</v>
      </c>
      <c r="I132" s="553">
        <v>25</v>
      </c>
      <c r="J132" s="582">
        <f t="shared" si="12"/>
        <v>135</v>
      </c>
      <c r="K132" s="634">
        <v>45</v>
      </c>
      <c r="L132" s="602">
        <f t="shared" si="13"/>
        <v>153</v>
      </c>
      <c r="M132" s="636">
        <v>51</v>
      </c>
      <c r="R132" s="553" t="s">
        <v>1364</v>
      </c>
      <c r="S132" s="553"/>
      <c r="T132" s="554" t="s">
        <v>1364</v>
      </c>
      <c r="U132" s="566" t="s">
        <v>196</v>
      </c>
      <c r="AA132" s="553">
        <v>3</v>
      </c>
      <c r="AB132" s="553">
        <v>3</v>
      </c>
      <c r="AC132" s="553">
        <v>5</v>
      </c>
      <c r="AD132" s="632">
        <f t="shared" si="10"/>
        <v>3.6666666666666665</v>
      </c>
      <c r="AE132" s="553"/>
      <c r="AF132" s="553"/>
      <c r="AH132" s="553"/>
      <c r="AW132" s="557"/>
      <c r="AY132" s="557"/>
      <c r="AZ132" s="557"/>
      <c r="BB132" s="553"/>
      <c r="BC132" s="553"/>
      <c r="BF132" s="558" t="d">
        <v>2012-06-18</v>
      </c>
      <c r="BH132" s="553" t="s">
        <v>585</v>
      </c>
      <c r="BI132" s="553">
        <v>64</v>
      </c>
      <c r="BJ132" s="553" t="s">
        <v>1372</v>
      </c>
      <c r="BK132" s="553">
        <v>0</v>
      </c>
      <c r="BL132" s="553">
        <v>6</v>
      </c>
      <c r="BM132" s="553">
        <v>0</v>
      </c>
      <c r="BN132" s="553">
        <v>0</v>
      </c>
      <c r="BO132" s="559">
        <v>400437.03</v>
      </c>
      <c r="BP132" s="553" t="s">
        <v>1341</v>
      </c>
      <c r="BQ132" s="553"/>
      <c r="BR132" s="553">
        <v>55</v>
      </c>
      <c r="BS132" s="553">
        <v>54</v>
      </c>
      <c r="BT132" s="553">
        <v>54</v>
      </c>
      <c r="BU132" s="634">
        <v>54.333333333333336</v>
      </c>
      <c r="BW132" s="553"/>
      <c r="BY132" s="559">
        <v>4492677.21</v>
      </c>
      <c r="BZ132" s="560" t="s">
        <v>1813</v>
      </c>
      <c r="CA132" s="553" t="s">
        <v>588</v>
      </c>
      <c r="CC132" s="553" t="s">
        <v>1729</v>
      </c>
      <c r="CE132" s="553" t="s">
        <v>1733</v>
      </c>
      <c r="CG132" s="553" t="s">
        <v>1817</v>
      </c>
      <c r="CH132" s="553" t="s">
        <v>1759</v>
      </c>
      <c r="CI132" s="553" t="s">
        <v>1374</v>
      </c>
      <c r="CJ132" s="561">
        <v>547</v>
      </c>
      <c r="CK132" s="553">
        <v>42</v>
      </c>
      <c r="CL132" s="557"/>
      <c r="CM132" s="553" t="s">
        <v>587</v>
      </c>
      <c r="CQ132" s="553" t="s">
        <v>1886</v>
      </c>
      <c r="CR132" s="553" t="s">
        <v>587</v>
      </c>
      <c r="CS132" s="469" t="s">
        <v>587</v>
      </c>
      <c r="CU132" s="553">
        <v>0</v>
      </c>
      <c r="CV132" s="553">
        <v>8</v>
      </c>
      <c r="CW132" s="553">
        <v>0</v>
      </c>
      <c r="CX132" s="553">
        <v>0</v>
      </c>
      <c r="CZ132" s="553">
        <v>8</v>
      </c>
      <c r="DA132" s="553">
        <v>8</v>
      </c>
      <c r="DB132" s="553">
        <v>0</v>
      </c>
      <c r="DG132" s="562">
        <v>2</v>
      </c>
      <c r="DH132" s="553">
        <v>2012</v>
      </c>
    </row>
    <row r="133" spans="2:112" ht="16.25" customHeight="1">
      <c r="B133" s="553">
        <v>24</v>
      </c>
      <c r="C133" s="553">
        <v>0</v>
      </c>
      <c r="D133" s="553">
        <v>0</v>
      </c>
      <c r="E133" s="582">
        <f t="shared" si="11"/>
        <v>24</v>
      </c>
      <c r="F133" s="632">
        <v>24</v>
      </c>
      <c r="G133" s="553">
        <v>30</v>
      </c>
      <c r="H133" s="553">
        <v>0</v>
      </c>
      <c r="I133" s="553">
        <v>0</v>
      </c>
      <c r="J133" s="582">
        <f t="shared" si="12"/>
        <v>30</v>
      </c>
      <c r="K133" s="634">
        <v>30</v>
      </c>
      <c r="L133" s="602">
        <f t="shared" si="13"/>
        <v>54</v>
      </c>
      <c r="M133" s="636">
        <v>54</v>
      </c>
      <c r="R133" s="553" t="s">
        <v>1365</v>
      </c>
      <c r="S133" s="553"/>
      <c r="T133" s="554" t="s">
        <v>498</v>
      </c>
      <c r="U133" s="566" t="s">
        <v>197</v>
      </c>
      <c r="AA133" s="553">
        <v>5</v>
      </c>
      <c r="AB133" s="553"/>
      <c r="AC133" s="553"/>
      <c r="AD133" s="632">
        <f t="shared" si="10"/>
        <v>5</v>
      </c>
      <c r="AE133" s="553"/>
      <c r="AF133" s="553"/>
      <c r="AH133" s="553"/>
      <c r="AW133" s="557"/>
      <c r="AY133" s="557"/>
      <c r="AZ133" s="557"/>
      <c r="BB133" s="553"/>
      <c r="BC133" s="553"/>
      <c r="BF133" s="558" t="d">
        <v>2012-06-18</v>
      </c>
      <c r="BH133" s="553" t="s">
        <v>585</v>
      </c>
      <c r="BI133" s="553">
        <v>62</v>
      </c>
      <c r="BK133" s="553">
        <v>0</v>
      </c>
      <c r="BL133" s="553">
        <v>1</v>
      </c>
      <c r="BM133" s="553">
        <v>0</v>
      </c>
      <c r="BN133" s="553">
        <v>0</v>
      </c>
      <c r="BO133" s="559">
        <v>400436.92</v>
      </c>
      <c r="BP133" s="553" t="s">
        <v>1341</v>
      </c>
      <c r="BQ133" s="553"/>
      <c r="BR133" s="553">
        <v>48</v>
      </c>
      <c r="BS133" s="553"/>
      <c r="BT133" s="553"/>
      <c r="BU133" s="634">
        <v>48</v>
      </c>
      <c r="BW133" s="553"/>
      <c r="BY133" s="559">
        <v>4492675.71</v>
      </c>
      <c r="BZ133" s="560" t="s">
        <v>1813</v>
      </c>
      <c r="CA133" s="553" t="s">
        <v>588</v>
      </c>
      <c r="CC133" s="553" t="s">
        <v>1729</v>
      </c>
      <c r="CE133" s="553" t="s">
        <v>1733</v>
      </c>
      <c r="CG133" s="553" t="s">
        <v>1817</v>
      </c>
      <c r="CH133" s="553" t="s">
        <v>1759</v>
      </c>
      <c r="CI133" s="553" t="s">
        <v>1375</v>
      </c>
      <c r="CJ133" s="561">
        <v>548</v>
      </c>
      <c r="CK133" s="553">
        <v>43</v>
      </c>
      <c r="CL133" s="557"/>
      <c r="CM133" s="553" t="s">
        <v>587</v>
      </c>
      <c r="CQ133" s="553" t="s">
        <v>1886</v>
      </c>
      <c r="CR133" s="553" t="s">
        <v>587</v>
      </c>
      <c r="CS133" s="469" t="s">
        <v>587</v>
      </c>
      <c r="CU133" s="553">
        <v>0</v>
      </c>
      <c r="CV133" s="553">
        <v>1</v>
      </c>
      <c r="CW133" s="553">
        <v>0</v>
      </c>
      <c r="CX133" s="553">
        <v>0</v>
      </c>
      <c r="CZ133" s="553">
        <v>1</v>
      </c>
      <c r="DA133" s="553">
        <v>1</v>
      </c>
      <c r="DB133" s="553">
        <v>0</v>
      </c>
      <c r="DG133" s="562">
        <v>2</v>
      </c>
      <c r="DH133" s="553">
        <v>2012</v>
      </c>
    </row>
    <row r="134" spans="2:112" ht="16.25" customHeight="1">
      <c r="B134" s="553">
        <v>0</v>
      </c>
      <c r="C134" s="553">
        <v>0</v>
      </c>
      <c r="D134" s="553">
        <v>0</v>
      </c>
      <c r="E134" s="582">
        <f t="shared" si="11"/>
        <v>0</v>
      </c>
      <c r="F134" s="632">
        <v>0</v>
      </c>
      <c r="G134" s="553">
        <v>2</v>
      </c>
      <c r="H134" s="553">
        <v>65</v>
      </c>
      <c r="I134" s="553">
        <v>6</v>
      </c>
      <c r="J134" s="582">
        <f t="shared" si="12"/>
        <v>73</v>
      </c>
      <c r="K134" s="634">
        <v>24.333333333333332</v>
      </c>
      <c r="L134" s="602">
        <f t="shared" si="13"/>
        <v>73</v>
      </c>
      <c r="M134" s="636">
        <v>24.333333333333332</v>
      </c>
      <c r="R134" s="553" t="s">
        <v>1366</v>
      </c>
      <c r="S134" s="553"/>
      <c r="T134" s="554" t="s">
        <v>499</v>
      </c>
      <c r="U134" s="566" t="s">
        <v>198</v>
      </c>
      <c r="AA134" s="553">
        <v>6</v>
      </c>
      <c r="AB134" s="553">
        <v>4</v>
      </c>
      <c r="AC134" s="553">
        <v>0</v>
      </c>
      <c r="AD134" s="632">
        <f t="shared" si="10"/>
        <v>3.3333333333333335</v>
      </c>
      <c r="AE134" s="553"/>
      <c r="AF134" s="553"/>
      <c r="AH134" s="553"/>
      <c r="AW134" s="557"/>
      <c r="AY134" s="557"/>
      <c r="AZ134" s="557"/>
      <c r="BB134" s="553"/>
      <c r="BC134" s="553"/>
      <c r="BF134" s="558" t="d">
        <v>2012-06-18</v>
      </c>
      <c r="BH134" s="553" t="s">
        <v>585</v>
      </c>
      <c r="BI134" s="553">
        <v>8</v>
      </c>
      <c r="BJ134" s="553" t="s">
        <v>1373</v>
      </c>
      <c r="BK134" s="553">
        <v>0</v>
      </c>
      <c r="BL134" s="553">
        <v>3</v>
      </c>
      <c r="BM134" s="553">
        <v>0</v>
      </c>
      <c r="BN134" s="553">
        <v>1</v>
      </c>
      <c r="BO134" s="559">
        <v>400392.7</v>
      </c>
      <c r="BP134" s="553" t="s">
        <v>1341</v>
      </c>
      <c r="BQ134" s="553"/>
      <c r="BR134" s="553">
        <v>46</v>
      </c>
      <c r="BS134" s="553">
        <v>45</v>
      </c>
      <c r="BT134" s="553">
        <v>44</v>
      </c>
      <c r="BU134" s="634">
        <v>45</v>
      </c>
      <c r="BW134" s="553"/>
      <c r="BY134" s="559">
        <v>4492659.0199999996</v>
      </c>
      <c r="BZ134" s="560" t="s">
        <v>1813</v>
      </c>
      <c r="CA134" s="553" t="s">
        <v>588</v>
      </c>
      <c r="CC134" s="553" t="s">
        <v>1729</v>
      </c>
      <c r="CE134" s="553" t="s">
        <v>1733</v>
      </c>
      <c r="CG134" s="553" t="s">
        <v>1817</v>
      </c>
      <c r="CH134" s="553" t="s">
        <v>1759</v>
      </c>
      <c r="CI134" s="553" t="s">
        <v>1376</v>
      </c>
      <c r="CJ134" s="561">
        <v>549</v>
      </c>
      <c r="CK134" s="553">
        <v>63</v>
      </c>
      <c r="CL134" s="557"/>
      <c r="CM134" s="553" t="s">
        <v>587</v>
      </c>
      <c r="CQ134" s="553" t="s">
        <v>1886</v>
      </c>
      <c r="CR134" s="553" t="s">
        <v>587</v>
      </c>
      <c r="CS134" s="469" t="s">
        <v>587</v>
      </c>
      <c r="CU134" s="553">
        <v>0</v>
      </c>
      <c r="CV134" s="553">
        <v>3</v>
      </c>
      <c r="CW134" s="553">
        <v>0</v>
      </c>
      <c r="CX134" s="553">
        <v>1</v>
      </c>
      <c r="CZ134" s="553">
        <v>3</v>
      </c>
      <c r="DA134" s="553">
        <v>4</v>
      </c>
      <c r="DB134" s="553">
        <v>0</v>
      </c>
      <c r="DG134" s="562">
        <v>2</v>
      </c>
      <c r="DH134" s="553">
        <v>2012</v>
      </c>
    </row>
    <row r="135" spans="2:112" ht="16.25" customHeight="1">
      <c r="B135" s="553">
        <v>0</v>
      </c>
      <c r="C135" s="553">
        <v>15</v>
      </c>
      <c r="D135" s="553">
        <v>0</v>
      </c>
      <c r="E135" s="582">
        <f t="shared" si="11"/>
        <v>15</v>
      </c>
      <c r="F135" s="632">
        <v>5</v>
      </c>
      <c r="G135" s="553">
        <v>75</v>
      </c>
      <c r="H135" s="553">
        <v>75</v>
      </c>
      <c r="I135" s="553">
        <v>35</v>
      </c>
      <c r="J135" s="582">
        <f t="shared" si="12"/>
        <v>185</v>
      </c>
      <c r="K135" s="634">
        <v>61.666666666666664</v>
      </c>
      <c r="L135" s="602">
        <f t="shared" si="13"/>
        <v>200</v>
      </c>
      <c r="M135" s="636">
        <v>66.666666666666671</v>
      </c>
      <c r="R135" s="553" t="s">
        <v>1367</v>
      </c>
      <c r="S135" s="553"/>
      <c r="T135" s="554" t="s">
        <v>500</v>
      </c>
      <c r="U135" s="566" t="s">
        <v>199</v>
      </c>
      <c r="AA135" s="553">
        <v>5</v>
      </c>
      <c r="AB135" s="553">
        <v>4</v>
      </c>
      <c r="AC135" s="553">
        <v>5</v>
      </c>
      <c r="AD135" s="632">
        <f t="shared" si="10"/>
        <v>4.666666666666667</v>
      </c>
      <c r="AE135" s="553"/>
      <c r="AF135" s="553"/>
      <c r="AH135" s="553"/>
      <c r="AW135" s="557"/>
      <c r="AY135" s="557"/>
      <c r="AZ135" s="557"/>
      <c r="BB135" s="553"/>
      <c r="BC135" s="553"/>
      <c r="BF135" s="558" t="d">
        <v>2012-06-18</v>
      </c>
      <c r="BH135" s="553" t="s">
        <v>585</v>
      </c>
      <c r="BI135" s="553">
        <v>67</v>
      </c>
      <c r="BJ135" s="553" t="s">
        <v>1137</v>
      </c>
      <c r="BK135" s="553">
        <v>0</v>
      </c>
      <c r="BL135" s="553">
        <v>3</v>
      </c>
      <c r="BM135" s="553">
        <v>0</v>
      </c>
      <c r="BN135" s="553">
        <v>0</v>
      </c>
      <c r="BO135" s="559">
        <v>400450.96</v>
      </c>
      <c r="BP135" s="553" t="s">
        <v>1341</v>
      </c>
      <c r="BQ135" s="553"/>
      <c r="BR135" s="553">
        <v>50</v>
      </c>
      <c r="BS135" s="553">
        <v>49</v>
      </c>
      <c r="BT135" s="553">
        <v>47</v>
      </c>
      <c r="BU135" s="634">
        <v>48.666666666666664</v>
      </c>
      <c r="BW135" s="553"/>
      <c r="BY135" s="559">
        <v>4492661.21</v>
      </c>
      <c r="BZ135" s="560" t="s">
        <v>1813</v>
      </c>
      <c r="CA135" s="553" t="s">
        <v>588</v>
      </c>
      <c r="CC135" s="553" t="s">
        <v>1729</v>
      </c>
      <c r="CE135" s="553" t="s">
        <v>1733</v>
      </c>
      <c r="CG135" s="553" t="s">
        <v>1817</v>
      </c>
      <c r="CH135" s="553" t="s">
        <v>1759</v>
      </c>
      <c r="CI135" s="553" t="s">
        <v>1377</v>
      </c>
      <c r="CJ135" s="561">
        <v>550</v>
      </c>
      <c r="CK135" s="553">
        <v>59</v>
      </c>
      <c r="CL135" s="557"/>
      <c r="CM135" s="553" t="s">
        <v>587</v>
      </c>
      <c r="CQ135" s="553" t="s">
        <v>1886</v>
      </c>
      <c r="CR135" s="553" t="s">
        <v>587</v>
      </c>
      <c r="CS135" s="469" t="s">
        <v>587</v>
      </c>
      <c r="CU135" s="553">
        <v>0</v>
      </c>
      <c r="CV135" s="553">
        <v>3</v>
      </c>
      <c r="CW135" s="553">
        <v>0</v>
      </c>
      <c r="CX135" s="553">
        <v>0</v>
      </c>
      <c r="CZ135" s="553">
        <v>3</v>
      </c>
      <c r="DA135" s="553">
        <v>3</v>
      </c>
      <c r="DB135" s="553">
        <v>0</v>
      </c>
      <c r="DG135" s="562">
        <v>2</v>
      </c>
      <c r="DH135" s="553">
        <v>2012</v>
      </c>
    </row>
    <row r="136" spans="2:112" ht="16.25" customHeight="1">
      <c r="B136" s="553">
        <v>0</v>
      </c>
      <c r="C136" s="553">
        <v>0</v>
      </c>
      <c r="D136" s="553">
        <v>0</v>
      </c>
      <c r="E136" s="582">
        <f t="shared" si="11"/>
        <v>0</v>
      </c>
      <c r="F136" s="632">
        <v>0</v>
      </c>
      <c r="G136" s="553">
        <v>38</v>
      </c>
      <c r="H136" s="553">
        <v>70</v>
      </c>
      <c r="I136" s="553">
        <v>13</v>
      </c>
      <c r="J136" s="582">
        <f t="shared" si="12"/>
        <v>121</v>
      </c>
      <c r="K136" s="634">
        <v>40.333333333333336</v>
      </c>
      <c r="L136" s="602">
        <f t="shared" si="13"/>
        <v>121</v>
      </c>
      <c r="M136" s="636">
        <v>40.333333333333336</v>
      </c>
      <c r="R136" s="553" t="s">
        <v>1368</v>
      </c>
      <c r="S136" s="553"/>
      <c r="T136" s="554" t="s">
        <v>501</v>
      </c>
      <c r="U136" s="566" t="s">
        <v>200</v>
      </c>
      <c r="AA136" s="553">
        <v>4</v>
      </c>
      <c r="AB136" s="553">
        <v>4</v>
      </c>
      <c r="AC136" s="553">
        <v>4</v>
      </c>
      <c r="AD136" s="632">
        <f t="shared" si="10"/>
        <v>4</v>
      </c>
      <c r="AE136" s="553"/>
      <c r="AF136" s="553"/>
      <c r="AH136" s="553"/>
      <c r="AW136" s="557"/>
      <c r="AY136" s="557"/>
      <c r="AZ136" s="557"/>
      <c r="BB136" s="553"/>
      <c r="BC136" s="553"/>
      <c r="BF136" s="558" t="d">
        <v>2012-06-18</v>
      </c>
      <c r="BH136" s="553" t="s">
        <v>585</v>
      </c>
      <c r="BI136" s="553">
        <v>50</v>
      </c>
      <c r="BJ136" s="553" t="s">
        <v>1340</v>
      </c>
      <c r="BK136" s="553">
        <v>1</v>
      </c>
      <c r="BL136" s="553">
        <v>4</v>
      </c>
      <c r="BM136" s="553">
        <v>0</v>
      </c>
      <c r="BN136" s="553">
        <v>0</v>
      </c>
      <c r="BO136" s="559">
        <v>400435.41</v>
      </c>
      <c r="BP136" s="553" t="s">
        <v>1341</v>
      </c>
      <c r="BQ136" s="553"/>
      <c r="BR136" s="553">
        <v>61</v>
      </c>
      <c r="BS136" s="553">
        <v>56</v>
      </c>
      <c r="BT136" s="553">
        <v>55</v>
      </c>
      <c r="BU136" s="634">
        <v>57.333333333333336</v>
      </c>
      <c r="BW136" s="553"/>
      <c r="BY136" s="559">
        <v>4492658.41</v>
      </c>
      <c r="BZ136" s="560" t="s">
        <v>1813</v>
      </c>
      <c r="CA136" s="553" t="s">
        <v>588</v>
      </c>
      <c r="CC136" s="553" t="s">
        <v>1729</v>
      </c>
      <c r="CE136" s="553" t="s">
        <v>1733</v>
      </c>
      <c r="CG136" s="553" t="s">
        <v>1817</v>
      </c>
      <c r="CH136" s="553" t="s">
        <v>1759</v>
      </c>
      <c r="CI136" s="553" t="s">
        <v>1378</v>
      </c>
      <c r="CJ136" s="561">
        <v>551</v>
      </c>
      <c r="CK136" s="553">
        <v>61</v>
      </c>
      <c r="CL136" s="557"/>
      <c r="CM136" s="553" t="s">
        <v>587</v>
      </c>
      <c r="CQ136" s="553" t="s">
        <v>1886</v>
      </c>
      <c r="CR136" s="553" t="s">
        <v>587</v>
      </c>
      <c r="CS136" s="469" t="s">
        <v>587</v>
      </c>
      <c r="CU136" s="553">
        <v>0</v>
      </c>
      <c r="CV136" s="553">
        <v>5</v>
      </c>
      <c r="CW136" s="553">
        <v>0</v>
      </c>
      <c r="CX136" s="553">
        <v>0</v>
      </c>
      <c r="CZ136" s="553">
        <v>5</v>
      </c>
      <c r="DA136" s="553">
        <v>5</v>
      </c>
      <c r="DB136" s="553">
        <v>0</v>
      </c>
      <c r="DG136" s="562">
        <v>2</v>
      </c>
      <c r="DH136" s="553">
        <v>2012</v>
      </c>
    </row>
    <row r="137" spans="2:112" ht="16.25" customHeight="1">
      <c r="B137" s="553">
        <v>0</v>
      </c>
      <c r="C137" s="553">
        <v>0</v>
      </c>
      <c r="D137" s="553">
        <v>0</v>
      </c>
      <c r="E137" s="582">
        <f t="shared" si="11"/>
        <v>0</v>
      </c>
      <c r="F137" s="632">
        <v>0</v>
      </c>
      <c r="G137" s="553">
        <v>80</v>
      </c>
      <c r="H137" s="553">
        <v>0</v>
      </c>
      <c r="I137" s="553">
        <v>0</v>
      </c>
      <c r="J137" s="582">
        <f t="shared" si="12"/>
        <v>80</v>
      </c>
      <c r="K137" s="634">
        <v>80</v>
      </c>
      <c r="L137" s="602">
        <f t="shared" si="13"/>
        <v>80</v>
      </c>
      <c r="M137" s="636">
        <v>80</v>
      </c>
      <c r="R137" s="553" t="s">
        <v>1369</v>
      </c>
      <c r="S137" s="553"/>
      <c r="T137" s="554" t="s">
        <v>502</v>
      </c>
      <c r="U137" s="566" t="s">
        <v>201</v>
      </c>
      <c r="AA137" s="553">
        <v>5</v>
      </c>
      <c r="AB137" s="553"/>
      <c r="AC137" s="553"/>
      <c r="AD137" s="632">
        <f t="shared" si="10"/>
        <v>5</v>
      </c>
      <c r="AE137" s="553"/>
      <c r="AF137" s="553"/>
      <c r="AH137" s="553"/>
      <c r="AW137" s="557"/>
      <c r="AY137" s="557"/>
      <c r="AZ137" s="557"/>
      <c r="BB137" s="553"/>
      <c r="BC137" s="553"/>
      <c r="BF137" s="558" t="d">
        <v>2012-06-18</v>
      </c>
      <c r="BH137" s="553" t="s">
        <v>585</v>
      </c>
      <c r="BI137" s="553">
        <v>66</v>
      </c>
      <c r="BJ137" s="553" t="s">
        <v>1177</v>
      </c>
      <c r="BK137" s="553">
        <v>0</v>
      </c>
      <c r="BL137" s="553">
        <v>1</v>
      </c>
      <c r="BM137" s="553">
        <v>0</v>
      </c>
      <c r="BN137" s="553">
        <v>0</v>
      </c>
      <c r="BO137" s="559">
        <v>400450.31</v>
      </c>
      <c r="BP137" s="553" t="s">
        <v>1341</v>
      </c>
      <c r="BQ137" s="553"/>
      <c r="BR137" s="553">
        <v>46</v>
      </c>
      <c r="BS137" s="553"/>
      <c r="BT137" s="553"/>
      <c r="BU137" s="634">
        <v>46</v>
      </c>
      <c r="BW137" s="553"/>
      <c r="BY137" s="559">
        <v>4492662.1500000004</v>
      </c>
      <c r="BZ137" s="560" t="s">
        <v>1813</v>
      </c>
      <c r="CA137" s="553" t="s">
        <v>588</v>
      </c>
      <c r="CC137" s="553" t="s">
        <v>1729</v>
      </c>
      <c r="CE137" s="553" t="s">
        <v>1733</v>
      </c>
      <c r="CG137" s="553" t="s">
        <v>1817</v>
      </c>
      <c r="CH137" s="553" t="s">
        <v>1759</v>
      </c>
      <c r="CI137" s="553" t="s">
        <v>1379</v>
      </c>
      <c r="CJ137" s="561">
        <v>552</v>
      </c>
      <c r="CK137" s="553">
        <v>59</v>
      </c>
      <c r="CL137" s="557"/>
      <c r="CM137" s="553" t="s">
        <v>587</v>
      </c>
      <c r="CQ137" s="553" t="s">
        <v>1886</v>
      </c>
      <c r="CR137" s="553" t="s">
        <v>587</v>
      </c>
      <c r="CS137" s="469" t="s">
        <v>587</v>
      </c>
      <c r="CU137" s="553">
        <v>0</v>
      </c>
      <c r="CV137" s="553">
        <v>1</v>
      </c>
      <c r="CW137" s="553">
        <v>0</v>
      </c>
      <c r="CX137" s="553">
        <v>0</v>
      </c>
      <c r="CZ137" s="553">
        <v>1</v>
      </c>
      <c r="DA137" s="553">
        <v>1</v>
      </c>
      <c r="DB137" s="553">
        <v>0</v>
      </c>
      <c r="DG137" s="562">
        <v>2</v>
      </c>
      <c r="DH137" s="553">
        <v>2012</v>
      </c>
    </row>
    <row r="138" spans="2:112" ht="16.25" customHeight="1">
      <c r="B138" s="553">
        <v>0</v>
      </c>
      <c r="C138" s="553">
        <v>0</v>
      </c>
      <c r="D138" s="553">
        <v>0</v>
      </c>
      <c r="E138" s="582">
        <f t="shared" si="11"/>
        <v>0</v>
      </c>
      <c r="F138" s="632">
        <v>0</v>
      </c>
      <c r="G138" s="553">
        <v>15</v>
      </c>
      <c r="H138" s="553">
        <v>0</v>
      </c>
      <c r="I138" s="553">
        <v>0</v>
      </c>
      <c r="J138" s="582">
        <f t="shared" si="12"/>
        <v>15</v>
      </c>
      <c r="K138" s="634">
        <v>15</v>
      </c>
      <c r="L138" s="602">
        <f t="shared" si="13"/>
        <v>15</v>
      </c>
      <c r="M138" s="636">
        <v>15</v>
      </c>
      <c r="R138" s="553" t="s">
        <v>1370</v>
      </c>
      <c r="S138" s="553"/>
      <c r="T138" s="554" t="s">
        <v>503</v>
      </c>
      <c r="U138" s="566" t="s">
        <v>202</v>
      </c>
      <c r="AA138" s="553">
        <v>5</v>
      </c>
      <c r="AB138" s="553"/>
      <c r="AC138" s="553"/>
      <c r="AD138" s="632">
        <f t="shared" si="10"/>
        <v>5</v>
      </c>
      <c r="AE138" s="553"/>
      <c r="AF138" s="553"/>
      <c r="AH138" s="553"/>
      <c r="AW138" s="557"/>
      <c r="AY138" s="557"/>
      <c r="AZ138" s="557"/>
      <c r="BB138" s="553"/>
      <c r="BC138" s="553"/>
      <c r="BF138" s="558" t="d">
        <v>2012-06-18</v>
      </c>
      <c r="BH138" s="553" t="s">
        <v>585</v>
      </c>
      <c r="BI138" s="553">
        <v>69</v>
      </c>
      <c r="BJ138" s="553" t="s">
        <v>1177</v>
      </c>
      <c r="BK138" s="553">
        <v>0</v>
      </c>
      <c r="BL138" s="553">
        <v>1</v>
      </c>
      <c r="BM138" s="553">
        <v>0</v>
      </c>
      <c r="BN138" s="553">
        <v>0</v>
      </c>
      <c r="BO138" s="559">
        <v>400454.13</v>
      </c>
      <c r="BP138" s="553" t="s">
        <v>1341</v>
      </c>
      <c r="BQ138" s="553"/>
      <c r="BR138" s="553">
        <v>45</v>
      </c>
      <c r="BS138" s="553"/>
      <c r="BT138" s="553"/>
      <c r="BU138" s="634">
        <v>45</v>
      </c>
      <c r="BW138" s="553"/>
      <c r="BY138" s="559">
        <v>4492660.88</v>
      </c>
      <c r="BZ138" s="560" t="s">
        <v>1813</v>
      </c>
      <c r="CA138" s="553" t="s">
        <v>588</v>
      </c>
      <c r="CC138" s="553" t="s">
        <v>1729</v>
      </c>
      <c r="CE138" s="553" t="s">
        <v>1733</v>
      </c>
      <c r="CG138" s="553" t="s">
        <v>1817</v>
      </c>
      <c r="CH138" s="553" t="s">
        <v>1759</v>
      </c>
      <c r="CI138" s="553" t="s">
        <v>1381</v>
      </c>
      <c r="CJ138" s="561">
        <v>553</v>
      </c>
      <c r="CK138" s="553">
        <v>59.5</v>
      </c>
      <c r="CL138" s="557"/>
      <c r="CM138" s="553" t="s">
        <v>587</v>
      </c>
      <c r="CQ138" s="553" t="s">
        <v>1886</v>
      </c>
      <c r="CR138" s="553" t="s">
        <v>587</v>
      </c>
      <c r="CS138" s="469" t="s">
        <v>587</v>
      </c>
      <c r="CU138" s="553">
        <v>0</v>
      </c>
      <c r="CV138" s="553">
        <v>1</v>
      </c>
      <c r="CW138" s="553">
        <v>0</v>
      </c>
      <c r="CX138" s="553">
        <v>0</v>
      </c>
      <c r="CZ138" s="553">
        <v>1</v>
      </c>
      <c r="DA138" s="553">
        <v>1</v>
      </c>
      <c r="DB138" s="553">
        <v>0</v>
      </c>
      <c r="DG138" s="562">
        <v>2</v>
      </c>
      <c r="DH138" s="553">
        <v>2012</v>
      </c>
    </row>
    <row r="139" spans="2:112" ht="16.25" customHeight="1">
      <c r="B139" s="553">
        <v>0</v>
      </c>
      <c r="C139" s="553">
        <v>0</v>
      </c>
      <c r="D139" s="553">
        <v>0</v>
      </c>
      <c r="E139" s="582">
        <f t="shared" si="11"/>
        <v>0</v>
      </c>
      <c r="F139" s="632">
        <v>0</v>
      </c>
      <c r="G139" s="553">
        <v>40</v>
      </c>
      <c r="H139" s="553">
        <v>35</v>
      </c>
      <c r="I139" s="553">
        <v>30</v>
      </c>
      <c r="J139" s="582">
        <f t="shared" si="12"/>
        <v>105</v>
      </c>
      <c r="K139" s="634">
        <v>35</v>
      </c>
      <c r="L139" s="602">
        <f t="shared" si="13"/>
        <v>105</v>
      </c>
      <c r="M139" s="636">
        <v>35</v>
      </c>
      <c r="R139" s="553" t="s">
        <v>1371</v>
      </c>
      <c r="S139" s="553"/>
      <c r="T139" s="554" t="s">
        <v>504</v>
      </c>
      <c r="U139" s="566" t="s">
        <v>203</v>
      </c>
      <c r="AA139" s="553">
        <v>3</v>
      </c>
      <c r="AB139" s="553">
        <v>3</v>
      </c>
      <c r="AC139" s="553">
        <v>3</v>
      </c>
      <c r="AD139" s="632">
        <f t="shared" si="10"/>
        <v>3</v>
      </c>
      <c r="AE139" s="553"/>
      <c r="AF139" s="553"/>
      <c r="AH139" s="553"/>
      <c r="AW139" s="557"/>
      <c r="AY139" s="557"/>
      <c r="AZ139" s="557"/>
      <c r="BB139" s="553"/>
      <c r="BC139" s="553"/>
      <c r="BF139" s="558" t="d">
        <v>2012-06-18</v>
      </c>
      <c r="BH139" s="553" t="s">
        <v>594</v>
      </c>
      <c r="BI139" s="553">
        <v>2</v>
      </c>
      <c r="BJ139" s="553" t="s">
        <v>1166</v>
      </c>
      <c r="BK139" s="553">
        <v>0</v>
      </c>
      <c r="BL139" s="553">
        <v>3</v>
      </c>
      <c r="BM139" s="553">
        <v>0</v>
      </c>
      <c r="BN139" s="553">
        <v>0</v>
      </c>
      <c r="BO139" s="559">
        <v>400382.31</v>
      </c>
      <c r="BP139" s="553" t="s">
        <v>1341</v>
      </c>
      <c r="BQ139" s="553"/>
      <c r="BR139" s="553">
        <v>47</v>
      </c>
      <c r="BS139" s="553">
        <v>46</v>
      </c>
      <c r="BT139" s="553">
        <v>42</v>
      </c>
      <c r="BU139" s="634">
        <v>45</v>
      </c>
      <c r="BW139" s="553"/>
      <c r="BY139" s="559">
        <v>4492627.6399999997</v>
      </c>
      <c r="BZ139" s="560" t="s">
        <v>1813</v>
      </c>
      <c r="CA139" s="553" t="s">
        <v>588</v>
      </c>
      <c r="CC139" s="553" t="s">
        <v>1729</v>
      </c>
      <c r="CE139" s="553" t="s">
        <v>1733</v>
      </c>
      <c r="CG139" s="553" t="s">
        <v>1817</v>
      </c>
      <c r="CH139" s="553" t="s">
        <v>1759</v>
      </c>
      <c r="CI139" s="553" t="s">
        <v>1380</v>
      </c>
      <c r="CJ139" s="561">
        <v>554</v>
      </c>
      <c r="CK139" s="553">
        <v>95</v>
      </c>
      <c r="CL139" s="557"/>
      <c r="CM139" s="553" t="s">
        <v>587</v>
      </c>
      <c r="CQ139" s="553" t="s">
        <v>1886</v>
      </c>
      <c r="CR139" s="553" t="s">
        <v>587</v>
      </c>
      <c r="CS139" s="469" t="s">
        <v>587</v>
      </c>
      <c r="CU139" s="553">
        <v>0</v>
      </c>
      <c r="CV139" s="553">
        <v>3</v>
      </c>
      <c r="CW139" s="553">
        <v>0</v>
      </c>
      <c r="CX139" s="553">
        <v>0</v>
      </c>
      <c r="CZ139" s="553">
        <v>3</v>
      </c>
      <c r="DA139" s="553">
        <v>3</v>
      </c>
      <c r="DB139" s="553">
        <v>0</v>
      </c>
      <c r="DG139" s="562">
        <v>2</v>
      </c>
      <c r="DH139" s="553">
        <v>2012</v>
      </c>
    </row>
    <row r="140" spans="2:112" ht="16.25" customHeight="1">
      <c r="B140" s="553">
        <v>20</v>
      </c>
      <c r="C140" s="553">
        <v>10</v>
      </c>
      <c r="D140" s="553">
        <v>0</v>
      </c>
      <c r="E140" s="582">
        <f t="shared" si="11"/>
        <v>30</v>
      </c>
      <c r="F140" s="632">
        <v>15</v>
      </c>
      <c r="G140" s="553">
        <v>45</v>
      </c>
      <c r="H140" s="553">
        <v>50</v>
      </c>
      <c r="I140" s="553">
        <v>0</v>
      </c>
      <c r="J140" s="582">
        <f t="shared" si="12"/>
        <v>95</v>
      </c>
      <c r="K140" s="634">
        <v>47.5</v>
      </c>
      <c r="L140" s="602">
        <f t="shared" si="13"/>
        <v>125</v>
      </c>
      <c r="M140" s="636">
        <v>62.5</v>
      </c>
      <c r="R140" s="553" t="s">
        <v>1387</v>
      </c>
      <c r="S140" s="553"/>
      <c r="T140" s="554" t="s">
        <v>1387</v>
      </c>
      <c r="U140" s="566" t="s">
        <v>204</v>
      </c>
      <c r="AA140" s="553">
        <v>3</v>
      </c>
      <c r="AB140" s="553">
        <v>3</v>
      </c>
      <c r="AC140" s="553"/>
      <c r="AD140" s="632">
        <f t="shared" si="10"/>
        <v>3</v>
      </c>
      <c r="AE140" s="553"/>
      <c r="AF140" s="553"/>
      <c r="AH140" s="553"/>
      <c r="AW140" s="557"/>
      <c r="AY140" s="557"/>
      <c r="AZ140" s="557"/>
      <c r="BB140" s="553"/>
      <c r="BC140" s="553"/>
      <c r="BF140" s="558" t="d">
        <v>2012-06-18</v>
      </c>
      <c r="BH140" s="553" t="s">
        <v>594</v>
      </c>
      <c r="BI140" s="553">
        <v>16</v>
      </c>
      <c r="BJ140" s="553" t="s">
        <v>945</v>
      </c>
      <c r="BK140" s="553">
        <v>0</v>
      </c>
      <c r="BL140" s="553">
        <v>2</v>
      </c>
      <c r="BM140" s="553">
        <v>0</v>
      </c>
      <c r="BN140" s="553">
        <v>0</v>
      </c>
      <c r="BO140" s="559">
        <v>400540.29</v>
      </c>
      <c r="BP140" s="553" t="s">
        <v>1341</v>
      </c>
      <c r="BQ140" s="553"/>
      <c r="BR140" s="553">
        <v>47</v>
      </c>
      <c r="BS140" s="553">
        <v>47</v>
      </c>
      <c r="BT140" s="553"/>
      <c r="BU140" s="634">
        <v>47</v>
      </c>
      <c r="BW140" s="553"/>
      <c r="BY140" s="559">
        <v>4492150.58</v>
      </c>
      <c r="BZ140" s="560" t="s">
        <v>1813</v>
      </c>
      <c r="CA140" s="553" t="s">
        <v>588</v>
      </c>
      <c r="CC140" s="553" t="s">
        <v>1729</v>
      </c>
      <c r="CE140" s="553" t="s">
        <v>1734</v>
      </c>
      <c r="CG140" s="553" t="s">
        <v>1788</v>
      </c>
      <c r="CH140" s="553" t="s">
        <v>1756</v>
      </c>
      <c r="CI140" s="553" t="s">
        <v>1389</v>
      </c>
      <c r="CJ140" s="561">
        <v>555</v>
      </c>
      <c r="CK140" s="553">
        <v>13</v>
      </c>
      <c r="CL140" s="557"/>
      <c r="CM140" s="553" t="s">
        <v>587</v>
      </c>
      <c r="CQ140" s="553" t="s">
        <v>1886</v>
      </c>
      <c r="CR140" s="553" t="s">
        <v>587</v>
      </c>
      <c r="CS140" s="469" t="s">
        <v>587</v>
      </c>
      <c r="CU140" s="553">
        <v>0</v>
      </c>
      <c r="CV140" s="553">
        <v>2</v>
      </c>
      <c r="CW140" s="553">
        <v>0</v>
      </c>
      <c r="CX140" s="553">
        <v>0</v>
      </c>
      <c r="CZ140" s="553">
        <v>2</v>
      </c>
      <c r="DA140" s="553">
        <v>2</v>
      </c>
      <c r="DB140" s="553">
        <v>0</v>
      </c>
      <c r="DG140" s="562">
        <v>1</v>
      </c>
      <c r="DH140" s="553">
        <v>2012</v>
      </c>
    </row>
    <row r="141" spans="2:112" ht="16.25" customHeight="1">
      <c r="B141" s="553">
        <v>6</v>
      </c>
      <c r="C141" s="553">
        <v>0</v>
      </c>
      <c r="D141" s="553">
        <v>0</v>
      </c>
      <c r="E141" s="582">
        <f t="shared" si="11"/>
        <v>6</v>
      </c>
      <c r="F141" s="632">
        <v>3</v>
      </c>
      <c r="G141" s="553">
        <v>13</v>
      </c>
      <c r="H141" s="553">
        <v>0</v>
      </c>
      <c r="I141" s="553">
        <v>0</v>
      </c>
      <c r="J141" s="582">
        <f t="shared" si="12"/>
        <v>13</v>
      </c>
      <c r="K141" s="634">
        <v>6.5</v>
      </c>
      <c r="L141" s="602">
        <f t="shared" si="13"/>
        <v>19</v>
      </c>
      <c r="M141" s="636">
        <v>9.5</v>
      </c>
      <c r="R141" s="553" t="s">
        <v>1388</v>
      </c>
      <c r="S141" s="553"/>
      <c r="T141" s="554" t="s">
        <v>16</v>
      </c>
      <c r="U141" s="566" t="s">
        <v>303</v>
      </c>
      <c r="AA141" s="553">
        <v>3</v>
      </c>
      <c r="AB141" s="553">
        <v>0</v>
      </c>
      <c r="AC141" s="553"/>
      <c r="AD141" s="632">
        <f t="shared" si="10"/>
        <v>1.5</v>
      </c>
      <c r="AE141" s="553"/>
      <c r="AF141" s="553"/>
      <c r="AH141" s="553"/>
      <c r="AW141" s="557"/>
      <c r="AY141" s="557"/>
      <c r="AZ141" s="557"/>
      <c r="BB141" s="553"/>
      <c r="BC141" s="553"/>
      <c r="BF141" s="558" t="d">
        <v>2012-06-18</v>
      </c>
      <c r="BH141" s="553" t="s">
        <v>594</v>
      </c>
      <c r="BI141" s="553">
        <v>11</v>
      </c>
      <c r="BJ141" s="553" t="s">
        <v>944</v>
      </c>
      <c r="BK141" s="553">
        <v>0</v>
      </c>
      <c r="BL141" s="553">
        <v>1</v>
      </c>
      <c r="BM141" s="553">
        <v>0</v>
      </c>
      <c r="BN141" s="553">
        <v>0</v>
      </c>
      <c r="BO141" s="559">
        <v>400546.26</v>
      </c>
      <c r="BP141" s="553" t="s">
        <v>1341</v>
      </c>
      <c r="BQ141" s="553"/>
      <c r="BR141" s="553">
        <v>57</v>
      </c>
      <c r="BS141" s="553">
        <v>38</v>
      </c>
      <c r="BT141" s="553"/>
      <c r="BU141" s="634">
        <v>47.5</v>
      </c>
      <c r="BW141" s="553"/>
      <c r="BY141" s="559">
        <v>4492121.6900000004</v>
      </c>
      <c r="BZ141" s="560" t="s">
        <v>1813</v>
      </c>
      <c r="CA141" s="553" t="s">
        <v>588</v>
      </c>
      <c r="CC141" s="553" t="s">
        <v>1729</v>
      </c>
      <c r="CE141" s="553" t="s">
        <v>1734</v>
      </c>
      <c r="CG141" s="553" t="s">
        <v>1788</v>
      </c>
      <c r="CH141" s="553" t="s">
        <v>1756</v>
      </c>
      <c r="CI141" s="553" t="s">
        <v>1390</v>
      </c>
      <c r="CJ141" s="561">
        <v>556</v>
      </c>
      <c r="CK141" s="553">
        <v>42</v>
      </c>
      <c r="CL141" s="557"/>
      <c r="CM141" s="553" t="s">
        <v>587</v>
      </c>
      <c r="CQ141" s="553" t="s">
        <v>1886</v>
      </c>
      <c r="CR141" s="553" t="s">
        <v>587</v>
      </c>
      <c r="CS141" s="592" t="s">
        <v>587</v>
      </c>
      <c r="CU141" s="553">
        <v>0</v>
      </c>
      <c r="CV141" s="553">
        <v>1</v>
      </c>
      <c r="CW141" s="553">
        <v>0</v>
      </c>
      <c r="CX141" s="553">
        <v>1</v>
      </c>
      <c r="CZ141" s="553">
        <v>1</v>
      </c>
      <c r="DA141" s="553">
        <v>2</v>
      </c>
      <c r="DB141" s="553">
        <v>0</v>
      </c>
      <c r="DG141" s="562">
        <v>1</v>
      </c>
      <c r="DH141" s="553">
        <v>2012</v>
      </c>
    </row>
    <row r="142" spans="2:112" ht="16.25" customHeight="1">
      <c r="B142" s="553">
        <v>25</v>
      </c>
      <c r="C142" s="553">
        <v>0</v>
      </c>
      <c r="D142" s="553">
        <v>0</v>
      </c>
      <c r="E142" s="582">
        <f t="shared" si="11"/>
        <v>25</v>
      </c>
      <c r="F142" s="632">
        <v>25</v>
      </c>
      <c r="G142" s="553">
        <v>81</v>
      </c>
      <c r="H142" s="553">
        <v>0</v>
      </c>
      <c r="I142" s="553">
        <v>0</v>
      </c>
      <c r="J142" s="582">
        <f t="shared" si="12"/>
        <v>81</v>
      </c>
      <c r="K142" s="634">
        <v>81</v>
      </c>
      <c r="L142" s="602">
        <f t="shared" si="13"/>
        <v>106</v>
      </c>
      <c r="M142" s="636">
        <v>106</v>
      </c>
      <c r="R142" s="553" t="s">
        <v>1391</v>
      </c>
      <c r="S142" s="553"/>
      <c r="T142" s="554" t="s">
        <v>505</v>
      </c>
      <c r="U142" s="560"/>
      <c r="AA142" s="553">
        <v>4</v>
      </c>
      <c r="AB142" s="553"/>
      <c r="AC142" s="553"/>
      <c r="AD142" s="632">
        <f t="shared" si="10"/>
        <v>4</v>
      </c>
      <c r="AE142" s="553"/>
      <c r="AF142" s="553"/>
      <c r="AH142" s="553"/>
      <c r="AI142" s="553" t="s">
        <v>1683</v>
      </c>
      <c r="AU142" s="553" t="s">
        <v>1682</v>
      </c>
      <c r="AW142" s="557"/>
      <c r="AY142" s="557"/>
      <c r="AZ142" s="557"/>
      <c r="BB142" s="553"/>
      <c r="BC142" s="553"/>
      <c r="BF142" s="558" t="d">
        <v>2012-06-18</v>
      </c>
      <c r="BH142" s="553" t="s">
        <v>594</v>
      </c>
      <c r="BI142" s="553">
        <v>99</v>
      </c>
      <c r="BJ142" s="553" t="s">
        <v>800</v>
      </c>
      <c r="BK142" s="553">
        <v>0</v>
      </c>
      <c r="BL142" s="553">
        <v>2</v>
      </c>
      <c r="BM142" s="553">
        <v>0</v>
      </c>
      <c r="BN142" s="553">
        <v>0</v>
      </c>
      <c r="BO142" s="559">
        <v>400561.62</v>
      </c>
      <c r="BP142" s="553" t="s">
        <v>1457</v>
      </c>
      <c r="BQ142" s="553"/>
      <c r="BR142" s="553">
        <v>55</v>
      </c>
      <c r="BS142" s="553"/>
      <c r="BT142" s="553"/>
      <c r="BU142" s="634">
        <v>55</v>
      </c>
      <c r="BW142" s="553"/>
      <c r="BY142" s="559">
        <v>4492058.75</v>
      </c>
      <c r="BZ142" s="560" t="s">
        <v>1810</v>
      </c>
      <c r="CA142" s="553" t="s">
        <v>707</v>
      </c>
      <c r="CC142" s="553" t="s">
        <v>1729</v>
      </c>
      <c r="CE142" s="553" t="s">
        <v>1735</v>
      </c>
      <c r="CG142" s="553" t="s">
        <v>1788</v>
      </c>
      <c r="CH142" s="553" t="s">
        <v>1757</v>
      </c>
      <c r="CI142" s="553" t="s">
        <v>1458</v>
      </c>
      <c r="CJ142" s="561">
        <v>557</v>
      </c>
      <c r="CK142" s="553">
        <v>35</v>
      </c>
      <c r="CL142" s="557"/>
      <c r="CM142" s="553" t="s">
        <v>587</v>
      </c>
      <c r="CQ142" s="553" t="s">
        <v>1886</v>
      </c>
      <c r="CR142" s="553" t="s">
        <v>587</v>
      </c>
      <c r="CS142" s="469" t="s">
        <v>587</v>
      </c>
      <c r="CU142" s="553">
        <v>0</v>
      </c>
      <c r="CV142" s="553">
        <v>1</v>
      </c>
      <c r="CW142" s="553">
        <v>0</v>
      </c>
      <c r="CX142" s="553">
        <v>0</v>
      </c>
      <c r="CZ142" s="553">
        <v>1</v>
      </c>
      <c r="DA142" s="553">
        <v>1</v>
      </c>
      <c r="DB142" s="553">
        <v>0</v>
      </c>
      <c r="DG142" s="562">
        <v>2</v>
      </c>
      <c r="DH142" s="553">
        <v>2012</v>
      </c>
    </row>
    <row r="143" spans="2:112" ht="16.25" customHeight="1">
      <c r="B143" s="553">
        <v>43</v>
      </c>
      <c r="C143" s="553">
        <v>0</v>
      </c>
      <c r="D143" s="553">
        <v>0</v>
      </c>
      <c r="E143" s="582">
        <f t="shared" si="11"/>
        <v>43</v>
      </c>
      <c r="F143" s="632">
        <v>43</v>
      </c>
      <c r="G143" s="553">
        <v>88</v>
      </c>
      <c r="H143" s="553">
        <v>0</v>
      </c>
      <c r="I143" s="553">
        <v>0</v>
      </c>
      <c r="J143" s="582">
        <f t="shared" si="12"/>
        <v>88</v>
      </c>
      <c r="K143" s="634">
        <v>88</v>
      </c>
      <c r="L143" s="602">
        <f t="shared" si="13"/>
        <v>131</v>
      </c>
      <c r="M143" s="636">
        <v>131</v>
      </c>
      <c r="R143" s="553" t="s">
        <v>1393</v>
      </c>
      <c r="S143" s="553"/>
      <c r="T143" s="554" t="s">
        <v>1834</v>
      </c>
      <c r="U143" s="560"/>
      <c r="AA143" s="553">
        <v>4</v>
      </c>
      <c r="AB143" s="553"/>
      <c r="AC143" s="553"/>
      <c r="AD143" s="632">
        <f t="shared" si="10"/>
        <v>4</v>
      </c>
      <c r="AE143" s="553"/>
      <c r="AF143" s="553"/>
      <c r="AH143" s="553"/>
      <c r="AI143" s="553" t="s">
        <v>1683</v>
      </c>
      <c r="AU143" s="553" t="s">
        <v>1682</v>
      </c>
      <c r="AW143" s="557"/>
      <c r="AY143" s="557"/>
      <c r="AZ143" s="557"/>
      <c r="BB143" s="553"/>
      <c r="BC143" s="553"/>
      <c r="BF143" s="558" t="d">
        <v>2012-06-18</v>
      </c>
      <c r="BH143" s="553" t="s">
        <v>594</v>
      </c>
      <c r="BI143" s="553">
        <v>102</v>
      </c>
      <c r="BJ143" s="553" t="s">
        <v>800</v>
      </c>
      <c r="BK143" s="553">
        <v>0</v>
      </c>
      <c r="BL143" s="553">
        <v>2</v>
      </c>
      <c r="BM143" s="553">
        <v>0</v>
      </c>
      <c r="BN143" s="553">
        <v>0</v>
      </c>
      <c r="BO143" s="559">
        <v>400556.93</v>
      </c>
      <c r="BP143" s="553" t="s">
        <v>1457</v>
      </c>
      <c r="BQ143" s="553"/>
      <c r="BR143" s="553">
        <v>59</v>
      </c>
      <c r="BS143" s="553"/>
      <c r="BT143" s="553"/>
      <c r="BU143" s="634">
        <v>59</v>
      </c>
      <c r="BW143" s="553"/>
      <c r="BY143" s="559">
        <v>4492054.8499999996</v>
      </c>
      <c r="BZ143" s="560" t="s">
        <v>1810</v>
      </c>
      <c r="CA143" s="553" t="s">
        <v>707</v>
      </c>
      <c r="CC143" s="553" t="s">
        <v>1729</v>
      </c>
      <c r="CE143" s="553" t="s">
        <v>1735</v>
      </c>
      <c r="CG143" s="553" t="s">
        <v>1788</v>
      </c>
      <c r="CH143" s="553" t="s">
        <v>1757</v>
      </c>
      <c r="CI143" s="553" t="s">
        <v>1459</v>
      </c>
      <c r="CJ143" s="561">
        <v>559</v>
      </c>
      <c r="CK143" s="553">
        <v>38</v>
      </c>
      <c r="CL143" s="557"/>
      <c r="CM143" s="553" t="s">
        <v>587</v>
      </c>
      <c r="CQ143" s="553" t="s">
        <v>1886</v>
      </c>
      <c r="CR143" s="553" t="s">
        <v>587</v>
      </c>
      <c r="CS143" s="469" t="s">
        <v>587</v>
      </c>
      <c r="CU143" s="553">
        <v>0</v>
      </c>
      <c r="CV143" s="553">
        <v>1</v>
      </c>
      <c r="CW143" s="553">
        <v>0</v>
      </c>
      <c r="CX143" s="553">
        <v>0</v>
      </c>
      <c r="CZ143" s="553">
        <v>1</v>
      </c>
      <c r="DA143" s="553">
        <v>1</v>
      </c>
      <c r="DB143" s="553">
        <v>0</v>
      </c>
      <c r="DG143" s="562">
        <v>2</v>
      </c>
      <c r="DH143" s="553">
        <v>2012</v>
      </c>
    </row>
    <row r="144" spans="2:112" ht="16.25" customHeight="1">
      <c r="B144" s="553">
        <v>52</v>
      </c>
      <c r="C144" s="553">
        <v>0</v>
      </c>
      <c r="D144" s="553">
        <v>0</v>
      </c>
      <c r="E144" s="582">
        <f t="shared" si="11"/>
        <v>52</v>
      </c>
      <c r="F144" s="632">
        <v>26</v>
      </c>
      <c r="G144" s="553">
        <v>71</v>
      </c>
      <c r="H144" s="553">
        <v>0</v>
      </c>
      <c r="I144" s="553">
        <v>0</v>
      </c>
      <c r="J144" s="582">
        <f t="shared" si="12"/>
        <v>71</v>
      </c>
      <c r="K144" s="634">
        <v>35.5</v>
      </c>
      <c r="L144" s="602">
        <f t="shared" si="13"/>
        <v>123</v>
      </c>
      <c r="M144" s="636">
        <v>61.5</v>
      </c>
      <c r="R144" s="553" t="s">
        <v>1394</v>
      </c>
      <c r="S144" s="553"/>
      <c r="T144" s="554" t="s">
        <v>1790</v>
      </c>
      <c r="U144" s="560"/>
      <c r="AA144" s="553">
        <v>4</v>
      </c>
      <c r="AB144" s="553">
        <v>0</v>
      </c>
      <c r="AC144" s="553"/>
      <c r="AD144" s="632">
        <f t="shared" si="10"/>
        <v>2</v>
      </c>
      <c r="AE144" s="553"/>
      <c r="AF144" s="553"/>
      <c r="AH144" s="553"/>
      <c r="AI144" s="553" t="s">
        <v>1685</v>
      </c>
      <c r="AU144" s="553" t="s">
        <v>1684</v>
      </c>
      <c r="AV144" s="553" t="s">
        <v>51</v>
      </c>
      <c r="AW144" s="557"/>
      <c r="AY144" s="557"/>
      <c r="AZ144" s="557"/>
      <c r="BB144" s="553"/>
      <c r="BC144" s="553"/>
      <c r="BF144" s="558" t="d">
        <v>2012-06-18</v>
      </c>
      <c r="BH144" s="553" t="s">
        <v>594</v>
      </c>
      <c r="BI144" s="553">
        <v>42</v>
      </c>
      <c r="BJ144" s="553" t="s">
        <v>800</v>
      </c>
      <c r="BK144" s="553">
        <v>0</v>
      </c>
      <c r="BL144" s="553">
        <v>1</v>
      </c>
      <c r="BM144" s="553">
        <v>0</v>
      </c>
      <c r="BN144" s="553">
        <v>0</v>
      </c>
      <c r="BO144" s="559">
        <v>400628.24</v>
      </c>
      <c r="BP144" s="553" t="s">
        <v>1457</v>
      </c>
      <c r="BQ144" s="553"/>
      <c r="BR144" s="553">
        <v>41</v>
      </c>
      <c r="BS144" s="553">
        <v>6</v>
      </c>
      <c r="BT144" s="553"/>
      <c r="BU144" s="634">
        <v>23.5</v>
      </c>
      <c r="BW144" s="553"/>
      <c r="BY144" s="559">
        <v>4492044.68</v>
      </c>
      <c r="BZ144" s="560" t="s">
        <v>1810</v>
      </c>
      <c r="CA144" s="553" t="s">
        <v>707</v>
      </c>
      <c r="CC144" s="553" t="s">
        <v>1729</v>
      </c>
      <c r="CE144" s="553" t="s">
        <v>1735</v>
      </c>
      <c r="CG144" s="553" t="s">
        <v>1788</v>
      </c>
      <c r="CH144" s="553" t="s">
        <v>1757</v>
      </c>
      <c r="CI144" s="553" t="s">
        <v>1460</v>
      </c>
      <c r="CJ144" s="561">
        <v>560</v>
      </c>
      <c r="CK144" s="553">
        <v>50</v>
      </c>
      <c r="CL144" s="557"/>
      <c r="CM144" s="553" t="s">
        <v>587</v>
      </c>
      <c r="CQ144" s="553" t="s">
        <v>1886</v>
      </c>
      <c r="CR144" s="553" t="s">
        <v>587</v>
      </c>
      <c r="CS144" s="469" t="s">
        <v>587</v>
      </c>
      <c r="CU144" s="553">
        <v>0</v>
      </c>
      <c r="CV144" s="553">
        <v>1</v>
      </c>
      <c r="CW144" s="553">
        <v>0</v>
      </c>
      <c r="CX144" s="553">
        <v>1</v>
      </c>
      <c r="CZ144" s="553">
        <v>1</v>
      </c>
      <c r="DA144" s="553">
        <v>2</v>
      </c>
      <c r="DB144" s="553">
        <v>0</v>
      </c>
      <c r="DG144" s="562">
        <v>2</v>
      </c>
      <c r="DH144" s="553">
        <v>2012</v>
      </c>
    </row>
    <row r="145" spans="2:112" ht="16.25" customHeight="1">
      <c r="B145" s="553">
        <v>0</v>
      </c>
      <c r="C145" s="553">
        <v>0</v>
      </c>
      <c r="D145" s="553">
        <v>0</v>
      </c>
      <c r="E145" s="582">
        <f t="shared" si="11"/>
        <v>0</v>
      </c>
      <c r="F145" s="632">
        <v>0</v>
      </c>
      <c r="G145" s="553">
        <v>170</v>
      </c>
      <c r="H145" s="553">
        <v>150</v>
      </c>
      <c r="I145" s="553">
        <v>135</v>
      </c>
      <c r="J145" s="582">
        <f t="shared" si="12"/>
        <v>455</v>
      </c>
      <c r="K145" s="634">
        <v>151.66666666666666</v>
      </c>
      <c r="L145" s="602">
        <f t="shared" si="13"/>
        <v>455</v>
      </c>
      <c r="M145" s="636">
        <v>151.66666666666666</v>
      </c>
      <c r="R145" s="553" t="s">
        <v>1397</v>
      </c>
      <c r="S145" s="553"/>
      <c r="T145" s="554" t="s">
        <v>506</v>
      </c>
      <c r="U145" s="560" t="s">
        <v>206</v>
      </c>
      <c r="AA145" s="553">
        <v>6</v>
      </c>
      <c r="AB145" s="553">
        <v>6</v>
      </c>
      <c r="AC145" s="553">
        <v>6</v>
      </c>
      <c r="AD145" s="632">
        <f t="shared" si="10"/>
        <v>6</v>
      </c>
      <c r="AE145" s="553"/>
      <c r="AF145" s="553"/>
      <c r="AH145" s="553"/>
      <c r="AI145" s="553" t="s">
        <v>1456</v>
      </c>
      <c r="AW145" s="557"/>
      <c r="AY145" s="557" t="s">
        <v>405</v>
      </c>
      <c r="AZ145" s="557"/>
      <c r="BB145" s="553"/>
      <c r="BC145" s="553"/>
      <c r="BF145" s="558" t="d">
        <v>2012-06-18</v>
      </c>
      <c r="BH145" s="553" t="s">
        <v>585</v>
      </c>
      <c r="BI145" s="553">
        <v>1</v>
      </c>
      <c r="BJ145" s="553" t="s">
        <v>1407</v>
      </c>
      <c r="BK145" s="553">
        <v>0</v>
      </c>
      <c r="BL145" s="553">
        <v>11</v>
      </c>
      <c r="BM145" s="553">
        <v>0</v>
      </c>
      <c r="BN145" s="553">
        <v>0</v>
      </c>
      <c r="BO145" s="559">
        <v>400673.05</v>
      </c>
      <c r="BP145" s="553" t="s">
        <v>1457</v>
      </c>
      <c r="BQ145" s="553"/>
      <c r="BR145" s="553">
        <v>58</v>
      </c>
      <c r="BS145" s="553">
        <v>57</v>
      </c>
      <c r="BT145" s="553">
        <v>56</v>
      </c>
      <c r="BU145" s="634">
        <v>57</v>
      </c>
      <c r="BW145" s="553"/>
      <c r="BY145" s="559">
        <v>4492008.47</v>
      </c>
      <c r="BZ145" s="560" t="s">
        <v>1810</v>
      </c>
      <c r="CA145" s="553" t="s">
        <v>707</v>
      </c>
      <c r="CC145" s="553" t="s">
        <v>1729</v>
      </c>
      <c r="CE145" s="553" t="s">
        <v>1735</v>
      </c>
      <c r="CG145" s="553" t="s">
        <v>1788</v>
      </c>
      <c r="CH145" s="553" t="s">
        <v>1757</v>
      </c>
      <c r="CI145" s="553" t="s">
        <v>1465</v>
      </c>
      <c r="CJ145" s="561">
        <v>563</v>
      </c>
      <c r="CK145" s="553">
        <v>86</v>
      </c>
      <c r="CL145" s="557"/>
      <c r="CM145" s="553" t="s">
        <v>587</v>
      </c>
      <c r="CQ145" s="553" t="s">
        <v>1886</v>
      </c>
      <c r="CR145" s="553" t="s">
        <v>587</v>
      </c>
      <c r="CS145" s="469" t="s">
        <v>587</v>
      </c>
      <c r="CU145" s="553">
        <v>0</v>
      </c>
      <c r="CV145" s="553">
        <v>11</v>
      </c>
      <c r="CW145" s="553">
        <v>0</v>
      </c>
      <c r="CX145" s="553">
        <v>0</v>
      </c>
      <c r="CZ145" s="553">
        <v>11</v>
      </c>
      <c r="DA145" s="553">
        <v>11</v>
      </c>
      <c r="DB145" s="553">
        <v>0</v>
      </c>
      <c r="DG145" s="562">
        <v>2</v>
      </c>
      <c r="DH145" s="553">
        <v>2012</v>
      </c>
    </row>
    <row r="146" spans="2:112" ht="16.25" customHeight="1">
      <c r="B146" s="553">
        <v>0</v>
      </c>
      <c r="C146" s="553">
        <v>8</v>
      </c>
      <c r="D146" s="553">
        <v>0</v>
      </c>
      <c r="E146" s="582">
        <f t="shared" si="11"/>
        <v>8</v>
      </c>
      <c r="F146" s="632">
        <v>4</v>
      </c>
      <c r="G146" s="553">
        <v>100</v>
      </c>
      <c r="H146" s="553">
        <v>150</v>
      </c>
      <c r="I146" s="553">
        <v>0</v>
      </c>
      <c r="J146" s="582">
        <f t="shared" si="12"/>
        <v>250</v>
      </c>
      <c r="K146" s="634">
        <v>125</v>
      </c>
      <c r="L146" s="602">
        <f t="shared" si="13"/>
        <v>258</v>
      </c>
      <c r="M146" s="636">
        <v>129</v>
      </c>
      <c r="R146" s="553" t="s">
        <v>1398</v>
      </c>
      <c r="S146" s="553"/>
      <c r="T146" s="554" t="s">
        <v>40</v>
      </c>
      <c r="U146" s="560"/>
      <c r="AA146" s="553">
        <v>8</v>
      </c>
      <c r="AB146" s="553">
        <v>6</v>
      </c>
      <c r="AC146" s="553"/>
      <c r="AD146" s="632">
        <f t="shared" si="10"/>
        <v>7</v>
      </c>
      <c r="AE146" s="553"/>
      <c r="AF146" s="553"/>
      <c r="AH146" s="553"/>
      <c r="AI146" s="553" t="s">
        <v>50</v>
      </c>
      <c r="AJ146" s="553" t="s">
        <v>2004</v>
      </c>
      <c r="AW146" s="557"/>
      <c r="AY146" s="557" t="s">
        <v>47</v>
      </c>
      <c r="AZ146" s="557" t="s">
        <v>49</v>
      </c>
      <c r="BB146" s="553"/>
      <c r="BC146" s="553"/>
      <c r="BF146" s="558" t="d">
        <v>2012-06-18</v>
      </c>
      <c r="BH146" s="553" t="s">
        <v>594</v>
      </c>
      <c r="BI146" s="553">
        <v>27</v>
      </c>
      <c r="BJ146" s="553" t="s">
        <v>44</v>
      </c>
      <c r="BK146" s="553" t="s">
        <v>44</v>
      </c>
      <c r="BL146" s="553" t="s">
        <v>44</v>
      </c>
      <c r="BM146" s="553" t="s">
        <v>44</v>
      </c>
      <c r="BN146" s="553" t="s">
        <v>44</v>
      </c>
      <c r="BO146" s="559">
        <v>400630.15</v>
      </c>
      <c r="BP146" s="553" t="s">
        <v>1457</v>
      </c>
      <c r="BQ146" s="553"/>
      <c r="BR146" s="553">
        <v>54</v>
      </c>
      <c r="BS146" s="553">
        <v>49</v>
      </c>
      <c r="BT146" s="553"/>
      <c r="BU146" s="634">
        <v>51.5</v>
      </c>
      <c r="BW146" s="553"/>
      <c r="BY146" s="559">
        <v>4492011.29</v>
      </c>
      <c r="BZ146" s="560" t="s">
        <v>1810</v>
      </c>
      <c r="CA146" s="553" t="s">
        <v>707</v>
      </c>
      <c r="CC146" s="553" t="s">
        <v>1729</v>
      </c>
      <c r="CE146" s="553" t="s">
        <v>1735</v>
      </c>
      <c r="CG146" s="553" t="s">
        <v>1788</v>
      </c>
      <c r="CH146" s="553" t="s">
        <v>1757</v>
      </c>
      <c r="CI146" s="553" t="s">
        <v>1461</v>
      </c>
      <c r="CJ146" s="561">
        <v>564</v>
      </c>
      <c r="CK146" s="553">
        <v>84</v>
      </c>
      <c r="CL146" s="557"/>
      <c r="CM146" s="553" t="s">
        <v>587</v>
      </c>
      <c r="CQ146" s="553" t="s">
        <v>1886</v>
      </c>
      <c r="CR146" s="553" t="s">
        <v>587</v>
      </c>
      <c r="CS146" s="469" t="s">
        <v>587</v>
      </c>
      <c r="CU146" s="553">
        <v>0</v>
      </c>
      <c r="CV146" s="553">
        <v>2</v>
      </c>
      <c r="CW146" s="553">
        <v>0</v>
      </c>
      <c r="CX146" s="553">
        <v>0</v>
      </c>
      <c r="CZ146" s="553">
        <v>2</v>
      </c>
      <c r="DA146" s="553">
        <v>2</v>
      </c>
      <c r="DB146" s="553">
        <v>0</v>
      </c>
      <c r="DG146" s="562">
        <v>2</v>
      </c>
      <c r="DH146" s="553">
        <v>2012</v>
      </c>
    </row>
    <row r="147" spans="2:112" ht="16.25" customHeight="1">
      <c r="B147" s="553">
        <v>78</v>
      </c>
      <c r="C147" s="553">
        <v>3</v>
      </c>
      <c r="D147" s="553">
        <v>0</v>
      </c>
      <c r="E147" s="582">
        <f t="shared" si="11"/>
        <v>81</v>
      </c>
      <c r="F147" s="632">
        <v>27</v>
      </c>
      <c r="G147" s="553">
        <v>57</v>
      </c>
      <c r="H147" s="553">
        <v>80</v>
      </c>
      <c r="I147" s="553">
        <v>10</v>
      </c>
      <c r="J147" s="582">
        <f t="shared" si="12"/>
        <v>147</v>
      </c>
      <c r="K147" s="634">
        <v>49</v>
      </c>
      <c r="L147" s="602">
        <f t="shared" si="13"/>
        <v>228</v>
      </c>
      <c r="M147" s="636">
        <v>76</v>
      </c>
      <c r="R147" s="553" t="s">
        <v>1400</v>
      </c>
      <c r="S147" s="553"/>
      <c r="T147" s="554" t="s">
        <v>1815</v>
      </c>
      <c r="U147" s="560" t="s">
        <v>260</v>
      </c>
      <c r="AA147" s="553">
        <v>4</v>
      </c>
      <c r="AB147" s="553">
        <v>5</v>
      </c>
      <c r="AC147" s="553">
        <v>4</v>
      </c>
      <c r="AD147" s="632">
        <f t="shared" si="10"/>
        <v>4.333333333333333</v>
      </c>
      <c r="AE147" s="553"/>
      <c r="AF147" s="553"/>
      <c r="AH147" s="553"/>
      <c r="AW147" s="557"/>
      <c r="AY147" s="557"/>
      <c r="AZ147" s="557"/>
      <c r="BB147" s="553"/>
      <c r="BC147" s="553"/>
      <c r="BF147" s="558" t="d">
        <v>2012-06-18</v>
      </c>
      <c r="BH147" s="553" t="s">
        <v>594</v>
      </c>
      <c r="BI147" s="553">
        <v>32</v>
      </c>
      <c r="BK147" s="553">
        <v>0</v>
      </c>
      <c r="BL147" s="553">
        <v>3</v>
      </c>
      <c r="BM147" s="553">
        <v>0</v>
      </c>
      <c r="BN147" s="553">
        <v>0</v>
      </c>
      <c r="BO147" s="559">
        <v>400634.35</v>
      </c>
      <c r="BP147" s="553" t="s">
        <v>1457</v>
      </c>
      <c r="BQ147" s="553"/>
      <c r="BR147" s="553">
        <v>57</v>
      </c>
      <c r="BS147" s="553">
        <v>55</v>
      </c>
      <c r="BT147" s="553">
        <v>45</v>
      </c>
      <c r="BU147" s="634">
        <v>52.333333333333336</v>
      </c>
      <c r="BW147" s="553"/>
      <c r="BY147" s="559">
        <v>4492003.32</v>
      </c>
      <c r="BZ147" s="560" t="s">
        <v>1810</v>
      </c>
      <c r="CA147" s="553" t="s">
        <v>707</v>
      </c>
      <c r="CC147" s="553" t="s">
        <v>1729</v>
      </c>
      <c r="CE147" s="553" t="s">
        <v>1735</v>
      </c>
      <c r="CG147" s="553" t="s">
        <v>1788</v>
      </c>
      <c r="CH147" s="553" t="s">
        <v>1757</v>
      </c>
      <c r="CI147" s="553" t="s">
        <v>1462</v>
      </c>
      <c r="CJ147" s="561">
        <v>566</v>
      </c>
      <c r="CK147" s="553">
        <v>93</v>
      </c>
      <c r="CL147" s="557"/>
      <c r="CM147" s="553" t="s">
        <v>587</v>
      </c>
      <c r="CQ147" s="553" t="s">
        <v>1886</v>
      </c>
      <c r="CR147" s="553" t="s">
        <v>587</v>
      </c>
      <c r="CS147" s="469" t="s">
        <v>587</v>
      </c>
      <c r="CU147" s="553">
        <v>1</v>
      </c>
      <c r="CV147" s="553">
        <v>3</v>
      </c>
      <c r="CW147" s="553">
        <v>0</v>
      </c>
      <c r="CX147" s="553">
        <v>0</v>
      </c>
      <c r="CZ147" s="553">
        <v>4</v>
      </c>
      <c r="DA147" s="553">
        <v>4</v>
      </c>
      <c r="DB147" s="553">
        <v>0</v>
      </c>
      <c r="DG147" s="562">
        <v>2</v>
      </c>
      <c r="DH147" s="553">
        <v>2012</v>
      </c>
    </row>
    <row r="148" spans="2:112" s="594" customFormat="1" ht="16.25" customHeight="1">
      <c r="B148" s="594">
        <v>0</v>
      </c>
      <c r="C148" s="594">
        <v>0</v>
      </c>
      <c r="D148" s="594">
        <v>0</v>
      </c>
      <c r="E148" s="594">
        <f t="shared" si="11"/>
        <v>0</v>
      </c>
      <c r="F148" s="632">
        <v>0</v>
      </c>
      <c r="G148" s="594">
        <v>18</v>
      </c>
      <c r="H148" s="594">
        <v>13</v>
      </c>
      <c r="I148" s="594">
        <v>0</v>
      </c>
      <c r="J148" s="594">
        <f t="shared" si="12"/>
        <v>31</v>
      </c>
      <c r="K148" s="634">
        <v>15.5</v>
      </c>
      <c r="L148" s="602">
        <f t="shared" si="13"/>
        <v>31</v>
      </c>
      <c r="M148" s="636">
        <v>15.5</v>
      </c>
      <c r="R148" s="594" t="s">
        <v>1403</v>
      </c>
      <c r="T148" s="595" t="s">
        <v>41</v>
      </c>
      <c r="U148" s="596" t="s">
        <v>258</v>
      </c>
      <c r="AA148" s="594">
        <v>4</v>
      </c>
      <c r="AB148" s="594">
        <v>4</v>
      </c>
      <c r="AD148" s="632">
        <f t="shared" si="10"/>
        <v>4</v>
      </c>
      <c r="AW148" s="597"/>
      <c r="AY148" s="597"/>
      <c r="AZ148" s="597"/>
      <c r="BA148" s="597"/>
      <c r="BF148" s="605" t="d">
        <v>2012-06-18</v>
      </c>
      <c r="BH148" s="594" t="s">
        <v>585</v>
      </c>
      <c r="BI148" s="594">
        <v>12</v>
      </c>
      <c r="BK148" s="594">
        <v>1</v>
      </c>
      <c r="BL148" s="594">
        <v>1</v>
      </c>
      <c r="BM148" s="594">
        <v>0</v>
      </c>
      <c r="BN148" s="594">
        <v>0</v>
      </c>
      <c r="BO148" s="598">
        <v>400686.49</v>
      </c>
      <c r="BP148" s="594" t="s">
        <v>1457</v>
      </c>
      <c r="BR148" s="594">
        <v>56</v>
      </c>
      <c r="BS148" s="594">
        <v>50</v>
      </c>
      <c r="BU148" s="634">
        <v>53</v>
      </c>
      <c r="BY148" s="598">
        <v>4491993.47</v>
      </c>
      <c r="BZ148" s="596" t="s">
        <v>1810</v>
      </c>
      <c r="CA148" s="594" t="s">
        <v>707</v>
      </c>
      <c r="CC148" s="594" t="s">
        <v>1729</v>
      </c>
      <c r="CE148" s="594" t="s">
        <v>1735</v>
      </c>
      <c r="CG148" s="594" t="s">
        <v>1788</v>
      </c>
      <c r="CH148" s="594" t="s">
        <v>1757</v>
      </c>
      <c r="CI148" s="594" t="s">
        <v>1463</v>
      </c>
      <c r="CJ148" s="606">
        <v>569</v>
      </c>
      <c r="CK148" s="594">
        <v>99</v>
      </c>
      <c r="CL148" s="597"/>
      <c r="CM148" s="594" t="s">
        <v>587</v>
      </c>
      <c r="CQ148" s="594" t="s">
        <v>1886</v>
      </c>
      <c r="CR148" s="594" t="s">
        <v>587</v>
      </c>
      <c r="CS148" s="594" t="s">
        <v>587</v>
      </c>
      <c r="CU148" s="594">
        <v>0</v>
      </c>
      <c r="CV148" s="594">
        <v>2</v>
      </c>
      <c r="CW148" s="594">
        <v>0</v>
      </c>
      <c r="CX148" s="594">
        <v>0</v>
      </c>
      <c r="CZ148" s="594">
        <v>2</v>
      </c>
      <c r="DA148" s="594">
        <v>2</v>
      </c>
      <c r="DB148" s="594">
        <v>0</v>
      </c>
      <c r="DG148" s="607">
        <v>2</v>
      </c>
      <c r="DH148" s="594">
        <v>2012</v>
      </c>
    </row>
    <row r="149" spans="2:112" ht="16.25" customHeight="1">
      <c r="B149" s="553">
        <v>14</v>
      </c>
      <c r="C149" s="553">
        <v>0</v>
      </c>
      <c r="D149" s="553">
        <v>0</v>
      </c>
      <c r="E149" s="582">
        <f t="shared" si="11"/>
        <v>14</v>
      </c>
      <c r="F149" s="632">
        <v>4.666666666666667</v>
      </c>
      <c r="G149" s="553">
        <v>110</v>
      </c>
      <c r="H149" s="553">
        <v>125</v>
      </c>
      <c r="I149" s="553">
        <v>120</v>
      </c>
      <c r="J149" s="582">
        <f t="shared" si="12"/>
        <v>355</v>
      </c>
      <c r="K149" s="634">
        <v>118.33333333333333</v>
      </c>
      <c r="L149" s="602">
        <f t="shared" si="13"/>
        <v>369</v>
      </c>
      <c r="M149" s="636">
        <v>123</v>
      </c>
      <c r="R149" s="553" t="s">
        <v>1404</v>
      </c>
      <c r="S149" s="553"/>
      <c r="T149" s="554" t="s">
        <v>42</v>
      </c>
      <c r="U149" s="560" t="s">
        <v>259</v>
      </c>
      <c r="AA149" s="553">
        <v>5</v>
      </c>
      <c r="AB149" s="553">
        <v>5</v>
      </c>
      <c r="AC149" s="553">
        <v>5</v>
      </c>
      <c r="AD149" s="632">
        <f t="shared" si="10"/>
        <v>5</v>
      </c>
      <c r="AE149" s="553"/>
      <c r="AF149" s="553"/>
      <c r="AH149" s="553"/>
      <c r="AI149" s="553" t="s">
        <v>51</v>
      </c>
      <c r="AW149" s="557"/>
      <c r="AY149" s="557"/>
      <c r="AZ149" s="557"/>
      <c r="BB149" s="553"/>
      <c r="BC149" s="553"/>
      <c r="BF149" s="558" t="d">
        <v>2012-06-18</v>
      </c>
      <c r="BH149" s="553" t="s">
        <v>585</v>
      </c>
      <c r="BI149" s="553">
        <v>16</v>
      </c>
      <c r="BK149" s="553">
        <v>0</v>
      </c>
      <c r="BL149" s="553">
        <v>7</v>
      </c>
      <c r="BM149" s="553">
        <v>0</v>
      </c>
      <c r="BN149" s="553">
        <v>0</v>
      </c>
      <c r="BO149" s="559">
        <v>400691.54</v>
      </c>
      <c r="BP149" s="553" t="s">
        <v>1457</v>
      </c>
      <c r="BQ149" s="553"/>
      <c r="BR149" s="553">
        <v>60</v>
      </c>
      <c r="BS149" s="553">
        <v>59</v>
      </c>
      <c r="BT149" s="553">
        <v>58</v>
      </c>
      <c r="BU149" s="634">
        <v>59</v>
      </c>
      <c r="BW149" s="553"/>
      <c r="BY149" s="559">
        <v>4491993.17</v>
      </c>
      <c r="BZ149" s="560" t="s">
        <v>1810</v>
      </c>
      <c r="CA149" s="553" t="s">
        <v>707</v>
      </c>
      <c r="CC149" s="553" t="s">
        <v>1729</v>
      </c>
      <c r="CE149" s="553" t="s">
        <v>1735</v>
      </c>
      <c r="CG149" s="553" t="s">
        <v>1788</v>
      </c>
      <c r="CH149" s="553" t="s">
        <v>1757</v>
      </c>
      <c r="CI149" s="553" t="s">
        <v>1464</v>
      </c>
      <c r="CJ149" s="561">
        <v>570</v>
      </c>
      <c r="CK149" s="553">
        <v>99</v>
      </c>
      <c r="CL149" s="557"/>
      <c r="CM149" s="553" t="s">
        <v>587</v>
      </c>
      <c r="CQ149" s="553" t="s">
        <v>1886</v>
      </c>
      <c r="CR149" s="553" t="s">
        <v>587</v>
      </c>
      <c r="CS149" s="469" t="s">
        <v>587</v>
      </c>
      <c r="CU149" s="553">
        <v>0</v>
      </c>
      <c r="CV149" s="553">
        <v>7</v>
      </c>
      <c r="CW149" s="553">
        <v>0</v>
      </c>
      <c r="CX149" s="553">
        <v>0</v>
      </c>
      <c r="CZ149" s="553">
        <v>7</v>
      </c>
      <c r="DA149" s="553">
        <v>7</v>
      </c>
      <c r="DB149" s="553">
        <v>0</v>
      </c>
      <c r="DG149" s="562">
        <v>2</v>
      </c>
      <c r="DH149" s="553">
        <v>2012</v>
      </c>
    </row>
    <row r="150" spans="2:112" ht="16.25" customHeight="1">
      <c r="B150" s="553">
        <v>40</v>
      </c>
      <c r="C150" s="553">
        <v>20</v>
      </c>
      <c r="D150" s="553">
        <v>40</v>
      </c>
      <c r="E150" s="582">
        <f t="shared" si="11"/>
        <v>100</v>
      </c>
      <c r="F150" s="632">
        <v>33.333333333333336</v>
      </c>
      <c r="G150" s="553">
        <v>45</v>
      </c>
      <c r="H150" s="553">
        <v>50</v>
      </c>
      <c r="I150" s="553">
        <v>45</v>
      </c>
      <c r="J150" s="582">
        <f t="shared" si="12"/>
        <v>140</v>
      </c>
      <c r="K150" s="634">
        <v>46.666666666666664</v>
      </c>
      <c r="L150" s="602">
        <f t="shared" si="13"/>
        <v>240</v>
      </c>
      <c r="M150" s="636">
        <v>80</v>
      </c>
      <c r="R150" s="553" t="s">
        <v>561</v>
      </c>
      <c r="S150" s="553"/>
      <c r="T150" s="554" t="s">
        <v>491</v>
      </c>
      <c r="U150" s="566" t="s">
        <v>567</v>
      </c>
      <c r="AA150" s="553">
        <v>3</v>
      </c>
      <c r="AB150" s="553">
        <v>3</v>
      </c>
      <c r="AC150" s="553">
        <v>3</v>
      </c>
      <c r="AD150" s="632">
        <f t="shared" si="10"/>
        <v>3</v>
      </c>
      <c r="AE150" s="553"/>
      <c r="AF150" s="553"/>
      <c r="AH150" s="553"/>
      <c r="AI150" s="553" t="s">
        <v>566</v>
      </c>
      <c r="AU150" s="553" t="s">
        <v>565</v>
      </c>
      <c r="AW150" s="557"/>
      <c r="AY150" s="557"/>
      <c r="AZ150" s="557"/>
      <c r="BB150" s="553"/>
      <c r="BC150" s="553"/>
      <c r="BF150" s="558" t="d">
        <v>2012-06-18</v>
      </c>
      <c r="BH150" s="553" t="s">
        <v>594</v>
      </c>
      <c r="BI150" s="553">
        <v>19</v>
      </c>
      <c r="BK150" s="553">
        <v>0</v>
      </c>
      <c r="BL150" s="553">
        <v>4</v>
      </c>
      <c r="BM150" s="553">
        <v>0</v>
      </c>
      <c r="BN150" s="553">
        <v>0</v>
      </c>
      <c r="BO150" s="559">
        <v>400747.55</v>
      </c>
      <c r="BP150" s="553" t="s">
        <v>1470</v>
      </c>
      <c r="BQ150" s="553"/>
      <c r="BR150" s="553">
        <v>44</v>
      </c>
      <c r="BS150" s="553">
        <v>41</v>
      </c>
      <c r="BT150" s="553">
        <v>39</v>
      </c>
      <c r="BU150" s="634">
        <v>41.333333333333336</v>
      </c>
      <c r="BV150" s="553" t="s">
        <v>490</v>
      </c>
      <c r="BW150" s="553"/>
      <c r="BY150" s="559">
        <v>4492044.47</v>
      </c>
      <c r="BZ150" s="560" t="s">
        <v>1811</v>
      </c>
      <c r="CA150" s="553" t="s">
        <v>588</v>
      </c>
      <c r="CC150" s="553" t="s">
        <v>1729</v>
      </c>
      <c r="CE150" s="553" t="s">
        <v>1728</v>
      </c>
      <c r="CG150" s="553" t="s">
        <v>1788</v>
      </c>
      <c r="CH150" s="553" t="s">
        <v>1757</v>
      </c>
      <c r="CI150" s="553" t="s">
        <v>1507</v>
      </c>
      <c r="CJ150" s="561">
        <v>642</v>
      </c>
      <c r="CK150" s="553">
        <v>69</v>
      </c>
      <c r="CL150" s="557"/>
      <c r="CM150" s="553" t="s">
        <v>587</v>
      </c>
      <c r="CQ150" s="553" t="s">
        <v>1886</v>
      </c>
      <c r="CR150" s="553" t="s">
        <v>587</v>
      </c>
      <c r="CS150" s="592" t="s">
        <v>587</v>
      </c>
      <c r="CU150" s="553">
        <v>0</v>
      </c>
      <c r="CV150" s="553">
        <v>6</v>
      </c>
      <c r="CW150" s="553">
        <v>0</v>
      </c>
      <c r="CX150" s="553">
        <v>0</v>
      </c>
      <c r="CZ150" s="553">
        <v>6</v>
      </c>
      <c r="DA150" s="553">
        <v>6</v>
      </c>
      <c r="DB150" s="553">
        <v>0</v>
      </c>
      <c r="DG150" s="562">
        <v>2</v>
      </c>
      <c r="DH150" s="553">
        <v>2012</v>
      </c>
    </row>
    <row r="151" spans="2:112" ht="16.25" customHeight="1">
      <c r="B151" s="553">
        <v>0</v>
      </c>
      <c r="C151" s="553">
        <v>0</v>
      </c>
      <c r="D151" s="553">
        <v>0</v>
      </c>
      <c r="E151" s="582">
        <f t="shared" si="11"/>
        <v>0</v>
      </c>
      <c r="F151" s="632">
        <v>0</v>
      </c>
      <c r="G151" s="553">
        <v>125</v>
      </c>
      <c r="H151" s="553">
        <v>145</v>
      </c>
      <c r="I151" s="553">
        <v>90</v>
      </c>
      <c r="J151" s="582">
        <f t="shared" si="12"/>
        <v>360</v>
      </c>
      <c r="K151" s="634">
        <v>120</v>
      </c>
      <c r="L151" s="602">
        <f t="shared" si="13"/>
        <v>360</v>
      </c>
      <c r="M151" s="636">
        <v>120</v>
      </c>
      <c r="R151" s="553" t="s">
        <v>1315</v>
      </c>
      <c r="S151" s="553" t="s">
        <v>36</v>
      </c>
      <c r="T151" s="554" t="s">
        <v>1315</v>
      </c>
      <c r="U151" s="560" t="s">
        <v>217</v>
      </c>
      <c r="AA151" s="553">
        <v>7</v>
      </c>
      <c r="AB151" s="553">
        <v>7</v>
      </c>
      <c r="AC151" s="553">
        <v>7</v>
      </c>
      <c r="AD151" s="632">
        <f t="shared" si="10"/>
        <v>7</v>
      </c>
      <c r="AE151" s="553"/>
      <c r="AF151" s="553"/>
      <c r="AH151" s="553"/>
      <c r="AI151" s="553" t="s">
        <v>1322</v>
      </c>
      <c r="AW151" s="557"/>
      <c r="AY151" s="557" t="s">
        <v>414</v>
      </c>
      <c r="AZ151" s="557"/>
      <c r="BB151" s="553"/>
      <c r="BC151" s="553"/>
      <c r="BF151" s="558" t="d">
        <v>2012-06-13</v>
      </c>
      <c r="BH151" s="553" t="s">
        <v>594</v>
      </c>
      <c r="BI151" s="553">
        <v>58</v>
      </c>
      <c r="BJ151" s="553" t="s">
        <v>1319</v>
      </c>
      <c r="BK151" s="553">
        <v>0</v>
      </c>
      <c r="BL151" s="553">
        <v>1</v>
      </c>
      <c r="BM151" s="553">
        <v>0</v>
      </c>
      <c r="BN151" s="553">
        <v>0</v>
      </c>
      <c r="BO151" s="559">
        <v>404567.65</v>
      </c>
      <c r="BP151" s="553" t="s">
        <v>1355</v>
      </c>
      <c r="BQ151" s="553"/>
      <c r="BR151" s="553">
        <v>64</v>
      </c>
      <c r="BS151" s="553">
        <v>62</v>
      </c>
      <c r="BT151" s="553">
        <v>58</v>
      </c>
      <c r="BU151" s="634">
        <v>61.333333333333336</v>
      </c>
      <c r="BV151" s="553" t="s">
        <v>417</v>
      </c>
      <c r="BW151" s="553"/>
      <c r="BY151" s="559">
        <v>4496154.95</v>
      </c>
      <c r="BZ151" s="560" t="s">
        <v>1820</v>
      </c>
      <c r="CA151" s="553" t="s">
        <v>588</v>
      </c>
      <c r="CC151" s="553" t="s">
        <v>1800</v>
      </c>
      <c r="CE151" s="553" t="s">
        <v>362</v>
      </c>
      <c r="CG151" s="553" t="s">
        <v>1816</v>
      </c>
      <c r="CH151" s="553" t="s">
        <v>1826</v>
      </c>
      <c r="CJ151" s="561">
        <v>521</v>
      </c>
      <c r="CK151" s="553">
        <v>48.5</v>
      </c>
      <c r="CL151" s="557"/>
      <c r="CM151" s="553" t="s">
        <v>587</v>
      </c>
      <c r="CQ151" s="553" t="s">
        <v>1887</v>
      </c>
      <c r="CR151" s="553" t="s">
        <v>587</v>
      </c>
      <c r="CS151" s="469" t="s">
        <v>587</v>
      </c>
      <c r="CU151" s="553">
        <v>5</v>
      </c>
      <c r="CV151" s="553">
        <v>0</v>
      </c>
      <c r="CW151" s="553">
        <v>0</v>
      </c>
      <c r="CX151" s="553">
        <v>0</v>
      </c>
      <c r="CZ151" s="553">
        <v>5</v>
      </c>
      <c r="DA151" s="553">
        <v>5</v>
      </c>
      <c r="DB151" s="553">
        <v>0</v>
      </c>
      <c r="DG151" s="562">
        <v>3</v>
      </c>
      <c r="DH151" s="553">
        <v>2012</v>
      </c>
    </row>
    <row r="152" spans="2:112" ht="16.25" customHeight="1">
      <c r="B152" s="553">
        <v>55</v>
      </c>
      <c r="C152" s="553">
        <v>60</v>
      </c>
      <c r="D152" s="553">
        <v>0</v>
      </c>
      <c r="E152" s="582">
        <f t="shared" si="11"/>
        <v>115</v>
      </c>
      <c r="F152" s="632">
        <v>38.333333333333336</v>
      </c>
      <c r="G152" s="553">
        <v>75</v>
      </c>
      <c r="H152" s="553">
        <v>65</v>
      </c>
      <c r="I152" s="553">
        <v>78</v>
      </c>
      <c r="J152" s="582">
        <f t="shared" si="12"/>
        <v>218</v>
      </c>
      <c r="K152" s="634">
        <v>72.666666666666671</v>
      </c>
      <c r="L152" s="602">
        <f t="shared" si="13"/>
        <v>333</v>
      </c>
      <c r="M152" s="636">
        <v>111</v>
      </c>
      <c r="R152" s="553" t="s">
        <v>1316</v>
      </c>
      <c r="S152" s="553" t="s">
        <v>37</v>
      </c>
      <c r="T152" s="554" t="s">
        <v>1316</v>
      </c>
      <c r="U152" s="560" t="s">
        <v>218</v>
      </c>
      <c r="AA152" s="553">
        <v>7</v>
      </c>
      <c r="AB152" s="553">
        <v>7</v>
      </c>
      <c r="AC152" s="553">
        <v>7</v>
      </c>
      <c r="AD152" s="632">
        <f t="shared" si="10"/>
        <v>7</v>
      </c>
      <c r="AE152" s="553"/>
      <c r="AF152" s="553"/>
      <c r="AH152" s="553"/>
      <c r="AI152" s="553" t="s">
        <v>1322</v>
      </c>
      <c r="AW152" s="557"/>
      <c r="AY152" s="557" t="s">
        <v>414</v>
      </c>
      <c r="AZ152" s="557"/>
      <c r="BB152" s="553"/>
      <c r="BC152" s="553"/>
      <c r="BF152" s="558" t="d">
        <v>2012-06-13</v>
      </c>
      <c r="BH152" s="553" t="s">
        <v>594</v>
      </c>
      <c r="BI152" s="553">
        <v>59</v>
      </c>
      <c r="BJ152" s="553" t="s">
        <v>1319</v>
      </c>
      <c r="BK152" s="553">
        <v>0</v>
      </c>
      <c r="BL152" s="553">
        <v>1</v>
      </c>
      <c r="BM152" s="553">
        <v>0</v>
      </c>
      <c r="BN152" s="553">
        <v>0</v>
      </c>
      <c r="BO152" s="559">
        <v>404565.15</v>
      </c>
      <c r="BP152" s="553" t="s">
        <v>1355</v>
      </c>
      <c r="BQ152" s="553"/>
      <c r="BR152" s="553">
        <v>70</v>
      </c>
      <c r="BS152" s="553">
        <v>63</v>
      </c>
      <c r="BT152" s="553">
        <v>62</v>
      </c>
      <c r="BU152" s="634">
        <v>65</v>
      </c>
      <c r="BV152" s="553" t="s">
        <v>417</v>
      </c>
      <c r="BW152" s="553"/>
      <c r="BY152" s="559">
        <v>4496155.8600000003</v>
      </c>
      <c r="BZ152" s="560" t="s">
        <v>1820</v>
      </c>
      <c r="CA152" s="553" t="s">
        <v>588</v>
      </c>
      <c r="CC152" s="553" t="s">
        <v>1800</v>
      </c>
      <c r="CE152" s="553" t="s">
        <v>362</v>
      </c>
      <c r="CG152" s="553" t="s">
        <v>1816</v>
      </c>
      <c r="CH152" s="553" t="s">
        <v>1826</v>
      </c>
      <c r="CJ152" s="561">
        <v>522</v>
      </c>
      <c r="CK152" s="553">
        <v>46</v>
      </c>
      <c r="CL152" s="557"/>
      <c r="CM152" s="553" t="s">
        <v>587</v>
      </c>
      <c r="CQ152" s="553" t="s">
        <v>1887</v>
      </c>
      <c r="CR152" s="553" t="s">
        <v>587</v>
      </c>
      <c r="CS152" s="469" t="s">
        <v>587</v>
      </c>
      <c r="CU152" s="553">
        <v>2</v>
      </c>
      <c r="CV152" s="553">
        <v>1</v>
      </c>
      <c r="CW152" s="553">
        <v>0</v>
      </c>
      <c r="CX152" s="553">
        <v>0</v>
      </c>
      <c r="CZ152" s="553">
        <v>3</v>
      </c>
      <c r="DA152" s="553">
        <v>3</v>
      </c>
      <c r="DB152" s="553">
        <v>0</v>
      </c>
      <c r="DG152" s="562">
        <v>3</v>
      </c>
      <c r="DH152" s="553">
        <v>2012</v>
      </c>
    </row>
    <row r="153" spans="2:112" ht="16.25" customHeight="1">
      <c r="B153" s="553">
        <v>0</v>
      </c>
      <c r="C153" s="553">
        <v>0</v>
      </c>
      <c r="D153" s="553">
        <v>0</v>
      </c>
      <c r="E153" s="582">
        <f t="shared" si="11"/>
        <v>0</v>
      </c>
      <c r="F153" s="632">
        <v>0</v>
      </c>
      <c r="G153" s="553">
        <v>130</v>
      </c>
      <c r="H153" s="553">
        <v>120</v>
      </c>
      <c r="I153" s="553">
        <v>115</v>
      </c>
      <c r="J153" s="582">
        <f t="shared" si="12"/>
        <v>365</v>
      </c>
      <c r="K153" s="634">
        <v>121.66666666666667</v>
      </c>
      <c r="L153" s="602">
        <f t="shared" si="13"/>
        <v>365</v>
      </c>
      <c r="M153" s="636">
        <v>121.66666666666667</v>
      </c>
      <c r="R153" s="553" t="s">
        <v>1318</v>
      </c>
      <c r="S153" s="553" t="s">
        <v>38</v>
      </c>
      <c r="T153" s="554" t="s">
        <v>1318</v>
      </c>
      <c r="U153" s="560" t="s">
        <v>219</v>
      </c>
      <c r="AA153" s="553">
        <v>7</v>
      </c>
      <c r="AB153" s="553">
        <v>7</v>
      </c>
      <c r="AC153" s="553">
        <v>7</v>
      </c>
      <c r="AD153" s="632">
        <f t="shared" si="10"/>
        <v>7</v>
      </c>
      <c r="AE153" s="553"/>
      <c r="AF153" s="553"/>
      <c r="AH153" s="553"/>
      <c r="AI153" s="553" t="s">
        <v>1322</v>
      </c>
      <c r="AW153" s="557"/>
      <c r="AY153" s="557" t="s">
        <v>414</v>
      </c>
      <c r="AZ153" s="557"/>
      <c r="BB153" s="553"/>
      <c r="BC153" s="553"/>
      <c r="BF153" s="558" t="d">
        <v>2012-06-13</v>
      </c>
      <c r="BH153" s="553" t="s">
        <v>594</v>
      </c>
      <c r="BI153" s="553">
        <v>58</v>
      </c>
      <c r="BJ153" s="553" t="s">
        <v>1319</v>
      </c>
      <c r="BK153" s="553">
        <v>0</v>
      </c>
      <c r="BL153" s="553">
        <v>1</v>
      </c>
      <c r="BM153" s="553">
        <v>0</v>
      </c>
      <c r="BN153" s="553">
        <v>0</v>
      </c>
      <c r="BO153" s="559">
        <v>404565.92</v>
      </c>
      <c r="BP153" s="553" t="s">
        <v>1355</v>
      </c>
      <c r="BQ153" s="553"/>
      <c r="BR153" s="553">
        <v>60</v>
      </c>
      <c r="BS153" s="553">
        <v>54</v>
      </c>
      <c r="BT153" s="553">
        <v>52</v>
      </c>
      <c r="BU153" s="634">
        <v>55.333333333333336</v>
      </c>
      <c r="BV153" s="553" t="s">
        <v>417</v>
      </c>
      <c r="BW153" s="553"/>
      <c r="BY153" s="559">
        <v>4496154.34</v>
      </c>
      <c r="BZ153" s="560" t="s">
        <v>1820</v>
      </c>
      <c r="CA153" s="553" t="s">
        <v>588</v>
      </c>
      <c r="CC153" s="553" t="s">
        <v>1800</v>
      </c>
      <c r="CE153" s="553" t="s">
        <v>362</v>
      </c>
      <c r="CG153" s="553" t="s">
        <v>1816</v>
      </c>
      <c r="CH153" s="553" t="s">
        <v>1826</v>
      </c>
      <c r="CJ153" s="561">
        <v>524</v>
      </c>
      <c r="CK153" s="553">
        <v>49</v>
      </c>
      <c r="CL153" s="557"/>
      <c r="CM153" s="553" t="s">
        <v>587</v>
      </c>
      <c r="CQ153" s="553" t="s">
        <v>1887</v>
      </c>
      <c r="CR153" s="553" t="s">
        <v>587</v>
      </c>
      <c r="CS153" s="469" t="s">
        <v>587</v>
      </c>
      <c r="CU153" s="553">
        <v>0</v>
      </c>
      <c r="CV153" s="553">
        <v>3</v>
      </c>
      <c r="CW153" s="553">
        <v>0</v>
      </c>
      <c r="CX153" s="553">
        <v>0</v>
      </c>
      <c r="CZ153" s="553">
        <v>3</v>
      </c>
      <c r="DA153" s="553">
        <v>3</v>
      </c>
      <c r="DB153" s="553">
        <v>0</v>
      </c>
      <c r="DG153" s="562">
        <v>3</v>
      </c>
      <c r="DH153" s="553">
        <v>2012</v>
      </c>
    </row>
    <row r="154" spans="2:112" ht="16.25" customHeight="1">
      <c r="B154" s="553">
        <v>70</v>
      </c>
      <c r="C154" s="553">
        <v>175</v>
      </c>
      <c r="D154" s="553">
        <v>35</v>
      </c>
      <c r="E154" s="582">
        <f t="shared" si="11"/>
        <v>280</v>
      </c>
      <c r="F154" s="632">
        <v>93.333333333333329</v>
      </c>
      <c r="G154" s="553">
        <v>240</v>
      </c>
      <c r="H154" s="553">
        <v>0</v>
      </c>
      <c r="I154" s="553">
        <v>160</v>
      </c>
      <c r="J154" s="582">
        <f t="shared" si="12"/>
        <v>400</v>
      </c>
      <c r="K154" s="634">
        <v>133.33333333333334</v>
      </c>
      <c r="L154" s="602">
        <f t="shared" si="13"/>
        <v>680</v>
      </c>
      <c r="M154" s="636">
        <v>226.66666666666666</v>
      </c>
      <c r="R154" s="553" t="s">
        <v>211</v>
      </c>
      <c r="S154" s="553"/>
      <c r="T154" s="554" t="s">
        <v>510</v>
      </c>
      <c r="U154" s="566" t="s">
        <v>207</v>
      </c>
      <c r="AA154" s="553">
        <v>4</v>
      </c>
      <c r="AB154" s="553">
        <v>1</v>
      </c>
      <c r="AC154" s="553">
        <v>4</v>
      </c>
      <c r="AD154" s="632">
        <f t="shared" si="10"/>
        <v>3</v>
      </c>
      <c r="AE154" s="553"/>
      <c r="AF154" s="553"/>
      <c r="AH154" s="553"/>
      <c r="AW154" s="557"/>
      <c r="AY154" s="557"/>
      <c r="AZ154" s="557"/>
      <c r="BB154" s="553"/>
      <c r="BC154" s="553"/>
      <c r="BF154" s="558" t="d">
        <v>2012-06-22</v>
      </c>
      <c r="BH154" s="553" t="s">
        <v>585</v>
      </c>
      <c r="BI154" s="553">
        <v>11</v>
      </c>
      <c r="BJ154" s="553" t="s">
        <v>800</v>
      </c>
      <c r="BK154" s="553">
        <v>1</v>
      </c>
      <c r="BL154" s="553">
        <v>5</v>
      </c>
      <c r="BM154" s="553">
        <v>0</v>
      </c>
      <c r="BN154" s="553">
        <v>0</v>
      </c>
      <c r="BO154" s="559">
        <v>404775.59</v>
      </c>
      <c r="BP154" s="553" t="s">
        <v>1314</v>
      </c>
      <c r="BQ154" s="553"/>
      <c r="BR154" s="553">
        <v>69</v>
      </c>
      <c r="BS154" s="553">
        <v>63</v>
      </c>
      <c r="BT154" s="553">
        <v>60</v>
      </c>
      <c r="BU154" s="634">
        <v>64</v>
      </c>
      <c r="BW154" s="553"/>
      <c r="BY154" s="559">
        <v>4496253.99</v>
      </c>
      <c r="BZ154" s="560" t="s">
        <v>1819</v>
      </c>
      <c r="CA154" s="553" t="s">
        <v>707</v>
      </c>
      <c r="CC154" s="553" t="s">
        <v>1800</v>
      </c>
      <c r="CE154" s="553" t="s">
        <v>1803</v>
      </c>
      <c r="CG154" s="553" t="s">
        <v>1816</v>
      </c>
      <c r="CH154" s="553" t="s">
        <v>1758</v>
      </c>
      <c r="CJ154" s="561">
        <v>516</v>
      </c>
      <c r="CK154" s="553">
        <v>32</v>
      </c>
      <c r="CL154" s="557"/>
      <c r="CM154" s="553" t="s">
        <v>587</v>
      </c>
      <c r="CQ154" s="553" t="s">
        <v>1887</v>
      </c>
      <c r="CR154" s="553" t="s">
        <v>587</v>
      </c>
      <c r="CS154" s="469" t="s">
        <v>587</v>
      </c>
      <c r="CU154" s="553">
        <v>1</v>
      </c>
      <c r="CV154" s="553">
        <v>5</v>
      </c>
      <c r="CW154" s="553">
        <v>0</v>
      </c>
      <c r="CX154" s="553">
        <v>0</v>
      </c>
      <c r="CZ154" s="553">
        <v>6</v>
      </c>
      <c r="DA154" s="553">
        <v>6</v>
      </c>
      <c r="DB154" s="553">
        <v>0</v>
      </c>
      <c r="DG154" s="562">
        <v>1</v>
      </c>
      <c r="DH154" s="553">
        <v>2012</v>
      </c>
    </row>
    <row r="155" spans="2:112" ht="16.25" customHeight="1">
      <c r="B155" s="553">
        <v>80</v>
      </c>
      <c r="C155" s="553">
        <v>18</v>
      </c>
      <c r="D155" s="553">
        <v>75</v>
      </c>
      <c r="E155" s="582">
        <f t="shared" si="11"/>
        <v>173</v>
      </c>
      <c r="F155" s="632">
        <v>57.666666666666664</v>
      </c>
      <c r="G155" s="553">
        <v>127</v>
      </c>
      <c r="H155" s="553">
        <v>78</v>
      </c>
      <c r="I155" s="553">
        <v>47</v>
      </c>
      <c r="J155" s="582">
        <f t="shared" si="12"/>
        <v>252</v>
      </c>
      <c r="K155" s="634">
        <v>84</v>
      </c>
      <c r="L155" s="602">
        <f t="shared" si="13"/>
        <v>425</v>
      </c>
      <c r="M155" s="636">
        <v>141.66666666666666</v>
      </c>
      <c r="R155" s="553" t="s">
        <v>212</v>
      </c>
      <c r="S155" s="553"/>
      <c r="T155" s="554" t="s">
        <v>511</v>
      </c>
      <c r="U155" s="566" t="s">
        <v>208</v>
      </c>
      <c r="AA155" s="553">
        <v>4</v>
      </c>
      <c r="AB155" s="553">
        <v>4</v>
      </c>
      <c r="AC155" s="553">
        <v>4</v>
      </c>
      <c r="AD155" s="632">
        <f t="shared" si="10"/>
        <v>4</v>
      </c>
      <c r="AE155" s="553"/>
      <c r="AF155" s="553"/>
      <c r="AH155" s="553"/>
      <c r="AW155" s="557"/>
      <c r="AY155" s="557"/>
      <c r="AZ155" s="557"/>
      <c r="BB155" s="553"/>
      <c r="BC155" s="553"/>
      <c r="BF155" s="558" t="d">
        <v>2012-06-22</v>
      </c>
      <c r="BH155" s="553" t="s">
        <v>585</v>
      </c>
      <c r="BI155" s="553">
        <v>6</v>
      </c>
      <c r="BK155" s="553">
        <v>0</v>
      </c>
      <c r="BL155" s="553">
        <v>6</v>
      </c>
      <c r="BM155" s="553">
        <v>0</v>
      </c>
      <c r="BN155" s="553">
        <v>0</v>
      </c>
      <c r="BO155" s="559">
        <v>404771.1</v>
      </c>
      <c r="BP155" s="553" t="s">
        <v>1314</v>
      </c>
      <c r="BQ155" s="553"/>
      <c r="BR155" s="553">
        <v>59</v>
      </c>
      <c r="BS155" s="553">
        <v>58</v>
      </c>
      <c r="BT155" s="553">
        <v>53</v>
      </c>
      <c r="BU155" s="634">
        <v>56.666666666666664</v>
      </c>
      <c r="BW155" s="553"/>
      <c r="BY155" s="559">
        <v>4496247.96</v>
      </c>
      <c r="BZ155" s="560" t="s">
        <v>1819</v>
      </c>
      <c r="CA155" s="553" t="s">
        <v>707</v>
      </c>
      <c r="CC155" s="553" t="s">
        <v>1800</v>
      </c>
      <c r="CE155" s="553" t="s">
        <v>1803</v>
      </c>
      <c r="CG155" s="553" t="s">
        <v>1816</v>
      </c>
      <c r="CH155" s="553" t="s">
        <v>1758</v>
      </c>
      <c r="CJ155" s="561">
        <v>517</v>
      </c>
      <c r="CK155" s="553">
        <v>38</v>
      </c>
      <c r="CL155" s="557"/>
      <c r="CM155" s="553" t="s">
        <v>587</v>
      </c>
      <c r="CQ155" s="553" t="s">
        <v>1887</v>
      </c>
      <c r="CR155" s="553" t="s">
        <v>587</v>
      </c>
      <c r="CS155" s="469" t="s">
        <v>587</v>
      </c>
      <c r="CU155" s="553">
        <v>0</v>
      </c>
      <c r="CV155" s="553">
        <v>7</v>
      </c>
      <c r="CW155" s="553">
        <v>0</v>
      </c>
      <c r="CX155" s="553">
        <v>0</v>
      </c>
      <c r="CZ155" s="553">
        <v>7</v>
      </c>
      <c r="DA155" s="553">
        <v>7</v>
      </c>
      <c r="DB155" s="553">
        <v>0</v>
      </c>
      <c r="DG155" s="562">
        <v>1</v>
      </c>
      <c r="DH155" s="553">
        <v>2012</v>
      </c>
    </row>
    <row r="156" spans="2:112" ht="16.25" customHeight="1">
      <c r="B156" s="553">
        <v>62</v>
      </c>
      <c r="C156" s="553">
        <v>0</v>
      </c>
      <c r="D156" s="553">
        <v>0</v>
      </c>
      <c r="E156" s="582">
        <f t="shared" si="11"/>
        <v>62</v>
      </c>
      <c r="F156" s="632">
        <v>20.666666666666668</v>
      </c>
      <c r="G156" s="553">
        <v>129</v>
      </c>
      <c r="H156" s="553">
        <v>200</v>
      </c>
      <c r="I156" s="553">
        <v>275</v>
      </c>
      <c r="J156" s="582">
        <f t="shared" si="12"/>
        <v>604</v>
      </c>
      <c r="K156" s="634">
        <v>201.33333333333334</v>
      </c>
      <c r="L156" s="602">
        <f t="shared" si="13"/>
        <v>666</v>
      </c>
      <c r="M156" s="636">
        <v>222</v>
      </c>
      <c r="R156" s="553" t="s">
        <v>213</v>
      </c>
      <c r="S156" s="553"/>
      <c r="T156" s="554" t="s">
        <v>512</v>
      </c>
      <c r="U156" s="566" t="s">
        <v>209</v>
      </c>
      <c r="AA156" s="553">
        <v>5</v>
      </c>
      <c r="AB156" s="553">
        <v>5</v>
      </c>
      <c r="AC156" s="553">
        <v>5</v>
      </c>
      <c r="AD156" s="632">
        <f t="shared" si="10"/>
        <v>5</v>
      </c>
      <c r="AE156" s="553"/>
      <c r="AF156" s="553"/>
      <c r="AH156" s="553"/>
      <c r="AW156" s="557"/>
      <c r="AY156" s="557"/>
      <c r="AZ156" s="557"/>
      <c r="BB156" s="553"/>
      <c r="BC156" s="553"/>
      <c r="BF156" s="558" t="d">
        <v>2012-06-22</v>
      </c>
      <c r="BH156" s="553" t="s">
        <v>585</v>
      </c>
      <c r="BI156" s="553">
        <v>20</v>
      </c>
      <c r="BJ156" s="553" t="s">
        <v>615</v>
      </c>
      <c r="BK156" s="553">
        <v>0</v>
      </c>
      <c r="BL156" s="553">
        <v>6</v>
      </c>
      <c r="BM156" s="553">
        <v>0</v>
      </c>
      <c r="BO156" s="559">
        <v>404785.07</v>
      </c>
      <c r="BP156" s="553" t="s">
        <v>1314</v>
      </c>
      <c r="BQ156" s="553"/>
      <c r="BR156" s="553">
        <v>63</v>
      </c>
      <c r="BS156" s="553">
        <v>60</v>
      </c>
      <c r="BT156" s="553">
        <v>60</v>
      </c>
      <c r="BU156" s="634">
        <v>61</v>
      </c>
      <c r="BW156" s="553"/>
      <c r="BY156" s="559">
        <v>4496228.74</v>
      </c>
      <c r="BZ156" s="560" t="s">
        <v>1819</v>
      </c>
      <c r="CA156" s="553" t="s">
        <v>707</v>
      </c>
      <c r="CC156" s="553" t="s">
        <v>1800</v>
      </c>
      <c r="CE156" s="553" t="s">
        <v>1803</v>
      </c>
      <c r="CG156" s="553" t="s">
        <v>1816</v>
      </c>
      <c r="CH156" s="553" t="s">
        <v>1758</v>
      </c>
      <c r="CJ156" s="561">
        <v>518</v>
      </c>
      <c r="CK156" s="553">
        <v>36</v>
      </c>
      <c r="CL156" s="557"/>
      <c r="CM156" s="553" t="s">
        <v>587</v>
      </c>
      <c r="CQ156" s="553" t="s">
        <v>1887</v>
      </c>
      <c r="CR156" s="553" t="s">
        <v>587</v>
      </c>
      <c r="CS156" s="469" t="s">
        <v>587</v>
      </c>
      <c r="CU156" s="553">
        <v>0</v>
      </c>
      <c r="CV156" s="553">
        <v>9</v>
      </c>
      <c r="CW156" s="553">
        <v>0</v>
      </c>
      <c r="CX156" s="553">
        <v>0</v>
      </c>
      <c r="CZ156" s="553">
        <v>9</v>
      </c>
      <c r="DA156" s="553">
        <v>9</v>
      </c>
      <c r="DB156" s="553">
        <v>0</v>
      </c>
      <c r="DG156" s="562">
        <v>1</v>
      </c>
      <c r="DH156" s="553">
        <v>2012</v>
      </c>
    </row>
    <row r="157" spans="2:112" ht="16.25" customHeight="1">
      <c r="B157" s="553">
        <v>120</v>
      </c>
      <c r="C157" s="553">
        <v>80</v>
      </c>
      <c r="D157" s="553">
        <v>130</v>
      </c>
      <c r="E157" s="582">
        <f t="shared" si="11"/>
        <v>330</v>
      </c>
      <c r="F157" s="632">
        <v>110</v>
      </c>
      <c r="G157" s="553">
        <v>0</v>
      </c>
      <c r="H157" s="553">
        <v>0</v>
      </c>
      <c r="I157" s="553">
        <v>0</v>
      </c>
      <c r="J157" s="582">
        <f t="shared" si="12"/>
        <v>0</v>
      </c>
      <c r="K157" s="634">
        <v>0</v>
      </c>
      <c r="L157" s="602">
        <f t="shared" si="13"/>
        <v>330</v>
      </c>
      <c r="M157" s="636">
        <v>110</v>
      </c>
      <c r="R157" s="553" t="s">
        <v>214</v>
      </c>
      <c r="S157" s="553"/>
      <c r="T157" s="564" t="s">
        <v>513</v>
      </c>
      <c r="U157" s="566" t="s">
        <v>210</v>
      </c>
      <c r="AA157" s="553">
        <v>1</v>
      </c>
      <c r="AB157" s="553">
        <v>1</v>
      </c>
      <c r="AC157" s="553">
        <v>1</v>
      </c>
      <c r="AD157" s="632">
        <f t="shared" si="10"/>
        <v>1</v>
      </c>
      <c r="AE157" s="553"/>
      <c r="AF157" s="553"/>
      <c r="AH157" s="553"/>
      <c r="AI157" s="553" t="s">
        <v>1681</v>
      </c>
      <c r="AU157" s="553" t="s">
        <v>1679</v>
      </c>
      <c r="AW157" s="557"/>
      <c r="AY157" s="557"/>
      <c r="AZ157" s="557"/>
      <c r="BB157" s="553"/>
      <c r="BC157" s="553"/>
      <c r="BF157" s="558" t="d">
        <v>2012-06-22</v>
      </c>
      <c r="BO157" s="559">
        <v>404773.78</v>
      </c>
      <c r="BP157" s="553" t="s">
        <v>1314</v>
      </c>
      <c r="BQ157" s="553"/>
      <c r="BR157" s="553">
        <v>49</v>
      </c>
      <c r="BS157" s="553">
        <v>47</v>
      </c>
      <c r="BT157" s="553">
        <v>47</v>
      </c>
      <c r="BU157" s="634">
        <v>47.666666666666664</v>
      </c>
      <c r="BW157" s="553"/>
      <c r="BY157" s="559">
        <v>4496249.58</v>
      </c>
      <c r="BZ157" s="560" t="s">
        <v>1819</v>
      </c>
      <c r="CA157" s="553" t="s">
        <v>707</v>
      </c>
      <c r="CC157" s="553" t="s">
        <v>1800</v>
      </c>
      <c r="CE157" s="553" t="s">
        <v>1803</v>
      </c>
      <c r="CG157" s="553" t="s">
        <v>1816</v>
      </c>
      <c r="CH157" s="553" t="s">
        <v>1758</v>
      </c>
      <c r="CJ157" s="561">
        <v>519</v>
      </c>
      <c r="CL157" s="557"/>
      <c r="CM157" s="553" t="s">
        <v>596</v>
      </c>
      <c r="CQ157" s="553" t="s">
        <v>1887</v>
      </c>
      <c r="CR157" s="553" t="s">
        <v>587</v>
      </c>
      <c r="CS157" s="469" t="s">
        <v>587</v>
      </c>
      <c r="CU157" s="553">
        <v>3</v>
      </c>
      <c r="CV157" s="553">
        <v>0</v>
      </c>
      <c r="CW157" s="553">
        <v>0</v>
      </c>
      <c r="CX157" s="553">
        <v>0</v>
      </c>
      <c r="CZ157" s="553">
        <v>3</v>
      </c>
      <c r="DA157" s="553">
        <v>3</v>
      </c>
      <c r="DB157" s="553">
        <v>0</v>
      </c>
      <c r="DG157" s="562">
        <v>1</v>
      </c>
      <c r="DH157" s="553">
        <v>2012</v>
      </c>
    </row>
    <row r="158" spans="2:112" ht="16.25" customHeight="1">
      <c r="B158" s="553">
        <v>130</v>
      </c>
      <c r="C158" s="553">
        <v>110</v>
      </c>
      <c r="D158" s="553">
        <v>73</v>
      </c>
      <c r="E158" s="582">
        <f t="shared" si="11"/>
        <v>313</v>
      </c>
      <c r="F158" s="632">
        <v>104.33333333333333</v>
      </c>
      <c r="G158" s="553">
        <v>0</v>
      </c>
      <c r="H158" s="553">
        <v>0</v>
      </c>
      <c r="I158" s="553">
        <v>0</v>
      </c>
      <c r="J158" s="582">
        <f t="shared" si="12"/>
        <v>0</v>
      </c>
      <c r="K158" s="634">
        <v>0</v>
      </c>
      <c r="L158" s="602">
        <f t="shared" si="13"/>
        <v>313</v>
      </c>
      <c r="M158" s="636">
        <v>104.33333333333333</v>
      </c>
      <c r="R158" s="553" t="s">
        <v>215</v>
      </c>
      <c r="S158" s="553"/>
      <c r="T158" s="564" t="s">
        <v>1772</v>
      </c>
      <c r="U158" s="566" t="s">
        <v>216</v>
      </c>
      <c r="AA158" s="553">
        <v>1</v>
      </c>
      <c r="AB158" s="553">
        <v>1</v>
      </c>
      <c r="AC158" s="553">
        <v>1</v>
      </c>
      <c r="AD158" s="632">
        <f t="shared" ref="AD158:AD167" si="14">AVERAGE(AA158:AC158)</f>
        <v>1</v>
      </c>
      <c r="AE158" s="553"/>
      <c r="AF158" s="553"/>
      <c r="AH158" s="553"/>
      <c r="AI158" s="553" t="s">
        <v>1681</v>
      </c>
      <c r="AU158" s="553" t="s">
        <v>1680</v>
      </c>
      <c r="AW158" s="557"/>
      <c r="AY158" s="557"/>
      <c r="AZ158" s="557"/>
      <c r="BB158" s="553"/>
      <c r="BC158" s="553"/>
      <c r="BF158" s="558" t="d">
        <v>2012-06-22</v>
      </c>
      <c r="BO158" s="559">
        <v>404803.34</v>
      </c>
      <c r="BP158" s="553" t="s">
        <v>1314</v>
      </c>
      <c r="BQ158" s="553"/>
      <c r="BR158" s="553">
        <v>65</v>
      </c>
      <c r="BS158" s="553">
        <v>58</v>
      </c>
      <c r="BT158" s="553">
        <v>56</v>
      </c>
      <c r="BU158" s="634">
        <v>59.666666666666664</v>
      </c>
      <c r="BW158" s="553"/>
      <c r="BY158" s="559">
        <v>4496201.51</v>
      </c>
      <c r="BZ158" s="560" t="s">
        <v>1819</v>
      </c>
      <c r="CA158" s="553" t="s">
        <v>707</v>
      </c>
      <c r="CC158" s="553" t="s">
        <v>1800</v>
      </c>
      <c r="CE158" s="553" t="s">
        <v>1803</v>
      </c>
      <c r="CG158" s="553" t="s">
        <v>1816</v>
      </c>
      <c r="CH158" s="553" t="s">
        <v>1758</v>
      </c>
      <c r="CJ158" s="561">
        <v>520</v>
      </c>
      <c r="CL158" s="557"/>
      <c r="CM158" s="553" t="s">
        <v>596</v>
      </c>
      <c r="CQ158" s="553" t="s">
        <v>1887</v>
      </c>
      <c r="CR158" s="553" t="s">
        <v>587</v>
      </c>
      <c r="CS158" s="469" t="s">
        <v>587</v>
      </c>
      <c r="CU158" s="553">
        <v>4</v>
      </c>
      <c r="CV158" s="553">
        <v>1</v>
      </c>
      <c r="CW158" s="553">
        <v>0</v>
      </c>
      <c r="CX158" s="553">
        <v>2</v>
      </c>
      <c r="CZ158" s="553">
        <v>5</v>
      </c>
      <c r="DA158" s="553">
        <v>7</v>
      </c>
      <c r="DB158" s="553">
        <v>0</v>
      </c>
      <c r="DG158" s="562">
        <v>1</v>
      </c>
      <c r="DH158" s="553">
        <v>2012</v>
      </c>
    </row>
    <row r="159" spans="2:112" ht="16.25" customHeight="1">
      <c r="B159" s="553">
        <v>80</v>
      </c>
      <c r="C159" s="553">
        <v>50</v>
      </c>
      <c r="D159" s="553">
        <v>70</v>
      </c>
      <c r="E159" s="582">
        <f t="shared" si="11"/>
        <v>200</v>
      </c>
      <c r="F159" s="632">
        <v>66.666666666666671</v>
      </c>
      <c r="G159" s="553">
        <v>10</v>
      </c>
      <c r="H159" s="553">
        <v>0</v>
      </c>
      <c r="I159" s="553">
        <v>25</v>
      </c>
      <c r="J159" s="582">
        <f t="shared" si="12"/>
        <v>35</v>
      </c>
      <c r="K159" s="634">
        <v>11.666666666666666</v>
      </c>
      <c r="L159" s="602">
        <f t="shared" si="13"/>
        <v>235</v>
      </c>
      <c r="M159" s="636">
        <v>78.333333333333329</v>
      </c>
      <c r="R159" s="553" t="s">
        <v>1289</v>
      </c>
      <c r="S159" s="553"/>
      <c r="T159" s="554" t="s">
        <v>1289</v>
      </c>
      <c r="U159" s="560" t="s">
        <v>261</v>
      </c>
      <c r="AA159" s="553">
        <v>2</v>
      </c>
      <c r="AB159" s="553">
        <v>1</v>
      </c>
      <c r="AC159" s="553">
        <v>2</v>
      </c>
      <c r="AD159" s="632">
        <f t="shared" si="14"/>
        <v>1.6666666666666667</v>
      </c>
      <c r="AE159" s="553"/>
      <c r="AF159" s="553"/>
      <c r="AH159" s="553"/>
      <c r="AW159" s="557"/>
      <c r="AY159" s="557"/>
      <c r="AZ159" s="557"/>
      <c r="BB159" s="553"/>
      <c r="BC159" s="553"/>
      <c r="BF159" s="558" t="d">
        <v>2012-06-22</v>
      </c>
      <c r="BH159" s="553" t="s">
        <v>594</v>
      </c>
      <c r="BI159" s="553">
        <v>45</v>
      </c>
      <c r="BJ159" s="553" t="s">
        <v>1292</v>
      </c>
      <c r="BK159" s="553">
        <v>0</v>
      </c>
      <c r="BL159" s="553">
        <v>2</v>
      </c>
      <c r="BM159" s="553">
        <v>2</v>
      </c>
      <c r="BN159" s="553">
        <v>0</v>
      </c>
      <c r="BO159" s="559">
        <v>404817.28</v>
      </c>
      <c r="BP159" s="553" t="s">
        <v>1295</v>
      </c>
      <c r="BQ159" s="553"/>
      <c r="BR159" s="553">
        <v>54</v>
      </c>
      <c r="BS159" s="553">
        <v>52</v>
      </c>
      <c r="BT159" s="553">
        <v>51</v>
      </c>
      <c r="BU159" s="634">
        <v>52.333333333333336</v>
      </c>
      <c r="BW159" s="553"/>
      <c r="BY159" s="559">
        <v>4496229.87</v>
      </c>
      <c r="BZ159" s="560" t="s">
        <v>1813</v>
      </c>
      <c r="CA159" s="553" t="s">
        <v>588</v>
      </c>
      <c r="CC159" s="553" t="s">
        <v>1800</v>
      </c>
      <c r="CE159" s="553" t="s">
        <v>1801</v>
      </c>
      <c r="CG159" s="553" t="s">
        <v>1817</v>
      </c>
      <c r="CH159" s="553" t="s">
        <v>1751</v>
      </c>
      <c r="CI159" s="553" t="s">
        <v>1296</v>
      </c>
      <c r="CJ159" s="561">
        <v>506</v>
      </c>
      <c r="CK159" s="553">
        <v>30</v>
      </c>
      <c r="CL159" s="557"/>
      <c r="CM159" s="553" t="s">
        <v>587</v>
      </c>
      <c r="CQ159" s="553" t="s">
        <v>1887</v>
      </c>
      <c r="CR159" s="553" t="s">
        <v>587</v>
      </c>
      <c r="CS159" s="469" t="s">
        <v>587</v>
      </c>
      <c r="CU159" s="553">
        <v>3</v>
      </c>
      <c r="CV159" s="553">
        <v>2</v>
      </c>
      <c r="CW159" s="553">
        <v>0</v>
      </c>
      <c r="CX159" s="553">
        <v>1</v>
      </c>
      <c r="CZ159" s="553">
        <v>5</v>
      </c>
      <c r="DA159" s="553">
        <v>6</v>
      </c>
      <c r="DB159" s="553">
        <v>0</v>
      </c>
      <c r="DG159" s="562">
        <v>1</v>
      </c>
      <c r="DH159" s="553">
        <v>2012</v>
      </c>
    </row>
    <row r="160" spans="2:112" ht="16.25" customHeight="1">
      <c r="B160" s="553">
        <v>70</v>
      </c>
      <c r="C160" s="553">
        <v>0</v>
      </c>
      <c r="D160" s="553">
        <v>5</v>
      </c>
      <c r="E160" s="582">
        <f t="shared" si="11"/>
        <v>75</v>
      </c>
      <c r="F160" s="632">
        <v>25</v>
      </c>
      <c r="G160" s="553">
        <v>65</v>
      </c>
      <c r="H160" s="553">
        <v>55</v>
      </c>
      <c r="I160" s="553">
        <v>45</v>
      </c>
      <c r="J160" s="582">
        <f t="shared" si="12"/>
        <v>165</v>
      </c>
      <c r="K160" s="634">
        <v>55</v>
      </c>
      <c r="L160" s="602">
        <f t="shared" si="13"/>
        <v>240</v>
      </c>
      <c r="M160" s="636">
        <v>80</v>
      </c>
      <c r="R160" s="553" t="s">
        <v>1290</v>
      </c>
      <c r="S160" s="553"/>
      <c r="T160" s="554" t="s">
        <v>13</v>
      </c>
      <c r="U160" s="560" t="s">
        <v>262</v>
      </c>
      <c r="AA160" s="553">
        <v>3</v>
      </c>
      <c r="AB160" s="553">
        <v>5</v>
      </c>
      <c r="AC160" s="553">
        <v>5</v>
      </c>
      <c r="AD160" s="632">
        <f t="shared" si="14"/>
        <v>4.333333333333333</v>
      </c>
      <c r="AE160" s="553"/>
      <c r="AF160" s="553"/>
      <c r="AH160" s="553"/>
      <c r="AI160" s="553" t="s">
        <v>1293</v>
      </c>
      <c r="AW160" s="557"/>
      <c r="AY160" s="557"/>
      <c r="AZ160" s="557"/>
      <c r="BB160" s="553"/>
      <c r="BC160" s="553"/>
      <c r="BF160" s="558" t="d">
        <v>2012-06-22</v>
      </c>
      <c r="BH160" s="553" t="s">
        <v>594</v>
      </c>
      <c r="BI160" s="553">
        <v>70</v>
      </c>
      <c r="BJ160" s="553" t="s">
        <v>802</v>
      </c>
      <c r="BK160" s="553">
        <v>0</v>
      </c>
      <c r="BL160" s="553">
        <v>3</v>
      </c>
      <c r="BM160" s="553">
        <v>0</v>
      </c>
      <c r="BN160" s="553">
        <v>0</v>
      </c>
      <c r="BO160" s="559">
        <v>404785.17</v>
      </c>
      <c r="BP160" s="553" t="s">
        <v>1295</v>
      </c>
      <c r="BQ160" s="553"/>
      <c r="BR160" s="553">
        <v>64</v>
      </c>
      <c r="BS160" s="553">
        <v>64</v>
      </c>
      <c r="BT160" s="553">
        <v>61</v>
      </c>
      <c r="BU160" s="634">
        <v>63</v>
      </c>
      <c r="BW160" s="553"/>
      <c r="BY160" s="559">
        <v>4496228.82</v>
      </c>
      <c r="BZ160" s="560" t="s">
        <v>1813</v>
      </c>
      <c r="CA160" s="553" t="s">
        <v>588</v>
      </c>
      <c r="CC160" s="553" t="s">
        <v>1800</v>
      </c>
      <c r="CE160" s="553" t="s">
        <v>1801</v>
      </c>
      <c r="CG160" s="553" t="s">
        <v>1817</v>
      </c>
      <c r="CH160" s="553" t="s">
        <v>1751</v>
      </c>
      <c r="CI160" s="553" t="s">
        <v>1297</v>
      </c>
      <c r="CJ160" s="561">
        <v>507</v>
      </c>
      <c r="CK160" s="553">
        <v>54</v>
      </c>
      <c r="CL160" s="557"/>
      <c r="CM160" s="553" t="s">
        <v>587</v>
      </c>
      <c r="CQ160" s="553" t="s">
        <v>1887</v>
      </c>
      <c r="CR160" s="553" t="s">
        <v>587</v>
      </c>
      <c r="CS160" s="469" t="s">
        <v>587</v>
      </c>
      <c r="CU160" s="553">
        <v>0</v>
      </c>
      <c r="CV160" s="553">
        <v>9</v>
      </c>
      <c r="CW160" s="553">
        <v>0</v>
      </c>
      <c r="CX160" s="553">
        <v>0</v>
      </c>
      <c r="CZ160" s="553">
        <v>9</v>
      </c>
      <c r="DA160" s="553">
        <v>9</v>
      </c>
      <c r="DB160" s="553">
        <v>0</v>
      </c>
      <c r="DG160" s="562">
        <v>1</v>
      </c>
      <c r="DH160" s="553">
        <v>2012</v>
      </c>
    </row>
    <row r="161" spans="2:112" ht="16.25" customHeight="1">
      <c r="B161" s="553">
        <v>55</v>
      </c>
      <c r="C161" s="553">
        <v>0</v>
      </c>
      <c r="D161" s="553">
        <v>0</v>
      </c>
      <c r="E161" s="582">
        <f t="shared" si="11"/>
        <v>55</v>
      </c>
      <c r="F161" s="632">
        <v>27.5</v>
      </c>
      <c r="G161" s="553">
        <v>40</v>
      </c>
      <c r="H161" s="553">
        <v>80</v>
      </c>
      <c r="I161" s="553">
        <v>0</v>
      </c>
      <c r="J161" s="582">
        <f t="shared" si="12"/>
        <v>120</v>
      </c>
      <c r="K161" s="634">
        <v>60</v>
      </c>
      <c r="L161" s="602">
        <f t="shared" si="13"/>
        <v>175</v>
      </c>
      <c r="M161" s="636">
        <v>87.5</v>
      </c>
      <c r="R161" s="553" t="s">
        <v>1291</v>
      </c>
      <c r="S161" s="553"/>
      <c r="T161" s="554" t="s">
        <v>14</v>
      </c>
      <c r="U161" s="560" t="s">
        <v>263</v>
      </c>
      <c r="AA161" s="553">
        <v>4</v>
      </c>
      <c r="AB161" s="553">
        <v>6</v>
      </c>
      <c r="AC161" s="553"/>
      <c r="AD161" s="632">
        <f t="shared" si="14"/>
        <v>5</v>
      </c>
      <c r="AE161" s="553"/>
      <c r="AF161" s="553"/>
      <c r="AH161" s="553"/>
      <c r="AW161" s="557"/>
      <c r="AY161" s="557"/>
      <c r="AZ161" s="557"/>
      <c r="BB161" s="553"/>
      <c r="BC161" s="553"/>
      <c r="BF161" s="558" t="d">
        <v>2012-06-22</v>
      </c>
      <c r="BH161" s="553" t="s">
        <v>594</v>
      </c>
      <c r="BI161" s="553">
        <v>45</v>
      </c>
      <c r="BJ161" s="553" t="s">
        <v>1294</v>
      </c>
      <c r="BK161" s="553">
        <v>0</v>
      </c>
      <c r="BL161" s="553">
        <v>2</v>
      </c>
      <c r="BM161" s="553">
        <v>0</v>
      </c>
      <c r="BN161" s="553">
        <v>0</v>
      </c>
      <c r="BO161" s="559">
        <v>104817.26</v>
      </c>
      <c r="BP161" s="553" t="s">
        <v>1295</v>
      </c>
      <c r="BQ161" s="553"/>
      <c r="BR161" s="553">
        <v>54</v>
      </c>
      <c r="BS161" s="553">
        <v>50</v>
      </c>
      <c r="BT161" s="553"/>
      <c r="BU161" s="634">
        <v>52</v>
      </c>
      <c r="BW161" s="553"/>
      <c r="BY161" s="559">
        <v>4496221.9800000004</v>
      </c>
      <c r="BZ161" s="560" t="s">
        <v>1813</v>
      </c>
      <c r="CA161" s="553" t="s">
        <v>588</v>
      </c>
      <c r="CC161" s="553" t="s">
        <v>1800</v>
      </c>
      <c r="CE161" s="553" t="s">
        <v>1801</v>
      </c>
      <c r="CG161" s="553" t="s">
        <v>1817</v>
      </c>
      <c r="CH161" s="553" t="s">
        <v>1751</v>
      </c>
      <c r="CI161" s="553" t="s">
        <v>1298</v>
      </c>
      <c r="CJ161" s="561">
        <v>508</v>
      </c>
      <c r="CK161" s="553">
        <v>40</v>
      </c>
      <c r="CL161" s="557"/>
      <c r="CM161" s="553" t="s">
        <v>587</v>
      </c>
      <c r="CQ161" s="553" t="s">
        <v>1887</v>
      </c>
      <c r="CR161" s="553" t="s">
        <v>587</v>
      </c>
      <c r="CS161" s="469" t="s">
        <v>587</v>
      </c>
      <c r="CU161" s="553">
        <v>0</v>
      </c>
      <c r="CV161" s="553">
        <v>2</v>
      </c>
      <c r="CW161" s="553">
        <v>0</v>
      </c>
      <c r="CX161" s="553">
        <v>0</v>
      </c>
      <c r="CZ161" s="553">
        <v>2</v>
      </c>
      <c r="DA161" s="553">
        <v>2</v>
      </c>
      <c r="DB161" s="553">
        <v>0</v>
      </c>
      <c r="DG161" s="562">
        <v>1</v>
      </c>
      <c r="DH161" s="553">
        <v>2012</v>
      </c>
    </row>
    <row r="162" spans="2:112" ht="16.25" customHeight="1">
      <c r="B162" s="553">
        <v>170</v>
      </c>
      <c r="C162" s="553">
        <v>0</v>
      </c>
      <c r="D162" s="553">
        <v>0</v>
      </c>
      <c r="E162" s="582">
        <f t="shared" si="11"/>
        <v>170</v>
      </c>
      <c r="F162" s="632">
        <v>170</v>
      </c>
      <c r="G162" s="553">
        <v>340</v>
      </c>
      <c r="H162" s="553">
        <v>0</v>
      </c>
      <c r="I162" s="553">
        <v>0</v>
      </c>
      <c r="J162" s="582">
        <f t="shared" si="12"/>
        <v>340</v>
      </c>
      <c r="K162" s="634">
        <v>340</v>
      </c>
      <c r="L162" s="602">
        <f t="shared" si="13"/>
        <v>510</v>
      </c>
      <c r="M162" s="636">
        <v>510</v>
      </c>
      <c r="R162" s="553" t="s">
        <v>1299</v>
      </c>
      <c r="S162" s="553"/>
      <c r="T162" s="554" t="s">
        <v>15</v>
      </c>
      <c r="U162" s="560" t="s">
        <v>264</v>
      </c>
      <c r="AA162" s="553">
        <v>5</v>
      </c>
      <c r="AB162" s="553"/>
      <c r="AC162" s="553"/>
      <c r="AD162" s="632">
        <f t="shared" si="14"/>
        <v>5</v>
      </c>
      <c r="AE162" s="553"/>
      <c r="AF162" s="553"/>
      <c r="AH162" s="553"/>
      <c r="AI162" s="553" t="s">
        <v>1306</v>
      </c>
      <c r="AW162" s="557"/>
      <c r="AY162" s="557"/>
      <c r="AZ162" s="557"/>
      <c r="BB162" s="553"/>
      <c r="BC162" s="553"/>
      <c r="BF162" s="558" t="d">
        <v>2012-06-22</v>
      </c>
      <c r="BO162" s="559">
        <v>404849.98</v>
      </c>
      <c r="BP162" s="553" t="s">
        <v>1295</v>
      </c>
      <c r="BQ162" s="553"/>
      <c r="BR162" s="553">
        <v>67</v>
      </c>
      <c r="BS162" s="553"/>
      <c r="BT162" s="553"/>
      <c r="BU162" s="634">
        <v>67</v>
      </c>
      <c r="BW162" s="553"/>
      <c r="BY162" s="559">
        <v>4496057.05</v>
      </c>
      <c r="BZ162" s="560" t="s">
        <v>1819</v>
      </c>
      <c r="CA162" s="553" t="s">
        <v>588</v>
      </c>
      <c r="CC162" s="553" t="s">
        <v>1800</v>
      </c>
      <c r="CE162" s="553" t="s">
        <v>1802</v>
      </c>
      <c r="CG162" s="553" t="s">
        <v>1788</v>
      </c>
      <c r="CH162" s="553" t="s">
        <v>1756</v>
      </c>
      <c r="CJ162" s="561">
        <v>509</v>
      </c>
      <c r="CL162" s="557"/>
      <c r="CM162" s="553" t="s">
        <v>596</v>
      </c>
      <c r="CQ162" s="553" t="s">
        <v>1887</v>
      </c>
      <c r="CR162" s="553" t="s">
        <v>587</v>
      </c>
      <c r="CS162" s="469" t="s">
        <v>587</v>
      </c>
      <c r="CU162" s="553">
        <v>0</v>
      </c>
      <c r="CV162" s="553">
        <v>1</v>
      </c>
      <c r="CW162" s="553">
        <v>0</v>
      </c>
      <c r="CX162" s="553">
        <v>0</v>
      </c>
      <c r="CZ162" s="553">
        <v>1</v>
      </c>
      <c r="DA162" s="553">
        <v>1</v>
      </c>
      <c r="DB162" s="553">
        <v>0</v>
      </c>
      <c r="DG162" s="562">
        <v>1</v>
      </c>
      <c r="DH162" s="553">
        <v>2012</v>
      </c>
    </row>
    <row r="163" spans="2:112" ht="16.25" customHeight="1">
      <c r="B163" s="553">
        <v>58</v>
      </c>
      <c r="C163" s="553">
        <v>135</v>
      </c>
      <c r="D163" s="553">
        <v>0</v>
      </c>
      <c r="E163" s="582">
        <f t="shared" si="11"/>
        <v>193</v>
      </c>
      <c r="F163" s="632">
        <v>96.5</v>
      </c>
      <c r="G163" s="553">
        <v>62</v>
      </c>
      <c r="H163" s="553">
        <v>0</v>
      </c>
      <c r="I163" s="553">
        <v>0</v>
      </c>
      <c r="J163" s="582">
        <f t="shared" si="12"/>
        <v>62</v>
      </c>
      <c r="K163" s="634">
        <v>31</v>
      </c>
      <c r="L163" s="602">
        <f t="shared" si="13"/>
        <v>255</v>
      </c>
      <c r="M163" s="636">
        <v>127.5</v>
      </c>
      <c r="R163" s="553" t="s">
        <v>1300</v>
      </c>
      <c r="S163" s="553"/>
      <c r="T163" s="554" t="s">
        <v>16</v>
      </c>
      <c r="U163" s="566" t="s">
        <v>265</v>
      </c>
      <c r="AA163" s="553">
        <v>4</v>
      </c>
      <c r="AB163" s="553">
        <v>1</v>
      </c>
      <c r="AC163" s="553"/>
      <c r="AD163" s="632">
        <f t="shared" si="14"/>
        <v>2.5</v>
      </c>
      <c r="AE163" s="553"/>
      <c r="AF163" s="553"/>
      <c r="AH163" s="553"/>
      <c r="AI163" s="553" t="s">
        <v>1306</v>
      </c>
      <c r="AW163" s="557"/>
      <c r="AY163" s="557"/>
      <c r="AZ163" s="557"/>
      <c r="BB163" s="553"/>
      <c r="BC163" s="553"/>
      <c r="BF163" s="558" t="d">
        <v>2012-06-22</v>
      </c>
      <c r="BO163" s="559">
        <v>404849.84</v>
      </c>
      <c r="BP163" s="553" t="s">
        <v>1295</v>
      </c>
      <c r="BQ163" s="553"/>
      <c r="BR163" s="553">
        <v>65</v>
      </c>
      <c r="BS163" s="553">
        <v>56</v>
      </c>
      <c r="BT163" s="553"/>
      <c r="BU163" s="634">
        <v>60.5</v>
      </c>
      <c r="BW163" s="553"/>
      <c r="BY163" s="559">
        <v>4496057.5</v>
      </c>
      <c r="BZ163" s="560" t="s">
        <v>1819</v>
      </c>
      <c r="CA163" s="553" t="s">
        <v>588</v>
      </c>
      <c r="CC163" s="553" t="s">
        <v>1800</v>
      </c>
      <c r="CE163" s="553" t="s">
        <v>1802</v>
      </c>
      <c r="CG163" s="553" t="s">
        <v>1788</v>
      </c>
      <c r="CH163" s="553" t="s">
        <v>1756</v>
      </c>
      <c r="CJ163" s="561">
        <v>510</v>
      </c>
      <c r="CL163" s="557"/>
      <c r="CM163" s="553" t="s">
        <v>596</v>
      </c>
      <c r="CQ163" s="553" t="s">
        <v>1887</v>
      </c>
      <c r="CR163" s="553" t="s">
        <v>587</v>
      </c>
      <c r="CS163" s="469" t="s">
        <v>587</v>
      </c>
      <c r="CU163" s="553">
        <v>1</v>
      </c>
      <c r="CV163" s="553">
        <v>1</v>
      </c>
      <c r="CW163" s="553">
        <v>0</v>
      </c>
      <c r="CX163" s="553">
        <v>0</v>
      </c>
      <c r="CZ163" s="553">
        <v>2</v>
      </c>
      <c r="DA163" s="553">
        <v>2</v>
      </c>
      <c r="DB163" s="553">
        <v>0</v>
      </c>
      <c r="DG163" s="562">
        <v>1</v>
      </c>
      <c r="DH163" s="553">
        <v>2012</v>
      </c>
    </row>
    <row r="164" spans="2:112" ht="16.25" customHeight="1">
      <c r="B164" s="553">
        <v>60</v>
      </c>
      <c r="C164" s="553">
        <v>25</v>
      </c>
      <c r="D164" s="553">
        <v>38</v>
      </c>
      <c r="E164" s="582">
        <f t="shared" si="11"/>
        <v>123</v>
      </c>
      <c r="F164" s="632">
        <v>41</v>
      </c>
      <c r="G164" s="553">
        <v>140</v>
      </c>
      <c r="H164" s="553">
        <v>100</v>
      </c>
      <c r="I164" s="553">
        <v>145</v>
      </c>
      <c r="J164" s="582">
        <f t="shared" si="12"/>
        <v>385</v>
      </c>
      <c r="K164" s="634">
        <v>128.33333333333334</v>
      </c>
      <c r="L164" s="602">
        <f t="shared" si="13"/>
        <v>508</v>
      </c>
      <c r="M164" s="636">
        <v>169.33333333333334</v>
      </c>
      <c r="R164" s="553" t="s">
        <v>1301</v>
      </c>
      <c r="S164" s="553"/>
      <c r="T164" s="554" t="s">
        <v>17</v>
      </c>
      <c r="U164" s="566" t="s">
        <v>266</v>
      </c>
      <c r="AA164" s="553">
        <v>5</v>
      </c>
      <c r="AB164" s="553">
        <v>5</v>
      </c>
      <c r="AC164" s="553">
        <v>5</v>
      </c>
      <c r="AD164" s="632">
        <f t="shared" si="14"/>
        <v>5</v>
      </c>
      <c r="AE164" s="553"/>
      <c r="AF164" s="553"/>
      <c r="AH164" s="553"/>
      <c r="AI164" s="553" t="s">
        <v>1306</v>
      </c>
      <c r="AW164" s="557"/>
      <c r="AY164" s="557"/>
      <c r="AZ164" s="557"/>
      <c r="BB164" s="553"/>
      <c r="BC164" s="553"/>
      <c r="BF164" s="558" t="d">
        <v>2012-06-22</v>
      </c>
      <c r="BO164" s="559">
        <v>404851.01</v>
      </c>
      <c r="BP164" s="553" t="s">
        <v>1295</v>
      </c>
      <c r="BQ164" s="553"/>
      <c r="BR164" s="553">
        <v>64</v>
      </c>
      <c r="BS164" s="553">
        <v>62</v>
      </c>
      <c r="BT164" s="553">
        <v>60</v>
      </c>
      <c r="BU164" s="634">
        <v>62</v>
      </c>
      <c r="BW164" s="553"/>
      <c r="BY164" s="559">
        <v>4496056.97</v>
      </c>
      <c r="BZ164" s="560" t="s">
        <v>1819</v>
      </c>
      <c r="CA164" s="553" t="s">
        <v>588</v>
      </c>
      <c r="CC164" s="553" t="s">
        <v>1800</v>
      </c>
      <c r="CE164" s="553" t="s">
        <v>1802</v>
      </c>
      <c r="CG164" s="553" t="s">
        <v>1788</v>
      </c>
      <c r="CH164" s="553" t="s">
        <v>1756</v>
      </c>
      <c r="CJ164" s="561">
        <v>511</v>
      </c>
      <c r="CL164" s="557"/>
      <c r="CM164" s="553" t="s">
        <v>596</v>
      </c>
      <c r="CQ164" s="553" t="s">
        <v>1887</v>
      </c>
      <c r="CR164" s="553" t="s">
        <v>587</v>
      </c>
      <c r="CS164" s="469" t="s">
        <v>587</v>
      </c>
      <c r="CU164" s="553">
        <v>2</v>
      </c>
      <c r="CV164" s="553">
        <v>4</v>
      </c>
      <c r="CW164" s="553">
        <v>0</v>
      </c>
      <c r="CX164" s="553" t="s">
        <v>1308</v>
      </c>
      <c r="CZ164" s="553">
        <v>6</v>
      </c>
      <c r="DA164" s="553">
        <v>6</v>
      </c>
      <c r="DB164" s="553">
        <v>0</v>
      </c>
      <c r="DG164" s="562">
        <v>1</v>
      </c>
      <c r="DH164" s="553">
        <v>2012</v>
      </c>
    </row>
    <row r="165" spans="2:112" ht="16.25" customHeight="1">
      <c r="B165" s="553">
        <v>90</v>
      </c>
      <c r="C165" s="553">
        <v>45</v>
      </c>
      <c r="D165" s="553">
        <v>60</v>
      </c>
      <c r="E165" s="582">
        <f t="shared" si="11"/>
        <v>195</v>
      </c>
      <c r="F165" s="632">
        <v>65</v>
      </c>
      <c r="G165" s="553">
        <v>160</v>
      </c>
      <c r="H165" s="553">
        <v>150</v>
      </c>
      <c r="I165" s="553">
        <v>240</v>
      </c>
      <c r="J165" s="582">
        <f t="shared" si="12"/>
        <v>550</v>
      </c>
      <c r="K165" s="634">
        <v>183.33333333333334</v>
      </c>
      <c r="L165" s="602">
        <f t="shared" si="13"/>
        <v>745</v>
      </c>
      <c r="M165" s="636">
        <v>248.33333333333334</v>
      </c>
      <c r="R165" s="553" t="s">
        <v>1302</v>
      </c>
      <c r="S165" s="553"/>
      <c r="T165" s="554" t="s">
        <v>18</v>
      </c>
      <c r="U165" s="566" t="s">
        <v>267</v>
      </c>
      <c r="AA165" s="553">
        <v>4</v>
      </c>
      <c r="AB165" s="553">
        <v>4</v>
      </c>
      <c r="AC165" s="553">
        <v>4</v>
      </c>
      <c r="AD165" s="632">
        <f t="shared" si="14"/>
        <v>4</v>
      </c>
      <c r="AE165" s="553"/>
      <c r="AF165" s="553"/>
      <c r="AH165" s="553"/>
      <c r="AI165" s="553" t="s">
        <v>1306</v>
      </c>
      <c r="AW165" s="557"/>
      <c r="AY165" s="557"/>
      <c r="AZ165" s="557"/>
      <c r="BB165" s="553"/>
      <c r="BC165" s="553"/>
      <c r="BF165" s="558" t="d">
        <v>2012-06-22</v>
      </c>
      <c r="BO165" s="559">
        <v>404851.83</v>
      </c>
      <c r="BP165" s="553" t="s">
        <v>1295</v>
      </c>
      <c r="BQ165" s="553"/>
      <c r="BR165" s="553">
        <v>80</v>
      </c>
      <c r="BS165" s="553">
        <v>74</v>
      </c>
      <c r="BT165" s="553">
        <v>75</v>
      </c>
      <c r="BU165" s="634">
        <v>76.333333333333329</v>
      </c>
      <c r="BW165" s="553"/>
      <c r="BY165" s="559">
        <v>4496057.82</v>
      </c>
      <c r="BZ165" s="560" t="s">
        <v>1819</v>
      </c>
      <c r="CA165" s="553" t="s">
        <v>588</v>
      </c>
      <c r="CC165" s="553" t="s">
        <v>1800</v>
      </c>
      <c r="CE165" s="553" t="s">
        <v>1802</v>
      </c>
      <c r="CG165" s="553" t="s">
        <v>1788</v>
      </c>
      <c r="CH165" s="553" t="s">
        <v>1756</v>
      </c>
      <c r="CJ165" s="561">
        <v>512</v>
      </c>
      <c r="CL165" s="557"/>
      <c r="CM165" s="553" t="s">
        <v>596</v>
      </c>
      <c r="CQ165" s="553" t="s">
        <v>1887</v>
      </c>
      <c r="CR165" s="553" t="s">
        <v>587</v>
      </c>
      <c r="CS165" s="469" t="s">
        <v>587</v>
      </c>
      <c r="CU165" s="553">
        <v>1</v>
      </c>
      <c r="CV165" s="553">
        <v>9</v>
      </c>
      <c r="CW165" s="553">
        <v>0</v>
      </c>
      <c r="CX165" s="553">
        <v>0</v>
      </c>
      <c r="CZ165" s="553">
        <v>10</v>
      </c>
      <c r="DA165" s="553">
        <v>10</v>
      </c>
      <c r="DB165" s="553">
        <v>0</v>
      </c>
      <c r="DG165" s="562">
        <v>1</v>
      </c>
      <c r="DH165" s="553">
        <v>2012</v>
      </c>
    </row>
    <row r="166" spans="2:112" ht="16.25" customHeight="1">
      <c r="B166" s="553">
        <v>0</v>
      </c>
      <c r="C166" s="553">
        <v>10</v>
      </c>
      <c r="D166" s="553">
        <v>0</v>
      </c>
      <c r="E166" s="582">
        <f t="shared" si="11"/>
        <v>10</v>
      </c>
      <c r="F166" s="632">
        <v>3.3333333333333335</v>
      </c>
      <c r="G166" s="553">
        <v>100</v>
      </c>
      <c r="H166" s="553">
        <v>60</v>
      </c>
      <c r="I166" s="553">
        <v>100</v>
      </c>
      <c r="J166" s="582">
        <f t="shared" si="12"/>
        <v>260</v>
      </c>
      <c r="K166" s="634">
        <v>86.666666666666671</v>
      </c>
      <c r="L166" s="602">
        <f t="shared" si="13"/>
        <v>270</v>
      </c>
      <c r="M166" s="636">
        <v>90</v>
      </c>
      <c r="R166" s="553" t="s">
        <v>1303</v>
      </c>
      <c r="S166" s="553"/>
      <c r="T166" s="554" t="s">
        <v>19</v>
      </c>
      <c r="U166" s="566" t="s">
        <v>268</v>
      </c>
      <c r="AA166" s="553">
        <v>5</v>
      </c>
      <c r="AB166" s="553">
        <v>4</v>
      </c>
      <c r="AC166" s="553">
        <v>5</v>
      </c>
      <c r="AD166" s="632">
        <f t="shared" si="14"/>
        <v>4.666666666666667</v>
      </c>
      <c r="AE166" s="553"/>
      <c r="AF166" s="553"/>
      <c r="AH166" s="553"/>
      <c r="AI166" s="553" t="s">
        <v>1306</v>
      </c>
      <c r="AW166" s="557"/>
      <c r="AY166" s="557"/>
      <c r="AZ166" s="557"/>
      <c r="BB166" s="553"/>
      <c r="BC166" s="553"/>
      <c r="BF166" s="558" t="d">
        <v>2012-06-22</v>
      </c>
      <c r="BO166" s="559">
        <v>404853.46</v>
      </c>
      <c r="BP166" s="553" t="s">
        <v>1295</v>
      </c>
      <c r="BQ166" s="553"/>
      <c r="BR166" s="553">
        <v>55</v>
      </c>
      <c r="BS166" s="553">
        <v>55</v>
      </c>
      <c r="BT166" s="553">
        <v>49</v>
      </c>
      <c r="BU166" s="634">
        <v>53</v>
      </c>
      <c r="BW166" s="553"/>
      <c r="BY166" s="559">
        <v>4496058.1399999997</v>
      </c>
      <c r="BZ166" s="560" t="s">
        <v>1819</v>
      </c>
      <c r="CA166" s="553" t="s">
        <v>588</v>
      </c>
      <c r="CC166" s="553" t="s">
        <v>1800</v>
      </c>
      <c r="CE166" s="553" t="s">
        <v>1802</v>
      </c>
      <c r="CG166" s="553" t="s">
        <v>1788</v>
      </c>
      <c r="CH166" s="553" t="s">
        <v>1756</v>
      </c>
      <c r="CJ166" s="561">
        <v>513</v>
      </c>
      <c r="CL166" s="557"/>
      <c r="CM166" s="553" t="s">
        <v>596</v>
      </c>
      <c r="CQ166" s="553" t="s">
        <v>1887</v>
      </c>
      <c r="CR166" s="553" t="s">
        <v>587</v>
      </c>
      <c r="CS166" s="469" t="s">
        <v>587</v>
      </c>
      <c r="CU166" s="553">
        <v>0</v>
      </c>
      <c r="CV166" s="553">
        <v>3</v>
      </c>
      <c r="CW166" s="553">
        <v>0</v>
      </c>
      <c r="CX166" s="553">
        <v>0</v>
      </c>
      <c r="CZ166" s="553">
        <v>3</v>
      </c>
      <c r="DA166" s="553">
        <v>3</v>
      </c>
      <c r="DB166" s="553">
        <v>0</v>
      </c>
      <c r="DG166" s="562">
        <v>1</v>
      </c>
      <c r="DH166" s="553">
        <v>2012</v>
      </c>
    </row>
    <row r="167" spans="2:112" ht="16.25" customHeight="1">
      <c r="B167" s="553">
        <v>60</v>
      </c>
      <c r="C167" s="553">
        <v>65</v>
      </c>
      <c r="D167" s="553">
        <v>0</v>
      </c>
      <c r="E167" s="582">
        <f t="shared" si="11"/>
        <v>125</v>
      </c>
      <c r="F167" s="632">
        <v>62.5</v>
      </c>
      <c r="G167" s="553">
        <v>1</v>
      </c>
      <c r="H167" s="553">
        <v>50</v>
      </c>
      <c r="I167" s="553">
        <v>0</v>
      </c>
      <c r="J167" s="582">
        <f t="shared" si="12"/>
        <v>51</v>
      </c>
      <c r="K167" s="634">
        <v>25.5</v>
      </c>
      <c r="L167" s="602">
        <f t="shared" si="13"/>
        <v>176</v>
      </c>
      <c r="M167" s="636">
        <v>88</v>
      </c>
      <c r="R167" s="553" t="s">
        <v>1304</v>
      </c>
      <c r="S167" s="553"/>
      <c r="T167" s="554" t="s">
        <v>20</v>
      </c>
      <c r="U167" s="566" t="s">
        <v>269</v>
      </c>
      <c r="AA167" s="553">
        <v>2</v>
      </c>
      <c r="AB167" s="553">
        <v>3</v>
      </c>
      <c r="AC167" s="553"/>
      <c r="AD167" s="632">
        <f t="shared" si="14"/>
        <v>2.5</v>
      </c>
      <c r="AE167" s="553"/>
      <c r="AF167" s="553"/>
      <c r="AH167" s="553"/>
      <c r="AI167" s="553" t="s">
        <v>1306</v>
      </c>
      <c r="AW167" s="557"/>
      <c r="AY167" s="557"/>
      <c r="AZ167" s="557"/>
      <c r="BB167" s="553"/>
      <c r="BC167" s="553"/>
      <c r="BF167" s="558" t="d">
        <v>2012-06-22</v>
      </c>
      <c r="BO167" s="559">
        <v>404858.36</v>
      </c>
      <c r="BP167" s="553" t="s">
        <v>1295</v>
      </c>
      <c r="BQ167" s="553"/>
      <c r="BR167" s="553">
        <v>61</v>
      </c>
      <c r="BS167" s="553">
        <v>60</v>
      </c>
      <c r="BT167" s="553"/>
      <c r="BU167" s="634">
        <v>60.5</v>
      </c>
      <c r="BW167" s="553"/>
      <c r="BY167" s="559">
        <v>4496056.82</v>
      </c>
      <c r="BZ167" s="560" t="s">
        <v>1819</v>
      </c>
      <c r="CA167" s="553" t="s">
        <v>588</v>
      </c>
      <c r="CC167" s="553" t="s">
        <v>1800</v>
      </c>
      <c r="CE167" s="553" t="s">
        <v>1802</v>
      </c>
      <c r="CG167" s="553" t="s">
        <v>1788</v>
      </c>
      <c r="CH167" s="553" t="s">
        <v>1756</v>
      </c>
      <c r="CJ167" s="561">
        <v>514</v>
      </c>
      <c r="CL167" s="557"/>
      <c r="CM167" s="553" t="s">
        <v>596</v>
      </c>
      <c r="CQ167" s="553" t="s">
        <v>1887</v>
      </c>
      <c r="CR167" s="553" t="s">
        <v>587</v>
      </c>
      <c r="CS167" s="469" t="s">
        <v>587</v>
      </c>
      <c r="CU167" s="553">
        <v>0</v>
      </c>
      <c r="CV167" s="553">
        <v>2</v>
      </c>
      <c r="CW167" s="553">
        <v>0</v>
      </c>
      <c r="CX167" s="553">
        <v>0</v>
      </c>
      <c r="CZ167" s="553">
        <v>2</v>
      </c>
      <c r="DA167" s="553">
        <v>2</v>
      </c>
      <c r="DB167" s="553">
        <v>0</v>
      </c>
      <c r="DG167" s="562">
        <v>1</v>
      </c>
      <c r="DH167" s="553">
        <v>2012</v>
      </c>
    </row>
    <row r="168" spans="2:112" ht="16.25" customHeight="1">
      <c r="B168" s="553">
        <v>0</v>
      </c>
      <c r="C168" s="553">
        <v>0</v>
      </c>
      <c r="D168" s="553">
        <v>0</v>
      </c>
      <c r="E168" s="582">
        <f t="shared" si="11"/>
        <v>0</v>
      </c>
      <c r="F168" s="632">
        <v>0</v>
      </c>
      <c r="G168" s="553">
        <v>0</v>
      </c>
      <c r="H168" s="553">
        <v>0</v>
      </c>
      <c r="I168" s="553">
        <v>0</v>
      </c>
      <c r="J168" s="582">
        <f t="shared" si="12"/>
        <v>0</v>
      </c>
      <c r="K168" s="634">
        <v>0</v>
      </c>
      <c r="L168" s="602">
        <f t="shared" si="13"/>
        <v>0</v>
      </c>
      <c r="M168" s="636">
        <v>0</v>
      </c>
      <c r="R168" s="553" t="s">
        <v>1305</v>
      </c>
      <c r="S168" s="553"/>
      <c r="T168" s="554" t="s">
        <v>509</v>
      </c>
      <c r="U168" s="560" t="s">
        <v>270</v>
      </c>
      <c r="AB168" s="553"/>
      <c r="AC168" s="553"/>
      <c r="AD168" s="632" t="s">
        <v>2006</v>
      </c>
      <c r="AE168" s="553"/>
      <c r="AF168" s="553"/>
      <c r="AH168" s="553"/>
      <c r="AI168" s="553" t="s">
        <v>1306</v>
      </c>
      <c r="AW168" s="557"/>
      <c r="AY168" s="557"/>
      <c r="AZ168" s="557"/>
      <c r="BB168" s="553"/>
      <c r="BC168" s="553"/>
      <c r="BF168" s="558" t="d">
        <v>2012-06-22</v>
      </c>
      <c r="BO168" s="559"/>
      <c r="BP168" s="553" t="s">
        <v>1295</v>
      </c>
      <c r="BQ168" s="553"/>
      <c r="BR168" s="553">
        <v>40</v>
      </c>
      <c r="BS168" s="553"/>
      <c r="BT168" s="553"/>
      <c r="BU168" s="634">
        <v>40</v>
      </c>
      <c r="BW168" s="553"/>
      <c r="BY168" s="559" t="s">
        <v>508</v>
      </c>
      <c r="BZ168" s="560" t="s">
        <v>1819</v>
      </c>
      <c r="CA168" s="553" t="s">
        <v>588</v>
      </c>
      <c r="CC168" s="553" t="s">
        <v>1800</v>
      </c>
      <c r="CE168" s="553" t="s">
        <v>1802</v>
      </c>
      <c r="CG168" s="553" t="s">
        <v>1788</v>
      </c>
      <c r="CH168" s="553" t="s">
        <v>1756</v>
      </c>
      <c r="CJ168" s="561">
        <v>515</v>
      </c>
      <c r="CL168" s="557"/>
      <c r="CM168" s="553" t="s">
        <v>596</v>
      </c>
      <c r="CQ168" s="553" t="s">
        <v>1887</v>
      </c>
      <c r="CR168" s="553" t="s">
        <v>587</v>
      </c>
      <c r="CS168" s="469" t="s">
        <v>587</v>
      </c>
      <c r="CX168" s="553">
        <v>1</v>
      </c>
      <c r="CZ168" s="553">
        <v>0</v>
      </c>
      <c r="DA168" s="553">
        <v>1</v>
      </c>
      <c r="DB168" s="553">
        <v>0</v>
      </c>
      <c r="DG168" s="562">
        <v>1</v>
      </c>
      <c r="DH168" s="553">
        <v>2012</v>
      </c>
    </row>
    <row r="169" spans="2:112" ht="16.25" customHeight="1">
      <c r="B169" s="553">
        <v>50</v>
      </c>
      <c r="C169" s="553">
        <v>60</v>
      </c>
      <c r="D169" s="553">
        <v>65</v>
      </c>
      <c r="E169" s="582">
        <f t="shared" si="11"/>
        <v>175</v>
      </c>
      <c r="F169" s="632">
        <v>58.333333333333336</v>
      </c>
      <c r="G169" s="553">
        <v>105</v>
      </c>
      <c r="H169" s="553">
        <v>70</v>
      </c>
      <c r="I169" s="553">
        <v>40</v>
      </c>
      <c r="J169" s="582">
        <f t="shared" si="12"/>
        <v>215</v>
      </c>
      <c r="K169" s="634">
        <v>71.666666666666671</v>
      </c>
      <c r="L169" s="602">
        <f t="shared" si="13"/>
        <v>390</v>
      </c>
      <c r="M169" s="636">
        <v>130</v>
      </c>
      <c r="R169" s="553" t="s">
        <v>930</v>
      </c>
      <c r="S169" s="553"/>
      <c r="T169" s="554" t="s">
        <v>930</v>
      </c>
      <c r="U169" s="566" t="s">
        <v>220</v>
      </c>
      <c r="AA169" s="553">
        <v>3</v>
      </c>
      <c r="AB169" s="553">
        <v>3</v>
      </c>
      <c r="AC169" s="553">
        <v>3</v>
      </c>
      <c r="AD169" s="632">
        <f t="shared" ref="AD169:AD178" si="15">AVERAGE(AA169:AC169)</f>
        <v>3</v>
      </c>
      <c r="AE169" s="553"/>
      <c r="AF169" s="553"/>
      <c r="AH169" s="553"/>
      <c r="AW169" s="557"/>
      <c r="AY169" s="557"/>
      <c r="AZ169" s="557"/>
      <c r="BB169" s="553"/>
      <c r="BC169" s="553"/>
      <c r="BF169" s="558" t="d">
        <v>2012-06-20</v>
      </c>
      <c r="BH169" s="553" t="s">
        <v>585</v>
      </c>
      <c r="BI169" s="553">
        <v>3</v>
      </c>
      <c r="BJ169" s="553" t="s">
        <v>943</v>
      </c>
      <c r="BK169" s="553">
        <v>0</v>
      </c>
      <c r="BL169" s="553">
        <v>3</v>
      </c>
      <c r="BM169" s="553">
        <v>0</v>
      </c>
      <c r="BN169" s="553">
        <v>0</v>
      </c>
      <c r="BO169" s="559">
        <v>404044.08</v>
      </c>
      <c r="BP169" s="553" t="s">
        <v>812</v>
      </c>
      <c r="BQ169" s="553"/>
      <c r="BR169" s="553">
        <v>58</v>
      </c>
      <c r="BS169" s="553">
        <v>56</v>
      </c>
      <c r="BT169" s="553">
        <v>51</v>
      </c>
      <c r="BU169" s="634">
        <v>55</v>
      </c>
      <c r="BW169" s="553"/>
      <c r="BY169" s="559">
        <v>4495205.3099999996</v>
      </c>
      <c r="BZ169" s="560" t="s">
        <v>1813</v>
      </c>
      <c r="CA169" s="553" t="s">
        <v>588</v>
      </c>
      <c r="CC169" s="553" t="s">
        <v>1736</v>
      </c>
      <c r="CE169" s="553" t="s">
        <v>1737</v>
      </c>
      <c r="CG169" s="553" t="s">
        <v>1815</v>
      </c>
      <c r="CH169" s="553" t="s">
        <v>1753</v>
      </c>
      <c r="CI169" s="553" t="s">
        <v>950</v>
      </c>
      <c r="CJ169" s="561">
        <v>253</v>
      </c>
      <c r="CK169" s="553">
        <v>9</v>
      </c>
      <c r="CL169" s="557"/>
      <c r="CM169" s="553" t="s">
        <v>587</v>
      </c>
      <c r="CQ169" s="553" t="s">
        <v>1887</v>
      </c>
      <c r="CR169" s="553" t="s">
        <v>587</v>
      </c>
      <c r="CS169" s="592" t="s">
        <v>587</v>
      </c>
      <c r="CU169" s="553">
        <v>0</v>
      </c>
      <c r="CV169" s="553">
        <v>3</v>
      </c>
      <c r="CW169" s="553">
        <v>0</v>
      </c>
      <c r="CX169" s="553">
        <v>0</v>
      </c>
      <c r="CZ169" s="553">
        <v>3</v>
      </c>
      <c r="DA169" s="553">
        <v>3</v>
      </c>
      <c r="DB169" s="553">
        <v>0</v>
      </c>
      <c r="DG169" s="562">
        <v>1</v>
      </c>
      <c r="DH169" s="553">
        <v>2012</v>
      </c>
    </row>
    <row r="170" spans="2:112" ht="16.25" customHeight="1">
      <c r="B170" s="553">
        <v>3</v>
      </c>
      <c r="C170" s="553">
        <v>0</v>
      </c>
      <c r="D170" s="553">
        <v>0</v>
      </c>
      <c r="E170" s="582">
        <f t="shared" si="11"/>
        <v>3</v>
      </c>
      <c r="F170" s="632">
        <v>1</v>
      </c>
      <c r="G170" s="553">
        <v>95</v>
      </c>
      <c r="H170" s="553">
        <v>0</v>
      </c>
      <c r="I170" s="553">
        <v>0</v>
      </c>
      <c r="J170" s="582">
        <f t="shared" si="12"/>
        <v>95</v>
      </c>
      <c r="K170" s="634">
        <v>31.666666666666668</v>
      </c>
      <c r="L170" s="602">
        <f t="shared" si="13"/>
        <v>98</v>
      </c>
      <c r="M170" s="636">
        <v>32.666666666666664</v>
      </c>
      <c r="R170" s="553" t="s">
        <v>931</v>
      </c>
      <c r="S170" s="553"/>
      <c r="T170" s="554" t="s">
        <v>514</v>
      </c>
      <c r="U170" s="566" t="s">
        <v>221</v>
      </c>
      <c r="AA170" s="553">
        <v>4</v>
      </c>
      <c r="AB170" s="553">
        <v>0</v>
      </c>
      <c r="AC170" s="553">
        <v>0</v>
      </c>
      <c r="AD170" s="632">
        <f t="shared" si="15"/>
        <v>1.3333333333333333</v>
      </c>
      <c r="AE170" s="553"/>
      <c r="AF170" s="553"/>
      <c r="AH170" s="553"/>
      <c r="AW170" s="557"/>
      <c r="AY170" s="557"/>
      <c r="AZ170" s="557"/>
      <c r="BB170" s="553"/>
      <c r="BC170" s="553"/>
      <c r="BF170" s="558" t="d">
        <v>2012-06-20</v>
      </c>
      <c r="BH170" s="553" t="s">
        <v>594</v>
      </c>
      <c r="BI170" s="553">
        <v>15</v>
      </c>
      <c r="BJ170" s="553" t="s">
        <v>944</v>
      </c>
      <c r="BK170" s="553">
        <v>0</v>
      </c>
      <c r="BL170" s="553">
        <v>1</v>
      </c>
      <c r="BM170" s="553">
        <v>0</v>
      </c>
      <c r="BN170" s="553">
        <v>0</v>
      </c>
      <c r="BO170" s="559">
        <v>404026.65</v>
      </c>
      <c r="BP170" s="553" t="s">
        <v>812</v>
      </c>
      <c r="BQ170" s="553"/>
      <c r="BR170" s="553">
        <v>49</v>
      </c>
      <c r="BS170" s="553">
        <v>38</v>
      </c>
      <c r="BT170" s="553">
        <v>33</v>
      </c>
      <c r="BU170" s="634">
        <v>40</v>
      </c>
      <c r="BW170" s="553"/>
      <c r="BY170" s="559">
        <v>4495195.21</v>
      </c>
      <c r="BZ170" s="560" t="s">
        <v>1813</v>
      </c>
      <c r="CA170" s="553" t="s">
        <v>588</v>
      </c>
      <c r="CC170" s="553" t="s">
        <v>1736</v>
      </c>
      <c r="CE170" s="553" t="s">
        <v>1737</v>
      </c>
      <c r="CG170" s="553" t="s">
        <v>1815</v>
      </c>
      <c r="CH170" s="553" t="s">
        <v>1753</v>
      </c>
      <c r="CI170" s="553" t="s">
        <v>951</v>
      </c>
      <c r="CJ170" s="561">
        <v>254</v>
      </c>
      <c r="CK170" s="553">
        <v>20</v>
      </c>
      <c r="CL170" s="557"/>
      <c r="CM170" s="553" t="s">
        <v>587</v>
      </c>
      <c r="CQ170" s="553" t="s">
        <v>1887</v>
      </c>
      <c r="CR170" s="553" t="s">
        <v>587</v>
      </c>
      <c r="CS170" s="592" t="s">
        <v>587</v>
      </c>
      <c r="CU170" s="553">
        <v>0</v>
      </c>
      <c r="CV170" s="553">
        <v>1</v>
      </c>
      <c r="CW170" s="553">
        <v>0</v>
      </c>
      <c r="CX170" s="553">
        <v>2</v>
      </c>
      <c r="CZ170" s="553">
        <v>1</v>
      </c>
      <c r="DA170" s="553">
        <v>3</v>
      </c>
      <c r="DB170" s="553">
        <v>0</v>
      </c>
      <c r="DG170" s="562">
        <v>1</v>
      </c>
      <c r="DH170" s="553">
        <v>2012</v>
      </c>
    </row>
    <row r="171" spans="2:112" ht="16.25" customHeight="1">
      <c r="B171" s="553">
        <v>0</v>
      </c>
      <c r="C171" s="553">
        <v>0</v>
      </c>
      <c r="D171" s="553">
        <v>0</v>
      </c>
      <c r="E171" s="582">
        <f t="shared" si="11"/>
        <v>0</v>
      </c>
      <c r="F171" s="632">
        <v>0</v>
      </c>
      <c r="G171" s="553">
        <v>55</v>
      </c>
      <c r="H171" s="553">
        <v>50</v>
      </c>
      <c r="I171" s="553">
        <v>0</v>
      </c>
      <c r="J171" s="582">
        <f t="shared" si="12"/>
        <v>105</v>
      </c>
      <c r="K171" s="634">
        <v>35</v>
      </c>
      <c r="L171" s="602">
        <f t="shared" si="13"/>
        <v>105</v>
      </c>
      <c r="M171" s="636">
        <v>35</v>
      </c>
      <c r="R171" s="553" t="s">
        <v>933</v>
      </c>
      <c r="S171" s="553"/>
      <c r="T171" s="554" t="s">
        <v>515</v>
      </c>
      <c r="U171" s="560" t="s">
        <v>222</v>
      </c>
      <c r="AA171" s="553">
        <v>5</v>
      </c>
      <c r="AB171" s="553">
        <v>6</v>
      </c>
      <c r="AC171" s="553">
        <v>0</v>
      </c>
      <c r="AD171" s="632">
        <f t="shared" si="15"/>
        <v>3.6666666666666665</v>
      </c>
      <c r="AE171" s="553"/>
      <c r="AF171" s="553"/>
      <c r="AH171" s="553"/>
      <c r="AW171" s="557"/>
      <c r="AY171" s="557"/>
      <c r="AZ171" s="557"/>
      <c r="BB171" s="553"/>
      <c r="BC171" s="553"/>
      <c r="BF171" s="558" t="d">
        <v>2012-06-20</v>
      </c>
      <c r="BH171" s="553" t="s">
        <v>594</v>
      </c>
      <c r="BI171" s="553">
        <v>18</v>
      </c>
      <c r="BJ171" s="553" t="s">
        <v>943</v>
      </c>
      <c r="BK171" s="553">
        <v>0</v>
      </c>
      <c r="BL171" s="553">
        <v>3</v>
      </c>
      <c r="BM171" s="553">
        <v>0</v>
      </c>
      <c r="BN171" s="553">
        <v>0</v>
      </c>
      <c r="BO171" s="559">
        <v>404023.66</v>
      </c>
      <c r="BP171" s="553" t="s">
        <v>812</v>
      </c>
      <c r="BQ171" s="553"/>
      <c r="BR171" s="553">
        <v>45</v>
      </c>
      <c r="BS171" s="553">
        <v>45</v>
      </c>
      <c r="BT171" s="553">
        <v>41</v>
      </c>
      <c r="BU171" s="634">
        <v>43.666666666666664</v>
      </c>
      <c r="BW171" s="553"/>
      <c r="BY171" s="559">
        <v>4495180.7300000004</v>
      </c>
      <c r="BZ171" s="560" t="s">
        <v>1813</v>
      </c>
      <c r="CA171" s="553" t="s">
        <v>588</v>
      </c>
      <c r="CC171" s="553" t="s">
        <v>1736</v>
      </c>
      <c r="CE171" s="553" t="s">
        <v>1737</v>
      </c>
      <c r="CG171" s="553" t="s">
        <v>1815</v>
      </c>
      <c r="CH171" s="553" t="s">
        <v>1753</v>
      </c>
      <c r="CI171" s="553" t="s">
        <v>952</v>
      </c>
      <c r="CJ171" s="561">
        <v>256</v>
      </c>
      <c r="CK171" s="553">
        <v>35</v>
      </c>
      <c r="CL171" s="557"/>
      <c r="CM171" s="553" t="s">
        <v>587</v>
      </c>
      <c r="CQ171" s="553" t="s">
        <v>1887</v>
      </c>
      <c r="CR171" s="553" t="s">
        <v>587</v>
      </c>
      <c r="CS171" s="592" t="s">
        <v>587</v>
      </c>
      <c r="CU171" s="553">
        <v>0</v>
      </c>
      <c r="CV171" s="553">
        <v>3</v>
      </c>
      <c r="CW171" s="553">
        <v>0</v>
      </c>
      <c r="CX171" s="553">
        <v>2</v>
      </c>
      <c r="CZ171" s="553">
        <v>3</v>
      </c>
      <c r="DA171" s="553">
        <v>5</v>
      </c>
      <c r="DB171" s="553">
        <v>0</v>
      </c>
      <c r="DG171" s="562">
        <v>1</v>
      </c>
      <c r="DH171" s="553">
        <v>2012</v>
      </c>
    </row>
    <row r="172" spans="2:112" ht="16.25" customHeight="1">
      <c r="B172" s="553">
        <v>0</v>
      </c>
      <c r="C172" s="553">
        <v>0</v>
      </c>
      <c r="D172" s="553">
        <v>0</v>
      </c>
      <c r="E172" s="582">
        <f t="shared" si="11"/>
        <v>0</v>
      </c>
      <c r="F172" s="632">
        <v>0</v>
      </c>
      <c r="G172" s="553">
        <v>40</v>
      </c>
      <c r="H172" s="553">
        <v>5</v>
      </c>
      <c r="I172" s="553">
        <v>0</v>
      </c>
      <c r="J172" s="582">
        <f t="shared" si="12"/>
        <v>45</v>
      </c>
      <c r="K172" s="634">
        <v>15</v>
      </c>
      <c r="L172" s="602">
        <f t="shared" si="13"/>
        <v>45</v>
      </c>
      <c r="M172" s="636">
        <v>15</v>
      </c>
      <c r="R172" s="553" t="s">
        <v>957</v>
      </c>
      <c r="S172" s="553"/>
      <c r="T172" s="564" t="s">
        <v>1772</v>
      </c>
      <c r="U172" s="560" t="s">
        <v>223</v>
      </c>
      <c r="AA172" s="553">
        <v>4</v>
      </c>
      <c r="AB172" s="553">
        <v>5</v>
      </c>
      <c r="AC172" s="553"/>
      <c r="AD172" s="632">
        <f t="shared" si="15"/>
        <v>4.5</v>
      </c>
      <c r="AE172" s="553"/>
      <c r="AF172" s="553"/>
      <c r="AH172" s="553"/>
      <c r="AW172" s="557"/>
      <c r="AY172" s="557"/>
      <c r="AZ172" s="557"/>
      <c r="BB172" s="553"/>
      <c r="BC172" s="553"/>
      <c r="BF172" s="558" t="d">
        <v>2012-06-20</v>
      </c>
      <c r="BH172" s="553" t="s">
        <v>585</v>
      </c>
      <c r="BI172" s="553">
        <v>7</v>
      </c>
      <c r="BJ172" s="553" t="s">
        <v>595</v>
      </c>
      <c r="BK172" s="553">
        <v>0</v>
      </c>
      <c r="BL172" s="553">
        <v>2</v>
      </c>
      <c r="BM172" s="553">
        <v>0</v>
      </c>
      <c r="BN172" s="553">
        <v>0</v>
      </c>
      <c r="BO172" s="559">
        <v>404117.17</v>
      </c>
      <c r="BP172" s="553" t="s">
        <v>989</v>
      </c>
      <c r="BQ172" s="553"/>
      <c r="BR172" s="553">
        <v>48</v>
      </c>
      <c r="BS172" s="553">
        <v>48</v>
      </c>
      <c r="BT172" s="553"/>
      <c r="BU172" s="634">
        <v>48</v>
      </c>
      <c r="BW172" s="553"/>
      <c r="BY172" s="559">
        <v>4495078.17</v>
      </c>
      <c r="BZ172" s="560" t="s">
        <v>1810</v>
      </c>
      <c r="CA172" s="553" t="s">
        <v>707</v>
      </c>
      <c r="CC172" s="553" t="s">
        <v>1736</v>
      </c>
      <c r="CE172" s="553" t="s">
        <v>1738</v>
      </c>
      <c r="CG172" s="553" t="s">
        <v>1815</v>
      </c>
      <c r="CH172" s="553" t="s">
        <v>1754</v>
      </c>
      <c r="CJ172" s="561">
        <v>270</v>
      </c>
      <c r="CK172" s="553">
        <v>71</v>
      </c>
      <c r="CL172" s="557"/>
      <c r="CM172" s="553" t="s">
        <v>587</v>
      </c>
      <c r="CQ172" s="553" t="s">
        <v>1887</v>
      </c>
      <c r="CR172" s="553" t="s">
        <v>587</v>
      </c>
      <c r="CS172" s="592" t="s">
        <v>587</v>
      </c>
      <c r="CU172" s="553">
        <v>2</v>
      </c>
      <c r="CV172" s="553">
        <v>2</v>
      </c>
      <c r="CW172" s="553">
        <v>0</v>
      </c>
      <c r="CX172" s="553">
        <v>0</v>
      </c>
      <c r="CZ172" s="553">
        <v>4</v>
      </c>
      <c r="DA172" s="553">
        <v>4</v>
      </c>
      <c r="DB172" s="553">
        <v>0</v>
      </c>
      <c r="DG172" s="562">
        <v>2</v>
      </c>
      <c r="DH172" s="553">
        <v>2012</v>
      </c>
    </row>
    <row r="173" spans="2:112" ht="16.25" customHeight="1">
      <c r="B173" s="553">
        <v>20</v>
      </c>
      <c r="C173" s="553">
        <v>0</v>
      </c>
      <c r="D173" s="553">
        <v>0</v>
      </c>
      <c r="E173" s="582">
        <f t="shared" si="11"/>
        <v>20</v>
      </c>
      <c r="F173" s="632">
        <v>10</v>
      </c>
      <c r="G173" s="553">
        <v>130</v>
      </c>
      <c r="H173" s="553">
        <v>40</v>
      </c>
      <c r="I173" s="553">
        <v>0</v>
      </c>
      <c r="J173" s="582">
        <f t="shared" si="12"/>
        <v>170</v>
      </c>
      <c r="K173" s="634">
        <v>85</v>
      </c>
      <c r="L173" s="602">
        <f t="shared" si="13"/>
        <v>190</v>
      </c>
      <c r="M173" s="636">
        <v>95</v>
      </c>
      <c r="R173" s="553" t="s">
        <v>959</v>
      </c>
      <c r="S173" s="553"/>
      <c r="T173" s="554" t="s">
        <v>1833</v>
      </c>
      <c r="U173" s="560" t="s">
        <v>224</v>
      </c>
      <c r="AA173" s="553">
        <v>5</v>
      </c>
      <c r="AB173" s="553">
        <v>5</v>
      </c>
      <c r="AC173" s="553"/>
      <c r="AD173" s="632">
        <f t="shared" si="15"/>
        <v>5</v>
      </c>
      <c r="AE173" s="553"/>
      <c r="AF173" s="553"/>
      <c r="AH173" s="553"/>
      <c r="AI173" s="553" t="s">
        <v>985</v>
      </c>
      <c r="AW173" s="557"/>
      <c r="AY173" s="557"/>
      <c r="AZ173" s="557"/>
      <c r="BB173" s="553"/>
      <c r="BC173" s="553"/>
      <c r="BF173" s="558" t="d">
        <v>2012-06-20</v>
      </c>
      <c r="BH173" s="553" t="s">
        <v>594</v>
      </c>
      <c r="BI173" s="553">
        <v>98</v>
      </c>
      <c r="BK173" s="553">
        <v>0</v>
      </c>
      <c r="BL173" s="553">
        <v>2</v>
      </c>
      <c r="BM173" s="553">
        <v>0</v>
      </c>
      <c r="BN173" s="553">
        <v>0</v>
      </c>
      <c r="BO173" s="559">
        <v>404019.02</v>
      </c>
      <c r="BP173" s="553" t="s">
        <v>812</v>
      </c>
      <c r="BQ173" s="553"/>
      <c r="BR173" s="553">
        <v>51</v>
      </c>
      <c r="BS173" s="553">
        <v>48</v>
      </c>
      <c r="BT173" s="553"/>
      <c r="BU173" s="634">
        <v>49.5</v>
      </c>
      <c r="BW173" s="553"/>
      <c r="BY173" s="559">
        <v>4495105.78</v>
      </c>
      <c r="BZ173" s="560" t="s">
        <v>1810</v>
      </c>
      <c r="CA173" s="553" t="s">
        <v>588</v>
      </c>
      <c r="CC173" s="553" t="s">
        <v>1736</v>
      </c>
      <c r="CE173" s="553" t="s">
        <v>1738</v>
      </c>
      <c r="CG173" s="553" t="s">
        <v>1815</v>
      </c>
      <c r="CH173" s="553" t="s">
        <v>1754</v>
      </c>
      <c r="CI173" s="553" t="s">
        <v>990</v>
      </c>
      <c r="CJ173" s="561">
        <v>272</v>
      </c>
      <c r="CK173" s="553" t="s">
        <v>924</v>
      </c>
      <c r="CL173" s="557"/>
      <c r="CM173" s="553" t="s">
        <v>587</v>
      </c>
      <c r="CQ173" s="553" t="s">
        <v>1887</v>
      </c>
      <c r="CR173" s="553" t="s">
        <v>587</v>
      </c>
      <c r="CS173" s="592" t="s">
        <v>587</v>
      </c>
      <c r="CU173" s="553">
        <v>0</v>
      </c>
      <c r="CV173" s="553">
        <v>2</v>
      </c>
      <c r="CW173" s="553">
        <v>0</v>
      </c>
      <c r="CX173" s="553">
        <v>0</v>
      </c>
      <c r="CZ173" s="553">
        <v>2</v>
      </c>
      <c r="DA173" s="553">
        <v>2</v>
      </c>
      <c r="DB173" s="553">
        <v>0</v>
      </c>
      <c r="DG173" s="562">
        <v>2</v>
      </c>
      <c r="DH173" s="553">
        <v>2012</v>
      </c>
    </row>
    <row r="174" spans="2:112" ht="16.25" customHeight="1">
      <c r="B174" s="553">
        <v>20</v>
      </c>
      <c r="C174" s="553">
        <v>30</v>
      </c>
      <c r="D174" s="553">
        <v>35</v>
      </c>
      <c r="E174" s="582">
        <f t="shared" si="11"/>
        <v>85</v>
      </c>
      <c r="F174" s="632">
        <v>28.333333333333332</v>
      </c>
      <c r="G174" s="553">
        <v>120</v>
      </c>
      <c r="H174" s="553">
        <v>45</v>
      </c>
      <c r="I174" s="553">
        <v>90</v>
      </c>
      <c r="J174" s="582">
        <f t="shared" si="12"/>
        <v>255</v>
      </c>
      <c r="K174" s="634">
        <v>85</v>
      </c>
      <c r="L174" s="602">
        <f t="shared" si="13"/>
        <v>340</v>
      </c>
      <c r="M174" s="636">
        <v>113.33333333333333</v>
      </c>
      <c r="R174" s="553" t="s">
        <v>965</v>
      </c>
      <c r="S174" s="553"/>
      <c r="T174" s="554" t="s">
        <v>1834</v>
      </c>
      <c r="U174" s="566" t="s">
        <v>225</v>
      </c>
      <c r="AA174" s="553">
        <v>4</v>
      </c>
      <c r="AB174" s="553">
        <v>4</v>
      </c>
      <c r="AC174" s="553">
        <v>4</v>
      </c>
      <c r="AD174" s="632">
        <f t="shared" si="15"/>
        <v>4</v>
      </c>
      <c r="AE174" s="553"/>
      <c r="AF174" s="553"/>
      <c r="AH174" s="553"/>
      <c r="AI174" s="553" t="s">
        <v>986</v>
      </c>
      <c r="AW174" s="557"/>
      <c r="AY174" s="557"/>
      <c r="AZ174" s="557"/>
      <c r="BB174" s="553"/>
      <c r="BC174" s="553"/>
      <c r="BF174" s="558" t="d">
        <v>2012-06-20</v>
      </c>
      <c r="BH174" s="553" t="s">
        <v>594</v>
      </c>
      <c r="BI174" s="553">
        <v>99</v>
      </c>
      <c r="BK174" s="553">
        <v>0</v>
      </c>
      <c r="BL174" s="553">
        <v>4</v>
      </c>
      <c r="BM174" s="553">
        <v>0</v>
      </c>
      <c r="BN174" s="553">
        <v>0</v>
      </c>
      <c r="BO174" s="559">
        <v>404018.55</v>
      </c>
      <c r="BP174" s="553" t="s">
        <v>812</v>
      </c>
      <c r="BQ174" s="553"/>
      <c r="BR174" s="553">
        <v>67</v>
      </c>
      <c r="BS174" s="553">
        <v>63</v>
      </c>
      <c r="BT174" s="553">
        <v>63</v>
      </c>
      <c r="BU174" s="634">
        <v>64.333333333333329</v>
      </c>
      <c r="BW174" s="553"/>
      <c r="BY174" s="559">
        <v>4495073.04</v>
      </c>
      <c r="BZ174" s="560" t="s">
        <v>1810</v>
      </c>
      <c r="CA174" s="553" t="s">
        <v>588</v>
      </c>
      <c r="CC174" s="553" t="s">
        <v>1736</v>
      </c>
      <c r="CE174" s="553" t="s">
        <v>1738</v>
      </c>
      <c r="CG174" s="553" t="s">
        <v>1815</v>
      </c>
      <c r="CH174" s="553" t="s">
        <v>1754</v>
      </c>
      <c r="CI174" s="553" t="s">
        <v>991</v>
      </c>
      <c r="CJ174" s="561">
        <v>278</v>
      </c>
      <c r="CK174" s="553" t="s">
        <v>988</v>
      </c>
      <c r="CL174" s="557"/>
      <c r="CM174" s="553" t="s">
        <v>587</v>
      </c>
      <c r="CQ174" s="553" t="s">
        <v>1887</v>
      </c>
      <c r="CR174" s="553" t="s">
        <v>587</v>
      </c>
      <c r="CS174" s="592" t="s">
        <v>587</v>
      </c>
      <c r="CU174" s="553">
        <v>0</v>
      </c>
      <c r="CV174" s="553">
        <v>3</v>
      </c>
      <c r="CW174" s="553">
        <v>0</v>
      </c>
      <c r="CX174" s="553">
        <v>0</v>
      </c>
      <c r="CZ174" s="553">
        <v>3</v>
      </c>
      <c r="DA174" s="553">
        <v>3</v>
      </c>
      <c r="DB174" s="553">
        <v>0</v>
      </c>
      <c r="DG174" s="562">
        <v>2</v>
      </c>
      <c r="DH174" s="553">
        <v>2012</v>
      </c>
    </row>
    <row r="175" spans="2:112" ht="16.25" customHeight="1">
      <c r="B175" s="553">
        <v>0</v>
      </c>
      <c r="C175" s="553">
        <v>0</v>
      </c>
      <c r="D175" s="553">
        <v>0</v>
      </c>
      <c r="E175" s="582">
        <f t="shared" si="11"/>
        <v>0</v>
      </c>
      <c r="F175" s="632">
        <v>0</v>
      </c>
      <c r="G175" s="553">
        <v>60</v>
      </c>
      <c r="H175" s="553">
        <v>0</v>
      </c>
      <c r="I175" s="553">
        <v>0</v>
      </c>
      <c r="J175" s="582">
        <f t="shared" si="12"/>
        <v>60</v>
      </c>
      <c r="K175" s="634">
        <v>60</v>
      </c>
      <c r="L175" s="602">
        <f t="shared" si="13"/>
        <v>60</v>
      </c>
      <c r="M175" s="636">
        <v>60</v>
      </c>
      <c r="R175" s="553" t="s">
        <v>966</v>
      </c>
      <c r="S175" s="553"/>
      <c r="T175" s="554" t="s">
        <v>1790</v>
      </c>
      <c r="U175" s="566" t="s">
        <v>226</v>
      </c>
      <c r="AA175" s="553">
        <v>4</v>
      </c>
      <c r="AB175" s="553"/>
      <c r="AC175" s="553"/>
      <c r="AD175" s="632">
        <f t="shared" si="15"/>
        <v>4</v>
      </c>
      <c r="AE175" s="553"/>
      <c r="AF175" s="553"/>
      <c r="AH175" s="553"/>
      <c r="AI175" s="553" t="s">
        <v>987</v>
      </c>
      <c r="AW175" s="557"/>
      <c r="AY175" s="557"/>
      <c r="AZ175" s="557"/>
      <c r="BB175" s="553"/>
      <c r="BC175" s="553"/>
      <c r="BF175" s="558" t="d">
        <v>2012-06-20</v>
      </c>
      <c r="BH175" s="553" t="s">
        <v>594</v>
      </c>
      <c r="BI175" s="553">
        <v>99</v>
      </c>
      <c r="BK175" s="553">
        <v>0</v>
      </c>
      <c r="BL175" s="553">
        <v>2</v>
      </c>
      <c r="BM175" s="553">
        <v>0</v>
      </c>
      <c r="BN175" s="553">
        <v>0</v>
      </c>
      <c r="BO175" s="559">
        <v>404019.88</v>
      </c>
      <c r="BP175" s="553" t="s">
        <v>812</v>
      </c>
      <c r="BQ175" s="553"/>
      <c r="BR175" s="553">
        <v>37</v>
      </c>
      <c r="BS175" s="553"/>
      <c r="BT175" s="553"/>
      <c r="BU175" s="634">
        <v>37</v>
      </c>
      <c r="BW175" s="553"/>
      <c r="BY175" s="559">
        <v>4495076.37</v>
      </c>
      <c r="BZ175" s="560" t="s">
        <v>1810</v>
      </c>
      <c r="CA175" s="553" t="s">
        <v>588</v>
      </c>
      <c r="CC175" s="553" t="s">
        <v>1736</v>
      </c>
      <c r="CE175" s="553" t="s">
        <v>1738</v>
      </c>
      <c r="CG175" s="553" t="s">
        <v>1815</v>
      </c>
      <c r="CH175" s="553" t="s">
        <v>1754</v>
      </c>
      <c r="CI175" s="553" t="s">
        <v>992</v>
      </c>
      <c r="CJ175" s="561">
        <v>279</v>
      </c>
      <c r="CK175" s="553">
        <v>65</v>
      </c>
      <c r="CL175" s="557"/>
      <c r="CM175" s="553" t="s">
        <v>587</v>
      </c>
      <c r="CQ175" s="553" t="s">
        <v>1887</v>
      </c>
      <c r="CR175" s="553" t="s">
        <v>587</v>
      </c>
      <c r="CS175" s="592" t="s">
        <v>587</v>
      </c>
      <c r="CU175" s="553">
        <v>0</v>
      </c>
      <c r="CV175" s="553">
        <v>1</v>
      </c>
      <c r="CW175" s="553">
        <v>0</v>
      </c>
      <c r="CX175" s="553">
        <v>0</v>
      </c>
      <c r="CZ175" s="553">
        <v>1</v>
      </c>
      <c r="DA175" s="553">
        <v>1</v>
      </c>
      <c r="DB175" s="553">
        <v>0</v>
      </c>
      <c r="DG175" s="562">
        <v>2</v>
      </c>
      <c r="DH175" s="553">
        <v>2012</v>
      </c>
    </row>
    <row r="176" spans="2:112" ht="16.25" customHeight="1">
      <c r="B176" s="553">
        <v>0</v>
      </c>
      <c r="C176" s="553">
        <v>16</v>
      </c>
      <c r="D176" s="553">
        <v>12</v>
      </c>
      <c r="E176" s="582">
        <f t="shared" si="11"/>
        <v>28</v>
      </c>
      <c r="F176" s="632">
        <v>9.3333333333333339</v>
      </c>
      <c r="G176" s="553">
        <v>110</v>
      </c>
      <c r="H176" s="553">
        <v>50</v>
      </c>
      <c r="I176" s="553">
        <v>27</v>
      </c>
      <c r="J176" s="582">
        <f t="shared" si="12"/>
        <v>187</v>
      </c>
      <c r="K176" s="634">
        <v>62.333333333333336</v>
      </c>
      <c r="L176" s="602">
        <f t="shared" si="13"/>
        <v>215</v>
      </c>
      <c r="M176" s="636">
        <v>71.666666666666671</v>
      </c>
      <c r="R176" s="553" t="s">
        <v>980</v>
      </c>
      <c r="S176" s="553"/>
      <c r="T176" s="564" t="s">
        <v>516</v>
      </c>
      <c r="U176" s="560" t="s">
        <v>227</v>
      </c>
      <c r="AA176" s="553">
        <v>5</v>
      </c>
      <c r="AB176" s="553">
        <v>4</v>
      </c>
      <c r="AC176" s="553">
        <v>4</v>
      </c>
      <c r="AD176" s="632">
        <f t="shared" si="15"/>
        <v>4.333333333333333</v>
      </c>
      <c r="AE176" s="553"/>
      <c r="AF176" s="553"/>
      <c r="AH176" s="553"/>
      <c r="AW176" s="557"/>
      <c r="AY176" s="557"/>
      <c r="AZ176" s="557"/>
      <c r="BB176" s="553"/>
      <c r="BC176" s="553"/>
      <c r="BF176" s="558" t="d">
        <v>2012-06-20</v>
      </c>
      <c r="BH176" s="553" t="s">
        <v>594</v>
      </c>
      <c r="BI176" s="553">
        <v>20</v>
      </c>
      <c r="BJ176" s="553" t="s">
        <v>615</v>
      </c>
      <c r="BK176" s="553">
        <v>0</v>
      </c>
      <c r="BL176" s="553">
        <v>3</v>
      </c>
      <c r="BM176" s="553">
        <v>0</v>
      </c>
      <c r="BN176" s="553">
        <v>0</v>
      </c>
      <c r="BO176" s="559">
        <v>404099.32</v>
      </c>
      <c r="BP176" s="553" t="s">
        <v>989</v>
      </c>
      <c r="BQ176" s="553"/>
      <c r="BR176" s="553">
        <v>46</v>
      </c>
      <c r="BS176" s="553">
        <v>45</v>
      </c>
      <c r="BT176" s="553">
        <v>39</v>
      </c>
      <c r="BU176" s="634">
        <v>43.333333333333336</v>
      </c>
      <c r="BW176" s="553"/>
      <c r="BY176" s="559">
        <v>4495049.97</v>
      </c>
      <c r="BZ176" s="560" t="s">
        <v>1810</v>
      </c>
      <c r="CA176" s="553" t="s">
        <v>707</v>
      </c>
      <c r="CC176" s="553" t="s">
        <v>1736</v>
      </c>
      <c r="CE176" s="553" t="s">
        <v>1738</v>
      </c>
      <c r="CG176" s="553" t="s">
        <v>1815</v>
      </c>
      <c r="CH176" s="553" t="s">
        <v>1754</v>
      </c>
      <c r="CJ176" s="561">
        <v>293</v>
      </c>
      <c r="CK176" s="553">
        <v>93</v>
      </c>
      <c r="CL176" s="557"/>
      <c r="CM176" s="553" t="s">
        <v>587</v>
      </c>
      <c r="CQ176" s="553" t="s">
        <v>1887</v>
      </c>
      <c r="CR176" s="553" t="s">
        <v>587</v>
      </c>
      <c r="CS176" s="592" t="s">
        <v>587</v>
      </c>
      <c r="CU176" s="553">
        <v>1</v>
      </c>
      <c r="CV176" s="553">
        <v>3</v>
      </c>
      <c r="CW176" s="553">
        <v>0</v>
      </c>
      <c r="CX176" s="553">
        <v>0</v>
      </c>
      <c r="CZ176" s="553">
        <v>4</v>
      </c>
      <c r="DA176" s="553">
        <v>4</v>
      </c>
      <c r="DB176" s="553">
        <v>0</v>
      </c>
      <c r="DG176" s="562">
        <v>2</v>
      </c>
      <c r="DH176" s="553">
        <v>2012</v>
      </c>
    </row>
    <row r="177" spans="2:112" ht="16.25" customHeight="1">
      <c r="B177" s="553">
        <v>0</v>
      </c>
      <c r="C177" s="553">
        <v>0</v>
      </c>
      <c r="D177" s="553">
        <v>0</v>
      </c>
      <c r="E177" s="582">
        <f t="shared" si="11"/>
        <v>0</v>
      </c>
      <c r="F177" s="632">
        <v>0</v>
      </c>
      <c r="G177" s="553">
        <v>86</v>
      </c>
      <c r="H177" s="553">
        <v>0</v>
      </c>
      <c r="I177" s="553">
        <v>0</v>
      </c>
      <c r="J177" s="582">
        <f t="shared" si="12"/>
        <v>86</v>
      </c>
      <c r="K177" s="634">
        <v>86</v>
      </c>
      <c r="L177" s="602">
        <f t="shared" si="13"/>
        <v>86</v>
      </c>
      <c r="M177" s="636">
        <v>86</v>
      </c>
      <c r="R177" s="553" t="s">
        <v>748</v>
      </c>
      <c r="S177" s="553"/>
      <c r="T177" s="564" t="s">
        <v>11</v>
      </c>
      <c r="U177" s="566" t="s">
        <v>228</v>
      </c>
      <c r="AA177" s="553">
        <v>6</v>
      </c>
      <c r="AB177" s="553"/>
      <c r="AC177" s="553"/>
      <c r="AD177" s="632">
        <f t="shared" si="15"/>
        <v>6</v>
      </c>
      <c r="AE177" s="553"/>
      <c r="AF177" s="553"/>
      <c r="AH177" s="553"/>
      <c r="AW177" s="557"/>
      <c r="AY177" s="557"/>
      <c r="AZ177" s="557"/>
      <c r="BB177" s="553"/>
      <c r="BC177" s="553"/>
      <c r="BF177" s="558" t="d">
        <v>2012-06-22</v>
      </c>
      <c r="BH177" s="553" t="s">
        <v>594</v>
      </c>
      <c r="BI177" s="553">
        <v>16</v>
      </c>
      <c r="BJ177" s="553" t="s">
        <v>806</v>
      </c>
      <c r="BK177" s="553">
        <v>0</v>
      </c>
      <c r="BL177" s="553">
        <v>1</v>
      </c>
      <c r="BM177" s="553">
        <v>0</v>
      </c>
      <c r="BN177" s="553">
        <v>0</v>
      </c>
      <c r="BO177" s="559">
        <v>403801.34</v>
      </c>
      <c r="BP177" s="553" t="s">
        <v>26</v>
      </c>
      <c r="BQ177" s="553"/>
      <c r="BR177" s="553">
        <v>57</v>
      </c>
      <c r="BS177" s="553"/>
      <c r="BT177" s="553"/>
      <c r="BU177" s="634">
        <v>57</v>
      </c>
      <c r="BW177" s="553"/>
      <c r="BY177" s="559">
        <v>4495044.1900000004</v>
      </c>
      <c r="BZ177" s="560" t="s">
        <v>1813</v>
      </c>
      <c r="CA177" s="553" t="s">
        <v>588</v>
      </c>
      <c r="CC177" s="553" t="s">
        <v>1736</v>
      </c>
      <c r="CE177" s="553" t="s">
        <v>1739</v>
      </c>
      <c r="CG177" s="553" t="s">
        <v>1788</v>
      </c>
      <c r="CH177" s="553" t="s">
        <v>1756</v>
      </c>
      <c r="CJ177" s="561">
        <v>105</v>
      </c>
      <c r="CK177" s="553">
        <v>13</v>
      </c>
      <c r="CL177" s="557"/>
      <c r="CM177" s="553" t="s">
        <v>587</v>
      </c>
      <c r="CQ177" s="553" t="s">
        <v>1887</v>
      </c>
      <c r="CR177" s="553" t="s">
        <v>587</v>
      </c>
      <c r="CS177" s="592" t="s">
        <v>587</v>
      </c>
      <c r="CU177" s="553">
        <v>0</v>
      </c>
      <c r="CV177" s="553">
        <v>1</v>
      </c>
      <c r="CW177" s="553">
        <v>0</v>
      </c>
      <c r="CX177" s="553">
        <v>0</v>
      </c>
      <c r="CZ177" s="553">
        <v>1</v>
      </c>
      <c r="DA177" s="553">
        <v>1</v>
      </c>
      <c r="DB177" s="553">
        <v>0</v>
      </c>
      <c r="DG177" s="562">
        <v>1</v>
      </c>
      <c r="DH177" s="553">
        <v>2012</v>
      </c>
    </row>
    <row r="178" spans="2:112" ht="16.25" customHeight="1">
      <c r="B178" s="553">
        <v>0</v>
      </c>
      <c r="C178" s="553">
        <v>0</v>
      </c>
      <c r="D178" s="553">
        <v>0</v>
      </c>
      <c r="E178" s="582">
        <f t="shared" si="11"/>
        <v>0</v>
      </c>
      <c r="F178" s="632">
        <v>0</v>
      </c>
      <c r="G178" s="553">
        <v>55</v>
      </c>
      <c r="H178" s="553">
        <v>60</v>
      </c>
      <c r="I178" s="553">
        <v>55</v>
      </c>
      <c r="J178" s="582">
        <f t="shared" si="12"/>
        <v>170</v>
      </c>
      <c r="K178" s="634">
        <v>56.666666666666664</v>
      </c>
      <c r="L178" s="602">
        <f t="shared" si="13"/>
        <v>170</v>
      </c>
      <c r="M178" s="636">
        <v>56.666666666666664</v>
      </c>
      <c r="R178" s="553" t="s">
        <v>749</v>
      </c>
      <c r="S178" s="553"/>
      <c r="T178" s="564" t="s">
        <v>12</v>
      </c>
      <c r="U178" s="566" t="s">
        <v>229</v>
      </c>
      <c r="AA178" s="553">
        <v>6</v>
      </c>
      <c r="AB178" s="553">
        <v>6</v>
      </c>
      <c r="AC178" s="553">
        <v>6</v>
      </c>
      <c r="AD178" s="632">
        <f t="shared" si="15"/>
        <v>6</v>
      </c>
      <c r="AE178" s="553"/>
      <c r="AF178" s="553"/>
      <c r="AH178" s="553"/>
      <c r="AW178" s="557"/>
      <c r="AY178" s="557"/>
      <c r="AZ178" s="557"/>
      <c r="BB178" s="553"/>
      <c r="BC178" s="553"/>
      <c r="BF178" s="558" t="d">
        <v>2012-06-22</v>
      </c>
      <c r="BH178" s="553" t="s">
        <v>594</v>
      </c>
      <c r="BI178" s="553">
        <v>17</v>
      </c>
      <c r="BJ178" s="553" t="s">
        <v>807</v>
      </c>
      <c r="BK178" s="553">
        <v>0</v>
      </c>
      <c r="BL178" s="553">
        <v>4</v>
      </c>
      <c r="BM178" s="553">
        <v>0</v>
      </c>
      <c r="BN178" s="553">
        <v>0</v>
      </c>
      <c r="BO178" s="559">
        <v>403802.64</v>
      </c>
      <c r="BP178" s="553" t="s">
        <v>26</v>
      </c>
      <c r="BQ178" s="553"/>
      <c r="BR178" s="553">
        <v>60</v>
      </c>
      <c r="BS178" s="553">
        <v>59</v>
      </c>
      <c r="BT178" s="553">
        <v>56</v>
      </c>
      <c r="BU178" s="634">
        <v>58.333333333333336</v>
      </c>
      <c r="BW178" s="553"/>
      <c r="BY178" s="559">
        <v>4495041.54</v>
      </c>
      <c r="BZ178" s="560" t="s">
        <v>1813</v>
      </c>
      <c r="CA178" s="553" t="s">
        <v>588</v>
      </c>
      <c r="CC178" s="553" t="s">
        <v>1736</v>
      </c>
      <c r="CE178" s="553" t="s">
        <v>1739</v>
      </c>
      <c r="CG178" s="553" t="s">
        <v>1788</v>
      </c>
      <c r="CH178" s="553" t="s">
        <v>1756</v>
      </c>
      <c r="CJ178" s="561">
        <v>106</v>
      </c>
      <c r="CK178" s="553">
        <v>16</v>
      </c>
      <c r="CL178" s="557"/>
      <c r="CM178" s="553" t="s">
        <v>587</v>
      </c>
      <c r="CQ178" s="553" t="s">
        <v>1887</v>
      </c>
      <c r="CR178" s="553" t="s">
        <v>587</v>
      </c>
      <c r="CS178" s="592" t="s">
        <v>587</v>
      </c>
      <c r="CU178" s="553">
        <v>0</v>
      </c>
      <c r="CV178" s="553">
        <v>5</v>
      </c>
      <c r="CW178" s="553">
        <v>0</v>
      </c>
      <c r="CX178" s="553">
        <v>0</v>
      </c>
      <c r="CZ178" s="553">
        <v>5</v>
      </c>
      <c r="DA178" s="553">
        <v>5</v>
      </c>
      <c r="DB178" s="553">
        <v>0</v>
      </c>
      <c r="DG178" s="562">
        <v>1</v>
      </c>
      <c r="DH178" s="553">
        <v>2012</v>
      </c>
    </row>
    <row r="179" spans="2:112" ht="16.25" customHeight="1">
      <c r="B179" s="553">
        <v>0</v>
      </c>
      <c r="C179" s="553">
        <v>0</v>
      </c>
      <c r="D179" s="553">
        <v>0</v>
      </c>
      <c r="E179" s="582">
        <f t="shared" si="11"/>
        <v>0</v>
      </c>
      <c r="F179" s="632">
        <v>0</v>
      </c>
      <c r="G179" s="553">
        <v>100</v>
      </c>
      <c r="H179" s="553">
        <v>20</v>
      </c>
      <c r="I179" s="553">
        <v>8</v>
      </c>
      <c r="J179" s="582">
        <f t="shared" si="12"/>
        <v>128</v>
      </c>
      <c r="K179" s="634">
        <v>42.666666666666664</v>
      </c>
      <c r="L179" s="602">
        <f t="shared" si="13"/>
        <v>128</v>
      </c>
      <c r="M179" s="636">
        <v>42.666666666666664</v>
      </c>
      <c r="R179" s="553" t="s">
        <v>753</v>
      </c>
      <c r="S179" s="553"/>
      <c r="T179" s="554" t="s">
        <v>538</v>
      </c>
      <c r="U179" s="560" t="s">
        <v>230</v>
      </c>
      <c r="AB179" s="553"/>
      <c r="AC179" s="553"/>
      <c r="AD179" s="632" t="s">
        <v>2006</v>
      </c>
      <c r="AE179" s="553"/>
      <c r="AF179" s="553"/>
      <c r="AH179" s="553"/>
      <c r="AW179" s="557"/>
      <c r="AY179" s="557"/>
      <c r="AZ179" s="557"/>
      <c r="BB179" s="553"/>
      <c r="BC179" s="553"/>
      <c r="BF179" s="558" t="d">
        <v>2012-06-22</v>
      </c>
      <c r="BH179" s="553" t="s">
        <v>585</v>
      </c>
      <c r="BI179" s="553">
        <v>84</v>
      </c>
      <c r="BJ179" s="553" t="s">
        <v>595</v>
      </c>
      <c r="BK179" s="553">
        <v>0</v>
      </c>
      <c r="BL179" s="553">
        <v>4</v>
      </c>
      <c r="BM179" s="553">
        <v>0</v>
      </c>
      <c r="BN179" s="553">
        <v>0</v>
      </c>
      <c r="BO179" s="559">
        <v>403900.9</v>
      </c>
      <c r="BP179" s="553" t="s">
        <v>812</v>
      </c>
      <c r="BQ179" s="553"/>
      <c r="BR179" s="553">
        <v>49</v>
      </c>
      <c r="BS179" s="553">
        <v>47</v>
      </c>
      <c r="BT179" s="553">
        <v>40</v>
      </c>
      <c r="BU179" s="634">
        <v>45.333333333333336</v>
      </c>
      <c r="BW179" s="553"/>
      <c r="BY179" s="559">
        <v>4495027.5</v>
      </c>
      <c r="BZ179" s="560" t="s">
        <v>1813</v>
      </c>
      <c r="CA179" s="553" t="s">
        <v>588</v>
      </c>
      <c r="CC179" s="553" t="s">
        <v>1736</v>
      </c>
      <c r="CE179" s="553" t="s">
        <v>1739</v>
      </c>
      <c r="CG179" s="553" t="s">
        <v>1788</v>
      </c>
      <c r="CH179" s="553" t="s">
        <v>1756</v>
      </c>
      <c r="CI179" s="553" t="s">
        <v>814</v>
      </c>
      <c r="CJ179" s="561">
        <v>110</v>
      </c>
      <c r="CK179" s="553">
        <v>24</v>
      </c>
      <c r="CL179" s="557"/>
      <c r="CM179" s="553" t="s">
        <v>587</v>
      </c>
      <c r="CQ179" s="553" t="s">
        <v>1887</v>
      </c>
      <c r="CR179" s="553" t="s">
        <v>587</v>
      </c>
      <c r="CS179" s="592" t="s">
        <v>587</v>
      </c>
      <c r="CU179" s="553">
        <v>0</v>
      </c>
      <c r="CV179" s="553">
        <v>3</v>
      </c>
      <c r="CW179" s="553">
        <v>0</v>
      </c>
      <c r="CX179" s="553">
        <v>0</v>
      </c>
      <c r="CZ179" s="553">
        <v>3</v>
      </c>
      <c r="DA179" s="553">
        <v>3</v>
      </c>
      <c r="DB179" s="553">
        <v>0</v>
      </c>
      <c r="DG179" s="562">
        <v>1</v>
      </c>
      <c r="DH179" s="553">
        <v>2012</v>
      </c>
    </row>
    <row r="180" spans="2:112" ht="16.25" customHeight="1">
      <c r="B180" s="553">
        <v>0</v>
      </c>
      <c r="C180" s="553">
        <v>0</v>
      </c>
      <c r="D180" s="553">
        <v>0</v>
      </c>
      <c r="E180" s="582">
        <f t="shared" si="11"/>
        <v>0</v>
      </c>
      <c r="F180" s="632">
        <v>0</v>
      </c>
      <c r="G180" s="553">
        <v>60</v>
      </c>
      <c r="H180" s="553">
        <v>0</v>
      </c>
      <c r="I180" s="553">
        <v>0</v>
      </c>
      <c r="J180" s="582">
        <f t="shared" si="12"/>
        <v>60</v>
      </c>
      <c r="K180" s="634">
        <v>60</v>
      </c>
      <c r="L180" s="602">
        <f t="shared" si="13"/>
        <v>60</v>
      </c>
      <c r="M180" s="636">
        <v>60</v>
      </c>
      <c r="R180" s="553" t="s">
        <v>756</v>
      </c>
      <c r="S180" s="553"/>
      <c r="T180" s="554" t="s">
        <v>539</v>
      </c>
      <c r="U180" s="566" t="s">
        <v>231</v>
      </c>
      <c r="AA180" s="553">
        <v>5</v>
      </c>
      <c r="AB180" s="553"/>
      <c r="AC180" s="553"/>
      <c r="AD180" s="632">
        <f t="shared" ref="AD180:AD211" si="16">AVERAGE(AA180:AC180)</f>
        <v>5</v>
      </c>
      <c r="AE180" s="553"/>
      <c r="AF180" s="553"/>
      <c r="AH180" s="553"/>
      <c r="AW180" s="557"/>
      <c r="AY180" s="557"/>
      <c r="AZ180" s="557"/>
      <c r="BB180" s="553"/>
      <c r="BC180" s="553"/>
      <c r="BF180" s="558" t="d">
        <v>2012-06-22</v>
      </c>
      <c r="BH180" s="553" t="s">
        <v>585</v>
      </c>
      <c r="BI180" s="553">
        <v>80</v>
      </c>
      <c r="BJ180" s="553" t="s">
        <v>595</v>
      </c>
      <c r="BK180" s="553">
        <v>0</v>
      </c>
      <c r="BL180" s="553">
        <v>1</v>
      </c>
      <c r="BM180" s="553">
        <v>0</v>
      </c>
      <c r="BN180" s="553">
        <v>0</v>
      </c>
      <c r="BO180" s="559">
        <v>403899.17</v>
      </c>
      <c r="BP180" s="553" t="s">
        <v>812</v>
      </c>
      <c r="BQ180" s="553"/>
      <c r="BR180" s="553">
        <v>52</v>
      </c>
      <c r="BS180" s="553"/>
      <c r="BT180" s="553"/>
      <c r="BU180" s="634">
        <v>52</v>
      </c>
      <c r="BV180" s="553" t="s">
        <v>517</v>
      </c>
      <c r="BW180" s="553"/>
      <c r="BY180" s="559">
        <v>4495025.1399999997</v>
      </c>
      <c r="BZ180" s="560" t="s">
        <v>1813</v>
      </c>
      <c r="CA180" s="553" t="s">
        <v>588</v>
      </c>
      <c r="CC180" s="553" t="s">
        <v>1736</v>
      </c>
      <c r="CE180" s="553" t="s">
        <v>1739</v>
      </c>
      <c r="CG180" s="553" t="s">
        <v>1788</v>
      </c>
      <c r="CH180" s="553" t="s">
        <v>1756</v>
      </c>
      <c r="CI180" s="553" t="s">
        <v>813</v>
      </c>
      <c r="CJ180" s="561">
        <v>113</v>
      </c>
      <c r="CK180" s="553">
        <v>29</v>
      </c>
      <c r="CL180" s="557"/>
      <c r="CM180" s="553" t="s">
        <v>587</v>
      </c>
      <c r="CQ180" s="553" t="s">
        <v>1887</v>
      </c>
      <c r="CR180" s="553" t="s">
        <v>587</v>
      </c>
      <c r="CS180" s="592" t="s">
        <v>587</v>
      </c>
      <c r="CU180" s="553">
        <v>0</v>
      </c>
      <c r="CV180" s="553">
        <v>1</v>
      </c>
      <c r="CW180" s="553">
        <v>0</v>
      </c>
      <c r="CX180" s="553">
        <v>0</v>
      </c>
      <c r="CZ180" s="553">
        <v>1</v>
      </c>
      <c r="DA180" s="553">
        <v>1</v>
      </c>
      <c r="DB180" s="553">
        <v>0</v>
      </c>
      <c r="DG180" s="562">
        <v>1</v>
      </c>
      <c r="DH180" s="553">
        <v>2012</v>
      </c>
    </row>
    <row r="181" spans="2:112" ht="16.25" customHeight="1">
      <c r="B181" s="553">
        <v>0</v>
      </c>
      <c r="C181" s="553">
        <v>0</v>
      </c>
      <c r="D181" s="553">
        <v>0</v>
      </c>
      <c r="E181" s="582">
        <f t="shared" si="11"/>
        <v>0</v>
      </c>
      <c r="F181" s="632">
        <v>0</v>
      </c>
      <c r="G181" s="553">
        <v>50</v>
      </c>
      <c r="H181" s="553">
        <v>30</v>
      </c>
      <c r="I181" s="553">
        <v>40</v>
      </c>
      <c r="J181" s="582">
        <f t="shared" si="12"/>
        <v>120</v>
      </c>
      <c r="K181" s="634">
        <v>40</v>
      </c>
      <c r="L181" s="602">
        <f t="shared" si="13"/>
        <v>120</v>
      </c>
      <c r="M181" s="636">
        <v>40</v>
      </c>
      <c r="R181" s="553" t="s">
        <v>757</v>
      </c>
      <c r="S181" s="553"/>
      <c r="T181" s="554" t="s">
        <v>540</v>
      </c>
      <c r="U181" s="566" t="s">
        <v>232</v>
      </c>
      <c r="AA181" s="553">
        <v>5</v>
      </c>
      <c r="AB181" s="553">
        <v>5</v>
      </c>
      <c r="AC181" s="553">
        <v>5</v>
      </c>
      <c r="AD181" s="632">
        <f t="shared" si="16"/>
        <v>5</v>
      </c>
      <c r="AE181" s="553"/>
      <c r="AF181" s="553"/>
      <c r="AH181" s="553"/>
      <c r="AW181" s="557"/>
      <c r="AY181" s="557"/>
      <c r="AZ181" s="557"/>
      <c r="BB181" s="553"/>
      <c r="BC181" s="553"/>
      <c r="BF181" s="558" t="d">
        <v>2012-06-22</v>
      </c>
      <c r="BH181" s="553" t="s">
        <v>585</v>
      </c>
      <c r="BI181" s="553">
        <v>84</v>
      </c>
      <c r="BJ181" s="553" t="s">
        <v>808</v>
      </c>
      <c r="BK181" s="553">
        <v>0</v>
      </c>
      <c r="BL181" s="553">
        <v>11</v>
      </c>
      <c r="BM181" s="553">
        <v>0</v>
      </c>
      <c r="BN181" s="553">
        <v>0</v>
      </c>
      <c r="BO181" s="559">
        <v>403900.64</v>
      </c>
      <c r="BP181" s="553" t="s">
        <v>812</v>
      </c>
      <c r="BQ181" s="553"/>
      <c r="BR181" s="553">
        <v>55</v>
      </c>
      <c r="BS181" s="553">
        <v>54</v>
      </c>
      <c r="BT181" s="553">
        <v>50</v>
      </c>
      <c r="BU181" s="634">
        <v>53</v>
      </c>
      <c r="BW181" s="553"/>
      <c r="BY181" s="559">
        <v>4495022.9000000004</v>
      </c>
      <c r="BZ181" s="560" t="s">
        <v>1813</v>
      </c>
      <c r="CA181" s="553" t="s">
        <v>588</v>
      </c>
      <c r="CC181" s="553" t="s">
        <v>1736</v>
      </c>
      <c r="CE181" s="553" t="s">
        <v>1739</v>
      </c>
      <c r="CG181" s="553" t="s">
        <v>1788</v>
      </c>
      <c r="CH181" s="553" t="s">
        <v>1756</v>
      </c>
      <c r="CI181" s="553" t="s">
        <v>815</v>
      </c>
      <c r="CJ181" s="561">
        <v>114</v>
      </c>
      <c r="CK181" s="553">
        <v>32</v>
      </c>
      <c r="CL181" s="557"/>
      <c r="CM181" s="553" t="s">
        <v>587</v>
      </c>
      <c r="CQ181" s="553" t="s">
        <v>1887</v>
      </c>
      <c r="CR181" s="553" t="s">
        <v>587</v>
      </c>
      <c r="CS181" s="592" t="s">
        <v>587</v>
      </c>
      <c r="CU181" s="553">
        <v>0</v>
      </c>
      <c r="CV181" s="553">
        <v>8</v>
      </c>
      <c r="CW181" s="553">
        <v>0</v>
      </c>
      <c r="CX181" s="553">
        <v>0</v>
      </c>
      <c r="CZ181" s="553">
        <v>8</v>
      </c>
      <c r="DA181" s="553">
        <v>8</v>
      </c>
      <c r="DB181" s="553">
        <v>0</v>
      </c>
      <c r="DG181" s="562">
        <v>1</v>
      </c>
      <c r="DH181" s="553">
        <v>2012</v>
      </c>
    </row>
    <row r="182" spans="2:112" ht="16.25" customHeight="1">
      <c r="B182" s="553">
        <v>90</v>
      </c>
      <c r="C182" s="553">
        <v>0</v>
      </c>
      <c r="D182" s="553">
        <v>0</v>
      </c>
      <c r="E182" s="582">
        <f t="shared" si="11"/>
        <v>90</v>
      </c>
      <c r="F182" s="632">
        <v>30</v>
      </c>
      <c r="G182" s="553">
        <v>60</v>
      </c>
      <c r="H182" s="553">
        <v>0</v>
      </c>
      <c r="I182" s="553">
        <v>0</v>
      </c>
      <c r="J182" s="582">
        <f t="shared" si="12"/>
        <v>60</v>
      </c>
      <c r="K182" s="634">
        <v>20</v>
      </c>
      <c r="L182" s="602">
        <f t="shared" si="13"/>
        <v>150</v>
      </c>
      <c r="M182" s="636">
        <v>50</v>
      </c>
      <c r="R182" s="553" t="s">
        <v>758</v>
      </c>
      <c r="S182" s="553"/>
      <c r="T182" s="554" t="s">
        <v>519</v>
      </c>
      <c r="U182" s="566" t="s">
        <v>233</v>
      </c>
      <c r="AA182" s="553">
        <v>3</v>
      </c>
      <c r="AB182" s="553"/>
      <c r="AC182" s="553"/>
      <c r="AD182" s="632">
        <f t="shared" si="16"/>
        <v>3</v>
      </c>
      <c r="AE182" s="553"/>
      <c r="AF182" s="553"/>
      <c r="AH182" s="553"/>
      <c r="AW182" s="557"/>
      <c r="AY182" s="557"/>
      <c r="AZ182" s="557"/>
      <c r="BB182" s="553"/>
      <c r="BC182" s="553"/>
      <c r="BF182" s="558" t="d">
        <v>2012-06-22</v>
      </c>
      <c r="BH182" s="553" t="s">
        <v>585</v>
      </c>
      <c r="BI182" s="553">
        <v>4</v>
      </c>
      <c r="BJ182" s="553" t="s">
        <v>809</v>
      </c>
      <c r="BK182" s="553">
        <v>0</v>
      </c>
      <c r="BL182" s="553">
        <v>14</v>
      </c>
      <c r="BM182" s="553">
        <v>0</v>
      </c>
      <c r="BN182" s="553">
        <v>0</v>
      </c>
      <c r="BO182" s="559">
        <v>403838.33</v>
      </c>
      <c r="BP182" s="553" t="s">
        <v>26</v>
      </c>
      <c r="BQ182" s="553"/>
      <c r="BR182" s="553">
        <v>59</v>
      </c>
      <c r="BS182" s="553"/>
      <c r="BT182" s="553"/>
      <c r="BU182" s="634">
        <v>59</v>
      </c>
      <c r="BV182" s="553" t="s">
        <v>520</v>
      </c>
      <c r="BW182" s="553"/>
      <c r="BY182" s="559">
        <v>4494963</v>
      </c>
      <c r="BZ182" s="560" t="s">
        <v>1813</v>
      </c>
      <c r="CA182" s="553" t="s">
        <v>588</v>
      </c>
      <c r="CC182" s="553" t="s">
        <v>1736</v>
      </c>
      <c r="CE182" s="553" t="s">
        <v>1739</v>
      </c>
      <c r="CG182" s="553" t="s">
        <v>1788</v>
      </c>
      <c r="CH182" s="553" t="s">
        <v>1756</v>
      </c>
      <c r="CI182" s="553" t="s">
        <v>592</v>
      </c>
      <c r="CJ182" s="561">
        <v>115</v>
      </c>
      <c r="CK182" s="553">
        <v>34</v>
      </c>
      <c r="CL182" s="557"/>
      <c r="CM182" s="553" t="s">
        <v>587</v>
      </c>
      <c r="CQ182" s="553" t="s">
        <v>1887</v>
      </c>
      <c r="CR182" s="553" t="s">
        <v>587</v>
      </c>
      <c r="CS182" s="592" t="s">
        <v>587</v>
      </c>
      <c r="CU182" s="553">
        <v>0</v>
      </c>
      <c r="CV182" s="553">
        <v>14</v>
      </c>
      <c r="CW182" s="553">
        <v>0</v>
      </c>
      <c r="CX182" s="553">
        <v>0</v>
      </c>
      <c r="CZ182" s="553">
        <v>14</v>
      </c>
      <c r="DA182" s="553">
        <v>14</v>
      </c>
      <c r="DB182" s="553">
        <v>0</v>
      </c>
      <c r="DG182" s="562">
        <v>1</v>
      </c>
      <c r="DH182" s="553">
        <v>2012</v>
      </c>
    </row>
    <row r="183" spans="2:112" ht="16.25" customHeight="1">
      <c r="B183" s="553">
        <v>60</v>
      </c>
      <c r="C183" s="553">
        <v>0</v>
      </c>
      <c r="D183" s="553">
        <v>0</v>
      </c>
      <c r="E183" s="582">
        <f t="shared" si="11"/>
        <v>60</v>
      </c>
      <c r="F183" s="632">
        <v>60</v>
      </c>
      <c r="G183" s="553">
        <v>90</v>
      </c>
      <c r="H183" s="553">
        <v>0</v>
      </c>
      <c r="I183" s="553">
        <v>0</v>
      </c>
      <c r="J183" s="582">
        <f t="shared" si="12"/>
        <v>90</v>
      </c>
      <c r="K183" s="634">
        <v>90</v>
      </c>
      <c r="L183" s="602">
        <f t="shared" si="13"/>
        <v>150</v>
      </c>
      <c r="M183" s="636">
        <v>150</v>
      </c>
      <c r="R183" s="553" t="s">
        <v>792</v>
      </c>
      <c r="S183" s="553"/>
      <c r="T183" s="554" t="s">
        <v>541</v>
      </c>
      <c r="U183" s="560" t="s">
        <v>234</v>
      </c>
      <c r="AA183" s="553">
        <v>3</v>
      </c>
      <c r="AB183" s="553"/>
      <c r="AC183" s="553"/>
      <c r="AD183" s="632">
        <f t="shared" si="16"/>
        <v>3</v>
      </c>
      <c r="AE183" s="553"/>
      <c r="AF183" s="553"/>
      <c r="AH183" s="553"/>
      <c r="AW183" s="557"/>
      <c r="AY183" s="557"/>
      <c r="AZ183" s="557"/>
      <c r="BB183" s="553"/>
      <c r="BC183" s="553"/>
      <c r="BF183" s="558" t="d">
        <v>2012-06-22</v>
      </c>
      <c r="BH183" s="553" t="s">
        <v>585</v>
      </c>
      <c r="BI183" s="553">
        <v>27</v>
      </c>
      <c r="BJ183" s="553" t="s">
        <v>595</v>
      </c>
      <c r="BK183" s="553">
        <v>0</v>
      </c>
      <c r="BL183" s="553">
        <v>1</v>
      </c>
      <c r="BM183" s="553">
        <v>0</v>
      </c>
      <c r="BN183" s="553">
        <v>0</v>
      </c>
      <c r="BO183" s="559">
        <v>403820.07</v>
      </c>
      <c r="BP183" s="553" t="s">
        <v>812</v>
      </c>
      <c r="BQ183" s="553"/>
      <c r="BR183" s="553">
        <v>59</v>
      </c>
      <c r="BS183" s="553"/>
      <c r="BT183" s="553"/>
      <c r="BU183" s="634">
        <v>59</v>
      </c>
      <c r="BW183" s="553"/>
      <c r="BY183" s="559">
        <v>4495023.6399999997</v>
      </c>
      <c r="BZ183" s="560" t="s">
        <v>1813</v>
      </c>
      <c r="CA183" s="553" t="s">
        <v>588</v>
      </c>
      <c r="CC183" s="553" t="s">
        <v>1736</v>
      </c>
      <c r="CE183" s="553" t="s">
        <v>1739</v>
      </c>
      <c r="CG183" s="553" t="s">
        <v>1788</v>
      </c>
      <c r="CH183" s="553" t="s">
        <v>1756</v>
      </c>
      <c r="CI183" s="553" t="s">
        <v>816</v>
      </c>
      <c r="CJ183" s="561">
        <v>149</v>
      </c>
      <c r="CK183" s="553">
        <v>93</v>
      </c>
      <c r="CL183" s="557"/>
      <c r="CM183" s="553" t="s">
        <v>587</v>
      </c>
      <c r="CQ183" s="553" t="s">
        <v>1887</v>
      </c>
      <c r="CR183" s="553" t="s">
        <v>587</v>
      </c>
      <c r="CS183" s="592" t="s">
        <v>587</v>
      </c>
      <c r="CU183" s="553">
        <v>0</v>
      </c>
      <c r="CV183" s="553">
        <v>1</v>
      </c>
      <c r="CW183" s="553">
        <v>0</v>
      </c>
      <c r="CX183" s="553">
        <v>0</v>
      </c>
      <c r="CZ183" s="553">
        <v>1</v>
      </c>
      <c r="DA183" s="553">
        <v>1</v>
      </c>
      <c r="DB183" s="553">
        <v>0</v>
      </c>
      <c r="DG183" s="562">
        <v>1</v>
      </c>
      <c r="DH183" s="553">
        <v>2012</v>
      </c>
    </row>
    <row r="184" spans="2:112" ht="16.25" customHeight="1">
      <c r="B184" s="553">
        <v>0</v>
      </c>
      <c r="C184" s="553">
        <v>0</v>
      </c>
      <c r="D184" s="553">
        <v>0</v>
      </c>
      <c r="E184" s="582">
        <f t="shared" si="11"/>
        <v>0</v>
      </c>
      <c r="F184" s="632">
        <v>0</v>
      </c>
      <c r="G184" s="553">
        <v>42</v>
      </c>
      <c r="H184" s="553">
        <v>8</v>
      </c>
      <c r="I184" s="553">
        <v>16</v>
      </c>
      <c r="J184" s="582">
        <f t="shared" si="12"/>
        <v>66</v>
      </c>
      <c r="K184" s="634">
        <v>22</v>
      </c>
      <c r="L184" s="602">
        <f t="shared" si="13"/>
        <v>66</v>
      </c>
      <c r="M184" s="636">
        <v>22</v>
      </c>
      <c r="R184" s="553" t="s">
        <v>817</v>
      </c>
      <c r="S184" s="553"/>
      <c r="T184" s="564" t="s">
        <v>1783</v>
      </c>
      <c r="U184" s="566" t="s">
        <v>235</v>
      </c>
      <c r="AA184" s="553">
        <v>5</v>
      </c>
      <c r="AB184" s="553">
        <v>5</v>
      </c>
      <c r="AC184" s="553">
        <v>5</v>
      </c>
      <c r="AD184" s="632">
        <f t="shared" si="16"/>
        <v>5</v>
      </c>
      <c r="AE184" s="553"/>
      <c r="AF184" s="553"/>
      <c r="AH184" s="553"/>
      <c r="AW184" s="557"/>
      <c r="AY184" s="557"/>
      <c r="AZ184" s="557"/>
      <c r="BB184" s="553"/>
      <c r="BC184" s="553"/>
      <c r="BF184" s="558" t="d">
        <v>2012-06-21</v>
      </c>
      <c r="BH184" s="553" t="s">
        <v>585</v>
      </c>
      <c r="BI184" s="553">
        <v>3</v>
      </c>
      <c r="BJ184" s="553" t="s">
        <v>915</v>
      </c>
      <c r="BK184" s="553">
        <v>0</v>
      </c>
      <c r="BL184" s="553">
        <v>3</v>
      </c>
      <c r="BM184" s="553">
        <v>0</v>
      </c>
      <c r="BN184" s="553">
        <v>0</v>
      </c>
      <c r="BO184" s="559">
        <v>403899.84</v>
      </c>
      <c r="BP184" s="553" t="s">
        <v>929</v>
      </c>
      <c r="BQ184" s="553"/>
      <c r="BR184" s="553">
        <v>50</v>
      </c>
      <c r="BS184" s="553">
        <v>49</v>
      </c>
      <c r="BT184" s="553">
        <v>41</v>
      </c>
      <c r="BU184" s="634">
        <v>46.666666666666664</v>
      </c>
      <c r="BW184" s="553"/>
      <c r="BY184" s="559">
        <v>4495055.22</v>
      </c>
      <c r="BZ184" s="560" t="s">
        <v>1810</v>
      </c>
      <c r="CA184" s="553" t="s">
        <v>707</v>
      </c>
      <c r="CC184" s="553" t="s">
        <v>1736</v>
      </c>
      <c r="CE184" s="553" t="s">
        <v>1740</v>
      </c>
      <c r="CG184" s="553" t="s">
        <v>1788</v>
      </c>
      <c r="CH184" s="553" t="s">
        <v>1757</v>
      </c>
      <c r="CJ184" s="561">
        <v>155</v>
      </c>
      <c r="CK184" s="553">
        <v>0</v>
      </c>
      <c r="CL184" s="557"/>
      <c r="CM184" s="553" t="s">
        <v>587</v>
      </c>
      <c r="CQ184" s="553" t="s">
        <v>1887</v>
      </c>
      <c r="CR184" s="553" t="s">
        <v>587</v>
      </c>
      <c r="CS184" s="592" t="s">
        <v>587</v>
      </c>
      <c r="CU184" s="553">
        <v>0</v>
      </c>
      <c r="CV184" s="553">
        <v>3</v>
      </c>
      <c r="CW184" s="553">
        <v>0</v>
      </c>
      <c r="CX184" s="553">
        <v>0</v>
      </c>
      <c r="CZ184" s="553">
        <v>3</v>
      </c>
      <c r="DA184" s="553">
        <v>3</v>
      </c>
      <c r="DB184" s="553">
        <v>0</v>
      </c>
      <c r="DG184" s="562">
        <v>2</v>
      </c>
      <c r="DH184" s="553">
        <v>2012</v>
      </c>
    </row>
    <row r="185" spans="2:112" ht="16.25" customHeight="1">
      <c r="B185" s="553">
        <v>0</v>
      </c>
      <c r="C185" s="553">
        <v>0</v>
      </c>
      <c r="D185" s="553">
        <v>0</v>
      </c>
      <c r="E185" s="582">
        <f t="shared" si="11"/>
        <v>0</v>
      </c>
      <c r="F185" s="632">
        <v>0</v>
      </c>
      <c r="G185" s="553">
        <v>0</v>
      </c>
      <c r="H185" s="553">
        <v>0</v>
      </c>
      <c r="I185" s="553">
        <v>0</v>
      </c>
      <c r="J185" s="582">
        <f t="shared" si="12"/>
        <v>0</v>
      </c>
      <c r="K185" s="634">
        <v>0</v>
      </c>
      <c r="L185" s="602">
        <f t="shared" si="13"/>
        <v>0</v>
      </c>
      <c r="M185" s="636">
        <v>0</v>
      </c>
      <c r="R185" s="553" t="s">
        <v>818</v>
      </c>
      <c r="S185" s="553"/>
      <c r="T185" s="564" t="s">
        <v>1775</v>
      </c>
      <c r="U185" s="566" t="s">
        <v>236</v>
      </c>
      <c r="AA185" s="553">
        <v>0</v>
      </c>
      <c r="AB185" s="553"/>
      <c r="AC185" s="553"/>
      <c r="AD185" s="632">
        <f t="shared" si="16"/>
        <v>0</v>
      </c>
      <c r="AE185" s="553"/>
      <c r="AF185" s="553"/>
      <c r="AH185" s="553"/>
      <c r="AW185" s="557"/>
      <c r="AY185" s="557"/>
      <c r="AZ185" s="557"/>
      <c r="BB185" s="553"/>
      <c r="BC185" s="553"/>
      <c r="BF185" s="558" t="d">
        <v>2012-06-21</v>
      </c>
      <c r="BH185" s="553" t="s">
        <v>585</v>
      </c>
      <c r="BI185" s="553">
        <v>0</v>
      </c>
      <c r="BK185" s="553">
        <v>0</v>
      </c>
      <c r="BL185" s="553">
        <v>0</v>
      </c>
      <c r="BM185" s="553">
        <v>0</v>
      </c>
      <c r="BN185" s="553">
        <v>1</v>
      </c>
      <c r="BO185" s="559">
        <v>403897.59</v>
      </c>
      <c r="BP185" s="553" t="s">
        <v>929</v>
      </c>
      <c r="BQ185" s="553"/>
      <c r="BR185" s="553">
        <v>46</v>
      </c>
      <c r="BS185" s="553"/>
      <c r="BT185" s="553"/>
      <c r="BU185" s="634">
        <v>46</v>
      </c>
      <c r="BW185" s="553"/>
      <c r="BY185" s="559">
        <v>4495051.55</v>
      </c>
      <c r="BZ185" s="560" t="s">
        <v>1810</v>
      </c>
      <c r="CA185" s="553" t="s">
        <v>707</v>
      </c>
      <c r="CC185" s="553" t="s">
        <v>1736</v>
      </c>
      <c r="CE185" s="553" t="s">
        <v>1740</v>
      </c>
      <c r="CG185" s="553" t="s">
        <v>1788</v>
      </c>
      <c r="CH185" s="553" t="s">
        <v>1757</v>
      </c>
      <c r="CJ185" s="561">
        <v>156</v>
      </c>
      <c r="CK185" s="553">
        <v>3</v>
      </c>
      <c r="CL185" s="557"/>
      <c r="CM185" s="553" t="s">
        <v>587</v>
      </c>
      <c r="CQ185" s="553" t="s">
        <v>1887</v>
      </c>
      <c r="CR185" s="553" t="s">
        <v>587</v>
      </c>
      <c r="CS185" s="592" t="s">
        <v>587</v>
      </c>
      <c r="CU185" s="553">
        <v>0</v>
      </c>
      <c r="CV185" s="553">
        <v>0</v>
      </c>
      <c r="CW185" s="553">
        <v>0</v>
      </c>
      <c r="CX185" s="553">
        <v>1</v>
      </c>
      <c r="CZ185" s="553">
        <v>0</v>
      </c>
      <c r="DA185" s="553">
        <v>1</v>
      </c>
      <c r="DB185" s="553">
        <v>0</v>
      </c>
      <c r="DG185" s="562">
        <v>2</v>
      </c>
      <c r="DH185" s="553">
        <v>2012</v>
      </c>
    </row>
    <row r="186" spans="2:112" ht="16.25" customHeight="1">
      <c r="B186" s="553">
        <v>1</v>
      </c>
      <c r="C186" s="553">
        <v>0</v>
      </c>
      <c r="D186" s="553">
        <v>1</v>
      </c>
      <c r="E186" s="582">
        <f t="shared" si="11"/>
        <v>2</v>
      </c>
      <c r="F186" s="632">
        <v>0.66666666666666663</v>
      </c>
      <c r="G186" s="553">
        <v>120</v>
      </c>
      <c r="H186" s="553">
        <v>27</v>
      </c>
      <c r="I186" s="553">
        <v>12</v>
      </c>
      <c r="J186" s="582">
        <f t="shared" si="12"/>
        <v>159</v>
      </c>
      <c r="K186" s="634">
        <v>53</v>
      </c>
      <c r="L186" s="602">
        <f t="shared" si="13"/>
        <v>161</v>
      </c>
      <c r="M186" s="636">
        <v>53.666666666666664</v>
      </c>
      <c r="R186" s="553" t="s">
        <v>819</v>
      </c>
      <c r="S186" s="553"/>
      <c r="T186" s="564" t="s">
        <v>1786</v>
      </c>
      <c r="U186" s="566" t="s">
        <v>237</v>
      </c>
      <c r="AA186" s="553">
        <v>5</v>
      </c>
      <c r="AB186" s="553">
        <v>5</v>
      </c>
      <c r="AC186" s="553">
        <v>5</v>
      </c>
      <c r="AD186" s="632">
        <f t="shared" si="16"/>
        <v>5</v>
      </c>
      <c r="AE186" s="553"/>
      <c r="AF186" s="553"/>
      <c r="AH186" s="553"/>
      <c r="AW186" s="557"/>
      <c r="AY186" s="557"/>
      <c r="AZ186" s="557"/>
      <c r="BB186" s="553"/>
      <c r="BC186" s="553"/>
      <c r="BF186" s="558" t="d">
        <v>2012-06-21</v>
      </c>
      <c r="BH186" s="553" t="s">
        <v>594</v>
      </c>
      <c r="BI186" s="553">
        <v>25</v>
      </c>
      <c r="BJ186" s="553" t="s">
        <v>615</v>
      </c>
      <c r="BK186" s="553">
        <v>0</v>
      </c>
      <c r="BL186" s="553">
        <v>5</v>
      </c>
      <c r="BM186" s="553">
        <v>0</v>
      </c>
      <c r="BN186" s="553">
        <v>0</v>
      </c>
      <c r="BO186" s="559">
        <v>403873.56</v>
      </c>
      <c r="BP186" s="553" t="s">
        <v>929</v>
      </c>
      <c r="BQ186" s="553"/>
      <c r="BR186" s="553">
        <v>50</v>
      </c>
      <c r="BS186" s="553">
        <v>48</v>
      </c>
      <c r="BT186" s="553">
        <v>40</v>
      </c>
      <c r="BU186" s="634">
        <v>46</v>
      </c>
      <c r="BW186" s="553"/>
      <c r="BY186" s="559">
        <v>4495046.45</v>
      </c>
      <c r="BZ186" s="560" t="s">
        <v>1810</v>
      </c>
      <c r="CA186" s="553" t="s">
        <v>707</v>
      </c>
      <c r="CC186" s="553" t="s">
        <v>1736</v>
      </c>
      <c r="CE186" s="553" t="s">
        <v>1740</v>
      </c>
      <c r="CG186" s="553" t="s">
        <v>1788</v>
      </c>
      <c r="CH186" s="553" t="s">
        <v>1757</v>
      </c>
      <c r="CJ186" s="561">
        <v>157</v>
      </c>
      <c r="CK186" s="553">
        <v>3</v>
      </c>
      <c r="CL186" s="557"/>
      <c r="CM186" s="553" t="s">
        <v>587</v>
      </c>
      <c r="CQ186" s="553" t="s">
        <v>1887</v>
      </c>
      <c r="CR186" s="553" t="s">
        <v>587</v>
      </c>
      <c r="CS186" s="592" t="s">
        <v>587</v>
      </c>
      <c r="CU186" s="553">
        <v>0</v>
      </c>
      <c r="CV186" s="553">
        <v>5</v>
      </c>
      <c r="CW186" s="553">
        <v>0</v>
      </c>
      <c r="CX186" s="553">
        <v>0</v>
      </c>
      <c r="CZ186" s="553">
        <v>5</v>
      </c>
      <c r="DA186" s="553">
        <v>5</v>
      </c>
      <c r="DB186" s="553">
        <v>0</v>
      </c>
      <c r="DG186" s="562">
        <v>2</v>
      </c>
      <c r="DH186" s="553">
        <v>2012</v>
      </c>
    </row>
    <row r="187" spans="2:112" ht="16.25" customHeight="1">
      <c r="B187" s="553">
        <v>21</v>
      </c>
      <c r="C187" s="553">
        <v>65</v>
      </c>
      <c r="D187" s="553">
        <v>26</v>
      </c>
      <c r="E187" s="582">
        <f t="shared" si="11"/>
        <v>112</v>
      </c>
      <c r="F187" s="632">
        <v>37.333333333333336</v>
      </c>
      <c r="G187" s="553">
        <v>75</v>
      </c>
      <c r="H187" s="553">
        <v>155</v>
      </c>
      <c r="I187" s="553">
        <v>63</v>
      </c>
      <c r="J187" s="582">
        <f t="shared" si="12"/>
        <v>293</v>
      </c>
      <c r="K187" s="634">
        <v>97.666666666666671</v>
      </c>
      <c r="L187" s="602">
        <f t="shared" si="13"/>
        <v>405</v>
      </c>
      <c r="M187" s="636">
        <v>135</v>
      </c>
      <c r="R187" s="553" t="s">
        <v>820</v>
      </c>
      <c r="S187" s="553"/>
      <c r="T187" s="564" t="s">
        <v>1771</v>
      </c>
      <c r="U187" s="566" t="s">
        <v>238</v>
      </c>
      <c r="AA187" s="553">
        <v>5</v>
      </c>
      <c r="AB187" s="553">
        <v>5</v>
      </c>
      <c r="AC187" s="553">
        <v>5</v>
      </c>
      <c r="AD187" s="632">
        <f t="shared" si="16"/>
        <v>5</v>
      </c>
      <c r="AE187" s="553"/>
      <c r="AF187" s="553"/>
      <c r="AH187" s="553"/>
      <c r="AW187" s="557"/>
      <c r="AY187" s="557"/>
      <c r="AZ187" s="557"/>
      <c r="BB187" s="553"/>
      <c r="BC187" s="553"/>
      <c r="BF187" s="558" t="d">
        <v>2012-06-21</v>
      </c>
      <c r="BH187" s="553" t="s">
        <v>594</v>
      </c>
      <c r="BI187" s="553">
        <v>57</v>
      </c>
      <c r="BJ187" s="553" t="s">
        <v>800</v>
      </c>
      <c r="BK187" s="553">
        <v>0</v>
      </c>
      <c r="BL187" s="553">
        <v>3</v>
      </c>
      <c r="BM187" s="553">
        <v>0</v>
      </c>
      <c r="BN187" s="553">
        <v>0</v>
      </c>
      <c r="BO187" s="559">
        <v>403847.17</v>
      </c>
      <c r="BP187" s="553" t="s">
        <v>929</v>
      </c>
      <c r="BQ187" s="553"/>
      <c r="BR187" s="553">
        <v>66</v>
      </c>
      <c r="BS187" s="553">
        <v>65</v>
      </c>
      <c r="BT187" s="553">
        <v>61</v>
      </c>
      <c r="BU187" s="634">
        <v>64</v>
      </c>
      <c r="BW187" s="553"/>
      <c r="BY187" s="559">
        <v>4495020.5199999996</v>
      </c>
      <c r="BZ187" s="560" t="s">
        <v>1810</v>
      </c>
      <c r="CA187" s="553" t="s">
        <v>707</v>
      </c>
      <c r="CC187" s="553" t="s">
        <v>1736</v>
      </c>
      <c r="CE187" s="553" t="s">
        <v>1740</v>
      </c>
      <c r="CG187" s="553" t="s">
        <v>1788</v>
      </c>
      <c r="CH187" s="553" t="s">
        <v>1757</v>
      </c>
      <c r="CJ187" s="561">
        <v>158</v>
      </c>
      <c r="CK187" s="553" t="s">
        <v>916</v>
      </c>
      <c r="CL187" s="557"/>
      <c r="CM187" s="553" t="s">
        <v>587</v>
      </c>
      <c r="CQ187" s="553" t="s">
        <v>1887</v>
      </c>
      <c r="CR187" s="553" t="s">
        <v>587</v>
      </c>
      <c r="CS187" s="592" t="s">
        <v>587</v>
      </c>
      <c r="CU187" s="553">
        <v>0</v>
      </c>
      <c r="CV187" s="553">
        <v>6</v>
      </c>
      <c r="CW187" s="553">
        <v>0</v>
      </c>
      <c r="CX187" s="553">
        <v>0</v>
      </c>
      <c r="CZ187" s="553">
        <v>6</v>
      </c>
      <c r="DA187" s="553">
        <v>6</v>
      </c>
      <c r="DB187" s="553">
        <v>0</v>
      </c>
      <c r="DG187" s="562">
        <v>2</v>
      </c>
      <c r="DH187" s="553">
        <v>2012</v>
      </c>
    </row>
    <row r="188" spans="2:112" ht="16.25" customHeight="1">
      <c r="B188" s="553">
        <v>0</v>
      </c>
      <c r="C188" s="553">
        <v>0</v>
      </c>
      <c r="D188" s="553">
        <v>0</v>
      </c>
      <c r="E188" s="582">
        <f t="shared" si="11"/>
        <v>0</v>
      </c>
      <c r="F188" s="632">
        <v>0</v>
      </c>
      <c r="G188" s="553">
        <v>126</v>
      </c>
      <c r="H188" s="553">
        <v>49</v>
      </c>
      <c r="I188" s="553">
        <v>16</v>
      </c>
      <c r="J188" s="582">
        <f t="shared" si="12"/>
        <v>191</v>
      </c>
      <c r="K188" s="634">
        <v>63.666666666666664</v>
      </c>
      <c r="L188" s="602">
        <f t="shared" si="13"/>
        <v>191</v>
      </c>
      <c r="M188" s="636">
        <v>63.666666666666664</v>
      </c>
      <c r="R188" s="553" t="s">
        <v>821</v>
      </c>
      <c r="S188" s="553"/>
      <c r="T188" s="564" t="s">
        <v>1772</v>
      </c>
      <c r="U188" s="566" t="s">
        <v>239</v>
      </c>
      <c r="AA188" s="553">
        <v>5</v>
      </c>
      <c r="AB188" s="553">
        <v>5</v>
      </c>
      <c r="AC188" s="553">
        <v>5</v>
      </c>
      <c r="AD188" s="632">
        <f t="shared" si="16"/>
        <v>5</v>
      </c>
      <c r="AE188" s="553"/>
      <c r="AF188" s="553"/>
      <c r="AH188" s="553"/>
      <c r="AW188" s="557"/>
      <c r="AY188" s="557"/>
      <c r="AZ188" s="557"/>
      <c r="BB188" s="553"/>
      <c r="BC188" s="553"/>
      <c r="BF188" s="558" t="d">
        <v>2012-06-21</v>
      </c>
      <c r="BH188" s="553" t="s">
        <v>594</v>
      </c>
      <c r="BI188" s="553">
        <v>51</v>
      </c>
      <c r="BJ188" s="553" t="s">
        <v>800</v>
      </c>
      <c r="BK188" s="553">
        <v>0</v>
      </c>
      <c r="BL188" s="553">
        <v>2</v>
      </c>
      <c r="BM188" s="553">
        <v>0</v>
      </c>
      <c r="BN188" s="553">
        <v>0</v>
      </c>
      <c r="BO188" s="559">
        <v>403853.78</v>
      </c>
      <c r="BP188" s="553" t="s">
        <v>929</v>
      </c>
      <c r="BQ188" s="553"/>
      <c r="BR188" s="553">
        <v>46</v>
      </c>
      <c r="BS188" s="553">
        <v>46</v>
      </c>
      <c r="BT188" s="553">
        <v>45</v>
      </c>
      <c r="BU188" s="634">
        <v>45.666666666666664</v>
      </c>
      <c r="BW188" s="553"/>
      <c r="BY188" s="559">
        <v>4495009.96</v>
      </c>
      <c r="BZ188" s="560" t="s">
        <v>1810</v>
      </c>
      <c r="CA188" s="553" t="s">
        <v>707</v>
      </c>
      <c r="CC188" s="553" t="s">
        <v>1736</v>
      </c>
      <c r="CE188" s="553" t="s">
        <v>1740</v>
      </c>
      <c r="CG188" s="553" t="s">
        <v>1788</v>
      </c>
      <c r="CH188" s="553" t="s">
        <v>1757</v>
      </c>
      <c r="CJ188" s="561">
        <v>159</v>
      </c>
      <c r="CK188" s="553" t="s">
        <v>917</v>
      </c>
      <c r="CL188" s="557"/>
      <c r="CM188" s="553" t="s">
        <v>587</v>
      </c>
      <c r="CQ188" s="553" t="s">
        <v>1887</v>
      </c>
      <c r="CR188" s="553" t="s">
        <v>587</v>
      </c>
      <c r="CS188" s="592" t="s">
        <v>587</v>
      </c>
      <c r="CU188" s="553">
        <v>0</v>
      </c>
      <c r="CV188" s="553">
        <v>3</v>
      </c>
      <c r="CW188" s="553">
        <v>0</v>
      </c>
      <c r="CX188" s="553">
        <v>1</v>
      </c>
      <c r="CZ188" s="553">
        <v>3</v>
      </c>
      <c r="DA188" s="553">
        <v>4</v>
      </c>
      <c r="DB188" s="553">
        <v>0</v>
      </c>
      <c r="DG188" s="562">
        <v>2</v>
      </c>
      <c r="DH188" s="553">
        <v>2012</v>
      </c>
    </row>
    <row r="189" spans="2:112" ht="16.25" customHeight="1">
      <c r="B189" s="553">
        <v>0</v>
      </c>
      <c r="C189" s="553">
        <v>0</v>
      </c>
      <c r="D189" s="553">
        <v>0</v>
      </c>
      <c r="E189" s="582">
        <f t="shared" si="11"/>
        <v>0</v>
      </c>
      <c r="F189" s="632">
        <v>0</v>
      </c>
      <c r="G189" s="553">
        <v>46</v>
      </c>
      <c r="H189" s="553">
        <v>3</v>
      </c>
      <c r="I189" s="553">
        <v>0</v>
      </c>
      <c r="J189" s="582">
        <f t="shared" si="12"/>
        <v>49</v>
      </c>
      <c r="K189" s="634">
        <v>24.5</v>
      </c>
      <c r="L189" s="602">
        <f t="shared" si="13"/>
        <v>49</v>
      </c>
      <c r="M189" s="636">
        <v>24.5</v>
      </c>
      <c r="R189" s="553" t="s">
        <v>822</v>
      </c>
      <c r="S189" s="553"/>
      <c r="T189" s="564" t="s">
        <v>1773</v>
      </c>
      <c r="U189" s="566" t="s">
        <v>240</v>
      </c>
      <c r="AA189" s="553">
        <v>5</v>
      </c>
      <c r="AB189" s="553">
        <v>5</v>
      </c>
      <c r="AC189" s="553"/>
      <c r="AD189" s="632">
        <f t="shared" si="16"/>
        <v>5</v>
      </c>
      <c r="AE189" s="553"/>
      <c r="AF189" s="553"/>
      <c r="AH189" s="553"/>
      <c r="AW189" s="557"/>
      <c r="AY189" s="557"/>
      <c r="AZ189" s="557"/>
      <c r="BB189" s="553"/>
      <c r="BC189" s="553"/>
      <c r="BF189" s="558" t="d">
        <v>2012-06-21</v>
      </c>
      <c r="BH189" s="553" t="s">
        <v>594</v>
      </c>
      <c r="BI189" s="553">
        <v>45</v>
      </c>
      <c r="BO189" s="559">
        <v>403869.16</v>
      </c>
      <c r="BP189" s="553" t="s">
        <v>929</v>
      </c>
      <c r="BQ189" s="553"/>
      <c r="BR189" s="553">
        <v>55</v>
      </c>
      <c r="BS189" s="553">
        <v>47</v>
      </c>
      <c r="BT189" s="553"/>
      <c r="BU189" s="634">
        <v>51</v>
      </c>
      <c r="BW189" s="553"/>
      <c r="BY189" s="559">
        <v>4494988.24</v>
      </c>
      <c r="BZ189" s="560" t="s">
        <v>1810</v>
      </c>
      <c r="CA189" s="553" t="s">
        <v>707</v>
      </c>
      <c r="CC189" s="553" t="s">
        <v>1736</v>
      </c>
      <c r="CE189" s="553" t="s">
        <v>1740</v>
      </c>
      <c r="CG189" s="553" t="s">
        <v>1788</v>
      </c>
      <c r="CH189" s="553" t="s">
        <v>1757</v>
      </c>
      <c r="CJ189" s="561">
        <v>160</v>
      </c>
      <c r="CK189" s="553">
        <v>64</v>
      </c>
      <c r="CL189" s="557"/>
      <c r="CM189" s="553" t="s">
        <v>587</v>
      </c>
      <c r="CQ189" s="553" t="s">
        <v>1887</v>
      </c>
      <c r="CR189" s="553" t="s">
        <v>587</v>
      </c>
      <c r="CS189" s="592" t="s">
        <v>587</v>
      </c>
      <c r="CU189" s="553">
        <v>0</v>
      </c>
      <c r="CV189" s="553">
        <v>2</v>
      </c>
      <c r="CW189" s="553">
        <v>0</v>
      </c>
      <c r="CX189" s="553">
        <v>0</v>
      </c>
      <c r="CZ189" s="553">
        <v>2</v>
      </c>
      <c r="DA189" s="553">
        <v>2</v>
      </c>
      <c r="DB189" s="553">
        <v>0</v>
      </c>
      <c r="DG189" s="562">
        <v>2</v>
      </c>
      <c r="DH189" s="553">
        <v>2012</v>
      </c>
    </row>
    <row r="190" spans="2:112" ht="16.25" customHeight="1">
      <c r="B190" s="553">
        <v>0</v>
      </c>
      <c r="C190" s="553">
        <v>0</v>
      </c>
      <c r="D190" s="553">
        <v>0</v>
      </c>
      <c r="E190" s="582">
        <f t="shared" si="11"/>
        <v>0</v>
      </c>
      <c r="F190" s="632">
        <v>0</v>
      </c>
      <c r="G190" s="553">
        <v>42</v>
      </c>
      <c r="H190" s="553">
        <v>24</v>
      </c>
      <c r="I190" s="553">
        <v>0</v>
      </c>
      <c r="J190" s="582">
        <f t="shared" si="12"/>
        <v>66</v>
      </c>
      <c r="K190" s="634">
        <v>33</v>
      </c>
      <c r="L190" s="602">
        <f t="shared" si="13"/>
        <v>66</v>
      </c>
      <c r="M190" s="636">
        <v>33</v>
      </c>
      <c r="R190" s="553" t="s">
        <v>823</v>
      </c>
      <c r="S190" s="553"/>
      <c r="T190" s="564" t="s">
        <v>1774</v>
      </c>
      <c r="U190" s="566" t="s">
        <v>241</v>
      </c>
      <c r="AA190" s="553">
        <v>4</v>
      </c>
      <c r="AB190" s="553">
        <v>5</v>
      </c>
      <c r="AC190" s="553"/>
      <c r="AD190" s="632">
        <f t="shared" si="16"/>
        <v>4.5</v>
      </c>
      <c r="AE190" s="553"/>
      <c r="AF190" s="553"/>
      <c r="AH190" s="553"/>
      <c r="AW190" s="557"/>
      <c r="AY190" s="557"/>
      <c r="AZ190" s="557"/>
      <c r="BB190" s="553"/>
      <c r="BC190" s="553"/>
      <c r="BF190" s="558" t="d">
        <v>2012-06-21</v>
      </c>
      <c r="BH190" s="553" t="s">
        <v>585</v>
      </c>
      <c r="BI190" s="553">
        <v>111</v>
      </c>
      <c r="BJ190" s="553" t="s">
        <v>800</v>
      </c>
      <c r="BK190" s="553">
        <v>0</v>
      </c>
      <c r="BL190" s="553">
        <v>2</v>
      </c>
      <c r="BM190" s="553">
        <v>0</v>
      </c>
      <c r="BN190" s="553">
        <v>0</v>
      </c>
      <c r="BO190" s="559">
        <v>404006.15</v>
      </c>
      <c r="BP190" s="553" t="s">
        <v>929</v>
      </c>
      <c r="BQ190" s="553"/>
      <c r="BR190" s="553">
        <v>54</v>
      </c>
      <c r="BS190" s="553">
        <v>47</v>
      </c>
      <c r="BT190" s="553"/>
      <c r="BU190" s="634">
        <v>50.5</v>
      </c>
      <c r="BW190" s="553"/>
      <c r="BY190" s="559">
        <v>4495055.67</v>
      </c>
      <c r="BZ190" s="560" t="s">
        <v>1810</v>
      </c>
      <c r="CA190" s="553" t="s">
        <v>707</v>
      </c>
      <c r="CC190" s="553" t="s">
        <v>1736</v>
      </c>
      <c r="CE190" s="553" t="s">
        <v>1740</v>
      </c>
      <c r="CG190" s="553" t="s">
        <v>1788</v>
      </c>
      <c r="CH190" s="553" t="s">
        <v>1757</v>
      </c>
      <c r="CJ190" s="561">
        <v>161</v>
      </c>
      <c r="CK190" s="553">
        <v>0</v>
      </c>
      <c r="CL190" s="557"/>
      <c r="CM190" s="553" t="s">
        <v>587</v>
      </c>
      <c r="CQ190" s="553" t="s">
        <v>1887</v>
      </c>
      <c r="CR190" s="553" t="s">
        <v>587</v>
      </c>
      <c r="CS190" s="592" t="s">
        <v>587</v>
      </c>
      <c r="CU190" s="553">
        <v>0</v>
      </c>
      <c r="CV190" s="553">
        <v>2</v>
      </c>
      <c r="CW190" s="553">
        <v>0</v>
      </c>
      <c r="CX190" s="553">
        <v>0</v>
      </c>
      <c r="CZ190" s="553">
        <v>2</v>
      </c>
      <c r="DA190" s="553">
        <v>2</v>
      </c>
      <c r="DB190" s="553">
        <v>0</v>
      </c>
      <c r="DG190" s="562">
        <v>2</v>
      </c>
      <c r="DH190" s="553">
        <v>2012</v>
      </c>
    </row>
    <row r="191" spans="2:112" ht="16.25" customHeight="1">
      <c r="B191" s="553">
        <v>0</v>
      </c>
      <c r="C191" s="553">
        <v>0</v>
      </c>
      <c r="D191" s="553">
        <v>0</v>
      </c>
      <c r="E191" s="582">
        <f t="shared" si="11"/>
        <v>0</v>
      </c>
      <c r="F191" s="632">
        <v>0</v>
      </c>
      <c r="G191" s="553">
        <v>163</v>
      </c>
      <c r="H191" s="553">
        <v>0</v>
      </c>
      <c r="I191" s="553">
        <v>0</v>
      </c>
      <c r="J191" s="582">
        <f t="shared" si="12"/>
        <v>163</v>
      </c>
      <c r="K191" s="634">
        <v>163</v>
      </c>
      <c r="L191" s="602">
        <f t="shared" si="13"/>
        <v>163</v>
      </c>
      <c r="M191" s="636">
        <v>163</v>
      </c>
      <c r="R191" s="553" t="s">
        <v>824</v>
      </c>
      <c r="S191" s="553"/>
      <c r="T191" s="564" t="s">
        <v>1787</v>
      </c>
      <c r="U191" s="566" t="s">
        <v>242</v>
      </c>
      <c r="AA191" s="553">
        <v>5</v>
      </c>
      <c r="AB191" s="553"/>
      <c r="AC191" s="553"/>
      <c r="AD191" s="632">
        <f t="shared" si="16"/>
        <v>5</v>
      </c>
      <c r="AE191" s="553"/>
      <c r="AF191" s="553"/>
      <c r="AH191" s="553"/>
      <c r="AW191" s="557"/>
      <c r="AY191" s="557"/>
      <c r="AZ191" s="557"/>
      <c r="BB191" s="553"/>
      <c r="BC191" s="553"/>
      <c r="BF191" s="558" t="d">
        <v>2012-06-21</v>
      </c>
      <c r="BH191" s="553" t="s">
        <v>585</v>
      </c>
      <c r="BI191" s="553">
        <v>110</v>
      </c>
      <c r="BJ191" s="553" t="s">
        <v>800</v>
      </c>
      <c r="BK191" s="553">
        <v>0</v>
      </c>
      <c r="BL191" s="553">
        <v>1</v>
      </c>
      <c r="BM191" s="553">
        <v>0</v>
      </c>
      <c r="BN191" s="553">
        <v>0</v>
      </c>
      <c r="BO191" s="559">
        <v>404002.42</v>
      </c>
      <c r="BP191" s="553" t="s">
        <v>929</v>
      </c>
      <c r="BQ191" s="553"/>
      <c r="BR191" s="553">
        <v>64</v>
      </c>
      <c r="BS191" s="553"/>
      <c r="BT191" s="553"/>
      <c r="BU191" s="634">
        <v>64</v>
      </c>
      <c r="BW191" s="553"/>
      <c r="BY191" s="559">
        <v>4495057.91</v>
      </c>
      <c r="BZ191" s="560" t="s">
        <v>1810</v>
      </c>
      <c r="CA191" s="553" t="s">
        <v>707</v>
      </c>
      <c r="CC191" s="553" t="s">
        <v>1736</v>
      </c>
      <c r="CE191" s="553" t="s">
        <v>1740</v>
      </c>
      <c r="CG191" s="553" t="s">
        <v>1788</v>
      </c>
      <c r="CH191" s="553" t="s">
        <v>1757</v>
      </c>
      <c r="CJ191" s="561">
        <v>162</v>
      </c>
      <c r="CK191" s="553">
        <v>0</v>
      </c>
      <c r="CL191" s="557"/>
      <c r="CM191" s="553" t="s">
        <v>587</v>
      </c>
      <c r="CQ191" s="553" t="s">
        <v>1887</v>
      </c>
      <c r="CR191" s="553" t="s">
        <v>587</v>
      </c>
      <c r="CS191" s="592" t="s">
        <v>587</v>
      </c>
      <c r="CU191" s="553">
        <v>0</v>
      </c>
      <c r="CV191" s="553">
        <v>1</v>
      </c>
      <c r="CW191" s="553">
        <v>0</v>
      </c>
      <c r="CX191" s="553">
        <v>0</v>
      </c>
      <c r="CZ191" s="553">
        <v>1</v>
      </c>
      <c r="DA191" s="553">
        <v>1</v>
      </c>
      <c r="DB191" s="553">
        <v>0</v>
      </c>
      <c r="DG191" s="562">
        <v>2</v>
      </c>
      <c r="DH191" s="553">
        <v>2012</v>
      </c>
    </row>
    <row r="192" spans="2:112" ht="16.25" customHeight="1">
      <c r="B192" s="553">
        <v>11</v>
      </c>
      <c r="C192" s="553">
        <v>2</v>
      </c>
      <c r="D192" s="553">
        <v>0</v>
      </c>
      <c r="E192" s="582">
        <f t="shared" si="11"/>
        <v>13</v>
      </c>
      <c r="F192" s="632">
        <v>6.5</v>
      </c>
      <c r="G192" s="553">
        <v>21</v>
      </c>
      <c r="H192" s="553">
        <v>45</v>
      </c>
      <c r="I192" s="553">
        <v>0</v>
      </c>
      <c r="J192" s="582">
        <f t="shared" si="12"/>
        <v>66</v>
      </c>
      <c r="K192" s="634">
        <v>33</v>
      </c>
      <c r="L192" s="602">
        <f t="shared" si="13"/>
        <v>79</v>
      </c>
      <c r="M192" s="636">
        <v>39.5</v>
      </c>
      <c r="R192" s="553" t="s">
        <v>825</v>
      </c>
      <c r="S192" s="553"/>
      <c r="T192" s="564" t="s">
        <v>545</v>
      </c>
      <c r="U192" s="566" t="s">
        <v>243</v>
      </c>
      <c r="AA192" s="553">
        <v>5</v>
      </c>
      <c r="AB192" s="553">
        <v>4</v>
      </c>
      <c r="AC192" s="553"/>
      <c r="AD192" s="632">
        <f t="shared" si="16"/>
        <v>4.5</v>
      </c>
      <c r="AE192" s="553"/>
      <c r="AF192" s="553"/>
      <c r="AH192" s="553"/>
      <c r="AI192" s="553" t="s">
        <v>918</v>
      </c>
      <c r="AW192" s="557"/>
      <c r="AY192" s="557"/>
      <c r="AZ192" s="557"/>
      <c r="BB192" s="553"/>
      <c r="BC192" s="553"/>
      <c r="BF192" s="558" t="d">
        <v>2012-06-21</v>
      </c>
      <c r="BH192" s="553" t="s">
        <v>585</v>
      </c>
      <c r="BI192" s="553">
        <v>101.6</v>
      </c>
      <c r="BJ192" s="553" t="s">
        <v>800</v>
      </c>
      <c r="BK192" s="553">
        <v>0</v>
      </c>
      <c r="BL192" s="553">
        <v>2</v>
      </c>
      <c r="BM192" s="553">
        <v>0</v>
      </c>
      <c r="BN192" s="553">
        <v>0</v>
      </c>
      <c r="BO192" s="559">
        <v>403993.57</v>
      </c>
      <c r="BP192" s="553" t="s">
        <v>929</v>
      </c>
      <c r="BQ192" s="553"/>
      <c r="BR192" s="553">
        <v>52</v>
      </c>
      <c r="BS192" s="553">
        <v>50</v>
      </c>
      <c r="BT192" s="553"/>
      <c r="BU192" s="634">
        <v>51</v>
      </c>
      <c r="BW192" s="553"/>
      <c r="BY192" s="559">
        <v>4495009.13</v>
      </c>
      <c r="BZ192" s="560" t="s">
        <v>1810</v>
      </c>
      <c r="CA192" s="553" t="s">
        <v>707</v>
      </c>
      <c r="CC192" s="553" t="s">
        <v>1736</v>
      </c>
      <c r="CE192" s="553" t="s">
        <v>1740</v>
      </c>
      <c r="CG192" s="553" t="s">
        <v>1788</v>
      </c>
      <c r="CH192" s="553" t="s">
        <v>1757</v>
      </c>
      <c r="CJ192" s="561">
        <v>163</v>
      </c>
      <c r="CL192" s="557"/>
      <c r="CM192" s="553" t="s">
        <v>587</v>
      </c>
      <c r="CQ192" s="553" t="s">
        <v>1887</v>
      </c>
      <c r="CR192" s="553" t="s">
        <v>587</v>
      </c>
      <c r="CS192" s="592" t="s">
        <v>587</v>
      </c>
      <c r="CU192" s="553">
        <v>0</v>
      </c>
      <c r="CV192" s="553">
        <v>2</v>
      </c>
      <c r="CW192" s="553">
        <v>0</v>
      </c>
      <c r="CX192" s="553">
        <v>0</v>
      </c>
      <c r="CZ192" s="553">
        <v>2</v>
      </c>
      <c r="DA192" s="553">
        <v>2</v>
      </c>
      <c r="DB192" s="553">
        <v>0</v>
      </c>
      <c r="DG192" s="562">
        <v>2</v>
      </c>
      <c r="DH192" s="553">
        <v>2012</v>
      </c>
    </row>
    <row r="193" spans="2:112" ht="16.25" customHeight="1">
      <c r="B193" s="553">
        <v>0</v>
      </c>
      <c r="C193" s="553">
        <v>0</v>
      </c>
      <c r="D193" s="553">
        <v>0</v>
      </c>
      <c r="E193" s="582">
        <f t="shared" si="11"/>
        <v>0</v>
      </c>
      <c r="F193" s="632">
        <v>0</v>
      </c>
      <c r="G193" s="553">
        <v>46</v>
      </c>
      <c r="H193" s="553">
        <v>0</v>
      </c>
      <c r="I193" s="553">
        <v>0</v>
      </c>
      <c r="J193" s="582">
        <f t="shared" si="12"/>
        <v>46</v>
      </c>
      <c r="K193" s="634">
        <v>46</v>
      </c>
      <c r="L193" s="602">
        <f t="shared" si="13"/>
        <v>46</v>
      </c>
      <c r="M193" s="636">
        <v>46</v>
      </c>
      <c r="R193" s="553" t="s">
        <v>994</v>
      </c>
      <c r="S193" s="553"/>
      <c r="T193" s="564" t="s">
        <v>1775</v>
      </c>
      <c r="U193" s="560" t="s">
        <v>439</v>
      </c>
      <c r="AA193" s="553">
        <v>4</v>
      </c>
      <c r="AB193" s="553"/>
      <c r="AC193" s="553"/>
      <c r="AD193" s="632">
        <f t="shared" si="16"/>
        <v>4</v>
      </c>
      <c r="AE193" s="553"/>
      <c r="AF193" s="553"/>
      <c r="AH193" s="553"/>
      <c r="AW193" s="557"/>
      <c r="AY193" s="557"/>
      <c r="AZ193" s="557"/>
      <c r="BB193" s="553"/>
      <c r="BC193" s="553"/>
      <c r="BF193" s="558" t="d">
        <v>2012-06-24</v>
      </c>
      <c r="BH193" s="553" t="s">
        <v>594</v>
      </c>
      <c r="BI193" s="553">
        <v>34</v>
      </c>
      <c r="BJ193" s="553" t="s">
        <v>946</v>
      </c>
      <c r="BK193" s="553">
        <v>0</v>
      </c>
      <c r="BL193" s="553">
        <v>1</v>
      </c>
      <c r="BM193" s="553">
        <v>0</v>
      </c>
      <c r="BN193" s="553">
        <v>0</v>
      </c>
      <c r="BO193" s="559">
        <v>403838.19</v>
      </c>
      <c r="BP193" s="553" t="s">
        <v>518</v>
      </c>
      <c r="BQ193" s="553"/>
      <c r="BR193" s="553">
        <v>47</v>
      </c>
      <c r="BS193" s="553"/>
      <c r="BT193" s="553"/>
      <c r="BU193" s="634">
        <v>47</v>
      </c>
      <c r="BW193" s="553"/>
      <c r="BY193" s="559">
        <v>4495211.47</v>
      </c>
      <c r="BZ193" s="560" t="s">
        <v>1813</v>
      </c>
      <c r="CA193" s="553" t="s">
        <v>707</v>
      </c>
      <c r="CC193" s="553" t="s">
        <v>1736</v>
      </c>
      <c r="CE193" s="553" t="s">
        <v>1741</v>
      </c>
      <c r="CG193" s="553" t="s">
        <v>1816</v>
      </c>
      <c r="CH193" s="553" t="s">
        <v>1758</v>
      </c>
      <c r="CJ193" s="561">
        <v>299</v>
      </c>
      <c r="CK193" s="553">
        <v>0.5</v>
      </c>
      <c r="CL193" s="557"/>
      <c r="CM193" s="553" t="s">
        <v>587</v>
      </c>
      <c r="CQ193" s="553" t="s">
        <v>1887</v>
      </c>
      <c r="CR193" s="553" t="s">
        <v>587</v>
      </c>
      <c r="CS193" s="469" t="s">
        <v>587</v>
      </c>
      <c r="CU193" s="553">
        <v>0</v>
      </c>
      <c r="CV193" s="553">
        <v>1</v>
      </c>
      <c r="CW193" s="553">
        <v>0</v>
      </c>
      <c r="CX193" s="553">
        <v>0</v>
      </c>
      <c r="CZ193" s="553">
        <v>1</v>
      </c>
      <c r="DA193" s="553">
        <v>1</v>
      </c>
      <c r="DB193" s="553">
        <v>0</v>
      </c>
      <c r="DG193" s="562">
        <v>1</v>
      </c>
      <c r="DH193" s="553">
        <v>2012</v>
      </c>
    </row>
    <row r="194" spans="2:112" ht="16.25" customHeight="1">
      <c r="B194" s="553">
        <v>0</v>
      </c>
      <c r="C194" s="553">
        <v>5</v>
      </c>
      <c r="D194" s="553">
        <v>0</v>
      </c>
      <c r="E194" s="582">
        <f t="shared" ref="E194:E248" si="17">SUM(B194:D194)</f>
        <v>5</v>
      </c>
      <c r="F194" s="632">
        <v>1.6666666666666667</v>
      </c>
      <c r="G194" s="553">
        <v>55</v>
      </c>
      <c r="H194" s="553">
        <v>10</v>
      </c>
      <c r="I194" s="553">
        <v>0</v>
      </c>
      <c r="J194" s="582">
        <f t="shared" ref="J194:J248" si="18">SUM(G194:I194)</f>
        <v>65</v>
      </c>
      <c r="K194" s="634">
        <v>21.666666666666668</v>
      </c>
      <c r="L194" s="602">
        <f t="shared" ref="L194:L248" si="19">SUM(G194:I194,B194:D194)</f>
        <v>70</v>
      </c>
      <c r="M194" s="636">
        <v>23.333333333333332</v>
      </c>
      <c r="R194" s="553" t="s">
        <v>995</v>
      </c>
      <c r="S194" s="553"/>
      <c r="T194" s="564" t="s">
        <v>1786</v>
      </c>
      <c r="U194" s="560" t="s">
        <v>440</v>
      </c>
      <c r="AA194" s="553">
        <v>5</v>
      </c>
      <c r="AB194" s="553">
        <v>4</v>
      </c>
      <c r="AC194" s="553">
        <v>0</v>
      </c>
      <c r="AD194" s="632">
        <f t="shared" si="16"/>
        <v>3</v>
      </c>
      <c r="AE194" s="553"/>
      <c r="AF194" s="553"/>
      <c r="AH194" s="553"/>
      <c r="AW194" s="557"/>
      <c r="AY194" s="557"/>
      <c r="AZ194" s="557"/>
      <c r="BB194" s="553"/>
      <c r="BC194" s="553"/>
      <c r="BF194" s="558" t="d">
        <v>2012-06-24</v>
      </c>
      <c r="BH194" s="553" t="s">
        <v>594</v>
      </c>
      <c r="BI194" s="553">
        <v>19</v>
      </c>
      <c r="BJ194" s="553" t="s">
        <v>945</v>
      </c>
      <c r="BK194" s="553">
        <v>0</v>
      </c>
      <c r="BL194" s="553">
        <v>2</v>
      </c>
      <c r="BM194" s="553">
        <v>0</v>
      </c>
      <c r="BN194" s="553">
        <v>0</v>
      </c>
      <c r="BO194" s="559">
        <v>403852.1</v>
      </c>
      <c r="BP194" s="553" t="s">
        <v>518</v>
      </c>
      <c r="BQ194" s="553"/>
      <c r="BR194" s="553">
        <v>54</v>
      </c>
      <c r="BS194" s="553">
        <v>47</v>
      </c>
      <c r="BT194" s="553">
        <v>40</v>
      </c>
      <c r="BU194" s="634">
        <v>47</v>
      </c>
      <c r="BW194" s="553"/>
      <c r="BY194" s="559">
        <v>4495208.95</v>
      </c>
      <c r="BZ194" s="560" t="s">
        <v>1813</v>
      </c>
      <c r="CA194" s="553" t="s">
        <v>707</v>
      </c>
      <c r="CC194" s="553" t="s">
        <v>1736</v>
      </c>
      <c r="CE194" s="553" t="s">
        <v>1741</v>
      </c>
      <c r="CG194" s="553" t="s">
        <v>1816</v>
      </c>
      <c r="CH194" s="553" t="s">
        <v>1758</v>
      </c>
      <c r="CJ194" s="561">
        <v>300</v>
      </c>
      <c r="CK194" s="553">
        <v>2</v>
      </c>
      <c r="CL194" s="557"/>
      <c r="CM194" s="553" t="s">
        <v>587</v>
      </c>
      <c r="CQ194" s="553" t="s">
        <v>1887</v>
      </c>
      <c r="CR194" s="553" t="s">
        <v>587</v>
      </c>
      <c r="CS194" s="469" t="s">
        <v>587</v>
      </c>
      <c r="CU194" s="553">
        <v>0</v>
      </c>
      <c r="CV194" s="553">
        <v>2</v>
      </c>
      <c r="CW194" s="553">
        <v>0</v>
      </c>
      <c r="CX194" s="553">
        <v>1</v>
      </c>
      <c r="CZ194" s="553">
        <v>2</v>
      </c>
      <c r="DA194" s="553">
        <v>3</v>
      </c>
      <c r="DB194" s="553">
        <v>0</v>
      </c>
      <c r="DG194" s="562">
        <v>1</v>
      </c>
      <c r="DH194" s="553">
        <v>2012</v>
      </c>
    </row>
    <row r="195" spans="2:112" ht="16.25" customHeight="1">
      <c r="B195" s="553">
        <v>30</v>
      </c>
      <c r="C195" s="553">
        <v>25</v>
      </c>
      <c r="D195" s="553">
        <v>8</v>
      </c>
      <c r="E195" s="582">
        <f t="shared" si="17"/>
        <v>63</v>
      </c>
      <c r="F195" s="632">
        <v>21</v>
      </c>
      <c r="G195" s="553">
        <v>135</v>
      </c>
      <c r="H195" s="553">
        <v>240</v>
      </c>
      <c r="I195" s="553">
        <v>160</v>
      </c>
      <c r="J195" s="582">
        <f t="shared" si="18"/>
        <v>535</v>
      </c>
      <c r="K195" s="634">
        <v>178.33333333333334</v>
      </c>
      <c r="L195" s="602">
        <f t="shared" si="19"/>
        <v>598</v>
      </c>
      <c r="M195" s="636">
        <v>199.33333333333334</v>
      </c>
      <c r="R195" s="553" t="s">
        <v>1001</v>
      </c>
      <c r="S195" s="553"/>
      <c r="T195" s="554" t="s">
        <v>521</v>
      </c>
      <c r="U195" s="560" t="s">
        <v>441</v>
      </c>
      <c r="AA195" s="553">
        <v>3</v>
      </c>
      <c r="AB195" s="553">
        <v>4</v>
      </c>
      <c r="AC195" s="553">
        <v>4</v>
      </c>
      <c r="AD195" s="632">
        <f t="shared" si="16"/>
        <v>3.6666666666666665</v>
      </c>
      <c r="AE195" s="553"/>
      <c r="AF195" s="553"/>
      <c r="AH195" s="553"/>
      <c r="AW195" s="557"/>
      <c r="AY195" s="557"/>
      <c r="AZ195" s="557"/>
      <c r="BB195" s="553"/>
      <c r="BC195" s="553"/>
      <c r="BF195" s="558" t="d">
        <v>2012-06-24</v>
      </c>
      <c r="BH195" s="553" t="s">
        <v>594</v>
      </c>
      <c r="BI195" s="553">
        <v>101</v>
      </c>
      <c r="BJ195" s="553" t="s">
        <v>1133</v>
      </c>
      <c r="BK195" s="553">
        <v>0</v>
      </c>
      <c r="BL195" s="553">
        <v>12</v>
      </c>
      <c r="BM195" s="553">
        <v>0</v>
      </c>
      <c r="BN195" s="553">
        <v>0</v>
      </c>
      <c r="BO195" s="559">
        <v>403763.58</v>
      </c>
      <c r="BP195" s="553" t="s">
        <v>812</v>
      </c>
      <c r="BQ195" s="553"/>
      <c r="BR195" s="553">
        <v>75</v>
      </c>
      <c r="BS195" s="553">
        <v>74</v>
      </c>
      <c r="BT195" s="553">
        <v>72</v>
      </c>
      <c r="BU195" s="634">
        <v>73.666666666666671</v>
      </c>
      <c r="BW195" s="553"/>
      <c r="BY195" s="559">
        <v>4495205.29</v>
      </c>
      <c r="BZ195" s="560" t="s">
        <v>1813</v>
      </c>
      <c r="CA195" s="553" t="s">
        <v>588</v>
      </c>
      <c r="CC195" s="553" t="s">
        <v>1736</v>
      </c>
      <c r="CE195" s="553" t="s">
        <v>1741</v>
      </c>
      <c r="CG195" s="553" t="s">
        <v>1816</v>
      </c>
      <c r="CH195" s="553" t="s">
        <v>1758</v>
      </c>
      <c r="CI195" s="553" t="s">
        <v>1182</v>
      </c>
      <c r="CJ195" s="561">
        <v>306</v>
      </c>
      <c r="CK195" s="553">
        <v>10</v>
      </c>
      <c r="CL195" s="557"/>
      <c r="CM195" s="553" t="s">
        <v>587</v>
      </c>
      <c r="CQ195" s="553" t="s">
        <v>1887</v>
      </c>
      <c r="CR195" s="553" t="s">
        <v>587</v>
      </c>
      <c r="CS195" s="469" t="s">
        <v>587</v>
      </c>
      <c r="CU195" s="553">
        <v>0</v>
      </c>
      <c r="CV195" s="553">
        <v>16</v>
      </c>
      <c r="CW195" s="553">
        <v>0</v>
      </c>
      <c r="CX195" s="553">
        <v>0</v>
      </c>
      <c r="CZ195" s="553">
        <v>16</v>
      </c>
      <c r="DA195" s="553">
        <v>16</v>
      </c>
      <c r="DB195" s="553">
        <v>0</v>
      </c>
      <c r="DG195" s="562">
        <v>1</v>
      </c>
      <c r="DH195" s="553">
        <v>2012</v>
      </c>
    </row>
    <row r="196" spans="2:112" ht="16.25" customHeight="1">
      <c r="B196" s="553">
        <v>40</v>
      </c>
      <c r="C196" s="553">
        <v>60</v>
      </c>
      <c r="D196" s="553">
        <v>50</v>
      </c>
      <c r="E196" s="582">
        <f t="shared" si="17"/>
        <v>150</v>
      </c>
      <c r="F196" s="632">
        <v>50</v>
      </c>
      <c r="G196" s="553">
        <v>125</v>
      </c>
      <c r="H196" s="553">
        <v>85</v>
      </c>
      <c r="I196" s="553">
        <v>135</v>
      </c>
      <c r="J196" s="582">
        <f t="shared" si="18"/>
        <v>345</v>
      </c>
      <c r="K196" s="634">
        <v>115</v>
      </c>
      <c r="L196" s="602">
        <f t="shared" si="19"/>
        <v>495</v>
      </c>
      <c r="M196" s="636">
        <v>165</v>
      </c>
      <c r="R196" s="553" t="s">
        <v>1010</v>
      </c>
      <c r="S196" s="553"/>
      <c r="T196" s="554" t="s">
        <v>522</v>
      </c>
      <c r="U196" s="560" t="s">
        <v>438</v>
      </c>
      <c r="AA196" s="553">
        <v>4</v>
      </c>
      <c r="AB196" s="553">
        <v>4</v>
      </c>
      <c r="AC196" s="553">
        <v>4</v>
      </c>
      <c r="AD196" s="632">
        <f t="shared" si="16"/>
        <v>4</v>
      </c>
      <c r="AE196" s="553"/>
      <c r="AF196" s="553"/>
      <c r="AH196" s="553"/>
      <c r="AW196" s="557"/>
      <c r="AY196" s="557"/>
      <c r="AZ196" s="557"/>
      <c r="BB196" s="553"/>
      <c r="BC196" s="553"/>
      <c r="BF196" s="558" t="d">
        <v>2012-06-24</v>
      </c>
      <c r="BH196" s="553" t="s">
        <v>594</v>
      </c>
      <c r="BI196" s="553">
        <v>107</v>
      </c>
      <c r="BJ196" s="553" t="s">
        <v>801</v>
      </c>
      <c r="BK196" s="553">
        <v>0</v>
      </c>
      <c r="BL196" s="553">
        <v>12</v>
      </c>
      <c r="BM196" s="553">
        <v>0</v>
      </c>
      <c r="BN196" s="553">
        <v>0</v>
      </c>
      <c r="BO196" s="559">
        <v>403759.35999999999</v>
      </c>
      <c r="BP196" s="553" t="s">
        <v>812</v>
      </c>
      <c r="BQ196" s="553"/>
      <c r="BR196" s="553">
        <v>68</v>
      </c>
      <c r="BS196" s="553">
        <v>67</v>
      </c>
      <c r="BT196" s="553">
        <v>65</v>
      </c>
      <c r="BU196" s="634">
        <v>66.666666666666671</v>
      </c>
      <c r="BW196" s="553"/>
      <c r="BY196" s="559">
        <v>4495198.76</v>
      </c>
      <c r="BZ196" s="560" t="s">
        <v>1813</v>
      </c>
      <c r="CA196" s="553" t="s">
        <v>588</v>
      </c>
      <c r="CC196" s="553" t="s">
        <v>1736</v>
      </c>
      <c r="CE196" s="553" t="s">
        <v>1741</v>
      </c>
      <c r="CG196" s="553" t="s">
        <v>1816</v>
      </c>
      <c r="CH196" s="553" t="s">
        <v>1758</v>
      </c>
      <c r="CI196" s="553" t="s">
        <v>1183</v>
      </c>
      <c r="CJ196" s="561">
        <v>315</v>
      </c>
      <c r="CK196" s="553">
        <v>14</v>
      </c>
      <c r="CL196" s="557"/>
      <c r="CM196" s="553" t="s">
        <v>587</v>
      </c>
      <c r="CQ196" s="553" t="s">
        <v>1887</v>
      </c>
      <c r="CR196" s="553" t="s">
        <v>587</v>
      </c>
      <c r="CS196" s="469" t="s">
        <v>587</v>
      </c>
      <c r="CU196" s="553">
        <v>0</v>
      </c>
      <c r="CV196" s="553">
        <v>6</v>
      </c>
      <c r="CW196" s="553">
        <v>0</v>
      </c>
      <c r="CX196" s="553">
        <v>0</v>
      </c>
      <c r="CZ196" s="553">
        <v>6</v>
      </c>
      <c r="DA196" s="553">
        <v>6</v>
      </c>
      <c r="DB196" s="553">
        <v>0</v>
      </c>
      <c r="DG196" s="562">
        <v>1</v>
      </c>
      <c r="DH196" s="553">
        <v>2012</v>
      </c>
    </row>
    <row r="197" spans="2:112" ht="16.25" customHeight="1">
      <c r="B197" s="553">
        <v>0</v>
      </c>
      <c r="C197" s="553">
        <v>0</v>
      </c>
      <c r="D197" s="553">
        <v>0</v>
      </c>
      <c r="E197" s="582">
        <f t="shared" si="17"/>
        <v>0</v>
      </c>
      <c r="F197" s="632">
        <v>0</v>
      </c>
      <c r="G197" s="553">
        <v>83</v>
      </c>
      <c r="H197" s="553">
        <v>80</v>
      </c>
      <c r="I197" s="553">
        <v>78</v>
      </c>
      <c r="J197" s="582">
        <f t="shared" si="18"/>
        <v>241</v>
      </c>
      <c r="K197" s="634">
        <v>80.333333333333329</v>
      </c>
      <c r="L197" s="602">
        <f t="shared" si="19"/>
        <v>241</v>
      </c>
      <c r="M197" s="636">
        <v>80.333333333333329</v>
      </c>
      <c r="R197" s="553" t="s">
        <v>1012</v>
      </c>
      <c r="S197" s="553"/>
      <c r="T197" s="564" t="s">
        <v>523</v>
      </c>
      <c r="U197" s="560" t="s">
        <v>442</v>
      </c>
      <c r="AA197" s="553">
        <v>5</v>
      </c>
      <c r="AB197" s="553">
        <v>5</v>
      </c>
      <c r="AC197" s="553">
        <v>5</v>
      </c>
      <c r="AD197" s="632">
        <f t="shared" si="16"/>
        <v>5</v>
      </c>
      <c r="AE197" s="553"/>
      <c r="AF197" s="553"/>
      <c r="AH197" s="553"/>
      <c r="AI197" s="553" t="s">
        <v>731</v>
      </c>
      <c r="AW197" s="557"/>
      <c r="AY197" s="557"/>
      <c r="AZ197" s="557"/>
      <c r="BB197" s="553"/>
      <c r="BC197" s="553"/>
      <c r="BF197" s="558" t="d">
        <v>2012-06-24</v>
      </c>
      <c r="BH197" s="553" t="s">
        <v>594</v>
      </c>
      <c r="BI197" s="553">
        <v>3</v>
      </c>
      <c r="BJ197" s="553" t="s">
        <v>1140</v>
      </c>
      <c r="BK197" s="553">
        <v>0</v>
      </c>
      <c r="BL197" s="553">
        <v>7</v>
      </c>
      <c r="BM197" s="553">
        <v>0</v>
      </c>
      <c r="BN197" s="553">
        <v>1</v>
      </c>
      <c r="BO197" s="559">
        <v>403867.63</v>
      </c>
      <c r="BP197" s="553" t="s">
        <v>1185</v>
      </c>
      <c r="BQ197" s="553"/>
      <c r="BR197" s="553">
        <v>49</v>
      </c>
      <c r="BS197" s="553">
        <v>49</v>
      </c>
      <c r="BT197" s="553">
        <v>49</v>
      </c>
      <c r="BU197" s="634">
        <v>49</v>
      </c>
      <c r="BW197" s="553"/>
      <c r="BY197" s="559">
        <v>4495194.3600000003</v>
      </c>
      <c r="BZ197" s="560" t="s">
        <v>1813</v>
      </c>
      <c r="CA197" s="553" t="s">
        <v>707</v>
      </c>
      <c r="CC197" s="553" t="s">
        <v>1736</v>
      </c>
      <c r="CE197" s="553" t="s">
        <v>1741</v>
      </c>
      <c r="CG197" s="553" t="s">
        <v>1816</v>
      </c>
      <c r="CH197" s="553" t="s">
        <v>1758</v>
      </c>
      <c r="CJ197" s="561">
        <v>317</v>
      </c>
      <c r="CK197" s="553">
        <v>15</v>
      </c>
      <c r="CL197" s="557"/>
      <c r="CM197" s="553" t="s">
        <v>587</v>
      </c>
      <c r="CQ197" s="553" t="s">
        <v>1887</v>
      </c>
      <c r="CR197" s="553" t="s">
        <v>587</v>
      </c>
      <c r="CS197" s="469" t="s">
        <v>587</v>
      </c>
      <c r="CU197" s="553">
        <v>0</v>
      </c>
      <c r="CV197" s="553">
        <v>7</v>
      </c>
      <c r="CW197" s="553">
        <v>0</v>
      </c>
      <c r="CX197" s="553">
        <v>1</v>
      </c>
      <c r="CZ197" s="553">
        <v>7</v>
      </c>
      <c r="DA197" s="553">
        <v>8</v>
      </c>
      <c r="DB197" s="553">
        <v>0</v>
      </c>
      <c r="DG197" s="562">
        <v>1</v>
      </c>
      <c r="DH197" s="553">
        <v>2012</v>
      </c>
    </row>
    <row r="198" spans="2:112" ht="16.25" customHeight="1">
      <c r="B198" s="553">
        <v>30</v>
      </c>
      <c r="C198" s="553">
        <v>20</v>
      </c>
      <c r="D198" s="553">
        <v>30</v>
      </c>
      <c r="E198" s="582">
        <f t="shared" si="17"/>
        <v>80</v>
      </c>
      <c r="F198" s="632">
        <v>26.666666666666668</v>
      </c>
      <c r="G198" s="553">
        <v>120</v>
      </c>
      <c r="H198" s="553">
        <v>55</v>
      </c>
      <c r="I198" s="553">
        <v>80</v>
      </c>
      <c r="J198" s="582">
        <f t="shared" si="18"/>
        <v>255</v>
      </c>
      <c r="K198" s="634">
        <v>85</v>
      </c>
      <c r="L198" s="602">
        <f t="shared" si="19"/>
        <v>335</v>
      </c>
      <c r="M198" s="636">
        <v>111.66666666666667</v>
      </c>
      <c r="R198" s="553" t="s">
        <v>1025</v>
      </c>
      <c r="S198" s="553"/>
      <c r="T198" s="554" t="s">
        <v>524</v>
      </c>
      <c r="U198" s="560" t="s">
        <v>446</v>
      </c>
      <c r="AA198" s="553">
        <v>5</v>
      </c>
      <c r="AB198" s="553">
        <v>5</v>
      </c>
      <c r="AC198" s="553">
        <v>5</v>
      </c>
      <c r="AD198" s="632">
        <f t="shared" si="16"/>
        <v>5</v>
      </c>
      <c r="AE198" s="553"/>
      <c r="AF198" s="553"/>
      <c r="AH198" s="553"/>
      <c r="AW198" s="557"/>
      <c r="AY198" s="557"/>
      <c r="AZ198" s="557"/>
      <c r="BB198" s="553"/>
      <c r="BC198" s="553"/>
      <c r="BF198" s="558" t="d">
        <v>2012-06-24</v>
      </c>
      <c r="BH198" s="553" t="s">
        <v>594</v>
      </c>
      <c r="BI198" s="553">
        <v>107</v>
      </c>
      <c r="BJ198" s="553" t="s">
        <v>1141</v>
      </c>
      <c r="BK198" s="553">
        <v>0</v>
      </c>
      <c r="BL198" s="553">
        <v>15</v>
      </c>
      <c r="BM198" s="553">
        <v>0</v>
      </c>
      <c r="BN198" s="553">
        <v>0</v>
      </c>
      <c r="BO198" s="559">
        <v>403753.78</v>
      </c>
      <c r="BP198" s="553" t="s">
        <v>812</v>
      </c>
      <c r="BQ198" s="553"/>
      <c r="BR198" s="553">
        <v>70</v>
      </c>
      <c r="BS198" s="553">
        <v>68</v>
      </c>
      <c r="BT198" s="553">
        <v>64</v>
      </c>
      <c r="BU198" s="634">
        <v>67.333333333333329</v>
      </c>
      <c r="BW198" s="553"/>
      <c r="BY198" s="559">
        <v>4495196.43</v>
      </c>
      <c r="BZ198" s="560" t="s">
        <v>1813</v>
      </c>
      <c r="CA198" s="553" t="s">
        <v>588</v>
      </c>
      <c r="CC198" s="553" t="s">
        <v>1736</v>
      </c>
      <c r="CE198" s="553" t="s">
        <v>1741</v>
      </c>
      <c r="CG198" s="553" t="s">
        <v>1816</v>
      </c>
      <c r="CH198" s="553" t="s">
        <v>1758</v>
      </c>
      <c r="CI198" s="553" t="s">
        <v>1184</v>
      </c>
      <c r="CJ198" s="561">
        <v>330</v>
      </c>
      <c r="CK198" s="553">
        <v>20</v>
      </c>
      <c r="CL198" s="557"/>
      <c r="CM198" s="553" t="s">
        <v>587</v>
      </c>
      <c r="CQ198" s="553" t="s">
        <v>1887</v>
      </c>
      <c r="CR198" s="553" t="s">
        <v>587</v>
      </c>
      <c r="CS198" s="469" t="s">
        <v>587</v>
      </c>
      <c r="CU198" s="553">
        <v>0</v>
      </c>
      <c r="CV198" s="553">
        <v>9</v>
      </c>
      <c r="CW198" s="553">
        <v>0</v>
      </c>
      <c r="CX198" s="553">
        <v>0</v>
      </c>
      <c r="CZ198" s="553">
        <v>9</v>
      </c>
      <c r="DA198" s="553">
        <v>9</v>
      </c>
      <c r="DB198" s="553">
        <v>0</v>
      </c>
      <c r="DG198" s="562">
        <v>1</v>
      </c>
      <c r="DH198" s="553">
        <v>2012</v>
      </c>
    </row>
    <row r="199" spans="2:112" ht="16.25" customHeight="1">
      <c r="B199" s="553">
        <v>0</v>
      </c>
      <c r="C199" s="553">
        <v>0</v>
      </c>
      <c r="D199" s="553">
        <v>0</v>
      </c>
      <c r="E199" s="582">
        <f t="shared" si="17"/>
        <v>0</v>
      </c>
      <c r="F199" s="632">
        <v>0</v>
      </c>
      <c r="G199" s="553">
        <v>125</v>
      </c>
      <c r="H199" s="553">
        <v>80</v>
      </c>
      <c r="I199" s="553">
        <v>75</v>
      </c>
      <c r="J199" s="582">
        <f t="shared" si="18"/>
        <v>280</v>
      </c>
      <c r="K199" s="634">
        <v>93.333333333333329</v>
      </c>
      <c r="L199" s="602">
        <f t="shared" si="19"/>
        <v>280</v>
      </c>
      <c r="M199" s="636">
        <v>93.333333333333329</v>
      </c>
      <c r="R199" s="553" t="s">
        <v>1089</v>
      </c>
      <c r="S199" s="553"/>
      <c r="T199" s="564" t="s">
        <v>525</v>
      </c>
      <c r="U199" s="560" t="s">
        <v>443</v>
      </c>
      <c r="AA199" s="553">
        <v>6</v>
      </c>
      <c r="AB199" s="553">
        <v>6</v>
      </c>
      <c r="AC199" s="553">
        <v>6</v>
      </c>
      <c r="AD199" s="632">
        <f t="shared" si="16"/>
        <v>6</v>
      </c>
      <c r="AE199" s="553"/>
      <c r="AF199" s="553"/>
      <c r="AH199" s="553"/>
      <c r="AI199" s="553" t="s">
        <v>1186</v>
      </c>
      <c r="AW199" s="557"/>
      <c r="AY199" s="557"/>
      <c r="AZ199" s="557"/>
      <c r="BB199" s="553"/>
      <c r="BC199" s="553"/>
      <c r="BF199" s="558" t="d">
        <v>2012-06-24</v>
      </c>
      <c r="BH199" s="553" t="s">
        <v>594</v>
      </c>
      <c r="BI199" s="553">
        <v>35</v>
      </c>
      <c r="BJ199" s="553" t="s">
        <v>1152</v>
      </c>
      <c r="BK199" s="553">
        <v>0</v>
      </c>
      <c r="BL199" s="553">
        <v>3</v>
      </c>
      <c r="BM199" s="553">
        <v>0</v>
      </c>
      <c r="BN199" s="553">
        <v>0</v>
      </c>
      <c r="BO199" s="559">
        <v>403836.9</v>
      </c>
      <c r="BP199" s="553" t="s">
        <v>518</v>
      </c>
      <c r="BQ199" s="553"/>
      <c r="BR199" s="553">
        <v>52</v>
      </c>
      <c r="BS199" s="553">
        <v>49</v>
      </c>
      <c r="BT199" s="553">
        <v>45</v>
      </c>
      <c r="BU199" s="634">
        <v>48.666666666666664</v>
      </c>
      <c r="BW199" s="553"/>
      <c r="BY199" s="559">
        <v>4495154.78</v>
      </c>
      <c r="BZ199" s="560" t="s">
        <v>1813</v>
      </c>
      <c r="CA199" s="553" t="s">
        <v>707</v>
      </c>
      <c r="CC199" s="553" t="s">
        <v>1736</v>
      </c>
      <c r="CE199" s="553" t="s">
        <v>1741</v>
      </c>
      <c r="CG199" s="553" t="s">
        <v>1816</v>
      </c>
      <c r="CH199" s="553" t="s">
        <v>1758</v>
      </c>
      <c r="CJ199" s="561">
        <v>394</v>
      </c>
      <c r="CK199" s="553">
        <v>58</v>
      </c>
      <c r="CL199" s="557"/>
      <c r="CM199" s="553" t="s">
        <v>587</v>
      </c>
      <c r="CQ199" s="553" t="s">
        <v>1887</v>
      </c>
      <c r="CR199" s="553" t="s">
        <v>587</v>
      </c>
      <c r="CS199" s="469" t="s">
        <v>587</v>
      </c>
      <c r="CU199" s="553">
        <v>0</v>
      </c>
      <c r="CV199" s="553">
        <v>4</v>
      </c>
      <c r="CW199" s="553">
        <v>0</v>
      </c>
      <c r="CX199" s="553">
        <v>0</v>
      </c>
      <c r="CZ199" s="553">
        <v>4</v>
      </c>
      <c r="DA199" s="553">
        <v>4</v>
      </c>
      <c r="DB199" s="553">
        <v>0</v>
      </c>
      <c r="DG199" s="562">
        <v>1</v>
      </c>
      <c r="DH199" s="553">
        <v>2012</v>
      </c>
    </row>
    <row r="200" spans="2:112" ht="16.25" customHeight="1">
      <c r="B200" s="553">
        <v>14</v>
      </c>
      <c r="C200" s="553">
        <v>0</v>
      </c>
      <c r="D200" s="553">
        <v>0</v>
      </c>
      <c r="E200" s="582">
        <f t="shared" si="17"/>
        <v>14</v>
      </c>
      <c r="F200" s="632">
        <v>7</v>
      </c>
      <c r="G200" s="553">
        <v>115</v>
      </c>
      <c r="H200" s="553">
        <v>85</v>
      </c>
      <c r="I200" s="553">
        <v>0</v>
      </c>
      <c r="J200" s="582">
        <f t="shared" si="18"/>
        <v>200</v>
      </c>
      <c r="K200" s="634">
        <v>100</v>
      </c>
      <c r="L200" s="602">
        <f t="shared" si="19"/>
        <v>214</v>
      </c>
      <c r="M200" s="636">
        <v>107</v>
      </c>
      <c r="R200" s="553" t="s">
        <v>1098</v>
      </c>
      <c r="S200" s="553"/>
      <c r="T200" s="564" t="s">
        <v>528</v>
      </c>
      <c r="U200" s="560" t="s">
        <v>444</v>
      </c>
      <c r="AA200" s="553">
        <v>5</v>
      </c>
      <c r="AB200" s="553">
        <v>5</v>
      </c>
      <c r="AC200" s="553"/>
      <c r="AD200" s="632">
        <f t="shared" si="16"/>
        <v>5</v>
      </c>
      <c r="AE200" s="553"/>
      <c r="AF200" s="553"/>
      <c r="AH200" s="553"/>
      <c r="AW200" s="557"/>
      <c r="AY200" s="557"/>
      <c r="AZ200" s="557"/>
      <c r="BB200" s="553"/>
      <c r="BC200" s="553"/>
      <c r="BF200" s="558" t="d">
        <v>2012-06-24</v>
      </c>
      <c r="BH200" s="553" t="s">
        <v>585</v>
      </c>
      <c r="BI200" s="553">
        <v>1</v>
      </c>
      <c r="BJ200" s="553" t="s">
        <v>1153</v>
      </c>
      <c r="BK200" s="553">
        <v>0</v>
      </c>
      <c r="BL200" s="553">
        <v>2</v>
      </c>
      <c r="BM200" s="553">
        <v>0</v>
      </c>
      <c r="BN200" s="553">
        <v>0</v>
      </c>
      <c r="BO200" s="559">
        <v>403869.5</v>
      </c>
      <c r="BP200" s="553" t="s">
        <v>518</v>
      </c>
      <c r="BQ200" s="553"/>
      <c r="BR200" s="553">
        <v>58</v>
      </c>
      <c r="BS200" s="553">
        <v>54</v>
      </c>
      <c r="BT200" s="553"/>
      <c r="BU200" s="634">
        <v>56</v>
      </c>
      <c r="BW200" s="553"/>
      <c r="BY200" s="559">
        <v>4495133.74</v>
      </c>
      <c r="BZ200" s="560" t="s">
        <v>1813</v>
      </c>
      <c r="CA200" s="553" t="s">
        <v>707</v>
      </c>
      <c r="CC200" s="553" t="s">
        <v>1736</v>
      </c>
      <c r="CE200" s="553" t="s">
        <v>1741</v>
      </c>
      <c r="CG200" s="553" t="s">
        <v>1816</v>
      </c>
      <c r="CH200" s="553" t="s">
        <v>1758</v>
      </c>
      <c r="CJ200" s="561">
        <v>403</v>
      </c>
      <c r="CK200" s="553">
        <v>75.5</v>
      </c>
      <c r="CL200" s="557"/>
      <c r="CM200" s="553" t="s">
        <v>587</v>
      </c>
      <c r="CQ200" s="553" t="s">
        <v>1887</v>
      </c>
      <c r="CR200" s="553" t="s">
        <v>587</v>
      </c>
      <c r="CS200" s="469" t="s">
        <v>587</v>
      </c>
      <c r="CU200" s="553">
        <v>0</v>
      </c>
      <c r="CV200" s="553">
        <v>2</v>
      </c>
      <c r="CW200" s="553">
        <v>0</v>
      </c>
      <c r="CX200" s="553">
        <v>0</v>
      </c>
      <c r="CZ200" s="553">
        <v>2</v>
      </c>
      <c r="DA200" s="553">
        <v>2</v>
      </c>
      <c r="DB200" s="553">
        <v>0</v>
      </c>
      <c r="DG200" s="562">
        <v>1</v>
      </c>
      <c r="DH200" s="553">
        <v>2012</v>
      </c>
    </row>
    <row r="201" spans="2:112" ht="16.25" customHeight="1">
      <c r="B201" s="553">
        <v>0</v>
      </c>
      <c r="C201" s="553">
        <v>0</v>
      </c>
      <c r="D201" s="553">
        <v>0</v>
      </c>
      <c r="E201" s="582">
        <f t="shared" si="17"/>
        <v>0</v>
      </c>
      <c r="F201" s="632">
        <v>0</v>
      </c>
      <c r="G201" s="553">
        <v>90</v>
      </c>
      <c r="H201" s="553">
        <v>80</v>
      </c>
      <c r="I201" s="553">
        <v>60</v>
      </c>
      <c r="J201" s="582">
        <f t="shared" si="18"/>
        <v>230</v>
      </c>
      <c r="K201" s="634">
        <v>76.666666666666671</v>
      </c>
      <c r="L201" s="602">
        <f t="shared" si="19"/>
        <v>230</v>
      </c>
      <c r="M201" s="636">
        <v>76.666666666666671</v>
      </c>
      <c r="R201" s="553" t="s">
        <v>1112</v>
      </c>
      <c r="S201" s="553"/>
      <c r="T201" s="564" t="s">
        <v>526</v>
      </c>
      <c r="U201" s="560" t="s">
        <v>445</v>
      </c>
      <c r="AA201" s="553">
        <v>6</v>
      </c>
      <c r="AB201" s="553">
        <v>5</v>
      </c>
      <c r="AC201" s="553">
        <v>6</v>
      </c>
      <c r="AD201" s="632">
        <f t="shared" si="16"/>
        <v>5.666666666666667</v>
      </c>
      <c r="AE201" s="553"/>
      <c r="AF201" s="553"/>
      <c r="AH201" s="553"/>
      <c r="AW201" s="557"/>
      <c r="AY201" s="557"/>
      <c r="AZ201" s="557"/>
      <c r="BB201" s="553"/>
      <c r="BC201" s="553"/>
      <c r="BF201" s="558" t="d">
        <v>2012-06-24</v>
      </c>
      <c r="BH201" s="553" t="s">
        <v>585</v>
      </c>
      <c r="BI201" s="553">
        <v>35</v>
      </c>
      <c r="BJ201" s="553" t="s">
        <v>1143</v>
      </c>
      <c r="BK201" s="553">
        <v>0</v>
      </c>
      <c r="BL201" s="553">
        <v>3</v>
      </c>
      <c r="BM201" s="553">
        <v>0</v>
      </c>
      <c r="BN201" s="553">
        <v>0</v>
      </c>
      <c r="BO201" s="559">
        <v>403902.04</v>
      </c>
      <c r="BP201" s="553" t="s">
        <v>518</v>
      </c>
      <c r="BQ201" s="553"/>
      <c r="BR201" s="553">
        <v>56</v>
      </c>
      <c r="BS201" s="553">
        <v>53</v>
      </c>
      <c r="BT201" s="553">
        <v>52</v>
      </c>
      <c r="BU201" s="634">
        <v>53.666666666666664</v>
      </c>
      <c r="BW201" s="553"/>
      <c r="BY201" s="559">
        <v>4495120.1900000004</v>
      </c>
      <c r="BZ201" s="560" t="s">
        <v>1813</v>
      </c>
      <c r="CA201" s="553" t="s">
        <v>707</v>
      </c>
      <c r="CC201" s="553" t="s">
        <v>1736</v>
      </c>
      <c r="CE201" s="553" t="s">
        <v>1741</v>
      </c>
      <c r="CG201" s="553" t="s">
        <v>1816</v>
      </c>
      <c r="CH201" s="553" t="s">
        <v>1758</v>
      </c>
      <c r="CJ201" s="561">
        <v>417</v>
      </c>
      <c r="CK201" s="553">
        <v>87</v>
      </c>
      <c r="CL201" s="557"/>
      <c r="CM201" s="553" t="s">
        <v>587</v>
      </c>
      <c r="CQ201" s="553" t="s">
        <v>1887</v>
      </c>
      <c r="CR201" s="553" t="s">
        <v>587</v>
      </c>
      <c r="CS201" s="469" t="s">
        <v>587</v>
      </c>
      <c r="CU201" s="553">
        <v>0</v>
      </c>
      <c r="CV201" s="553">
        <v>5</v>
      </c>
      <c r="CW201" s="553">
        <v>0</v>
      </c>
      <c r="CX201" s="553">
        <v>0</v>
      </c>
      <c r="CZ201" s="553">
        <v>5</v>
      </c>
      <c r="DA201" s="553">
        <v>5</v>
      </c>
      <c r="DB201" s="553">
        <v>0</v>
      </c>
      <c r="DG201" s="562">
        <v>1</v>
      </c>
      <c r="DH201" s="553">
        <v>2012</v>
      </c>
    </row>
    <row r="202" spans="2:112" ht="16.25" customHeight="1">
      <c r="B202" s="553">
        <v>0</v>
      </c>
      <c r="C202" s="553">
        <v>0</v>
      </c>
      <c r="D202" s="553">
        <v>0</v>
      </c>
      <c r="E202" s="582">
        <f t="shared" si="17"/>
        <v>0</v>
      </c>
      <c r="F202" s="632">
        <v>0</v>
      </c>
      <c r="G202" s="553">
        <v>130</v>
      </c>
      <c r="H202" s="553">
        <v>0</v>
      </c>
      <c r="I202" s="553">
        <v>0</v>
      </c>
      <c r="J202" s="582">
        <f t="shared" si="18"/>
        <v>130</v>
      </c>
      <c r="K202" s="634">
        <v>130</v>
      </c>
      <c r="L202" s="602">
        <f t="shared" si="19"/>
        <v>130</v>
      </c>
      <c r="M202" s="636">
        <v>130</v>
      </c>
      <c r="R202" s="553" t="s">
        <v>1187</v>
      </c>
      <c r="S202" s="553"/>
      <c r="T202" s="554" t="s">
        <v>527</v>
      </c>
      <c r="U202" s="560" t="s">
        <v>447</v>
      </c>
      <c r="AA202" s="553">
        <v>5</v>
      </c>
      <c r="AB202" s="553"/>
      <c r="AC202" s="553"/>
      <c r="AD202" s="632">
        <f t="shared" si="16"/>
        <v>5</v>
      </c>
      <c r="AE202" s="553"/>
      <c r="AF202" s="553"/>
      <c r="AH202" s="553"/>
      <c r="AW202" s="557"/>
      <c r="AY202" s="557"/>
      <c r="AZ202" s="557"/>
      <c r="BB202" s="553"/>
      <c r="BC202" s="553"/>
      <c r="BF202" s="558" t="d">
        <v>2012-06-24</v>
      </c>
      <c r="BH202" s="553" t="s">
        <v>585</v>
      </c>
      <c r="BI202" s="553">
        <v>3</v>
      </c>
      <c r="BJ202" s="553" t="s">
        <v>1222</v>
      </c>
      <c r="BK202" s="553">
        <v>0</v>
      </c>
      <c r="BL202" s="553">
        <v>1</v>
      </c>
      <c r="BM202" s="553">
        <v>0</v>
      </c>
      <c r="BN202" s="553">
        <v>0</v>
      </c>
      <c r="BO202" s="559">
        <v>403730.49</v>
      </c>
      <c r="BP202" s="553" t="s">
        <v>1231</v>
      </c>
      <c r="BQ202" s="553"/>
      <c r="BR202" s="553">
        <v>59</v>
      </c>
      <c r="BS202" s="553"/>
      <c r="BT202" s="553"/>
      <c r="BU202" s="634">
        <v>59</v>
      </c>
      <c r="BW202" s="553"/>
      <c r="BY202" s="559">
        <v>4495056.9800000004</v>
      </c>
      <c r="BZ202" s="560" t="s">
        <v>1810</v>
      </c>
      <c r="CA202" s="553" t="s">
        <v>707</v>
      </c>
      <c r="CC202" s="553" t="s">
        <v>1736</v>
      </c>
      <c r="CE202" s="553" t="s">
        <v>1742</v>
      </c>
      <c r="CG202" s="553" t="s">
        <v>1816</v>
      </c>
      <c r="CH202" s="553" t="s">
        <v>1755</v>
      </c>
      <c r="CJ202" s="561">
        <v>436</v>
      </c>
      <c r="CK202" s="553">
        <v>1.6</v>
      </c>
      <c r="CL202" s="557"/>
      <c r="CM202" s="553" t="s">
        <v>587</v>
      </c>
      <c r="CQ202" s="553" t="s">
        <v>1887</v>
      </c>
      <c r="CR202" s="553" t="s">
        <v>587</v>
      </c>
      <c r="CS202" s="469" t="s">
        <v>587</v>
      </c>
      <c r="CU202" s="553">
        <v>0</v>
      </c>
      <c r="CV202" s="553">
        <v>1</v>
      </c>
      <c r="CW202" s="553">
        <v>0</v>
      </c>
      <c r="CX202" s="553">
        <v>0</v>
      </c>
      <c r="CZ202" s="553">
        <v>1</v>
      </c>
      <c r="DA202" s="553">
        <v>1</v>
      </c>
      <c r="DB202" s="553">
        <v>0</v>
      </c>
      <c r="DG202" s="562">
        <v>2</v>
      </c>
      <c r="DH202" s="553">
        <v>2012</v>
      </c>
    </row>
    <row r="203" spans="2:112" ht="16.25" customHeight="1">
      <c r="B203" s="553">
        <v>0</v>
      </c>
      <c r="C203" s="553">
        <v>0</v>
      </c>
      <c r="D203" s="553">
        <v>0</v>
      </c>
      <c r="E203" s="582">
        <f t="shared" si="17"/>
        <v>0</v>
      </c>
      <c r="F203" s="632">
        <v>0</v>
      </c>
      <c r="G203" s="553">
        <v>105</v>
      </c>
      <c r="H203" s="553">
        <v>30</v>
      </c>
      <c r="I203" s="553">
        <v>30</v>
      </c>
      <c r="J203" s="582">
        <f t="shared" si="18"/>
        <v>165</v>
      </c>
      <c r="K203" s="634">
        <v>55</v>
      </c>
      <c r="L203" s="602">
        <f t="shared" si="19"/>
        <v>165</v>
      </c>
      <c r="M203" s="636">
        <v>55</v>
      </c>
      <c r="R203" s="553" t="s">
        <v>1188</v>
      </c>
      <c r="S203" s="553"/>
      <c r="T203" s="564" t="s">
        <v>1775</v>
      </c>
      <c r="U203" s="560" t="s">
        <v>448</v>
      </c>
      <c r="AA203" s="553">
        <v>5</v>
      </c>
      <c r="AB203" s="553">
        <v>7</v>
      </c>
      <c r="AC203" s="553">
        <v>6</v>
      </c>
      <c r="AD203" s="632">
        <f t="shared" si="16"/>
        <v>6</v>
      </c>
      <c r="AE203" s="553"/>
      <c r="AF203" s="553"/>
      <c r="AH203" s="553"/>
      <c r="AW203" s="557"/>
      <c r="AY203" s="557"/>
      <c r="AZ203" s="557"/>
      <c r="BB203" s="553"/>
      <c r="BC203" s="553"/>
      <c r="BF203" s="558" t="d">
        <v>2012-06-24</v>
      </c>
      <c r="BH203" s="553" t="s">
        <v>585</v>
      </c>
      <c r="BI203" s="553">
        <v>65</v>
      </c>
      <c r="BJ203" s="553" t="s">
        <v>1223</v>
      </c>
      <c r="BK203" s="553">
        <v>0</v>
      </c>
      <c r="BL203" s="553">
        <v>2</v>
      </c>
      <c r="BM203" s="553">
        <v>0</v>
      </c>
      <c r="BN203" s="553">
        <v>0</v>
      </c>
      <c r="BO203" s="559">
        <v>403815.11</v>
      </c>
      <c r="BP203" s="553" t="s">
        <v>1231</v>
      </c>
      <c r="BQ203" s="553"/>
      <c r="BR203" s="553">
        <v>53</v>
      </c>
      <c r="BS203" s="553">
        <v>47</v>
      </c>
      <c r="BT203" s="553">
        <v>46</v>
      </c>
      <c r="BU203" s="634">
        <v>48.666666666666664</v>
      </c>
      <c r="BW203" s="553"/>
      <c r="BY203" s="559">
        <v>4495086.12</v>
      </c>
      <c r="BZ203" s="560" t="s">
        <v>1810</v>
      </c>
      <c r="CA203" s="553" t="s">
        <v>707</v>
      </c>
      <c r="CC203" s="553" t="s">
        <v>1736</v>
      </c>
      <c r="CE203" s="553" t="s">
        <v>1742</v>
      </c>
      <c r="CG203" s="553" t="s">
        <v>1816</v>
      </c>
      <c r="CH203" s="553" t="s">
        <v>1755</v>
      </c>
      <c r="CJ203" s="561">
        <v>437</v>
      </c>
      <c r="CK203" s="553">
        <v>5.7</v>
      </c>
      <c r="CL203" s="557"/>
      <c r="CM203" s="553" t="s">
        <v>587</v>
      </c>
      <c r="CQ203" s="553" t="s">
        <v>1887</v>
      </c>
      <c r="CR203" s="553" t="s">
        <v>587</v>
      </c>
      <c r="CS203" s="469" t="s">
        <v>587</v>
      </c>
      <c r="CU203" s="553">
        <v>0</v>
      </c>
      <c r="CV203" s="553">
        <v>3</v>
      </c>
      <c r="CW203" s="553">
        <v>2</v>
      </c>
      <c r="CX203" s="553">
        <v>0</v>
      </c>
      <c r="CZ203" s="553">
        <v>5</v>
      </c>
      <c r="DA203" s="553">
        <v>5</v>
      </c>
      <c r="DB203" s="553">
        <v>0</v>
      </c>
      <c r="DG203" s="562">
        <v>2</v>
      </c>
      <c r="DH203" s="553">
        <v>2012</v>
      </c>
    </row>
    <row r="204" spans="2:112" ht="16.25" customHeight="1">
      <c r="B204" s="553">
        <v>18</v>
      </c>
      <c r="C204" s="553">
        <v>0</v>
      </c>
      <c r="D204" s="553">
        <v>0</v>
      </c>
      <c r="E204" s="582">
        <f t="shared" si="17"/>
        <v>18</v>
      </c>
      <c r="F204" s="632">
        <v>6</v>
      </c>
      <c r="G204" s="553">
        <v>11</v>
      </c>
      <c r="H204" s="553">
        <v>83</v>
      </c>
      <c r="I204" s="553">
        <v>140</v>
      </c>
      <c r="J204" s="582">
        <f t="shared" si="18"/>
        <v>234</v>
      </c>
      <c r="K204" s="634">
        <v>78</v>
      </c>
      <c r="L204" s="602">
        <f t="shared" si="19"/>
        <v>252</v>
      </c>
      <c r="M204" s="636">
        <v>84</v>
      </c>
      <c r="R204" s="553" t="s">
        <v>1189</v>
      </c>
      <c r="S204" s="553"/>
      <c r="T204" s="564" t="s">
        <v>1786</v>
      </c>
      <c r="U204" s="560" t="s">
        <v>449</v>
      </c>
      <c r="AA204" s="553">
        <v>3</v>
      </c>
      <c r="AB204" s="553">
        <v>6</v>
      </c>
      <c r="AC204" s="553">
        <v>7</v>
      </c>
      <c r="AD204" s="632">
        <f t="shared" si="16"/>
        <v>5.333333333333333</v>
      </c>
      <c r="AE204" s="553"/>
      <c r="AF204" s="553"/>
      <c r="AH204" s="553"/>
      <c r="AI204" s="553" t="s">
        <v>1232</v>
      </c>
      <c r="AW204" s="557"/>
      <c r="AY204" s="557"/>
      <c r="AZ204" s="557"/>
      <c r="BB204" s="553"/>
      <c r="BC204" s="553"/>
      <c r="BF204" s="558" t="d">
        <v>2012-06-24</v>
      </c>
      <c r="BH204" s="553" t="s">
        <v>585</v>
      </c>
      <c r="BI204" s="553">
        <v>51</v>
      </c>
      <c r="BJ204" s="553" t="s">
        <v>800</v>
      </c>
      <c r="BK204" s="553">
        <v>0</v>
      </c>
      <c r="BL204" s="553">
        <v>2</v>
      </c>
      <c r="BM204" s="553">
        <v>0</v>
      </c>
      <c r="BN204" s="553">
        <v>0</v>
      </c>
      <c r="BO204" s="559">
        <v>403776.69</v>
      </c>
      <c r="BP204" s="553" t="s">
        <v>1231</v>
      </c>
      <c r="BQ204" s="553"/>
      <c r="BR204" s="553">
        <v>57</v>
      </c>
      <c r="BS204" s="553">
        <v>58</v>
      </c>
      <c r="BT204" s="553">
        <v>45</v>
      </c>
      <c r="BU204" s="634">
        <v>53.333333333333336</v>
      </c>
      <c r="BW204" s="553"/>
      <c r="BY204" s="559">
        <v>4495034.34</v>
      </c>
      <c r="BZ204" s="560" t="s">
        <v>1810</v>
      </c>
      <c r="CA204" s="553" t="s">
        <v>707</v>
      </c>
      <c r="CC204" s="553" t="s">
        <v>1736</v>
      </c>
      <c r="CE204" s="553" t="s">
        <v>1742</v>
      </c>
      <c r="CG204" s="553" t="s">
        <v>1816</v>
      </c>
      <c r="CH204" s="553" t="s">
        <v>1755</v>
      </c>
      <c r="CJ204" s="561">
        <v>438</v>
      </c>
      <c r="CK204" s="553">
        <v>18</v>
      </c>
      <c r="CL204" s="557"/>
      <c r="CM204" s="553" t="s">
        <v>587</v>
      </c>
      <c r="CQ204" s="553" t="s">
        <v>1887</v>
      </c>
      <c r="CR204" s="553" t="s">
        <v>587</v>
      </c>
      <c r="CS204" s="469" t="s">
        <v>587</v>
      </c>
      <c r="CU204" s="553">
        <v>0</v>
      </c>
      <c r="CV204" s="553">
        <v>3</v>
      </c>
      <c r="CW204" s="553">
        <v>2</v>
      </c>
      <c r="CX204" s="553">
        <v>2</v>
      </c>
      <c r="CZ204" s="553">
        <v>5</v>
      </c>
      <c r="DA204" s="553">
        <v>7</v>
      </c>
      <c r="DB204" s="553">
        <v>0</v>
      </c>
      <c r="DG204" s="562">
        <v>2</v>
      </c>
      <c r="DH204" s="553">
        <v>2012</v>
      </c>
    </row>
    <row r="205" spans="2:112" ht="16.25" customHeight="1">
      <c r="B205" s="553">
        <v>0</v>
      </c>
      <c r="C205" s="553">
        <v>0</v>
      </c>
      <c r="D205" s="553">
        <v>0</v>
      </c>
      <c r="E205" s="582">
        <f t="shared" si="17"/>
        <v>0</v>
      </c>
      <c r="F205" s="632">
        <v>0</v>
      </c>
      <c r="G205" s="553">
        <v>100</v>
      </c>
      <c r="H205" s="553">
        <v>70</v>
      </c>
      <c r="I205" s="553">
        <v>65</v>
      </c>
      <c r="J205" s="582">
        <f t="shared" si="18"/>
        <v>235</v>
      </c>
      <c r="K205" s="634">
        <v>78.333333333333329</v>
      </c>
      <c r="L205" s="602">
        <f t="shared" si="19"/>
        <v>235</v>
      </c>
      <c r="M205" s="636">
        <v>78.333333333333329</v>
      </c>
      <c r="R205" s="553" t="s">
        <v>1190</v>
      </c>
      <c r="S205" s="553"/>
      <c r="T205" s="564" t="s">
        <v>1771</v>
      </c>
      <c r="U205" s="560" t="s">
        <v>450</v>
      </c>
      <c r="AA205" s="553">
        <v>6</v>
      </c>
      <c r="AB205" s="553">
        <v>5</v>
      </c>
      <c r="AC205" s="553">
        <v>5</v>
      </c>
      <c r="AD205" s="632">
        <f t="shared" si="16"/>
        <v>5.333333333333333</v>
      </c>
      <c r="AE205" s="553"/>
      <c r="AF205" s="553"/>
      <c r="AH205" s="553"/>
      <c r="AW205" s="557"/>
      <c r="AY205" s="557"/>
      <c r="AZ205" s="557"/>
      <c r="BB205" s="553"/>
      <c r="BC205" s="553"/>
      <c r="BF205" s="558" t="d">
        <v>2012-06-24</v>
      </c>
      <c r="BH205" s="553" t="s">
        <v>585</v>
      </c>
      <c r="BI205" s="553">
        <v>45</v>
      </c>
      <c r="BJ205" s="553" t="s">
        <v>800</v>
      </c>
      <c r="BK205" s="553">
        <v>0</v>
      </c>
      <c r="BL205" s="553">
        <v>4</v>
      </c>
      <c r="BM205" s="553">
        <v>0</v>
      </c>
      <c r="BN205" s="553">
        <v>0</v>
      </c>
      <c r="BO205" s="559">
        <v>403769.68</v>
      </c>
      <c r="BP205" s="553" t="s">
        <v>1231</v>
      </c>
      <c r="BQ205" s="553"/>
      <c r="BR205" s="553">
        <v>54</v>
      </c>
      <c r="BS205" s="553">
        <v>47</v>
      </c>
      <c r="BT205" s="553">
        <v>46</v>
      </c>
      <c r="BU205" s="634">
        <v>49</v>
      </c>
      <c r="BW205" s="553"/>
      <c r="BY205" s="559">
        <v>4495032.41</v>
      </c>
      <c r="BZ205" s="560" t="s">
        <v>1810</v>
      </c>
      <c r="CA205" s="553" t="s">
        <v>707</v>
      </c>
      <c r="CC205" s="553" t="s">
        <v>1736</v>
      </c>
      <c r="CE205" s="553" t="s">
        <v>1742</v>
      </c>
      <c r="CG205" s="553" t="s">
        <v>1816</v>
      </c>
      <c r="CH205" s="553" t="s">
        <v>1755</v>
      </c>
      <c r="CJ205" s="561">
        <v>439</v>
      </c>
      <c r="CK205" s="553">
        <v>20.5</v>
      </c>
      <c r="CL205" s="557"/>
      <c r="CM205" s="553" t="s">
        <v>587</v>
      </c>
      <c r="CQ205" s="553" t="s">
        <v>1887</v>
      </c>
      <c r="CR205" s="553" t="s">
        <v>587</v>
      </c>
      <c r="CS205" s="469" t="s">
        <v>587</v>
      </c>
      <c r="CU205" s="553">
        <v>0</v>
      </c>
      <c r="CV205" s="553">
        <v>4</v>
      </c>
      <c r="CW205" s="553">
        <v>0</v>
      </c>
      <c r="CX205" s="553">
        <v>0</v>
      </c>
      <c r="CZ205" s="553">
        <v>4</v>
      </c>
      <c r="DA205" s="553">
        <v>4</v>
      </c>
      <c r="DB205" s="553">
        <v>0</v>
      </c>
      <c r="DG205" s="562">
        <v>2</v>
      </c>
      <c r="DH205" s="553">
        <v>2012</v>
      </c>
    </row>
    <row r="206" spans="2:112" ht="16.25" customHeight="1">
      <c r="B206" s="553">
        <v>0</v>
      </c>
      <c r="C206" s="553">
        <v>25</v>
      </c>
      <c r="D206" s="553">
        <v>0</v>
      </c>
      <c r="E206" s="582">
        <f t="shared" si="17"/>
        <v>25</v>
      </c>
      <c r="F206" s="632">
        <v>12.5</v>
      </c>
      <c r="G206" s="553">
        <v>55</v>
      </c>
      <c r="H206" s="553">
        <v>0</v>
      </c>
      <c r="I206" s="553">
        <v>0</v>
      </c>
      <c r="J206" s="582">
        <f t="shared" si="18"/>
        <v>55</v>
      </c>
      <c r="K206" s="634">
        <v>27.5</v>
      </c>
      <c r="L206" s="602">
        <f t="shared" si="19"/>
        <v>80</v>
      </c>
      <c r="M206" s="636">
        <v>40</v>
      </c>
      <c r="R206" s="553" t="s">
        <v>1191</v>
      </c>
      <c r="S206" s="553"/>
      <c r="T206" s="564" t="s">
        <v>1772</v>
      </c>
      <c r="U206" s="560" t="s">
        <v>451</v>
      </c>
      <c r="AA206" s="553">
        <v>4</v>
      </c>
      <c r="AB206" s="553">
        <v>1</v>
      </c>
      <c r="AC206" s="553"/>
      <c r="AD206" s="632">
        <f t="shared" si="16"/>
        <v>2.5</v>
      </c>
      <c r="AE206" s="553"/>
      <c r="AF206" s="553"/>
      <c r="AH206" s="553"/>
      <c r="AW206" s="557"/>
      <c r="AY206" s="557"/>
      <c r="AZ206" s="557"/>
      <c r="BB206" s="553"/>
      <c r="BC206" s="553"/>
      <c r="BF206" s="558" t="d">
        <v>2012-06-24</v>
      </c>
      <c r="BH206" s="553" t="s">
        <v>594</v>
      </c>
      <c r="BI206" s="553">
        <v>4</v>
      </c>
      <c r="BJ206" s="553" t="s">
        <v>800</v>
      </c>
      <c r="BK206" s="553">
        <v>1</v>
      </c>
      <c r="BL206" s="553">
        <v>1</v>
      </c>
      <c r="BM206" s="553">
        <v>0</v>
      </c>
      <c r="BN206" s="553">
        <v>0</v>
      </c>
      <c r="BO206" s="559">
        <v>403724</v>
      </c>
      <c r="BP206" s="553" t="s">
        <v>1231</v>
      </c>
      <c r="BQ206" s="553"/>
      <c r="BR206" s="553">
        <v>49</v>
      </c>
      <c r="BS206" s="553">
        <v>47</v>
      </c>
      <c r="BT206" s="553"/>
      <c r="BU206" s="634">
        <v>48</v>
      </c>
      <c r="BW206" s="553"/>
      <c r="BY206" s="559">
        <v>4495054.21</v>
      </c>
      <c r="BZ206" s="560" t="s">
        <v>1810</v>
      </c>
      <c r="CA206" s="553" t="s">
        <v>707</v>
      </c>
      <c r="CC206" s="553" t="s">
        <v>1736</v>
      </c>
      <c r="CE206" s="553" t="s">
        <v>1742</v>
      </c>
      <c r="CG206" s="553" t="s">
        <v>1816</v>
      </c>
      <c r="CH206" s="553" t="s">
        <v>1755</v>
      </c>
      <c r="CJ206" s="561">
        <v>440</v>
      </c>
      <c r="CK206" s="553">
        <v>4.7</v>
      </c>
      <c r="CL206" s="557"/>
      <c r="CM206" s="553" t="s">
        <v>587</v>
      </c>
      <c r="CQ206" s="553" t="s">
        <v>1887</v>
      </c>
      <c r="CR206" s="553" t="s">
        <v>587</v>
      </c>
      <c r="CS206" s="469" t="s">
        <v>587</v>
      </c>
      <c r="CU206" s="553">
        <v>1</v>
      </c>
      <c r="CV206" s="553">
        <v>1</v>
      </c>
      <c r="CW206" s="553">
        <v>0</v>
      </c>
      <c r="CX206" s="553">
        <v>0</v>
      </c>
      <c r="CZ206" s="553">
        <v>2</v>
      </c>
      <c r="DA206" s="553">
        <v>2</v>
      </c>
      <c r="DB206" s="553">
        <v>0</v>
      </c>
      <c r="DG206" s="562">
        <v>2</v>
      </c>
      <c r="DH206" s="553">
        <v>2012</v>
      </c>
    </row>
    <row r="207" spans="2:112" ht="16.25" customHeight="1">
      <c r="B207" s="553">
        <v>1</v>
      </c>
      <c r="C207" s="553">
        <v>85</v>
      </c>
      <c r="D207" s="553">
        <v>0</v>
      </c>
      <c r="E207" s="582">
        <f t="shared" si="17"/>
        <v>86</v>
      </c>
      <c r="F207" s="632">
        <v>28.666666666666668</v>
      </c>
      <c r="G207" s="553">
        <v>97</v>
      </c>
      <c r="H207" s="553">
        <v>60</v>
      </c>
      <c r="I207" s="553">
        <v>21</v>
      </c>
      <c r="J207" s="582">
        <f t="shared" si="18"/>
        <v>178</v>
      </c>
      <c r="K207" s="634">
        <v>59.333333333333336</v>
      </c>
      <c r="L207" s="602">
        <f t="shared" si="19"/>
        <v>264</v>
      </c>
      <c r="M207" s="636">
        <v>88</v>
      </c>
      <c r="R207" s="553" t="s">
        <v>1193</v>
      </c>
      <c r="S207" s="553"/>
      <c r="T207" s="564" t="s">
        <v>1774</v>
      </c>
      <c r="U207" s="560" t="s">
        <v>452</v>
      </c>
      <c r="AA207" s="553">
        <v>4</v>
      </c>
      <c r="AB207" s="553">
        <v>4</v>
      </c>
      <c r="AC207" s="553">
        <v>4</v>
      </c>
      <c r="AD207" s="632">
        <f t="shared" si="16"/>
        <v>4</v>
      </c>
      <c r="AE207" s="553"/>
      <c r="AF207" s="553"/>
      <c r="AH207" s="553"/>
      <c r="AW207" s="557"/>
      <c r="AY207" s="557"/>
      <c r="AZ207" s="557"/>
      <c r="BB207" s="553"/>
      <c r="BC207" s="553"/>
      <c r="BF207" s="558" t="d">
        <v>2012-06-24</v>
      </c>
      <c r="BH207" s="553" t="s">
        <v>594</v>
      </c>
      <c r="BI207" s="553">
        <v>20</v>
      </c>
      <c r="BJ207" s="553" t="s">
        <v>800</v>
      </c>
      <c r="BK207" s="553">
        <v>0</v>
      </c>
      <c r="BL207" s="553">
        <v>3</v>
      </c>
      <c r="BM207" s="553">
        <v>0</v>
      </c>
      <c r="BN207" s="553">
        <v>0</v>
      </c>
      <c r="BO207" s="559">
        <v>403709.05</v>
      </c>
      <c r="BP207" s="553" t="s">
        <v>1231</v>
      </c>
      <c r="BQ207" s="553"/>
      <c r="BR207" s="553">
        <v>71</v>
      </c>
      <c r="BS207" s="553">
        <v>70</v>
      </c>
      <c r="BT207" s="553">
        <v>61</v>
      </c>
      <c r="BU207" s="634">
        <v>67.333333333333329</v>
      </c>
      <c r="BW207" s="553"/>
      <c r="BY207" s="559">
        <v>4495044.67</v>
      </c>
      <c r="BZ207" s="560" t="s">
        <v>1810</v>
      </c>
      <c r="CA207" s="553" t="s">
        <v>707</v>
      </c>
      <c r="CC207" s="553" t="s">
        <v>1736</v>
      </c>
      <c r="CE207" s="553" t="s">
        <v>1742</v>
      </c>
      <c r="CG207" s="553" t="s">
        <v>1816</v>
      </c>
      <c r="CH207" s="553" t="s">
        <v>1755</v>
      </c>
      <c r="CJ207" s="561">
        <v>442</v>
      </c>
      <c r="CK207" s="553">
        <v>15</v>
      </c>
      <c r="CL207" s="557"/>
      <c r="CM207" s="553" t="s">
        <v>587</v>
      </c>
      <c r="CQ207" s="553" t="s">
        <v>1887</v>
      </c>
      <c r="CR207" s="553" t="s">
        <v>587</v>
      </c>
      <c r="CS207" s="469" t="s">
        <v>587</v>
      </c>
      <c r="CU207" s="553">
        <v>0</v>
      </c>
      <c r="CV207" s="553">
        <v>3</v>
      </c>
      <c r="CW207" s="553">
        <v>0</v>
      </c>
      <c r="CX207" s="553">
        <v>0</v>
      </c>
      <c r="CZ207" s="553">
        <v>3</v>
      </c>
      <c r="DA207" s="553">
        <v>3</v>
      </c>
      <c r="DB207" s="553">
        <v>0</v>
      </c>
      <c r="DG207" s="562">
        <v>2</v>
      </c>
      <c r="DH207" s="553">
        <v>2012</v>
      </c>
    </row>
    <row r="208" spans="2:112" ht="16.25" customHeight="1">
      <c r="B208" s="553">
        <v>0</v>
      </c>
      <c r="C208" s="553">
        <v>0</v>
      </c>
      <c r="D208" s="553">
        <v>0</v>
      </c>
      <c r="E208" s="582">
        <f t="shared" si="17"/>
        <v>0</v>
      </c>
      <c r="F208" s="632">
        <v>0</v>
      </c>
      <c r="G208" s="553">
        <v>35</v>
      </c>
      <c r="H208" s="553">
        <v>15</v>
      </c>
      <c r="I208" s="553">
        <v>0</v>
      </c>
      <c r="J208" s="582">
        <f t="shared" si="18"/>
        <v>50</v>
      </c>
      <c r="K208" s="634">
        <v>16.666666666666668</v>
      </c>
      <c r="L208" s="602">
        <f t="shared" si="19"/>
        <v>50</v>
      </c>
      <c r="M208" s="636">
        <v>16.666666666666668</v>
      </c>
      <c r="R208" s="553" t="s">
        <v>1212</v>
      </c>
      <c r="S208" s="553"/>
      <c r="T208" s="564" t="s">
        <v>529</v>
      </c>
      <c r="U208" s="560" t="s">
        <v>453</v>
      </c>
      <c r="AA208" s="553">
        <v>6</v>
      </c>
      <c r="AB208" s="553">
        <v>6</v>
      </c>
      <c r="AC208" s="553">
        <v>0</v>
      </c>
      <c r="AD208" s="632">
        <f t="shared" si="16"/>
        <v>4</v>
      </c>
      <c r="AE208" s="553"/>
      <c r="AF208" s="553"/>
      <c r="AH208" s="553"/>
      <c r="AW208" s="557"/>
      <c r="AY208" s="557"/>
      <c r="AZ208" s="557"/>
      <c r="BB208" s="553"/>
      <c r="BC208" s="553"/>
      <c r="BF208" s="558" t="d">
        <v>2012-06-24</v>
      </c>
      <c r="BH208" s="553" t="s">
        <v>585</v>
      </c>
      <c r="BI208" s="553">
        <v>36</v>
      </c>
      <c r="BJ208" s="553" t="s">
        <v>800</v>
      </c>
      <c r="BK208" s="553">
        <v>0</v>
      </c>
      <c r="BL208" s="553">
        <v>2</v>
      </c>
      <c r="BM208" s="553">
        <v>0</v>
      </c>
      <c r="BN208" s="553">
        <v>0</v>
      </c>
      <c r="BO208" s="559">
        <v>403758.72</v>
      </c>
      <c r="BP208" s="553" t="s">
        <v>1231</v>
      </c>
      <c r="BQ208" s="553"/>
      <c r="BR208" s="553">
        <v>56</v>
      </c>
      <c r="BS208" s="553">
        <v>46</v>
      </c>
      <c r="BT208" s="553">
        <v>44</v>
      </c>
      <c r="BU208" s="634">
        <v>48.666666666666664</v>
      </c>
      <c r="BW208" s="553"/>
      <c r="BY208" s="559">
        <v>4494991.62</v>
      </c>
      <c r="BZ208" s="560" t="s">
        <v>1810</v>
      </c>
      <c r="CA208" s="553" t="s">
        <v>707</v>
      </c>
      <c r="CC208" s="553" t="s">
        <v>1736</v>
      </c>
      <c r="CE208" s="553" t="s">
        <v>1742</v>
      </c>
      <c r="CG208" s="553" t="s">
        <v>1816</v>
      </c>
      <c r="CH208" s="553" t="s">
        <v>1755</v>
      </c>
      <c r="CJ208" s="561">
        <v>461</v>
      </c>
      <c r="CK208" s="553">
        <v>63</v>
      </c>
      <c r="CL208" s="557"/>
      <c r="CM208" s="553" t="s">
        <v>587</v>
      </c>
      <c r="CQ208" s="553" t="s">
        <v>1887</v>
      </c>
      <c r="CR208" s="553" t="s">
        <v>587</v>
      </c>
      <c r="CS208" s="469" t="s">
        <v>587</v>
      </c>
      <c r="CU208" s="553">
        <v>0</v>
      </c>
      <c r="CV208" s="553">
        <v>2</v>
      </c>
      <c r="CW208" s="553">
        <v>0</v>
      </c>
      <c r="CX208" s="553">
        <v>3</v>
      </c>
      <c r="CZ208" s="553">
        <v>2</v>
      </c>
      <c r="DA208" s="553">
        <v>5</v>
      </c>
      <c r="DB208" s="553">
        <v>0</v>
      </c>
      <c r="DG208" s="562">
        <v>2</v>
      </c>
      <c r="DH208" s="553">
        <v>2012</v>
      </c>
    </row>
    <row r="209" spans="2:112" ht="16.25" customHeight="1">
      <c r="B209" s="553">
        <v>0</v>
      </c>
      <c r="C209" s="553">
        <v>0</v>
      </c>
      <c r="D209" s="553">
        <v>0</v>
      </c>
      <c r="E209" s="582">
        <f t="shared" si="17"/>
        <v>0</v>
      </c>
      <c r="F209" s="632">
        <v>0</v>
      </c>
      <c r="G209" s="553">
        <v>110</v>
      </c>
      <c r="H209" s="553">
        <v>93</v>
      </c>
      <c r="I209" s="553">
        <v>105</v>
      </c>
      <c r="J209" s="582">
        <f t="shared" si="18"/>
        <v>308</v>
      </c>
      <c r="K209" s="634">
        <v>102.66666666666667</v>
      </c>
      <c r="L209" s="602">
        <f t="shared" si="19"/>
        <v>308</v>
      </c>
      <c r="M209" s="636">
        <v>102.66666666666667</v>
      </c>
      <c r="R209" s="553" t="s">
        <v>1214</v>
      </c>
      <c r="S209" s="553"/>
      <c r="T209" s="564" t="s">
        <v>516</v>
      </c>
      <c r="U209" s="560" t="s">
        <v>454</v>
      </c>
      <c r="AA209" s="553">
        <v>5</v>
      </c>
      <c r="AB209" s="553">
        <v>5</v>
      </c>
      <c r="AC209" s="553">
        <v>5</v>
      </c>
      <c r="AD209" s="632">
        <f t="shared" si="16"/>
        <v>5</v>
      </c>
      <c r="AE209" s="553"/>
      <c r="AF209" s="553"/>
      <c r="AH209" s="553"/>
      <c r="AW209" s="557"/>
      <c r="AY209" s="557"/>
      <c r="AZ209" s="557"/>
      <c r="BB209" s="553"/>
      <c r="BC209" s="553"/>
      <c r="BF209" s="558" t="d">
        <v>2012-06-24</v>
      </c>
      <c r="BH209" s="553" t="s">
        <v>585</v>
      </c>
      <c r="BI209" s="553">
        <v>40</v>
      </c>
      <c r="BJ209" s="553" t="s">
        <v>800</v>
      </c>
      <c r="BK209" s="553">
        <v>0</v>
      </c>
      <c r="BL209" s="553">
        <v>5</v>
      </c>
      <c r="BM209" s="553">
        <v>0</v>
      </c>
      <c r="BN209" s="553">
        <v>0</v>
      </c>
      <c r="BO209" s="559">
        <v>403757.77</v>
      </c>
      <c r="BP209" s="553" t="s">
        <v>1231</v>
      </c>
      <c r="BQ209" s="553"/>
      <c r="BR209" s="553">
        <v>51</v>
      </c>
      <c r="BS209" s="553">
        <v>50</v>
      </c>
      <c r="BT209" s="553">
        <v>49</v>
      </c>
      <c r="BU209" s="634">
        <v>50</v>
      </c>
      <c r="BW209" s="553"/>
      <c r="BY209" s="559">
        <v>4494982.78</v>
      </c>
      <c r="BZ209" s="560" t="s">
        <v>1810</v>
      </c>
      <c r="CA209" s="553" t="s">
        <v>707</v>
      </c>
      <c r="CC209" s="553" t="s">
        <v>1736</v>
      </c>
      <c r="CE209" s="553" t="s">
        <v>1742</v>
      </c>
      <c r="CG209" s="553" t="s">
        <v>1816</v>
      </c>
      <c r="CH209" s="553" t="s">
        <v>1755</v>
      </c>
      <c r="CJ209" s="561">
        <v>463</v>
      </c>
      <c r="CK209" s="553">
        <v>72.5</v>
      </c>
      <c r="CL209" s="557"/>
      <c r="CM209" s="553" t="s">
        <v>587</v>
      </c>
      <c r="CQ209" s="553" t="s">
        <v>1887</v>
      </c>
      <c r="CR209" s="553" t="s">
        <v>587</v>
      </c>
      <c r="CS209" s="469" t="s">
        <v>587</v>
      </c>
      <c r="CU209" s="553">
        <v>0</v>
      </c>
      <c r="CV209" s="553">
        <v>5</v>
      </c>
      <c r="CW209" s="553">
        <v>0</v>
      </c>
      <c r="CX209" s="553">
        <v>0</v>
      </c>
      <c r="CZ209" s="553">
        <v>5</v>
      </c>
      <c r="DA209" s="553">
        <v>5</v>
      </c>
      <c r="DB209" s="553">
        <v>0</v>
      </c>
      <c r="DG209" s="562">
        <v>2</v>
      </c>
      <c r="DH209" s="553">
        <v>2012</v>
      </c>
    </row>
    <row r="210" spans="2:112" ht="16.25" customHeight="1">
      <c r="B210" s="553">
        <v>84</v>
      </c>
      <c r="C210" s="553">
        <v>115</v>
      </c>
      <c r="D210" s="553">
        <v>0</v>
      </c>
      <c r="E210" s="582">
        <f t="shared" si="17"/>
        <v>199</v>
      </c>
      <c r="F210" s="632">
        <v>99.5</v>
      </c>
      <c r="G210" s="553">
        <v>180</v>
      </c>
      <c r="H210" s="553">
        <v>35</v>
      </c>
      <c r="I210" s="553">
        <v>0</v>
      </c>
      <c r="J210" s="582">
        <f t="shared" si="18"/>
        <v>215</v>
      </c>
      <c r="K210" s="634">
        <v>107.5</v>
      </c>
      <c r="L210" s="602">
        <f t="shared" si="19"/>
        <v>414</v>
      </c>
      <c r="M210" s="636">
        <v>207</v>
      </c>
      <c r="R210" s="553" t="s">
        <v>1215</v>
      </c>
      <c r="S210" s="553"/>
      <c r="T210" s="564" t="s">
        <v>423</v>
      </c>
      <c r="U210" s="560" t="s">
        <v>455</v>
      </c>
      <c r="AA210" s="553">
        <v>4</v>
      </c>
      <c r="AB210" s="553">
        <v>3</v>
      </c>
      <c r="AC210" s="553"/>
      <c r="AD210" s="632">
        <f t="shared" si="16"/>
        <v>3.5</v>
      </c>
      <c r="AE210" s="553"/>
      <c r="AF210" s="553"/>
      <c r="AH210" s="553"/>
      <c r="AI210" s="553" t="s">
        <v>1230</v>
      </c>
      <c r="AW210" s="557"/>
      <c r="AY210" s="557"/>
      <c r="AZ210" s="557"/>
      <c r="BB210" s="553"/>
      <c r="BC210" s="553"/>
      <c r="BF210" s="558" t="d">
        <v>2012-06-24</v>
      </c>
      <c r="BH210" s="553" t="s">
        <v>585</v>
      </c>
      <c r="BI210" s="553">
        <v>36</v>
      </c>
      <c r="BJ210" s="553" t="s">
        <v>800</v>
      </c>
      <c r="BK210" s="553">
        <v>0</v>
      </c>
      <c r="BL210" s="553">
        <v>2</v>
      </c>
      <c r="BM210" s="553">
        <v>0</v>
      </c>
      <c r="BN210" s="553">
        <v>0</v>
      </c>
      <c r="BO210" s="559">
        <v>403750.55</v>
      </c>
      <c r="BP210" s="553" t="s">
        <v>1231</v>
      </c>
      <c r="BQ210" s="553"/>
      <c r="BR210" s="553">
        <v>64</v>
      </c>
      <c r="BS210" s="553">
        <v>55</v>
      </c>
      <c r="BT210" s="553"/>
      <c r="BU210" s="634">
        <v>59.5</v>
      </c>
      <c r="BW210" s="553"/>
      <c r="BY210" s="559">
        <v>4494972.54</v>
      </c>
      <c r="BZ210" s="560" t="s">
        <v>1810</v>
      </c>
      <c r="CA210" s="553" t="s">
        <v>707</v>
      </c>
      <c r="CC210" s="553" t="s">
        <v>1736</v>
      </c>
      <c r="CE210" s="553" t="s">
        <v>1742</v>
      </c>
      <c r="CG210" s="553" t="s">
        <v>1816</v>
      </c>
      <c r="CH210" s="553" t="s">
        <v>1755</v>
      </c>
      <c r="CJ210" s="561">
        <v>464</v>
      </c>
      <c r="CK210" s="553">
        <v>82</v>
      </c>
      <c r="CL210" s="557"/>
      <c r="CM210" s="553" t="s">
        <v>587</v>
      </c>
      <c r="CQ210" s="553" t="s">
        <v>1887</v>
      </c>
      <c r="CR210" s="553" t="s">
        <v>587</v>
      </c>
      <c r="CS210" s="469" t="s">
        <v>587</v>
      </c>
      <c r="CU210" s="553">
        <v>0</v>
      </c>
      <c r="CV210" s="553">
        <v>2</v>
      </c>
      <c r="CW210" s="553">
        <v>0</v>
      </c>
      <c r="CX210" s="553">
        <v>0</v>
      </c>
      <c r="CZ210" s="553">
        <v>2</v>
      </c>
      <c r="DA210" s="553">
        <v>2</v>
      </c>
      <c r="DB210" s="553">
        <v>0</v>
      </c>
      <c r="DG210" s="562">
        <v>2</v>
      </c>
      <c r="DH210" s="553">
        <v>2012</v>
      </c>
    </row>
    <row r="211" spans="2:112" ht="16.25" customHeight="1">
      <c r="B211" s="553">
        <v>18</v>
      </c>
      <c r="C211" s="553">
        <v>0</v>
      </c>
      <c r="D211" s="553">
        <v>0</v>
      </c>
      <c r="E211" s="582">
        <f t="shared" si="17"/>
        <v>18</v>
      </c>
      <c r="F211" s="632">
        <v>18</v>
      </c>
      <c r="G211" s="553">
        <v>54</v>
      </c>
      <c r="H211" s="553">
        <v>0</v>
      </c>
      <c r="I211" s="553">
        <v>0</v>
      </c>
      <c r="J211" s="582">
        <f t="shared" si="18"/>
        <v>54</v>
      </c>
      <c r="K211" s="634">
        <v>54</v>
      </c>
      <c r="L211" s="602">
        <f t="shared" si="19"/>
        <v>72</v>
      </c>
      <c r="M211" s="636">
        <v>72</v>
      </c>
      <c r="R211" s="553" t="s">
        <v>1233</v>
      </c>
      <c r="S211" s="579"/>
      <c r="T211" s="580" t="s">
        <v>1783</v>
      </c>
      <c r="U211" s="560" t="s">
        <v>69</v>
      </c>
      <c r="AA211" s="553">
        <v>4</v>
      </c>
      <c r="AB211" s="553"/>
      <c r="AC211" s="553"/>
      <c r="AD211" s="632">
        <f t="shared" si="16"/>
        <v>4</v>
      </c>
      <c r="AE211" s="553"/>
      <c r="AF211" s="553"/>
      <c r="AH211" s="553"/>
      <c r="AW211" s="557"/>
      <c r="AY211" s="557"/>
      <c r="AZ211" s="557"/>
      <c r="BB211" s="553"/>
      <c r="BC211" s="553"/>
      <c r="BF211" s="558" t="d">
        <v>2012-06-20</v>
      </c>
      <c r="BH211" s="553" t="s">
        <v>585</v>
      </c>
      <c r="BI211" s="553">
        <v>65</v>
      </c>
      <c r="BK211" s="553">
        <v>0</v>
      </c>
      <c r="BL211" s="553">
        <v>1</v>
      </c>
      <c r="BM211" s="553">
        <v>0</v>
      </c>
      <c r="BN211" s="553">
        <v>0</v>
      </c>
      <c r="BO211" s="559">
        <v>403865.28</v>
      </c>
      <c r="BP211" s="553" t="s">
        <v>1235</v>
      </c>
      <c r="BQ211" s="553"/>
      <c r="BR211" s="553">
        <v>66</v>
      </c>
      <c r="BS211" s="553"/>
      <c r="BT211" s="553"/>
      <c r="BU211" s="634">
        <v>66</v>
      </c>
      <c r="BW211" s="553"/>
      <c r="BY211" s="559">
        <v>4494106.7300000004</v>
      </c>
      <c r="BZ211" s="560" t="s">
        <v>1814</v>
      </c>
      <c r="CA211" s="553" t="s">
        <v>707</v>
      </c>
      <c r="CC211" s="553" t="s">
        <v>1743</v>
      </c>
      <c r="CE211" s="553" t="s">
        <v>1744</v>
      </c>
      <c r="CG211" s="553" t="s">
        <v>1790</v>
      </c>
      <c r="CH211" s="553" t="s">
        <v>1750</v>
      </c>
      <c r="CI211" s="553">
        <v>162</v>
      </c>
      <c r="CJ211" s="561">
        <v>471</v>
      </c>
      <c r="CK211" s="553">
        <v>50</v>
      </c>
      <c r="CL211" s="557"/>
      <c r="CM211" s="553" t="s">
        <v>587</v>
      </c>
      <c r="CQ211" s="553" t="s">
        <v>1888</v>
      </c>
      <c r="CR211" s="553" t="s">
        <v>587</v>
      </c>
      <c r="CS211" s="469" t="s">
        <v>587</v>
      </c>
      <c r="CU211" s="553">
        <v>0</v>
      </c>
      <c r="CV211" s="553">
        <v>1</v>
      </c>
      <c r="CW211" s="553">
        <v>0</v>
      </c>
      <c r="CX211" s="553">
        <v>0</v>
      </c>
      <c r="CZ211" s="553">
        <v>1</v>
      </c>
      <c r="DA211" s="553">
        <v>1</v>
      </c>
      <c r="DB211" s="553">
        <v>0</v>
      </c>
      <c r="DG211" s="562">
        <v>1</v>
      </c>
      <c r="DH211" s="553">
        <v>2012</v>
      </c>
    </row>
    <row r="212" spans="2:112" ht="16.25" customHeight="1">
      <c r="B212" s="553">
        <v>0</v>
      </c>
      <c r="C212" s="553">
        <v>1</v>
      </c>
      <c r="D212" s="553">
        <v>10</v>
      </c>
      <c r="E212" s="582">
        <f t="shared" si="17"/>
        <v>11</v>
      </c>
      <c r="F212" s="632">
        <v>3.6666666666666665</v>
      </c>
      <c r="G212" s="553">
        <v>63</v>
      </c>
      <c r="H212" s="553">
        <v>27</v>
      </c>
      <c r="I212" s="553">
        <v>42</v>
      </c>
      <c r="J212" s="582">
        <f t="shared" si="18"/>
        <v>132</v>
      </c>
      <c r="K212" s="634">
        <v>44</v>
      </c>
      <c r="L212" s="602">
        <f t="shared" si="19"/>
        <v>143</v>
      </c>
      <c r="M212" s="636">
        <v>47.666666666666664</v>
      </c>
      <c r="R212" s="553" t="s">
        <v>1234</v>
      </c>
      <c r="S212" s="553"/>
      <c r="T212" s="564" t="s">
        <v>1775</v>
      </c>
      <c r="U212" s="560" t="s">
        <v>70</v>
      </c>
      <c r="AA212" s="553">
        <v>5</v>
      </c>
      <c r="AB212" s="553">
        <v>5</v>
      </c>
      <c r="AC212" s="553">
        <v>5</v>
      </c>
      <c r="AD212" s="632">
        <f t="shared" ref="AD212:AD232" si="20">AVERAGE(AA212:AC212)</f>
        <v>5</v>
      </c>
      <c r="AE212" s="553"/>
      <c r="AF212" s="553"/>
      <c r="AH212" s="553"/>
      <c r="AW212" s="557"/>
      <c r="AY212" s="557"/>
      <c r="AZ212" s="557"/>
      <c r="BB212" s="553"/>
      <c r="BC212" s="553"/>
      <c r="BF212" s="558" t="d">
        <v>2012-06-20</v>
      </c>
      <c r="BH212" s="553" t="s">
        <v>594</v>
      </c>
      <c r="BI212" s="553">
        <v>162</v>
      </c>
      <c r="BJ212" s="553" t="s">
        <v>800</v>
      </c>
      <c r="BK212" s="553">
        <v>0</v>
      </c>
      <c r="BL212" s="553">
        <v>4</v>
      </c>
      <c r="BM212" s="553">
        <v>0</v>
      </c>
      <c r="BN212" s="553">
        <v>0</v>
      </c>
      <c r="BO212" s="559">
        <v>403641.18</v>
      </c>
      <c r="BP212" s="553" t="s">
        <v>1235</v>
      </c>
      <c r="BQ212" s="553"/>
      <c r="BR212" s="553">
        <v>60</v>
      </c>
      <c r="BS212" s="553">
        <v>57</v>
      </c>
      <c r="BT212" s="553">
        <v>60</v>
      </c>
      <c r="BU212" s="634">
        <v>59</v>
      </c>
      <c r="BW212" s="553"/>
      <c r="BY212" s="559">
        <v>4494132.13</v>
      </c>
      <c r="BZ212" s="560" t="s">
        <v>1814</v>
      </c>
      <c r="CA212" s="553" t="s">
        <v>707</v>
      </c>
      <c r="CC212" s="553" t="s">
        <v>1743</v>
      </c>
      <c r="CE212" s="553" t="s">
        <v>1744</v>
      </c>
      <c r="CG212" s="553" t="s">
        <v>1790</v>
      </c>
      <c r="CH212" s="553" t="s">
        <v>1750</v>
      </c>
      <c r="CI212" s="553" t="s">
        <v>1236</v>
      </c>
      <c r="CJ212" s="561">
        <v>472</v>
      </c>
      <c r="CK212" s="553">
        <v>42</v>
      </c>
      <c r="CL212" s="557"/>
      <c r="CM212" s="553" t="s">
        <v>587</v>
      </c>
      <c r="CQ212" s="553" t="s">
        <v>1888</v>
      </c>
      <c r="CR212" s="553" t="s">
        <v>587</v>
      </c>
      <c r="CS212" s="469" t="s">
        <v>587</v>
      </c>
      <c r="CU212" s="553">
        <v>0</v>
      </c>
      <c r="CV212" s="553">
        <v>4</v>
      </c>
      <c r="CW212" s="553">
        <v>0</v>
      </c>
      <c r="CX212" s="553">
        <v>0</v>
      </c>
      <c r="CZ212" s="553">
        <v>4</v>
      </c>
      <c r="DA212" s="553">
        <v>4</v>
      </c>
      <c r="DB212" s="553">
        <v>0</v>
      </c>
      <c r="DG212" s="562">
        <v>1</v>
      </c>
      <c r="DH212" s="553">
        <v>2012</v>
      </c>
    </row>
    <row r="213" spans="2:112" ht="16.25" customHeight="1">
      <c r="B213" s="553">
        <v>6</v>
      </c>
      <c r="C213" s="553">
        <v>0</v>
      </c>
      <c r="D213" s="553">
        <v>0</v>
      </c>
      <c r="E213" s="582">
        <f t="shared" si="17"/>
        <v>6</v>
      </c>
      <c r="F213" s="632">
        <v>3</v>
      </c>
      <c r="G213" s="553">
        <v>40</v>
      </c>
      <c r="H213" s="553">
        <v>112</v>
      </c>
      <c r="I213" s="553">
        <v>0</v>
      </c>
      <c r="J213" s="582">
        <f t="shared" si="18"/>
        <v>152</v>
      </c>
      <c r="K213" s="634">
        <v>76</v>
      </c>
      <c r="L213" s="602">
        <f t="shared" si="19"/>
        <v>158</v>
      </c>
      <c r="M213" s="636">
        <v>79</v>
      </c>
      <c r="R213" s="553" t="s">
        <v>1237</v>
      </c>
      <c r="S213" s="553"/>
      <c r="T213" s="580" t="s">
        <v>1783</v>
      </c>
      <c r="U213" s="560" t="s">
        <v>71</v>
      </c>
      <c r="AA213" s="553">
        <v>4</v>
      </c>
      <c r="AB213" s="553">
        <v>5</v>
      </c>
      <c r="AC213" s="553"/>
      <c r="AD213" s="632">
        <f t="shared" si="20"/>
        <v>4.5</v>
      </c>
      <c r="AE213" s="553"/>
      <c r="AF213" s="553"/>
      <c r="AH213" s="553"/>
      <c r="AW213" s="557"/>
      <c r="AY213" s="557"/>
      <c r="AZ213" s="557"/>
      <c r="BB213" s="553"/>
      <c r="BC213" s="553"/>
      <c r="BF213" s="558" t="d">
        <v>2012-06-20</v>
      </c>
      <c r="BH213" s="553" t="s">
        <v>585</v>
      </c>
      <c r="BI213" s="553">
        <v>5</v>
      </c>
      <c r="BK213" s="553">
        <v>0</v>
      </c>
      <c r="BL213" s="553">
        <v>2</v>
      </c>
      <c r="BM213" s="553">
        <v>0</v>
      </c>
      <c r="BN213" s="553">
        <v>0</v>
      </c>
      <c r="BO213" s="559">
        <v>403624.34</v>
      </c>
      <c r="BP213" s="553" t="s">
        <v>1243</v>
      </c>
      <c r="BQ213" s="553"/>
      <c r="BR213" s="553">
        <v>53</v>
      </c>
      <c r="BS213" s="553">
        <v>60</v>
      </c>
      <c r="BT213" s="553"/>
      <c r="BU213" s="634">
        <v>56.5</v>
      </c>
      <c r="BW213" s="553"/>
      <c r="BY213" s="559">
        <v>4494036.1500000004</v>
      </c>
      <c r="BZ213" s="560" t="s">
        <v>1814</v>
      </c>
      <c r="CA213" s="553" t="s">
        <v>707</v>
      </c>
      <c r="CC213" s="553" t="s">
        <v>1743</v>
      </c>
      <c r="CE213" s="553" t="s">
        <v>1745</v>
      </c>
      <c r="CG213" s="553" t="s">
        <v>1790</v>
      </c>
      <c r="CH213" s="553" t="s">
        <v>1752</v>
      </c>
      <c r="CI213" s="553" t="s">
        <v>1244</v>
      </c>
      <c r="CJ213" s="561">
        <v>473</v>
      </c>
      <c r="CK213" s="553">
        <v>4</v>
      </c>
      <c r="CL213" s="557"/>
      <c r="CM213" s="553" t="s">
        <v>587</v>
      </c>
      <c r="CQ213" s="553" t="s">
        <v>1888</v>
      </c>
      <c r="CR213" s="553" t="s">
        <v>587</v>
      </c>
      <c r="CS213" s="469" t="s">
        <v>587</v>
      </c>
      <c r="CU213" s="553">
        <v>0</v>
      </c>
      <c r="CV213" s="553">
        <v>2</v>
      </c>
      <c r="CW213" s="553">
        <v>0</v>
      </c>
      <c r="CX213" s="553">
        <v>0</v>
      </c>
      <c r="CZ213" s="553">
        <v>2</v>
      </c>
      <c r="DA213" s="553">
        <v>2</v>
      </c>
      <c r="DB213" s="553">
        <v>0</v>
      </c>
      <c r="DG213" s="562">
        <v>2</v>
      </c>
      <c r="DH213" s="553">
        <v>2012</v>
      </c>
    </row>
    <row r="214" spans="2:112" ht="16.25" customHeight="1">
      <c r="B214" s="553">
        <v>31</v>
      </c>
      <c r="C214" s="553">
        <v>10</v>
      </c>
      <c r="D214" s="553">
        <v>7</v>
      </c>
      <c r="E214" s="582">
        <f t="shared" si="17"/>
        <v>48</v>
      </c>
      <c r="F214" s="632">
        <v>16</v>
      </c>
      <c r="G214" s="553">
        <v>220</v>
      </c>
      <c r="H214" s="553">
        <v>163</v>
      </c>
      <c r="I214" s="553">
        <v>133</v>
      </c>
      <c r="J214" s="582">
        <f t="shared" si="18"/>
        <v>516</v>
      </c>
      <c r="K214" s="634">
        <v>172</v>
      </c>
      <c r="L214" s="602">
        <f t="shared" si="19"/>
        <v>564</v>
      </c>
      <c r="M214" s="636">
        <v>188</v>
      </c>
      <c r="R214" s="553" t="s">
        <v>1238</v>
      </c>
      <c r="S214" s="553"/>
      <c r="T214" s="564" t="s">
        <v>1775</v>
      </c>
      <c r="U214" s="560" t="s">
        <v>72</v>
      </c>
      <c r="AA214" s="553">
        <v>5</v>
      </c>
      <c r="AB214" s="553">
        <v>5</v>
      </c>
      <c r="AC214" s="553">
        <v>5</v>
      </c>
      <c r="AD214" s="632">
        <f t="shared" si="20"/>
        <v>5</v>
      </c>
      <c r="AE214" s="553"/>
      <c r="AF214" s="553"/>
      <c r="AH214" s="553"/>
      <c r="AW214" s="557"/>
      <c r="AY214" s="557"/>
      <c r="AZ214" s="557"/>
      <c r="BB214" s="553"/>
      <c r="BC214" s="553"/>
      <c r="BF214" s="558" t="d">
        <v>2012-06-20</v>
      </c>
      <c r="BH214" s="553" t="s">
        <v>585</v>
      </c>
      <c r="BI214" s="553">
        <v>5</v>
      </c>
      <c r="BK214" s="553">
        <v>0</v>
      </c>
      <c r="BL214" s="553">
        <v>5</v>
      </c>
      <c r="BM214" s="553">
        <v>0</v>
      </c>
      <c r="BN214" s="553">
        <v>0</v>
      </c>
      <c r="BO214" s="559">
        <v>403623.56</v>
      </c>
      <c r="BP214" s="553" t="s">
        <v>1243</v>
      </c>
      <c r="BQ214" s="553"/>
      <c r="BR214" s="553">
        <v>57</v>
      </c>
      <c r="BS214" s="553">
        <v>54</v>
      </c>
      <c r="BT214" s="553">
        <v>53</v>
      </c>
      <c r="BU214" s="634">
        <v>54.666666666666664</v>
      </c>
      <c r="BW214" s="553"/>
      <c r="BY214" s="559">
        <v>4494034.6500000004</v>
      </c>
      <c r="BZ214" s="560" t="s">
        <v>1814</v>
      </c>
      <c r="CA214" s="553" t="s">
        <v>707</v>
      </c>
      <c r="CC214" s="553" t="s">
        <v>1743</v>
      </c>
      <c r="CE214" s="553" t="s">
        <v>1745</v>
      </c>
      <c r="CG214" s="553" t="s">
        <v>1790</v>
      </c>
      <c r="CH214" s="553" t="s">
        <v>1752</v>
      </c>
      <c r="CI214" s="553">
        <v>172</v>
      </c>
      <c r="CJ214" s="561">
        <v>474</v>
      </c>
      <c r="CK214" s="553">
        <v>6</v>
      </c>
      <c r="CL214" s="557"/>
      <c r="CM214" s="553" t="s">
        <v>587</v>
      </c>
      <c r="CQ214" s="553" t="s">
        <v>1888</v>
      </c>
      <c r="CR214" s="553" t="s">
        <v>587</v>
      </c>
      <c r="CS214" s="469" t="s">
        <v>587</v>
      </c>
      <c r="CU214" s="553">
        <v>0</v>
      </c>
      <c r="CV214" s="553">
        <v>4</v>
      </c>
      <c r="CW214" s="553">
        <v>0</v>
      </c>
      <c r="CX214" s="553">
        <v>0</v>
      </c>
      <c r="CZ214" s="553">
        <v>4</v>
      </c>
      <c r="DA214" s="553">
        <v>4</v>
      </c>
      <c r="DB214" s="553">
        <v>0</v>
      </c>
      <c r="DG214" s="562">
        <v>2</v>
      </c>
      <c r="DH214" s="553">
        <v>2012</v>
      </c>
    </row>
    <row r="215" spans="2:112" ht="16.25" customHeight="1">
      <c r="B215" s="553">
        <v>2</v>
      </c>
      <c r="C215" s="553">
        <v>0</v>
      </c>
      <c r="D215" s="553">
        <v>1</v>
      </c>
      <c r="E215" s="582">
        <f t="shared" si="17"/>
        <v>3</v>
      </c>
      <c r="F215" s="632">
        <v>1</v>
      </c>
      <c r="G215" s="553">
        <v>50</v>
      </c>
      <c r="H215" s="553">
        <v>75</v>
      </c>
      <c r="I215" s="553">
        <v>45</v>
      </c>
      <c r="J215" s="582">
        <f t="shared" si="18"/>
        <v>170</v>
      </c>
      <c r="K215" s="634">
        <v>56.666666666666664</v>
      </c>
      <c r="L215" s="602">
        <f t="shared" si="19"/>
        <v>173</v>
      </c>
      <c r="M215" s="636">
        <v>57.666666666666664</v>
      </c>
      <c r="R215" s="553" t="s">
        <v>1239</v>
      </c>
      <c r="S215" s="553"/>
      <c r="T215" s="580" t="s">
        <v>1786</v>
      </c>
      <c r="U215" s="560" t="s">
        <v>73</v>
      </c>
      <c r="AA215" s="553">
        <v>5</v>
      </c>
      <c r="AB215" s="553">
        <v>5</v>
      </c>
      <c r="AC215" s="553">
        <v>5</v>
      </c>
      <c r="AD215" s="632">
        <f t="shared" si="20"/>
        <v>5</v>
      </c>
      <c r="AE215" s="553"/>
      <c r="AF215" s="553"/>
      <c r="AH215" s="553"/>
      <c r="AW215" s="557"/>
      <c r="AY215" s="557"/>
      <c r="AZ215" s="557"/>
      <c r="BB215" s="553"/>
      <c r="BC215" s="553"/>
      <c r="BF215" s="558" t="d">
        <v>2012-06-20</v>
      </c>
      <c r="BH215" s="553" t="s">
        <v>585</v>
      </c>
      <c r="BI215" s="553">
        <v>6</v>
      </c>
      <c r="BK215" s="553">
        <v>0</v>
      </c>
      <c r="BL215" s="553">
        <v>6</v>
      </c>
      <c r="BM215" s="553">
        <v>0</v>
      </c>
      <c r="BN215" s="553">
        <v>0</v>
      </c>
      <c r="BO215" s="559">
        <v>403623.94</v>
      </c>
      <c r="BP215" s="553" t="s">
        <v>1243</v>
      </c>
      <c r="BQ215" s="553"/>
      <c r="BR215" s="553">
        <v>56</v>
      </c>
      <c r="BS215" s="553">
        <v>54</v>
      </c>
      <c r="BT215" s="553">
        <v>53</v>
      </c>
      <c r="BU215" s="634">
        <v>54.333333333333336</v>
      </c>
      <c r="BW215" s="553"/>
      <c r="BY215" s="559">
        <v>4494029.2699999996</v>
      </c>
      <c r="BZ215" s="560" t="s">
        <v>1814</v>
      </c>
      <c r="CA215" s="553" t="s">
        <v>707</v>
      </c>
      <c r="CC215" s="553" t="s">
        <v>1743</v>
      </c>
      <c r="CE215" s="553" t="s">
        <v>1745</v>
      </c>
      <c r="CG215" s="553" t="s">
        <v>1790</v>
      </c>
      <c r="CH215" s="553" t="s">
        <v>1752</v>
      </c>
      <c r="CI215" s="553" t="s">
        <v>1245</v>
      </c>
      <c r="CJ215" s="561">
        <v>475</v>
      </c>
      <c r="CK215" s="553">
        <v>12</v>
      </c>
      <c r="CL215" s="557"/>
      <c r="CM215" s="553" t="s">
        <v>587</v>
      </c>
      <c r="CQ215" s="553" t="s">
        <v>1888</v>
      </c>
      <c r="CR215" s="553" t="s">
        <v>587</v>
      </c>
      <c r="CS215" s="469" t="s">
        <v>587</v>
      </c>
      <c r="CU215" s="553">
        <v>0</v>
      </c>
      <c r="CV215" s="553">
        <v>6</v>
      </c>
      <c r="CW215" s="553">
        <v>0</v>
      </c>
      <c r="CX215" s="553">
        <v>1</v>
      </c>
      <c r="CZ215" s="553">
        <v>6</v>
      </c>
      <c r="DA215" s="553">
        <v>7</v>
      </c>
      <c r="DB215" s="553">
        <v>0</v>
      </c>
      <c r="DG215" s="562">
        <v>2</v>
      </c>
      <c r="DH215" s="553">
        <v>2012</v>
      </c>
    </row>
    <row r="216" spans="2:112" ht="16.25" customHeight="1">
      <c r="B216" s="553">
        <v>100</v>
      </c>
      <c r="C216" s="553">
        <v>90</v>
      </c>
      <c r="D216" s="553">
        <v>110</v>
      </c>
      <c r="E216" s="582">
        <f t="shared" si="17"/>
        <v>300</v>
      </c>
      <c r="F216" s="632">
        <v>100</v>
      </c>
      <c r="G216" s="553">
        <v>220</v>
      </c>
      <c r="H216" s="553">
        <v>90</v>
      </c>
      <c r="I216" s="553">
        <v>127</v>
      </c>
      <c r="J216" s="582">
        <f t="shared" si="18"/>
        <v>437</v>
      </c>
      <c r="K216" s="634">
        <v>145.66666666666666</v>
      </c>
      <c r="L216" s="602">
        <f t="shared" si="19"/>
        <v>737</v>
      </c>
      <c r="M216" s="636">
        <v>245.66666666666666</v>
      </c>
      <c r="R216" s="553" t="s">
        <v>1240</v>
      </c>
      <c r="S216" s="553"/>
      <c r="T216" s="564" t="s">
        <v>1771</v>
      </c>
      <c r="U216" s="560" t="s">
        <v>74</v>
      </c>
      <c r="AA216" s="553">
        <v>4</v>
      </c>
      <c r="AB216" s="553">
        <v>4</v>
      </c>
      <c r="AC216" s="553">
        <v>4</v>
      </c>
      <c r="AD216" s="632">
        <f t="shared" si="20"/>
        <v>4</v>
      </c>
      <c r="AE216" s="553"/>
      <c r="AF216" s="553"/>
      <c r="AH216" s="553"/>
      <c r="AW216" s="557"/>
      <c r="AY216" s="557"/>
      <c r="AZ216" s="557"/>
      <c r="BB216" s="553"/>
      <c r="BC216" s="553"/>
      <c r="BF216" s="558" t="d">
        <v>2012-06-20</v>
      </c>
      <c r="BH216" s="553" t="s">
        <v>585</v>
      </c>
      <c r="BI216" s="553">
        <v>88</v>
      </c>
      <c r="BK216" s="553">
        <v>0</v>
      </c>
      <c r="BL216" s="553">
        <v>6</v>
      </c>
      <c r="BM216" s="553">
        <v>0</v>
      </c>
      <c r="BN216" s="553">
        <v>0</v>
      </c>
      <c r="BO216" s="559">
        <v>403697.85</v>
      </c>
      <c r="BP216" s="553" t="s">
        <v>1243</v>
      </c>
      <c r="BQ216" s="553"/>
      <c r="BR216" s="553">
        <v>61</v>
      </c>
      <c r="BS216" s="553">
        <v>60</v>
      </c>
      <c r="BT216" s="553">
        <v>53</v>
      </c>
      <c r="BU216" s="634">
        <v>58</v>
      </c>
      <c r="BW216" s="553"/>
      <c r="BY216" s="559">
        <v>4493973.91</v>
      </c>
      <c r="BZ216" s="560" t="s">
        <v>1814</v>
      </c>
      <c r="CA216" s="553" t="s">
        <v>707</v>
      </c>
      <c r="CC216" s="553" t="s">
        <v>1743</v>
      </c>
      <c r="CE216" s="553" t="s">
        <v>1745</v>
      </c>
      <c r="CG216" s="553" t="s">
        <v>1790</v>
      </c>
      <c r="CH216" s="553" t="s">
        <v>1752</v>
      </c>
      <c r="CI216" s="553" t="s">
        <v>1246</v>
      </c>
      <c r="CJ216" s="561">
        <v>476</v>
      </c>
      <c r="CK216" s="553">
        <v>54</v>
      </c>
      <c r="CL216" s="557"/>
      <c r="CM216" s="553" t="s">
        <v>587</v>
      </c>
      <c r="CQ216" s="553" t="s">
        <v>1888</v>
      </c>
      <c r="CR216" s="553" t="s">
        <v>587</v>
      </c>
      <c r="CS216" s="469" t="s">
        <v>587</v>
      </c>
      <c r="CU216" s="553">
        <v>0</v>
      </c>
      <c r="CV216" s="553">
        <v>3</v>
      </c>
      <c r="CW216" s="553">
        <v>0</v>
      </c>
      <c r="CX216" s="553">
        <v>0</v>
      </c>
      <c r="CZ216" s="553">
        <v>3</v>
      </c>
      <c r="DA216" s="553">
        <v>3</v>
      </c>
      <c r="DB216" s="553">
        <v>0</v>
      </c>
      <c r="DG216" s="562">
        <v>2</v>
      </c>
      <c r="DH216" s="553">
        <v>2012</v>
      </c>
    </row>
    <row r="217" spans="2:112" ht="16.25" customHeight="1">
      <c r="B217" s="553">
        <v>0</v>
      </c>
      <c r="C217" s="553">
        <v>0</v>
      </c>
      <c r="D217" s="553">
        <v>0</v>
      </c>
      <c r="E217" s="582">
        <f t="shared" si="17"/>
        <v>0</v>
      </c>
      <c r="F217" s="632">
        <v>0</v>
      </c>
      <c r="G217" s="553">
        <v>0</v>
      </c>
      <c r="H217" s="553">
        <v>40</v>
      </c>
      <c r="I217" s="553">
        <v>50</v>
      </c>
      <c r="J217" s="582">
        <f t="shared" si="18"/>
        <v>90</v>
      </c>
      <c r="K217" s="634">
        <v>30</v>
      </c>
      <c r="L217" s="602">
        <f t="shared" si="19"/>
        <v>90</v>
      </c>
      <c r="M217" s="636">
        <v>30</v>
      </c>
      <c r="R217" s="553" t="s">
        <v>1241</v>
      </c>
      <c r="S217" s="553"/>
      <c r="T217" s="580" t="s">
        <v>1772</v>
      </c>
      <c r="U217" s="560" t="s">
        <v>75</v>
      </c>
      <c r="AA217" s="553">
        <v>8</v>
      </c>
      <c r="AB217" s="553">
        <v>5</v>
      </c>
      <c r="AC217" s="553">
        <v>6</v>
      </c>
      <c r="AD217" s="632">
        <f t="shared" si="20"/>
        <v>6.333333333333333</v>
      </c>
      <c r="AE217" s="553"/>
      <c r="AF217" s="553"/>
      <c r="AH217" s="553"/>
      <c r="AW217" s="557"/>
      <c r="AY217" s="557"/>
      <c r="AZ217" s="557"/>
      <c r="BB217" s="553"/>
      <c r="BC217" s="553"/>
      <c r="BF217" s="558" t="d">
        <v>2012-06-20</v>
      </c>
      <c r="BH217" s="553" t="s">
        <v>585</v>
      </c>
      <c r="BI217" s="553">
        <v>90</v>
      </c>
      <c r="BK217" s="553">
        <v>0</v>
      </c>
      <c r="BL217" s="553">
        <v>3</v>
      </c>
      <c r="BM217" s="553">
        <v>0</v>
      </c>
      <c r="BN217" s="553">
        <v>0</v>
      </c>
      <c r="BO217" s="559">
        <v>403694.84</v>
      </c>
      <c r="BP217" s="553" t="s">
        <v>1243</v>
      </c>
      <c r="BQ217" s="553"/>
      <c r="BR217" s="553">
        <v>48</v>
      </c>
      <c r="BS217" s="553">
        <v>46</v>
      </c>
      <c r="BT217" s="553">
        <v>43</v>
      </c>
      <c r="BU217" s="634">
        <v>45.666666666666664</v>
      </c>
      <c r="BW217" s="553"/>
      <c r="BY217" s="559">
        <v>4493978.74</v>
      </c>
      <c r="BZ217" s="560" t="s">
        <v>1814</v>
      </c>
      <c r="CA217" s="553" t="s">
        <v>707</v>
      </c>
      <c r="CC217" s="553" t="s">
        <v>1743</v>
      </c>
      <c r="CE217" s="553" t="s">
        <v>1745</v>
      </c>
      <c r="CG217" s="553" t="s">
        <v>1790</v>
      </c>
      <c r="CH217" s="553" t="s">
        <v>1752</v>
      </c>
      <c r="CI217" s="553">
        <v>178</v>
      </c>
      <c r="CJ217" s="561">
        <v>477</v>
      </c>
      <c r="CK217" s="553">
        <v>54</v>
      </c>
      <c r="CL217" s="557"/>
      <c r="CM217" s="553" t="s">
        <v>587</v>
      </c>
      <c r="CQ217" s="553" t="s">
        <v>1888</v>
      </c>
      <c r="CR217" s="553" t="s">
        <v>587</v>
      </c>
      <c r="CS217" s="469" t="s">
        <v>587</v>
      </c>
      <c r="CU217" s="553">
        <v>0</v>
      </c>
      <c r="CV217" s="553">
        <v>2</v>
      </c>
      <c r="CW217" s="553">
        <v>1</v>
      </c>
      <c r="CX217" s="553">
        <v>0</v>
      </c>
      <c r="CZ217" s="553">
        <v>3</v>
      </c>
      <c r="DA217" s="553">
        <v>3</v>
      </c>
      <c r="DB217" s="553">
        <v>0</v>
      </c>
      <c r="DG217" s="562">
        <v>2</v>
      </c>
      <c r="DH217" s="553">
        <v>2012</v>
      </c>
    </row>
    <row r="218" spans="2:112" ht="16.25" customHeight="1">
      <c r="B218" s="553">
        <v>0</v>
      </c>
      <c r="C218" s="553">
        <v>0</v>
      </c>
      <c r="D218" s="553">
        <v>0</v>
      </c>
      <c r="E218" s="582">
        <f t="shared" si="17"/>
        <v>0</v>
      </c>
      <c r="F218" s="632">
        <v>0</v>
      </c>
      <c r="G218" s="553">
        <v>125</v>
      </c>
      <c r="H218" s="553">
        <v>75</v>
      </c>
      <c r="I218" s="553">
        <v>80</v>
      </c>
      <c r="J218" s="582">
        <f t="shared" si="18"/>
        <v>280</v>
      </c>
      <c r="K218" s="634">
        <v>93.333333333333329</v>
      </c>
      <c r="L218" s="602">
        <f t="shared" si="19"/>
        <v>280</v>
      </c>
      <c r="M218" s="636">
        <v>93.333333333333329</v>
      </c>
      <c r="R218" s="553" t="s">
        <v>1862</v>
      </c>
      <c r="S218" s="560"/>
      <c r="T218" s="554" t="s">
        <v>424</v>
      </c>
      <c r="U218" s="555" t="s">
        <v>76</v>
      </c>
      <c r="AA218" s="553">
        <v>8</v>
      </c>
      <c r="AB218" s="553">
        <v>8</v>
      </c>
      <c r="AC218" s="553">
        <v>8</v>
      </c>
      <c r="AD218" s="632">
        <f t="shared" si="20"/>
        <v>8</v>
      </c>
      <c r="AE218" s="553"/>
      <c r="AF218" s="553"/>
      <c r="AH218" s="553"/>
      <c r="AI218" s="553" t="s">
        <v>27</v>
      </c>
      <c r="AK218" s="560"/>
      <c r="AL218" s="560"/>
      <c r="AM218" s="560"/>
      <c r="AR218" s="560"/>
      <c r="AS218" s="560"/>
      <c r="AT218" s="560"/>
      <c r="AU218" s="553" t="s">
        <v>28</v>
      </c>
      <c r="AW218" s="560"/>
      <c r="AX218" s="560"/>
      <c r="BA218" s="553"/>
      <c r="BB218" s="560"/>
      <c r="BC218" s="560"/>
      <c r="BD218" s="560"/>
      <c r="BF218" s="577" t="d">
        <v>2012-07-18</v>
      </c>
      <c r="BO218" s="559">
        <v>403744.34</v>
      </c>
      <c r="BP218" s="553" t="s">
        <v>1791</v>
      </c>
      <c r="BQ218" s="553"/>
      <c r="BR218" s="553">
        <v>55</v>
      </c>
      <c r="BS218" s="553">
        <v>50</v>
      </c>
      <c r="BT218" s="553">
        <v>49</v>
      </c>
      <c r="BU218" s="634">
        <v>51.333333333333336</v>
      </c>
      <c r="BW218" s="553"/>
      <c r="BY218" s="559">
        <v>4493966.3499999996</v>
      </c>
      <c r="BZ218" s="553" t="s">
        <v>1810</v>
      </c>
      <c r="CA218" s="553" t="s">
        <v>588</v>
      </c>
      <c r="CC218" s="553" t="s">
        <v>1743</v>
      </c>
      <c r="CD218" s="560"/>
      <c r="CE218" s="553" t="s">
        <v>1825</v>
      </c>
      <c r="CG218" s="553" t="s">
        <v>1790</v>
      </c>
      <c r="CH218" s="553" t="s">
        <v>1824</v>
      </c>
      <c r="CJ218" s="561">
        <v>730</v>
      </c>
      <c r="CL218" s="560"/>
      <c r="CM218" s="553" t="s">
        <v>596</v>
      </c>
      <c r="CQ218" s="553" t="s">
        <v>1888</v>
      </c>
      <c r="CR218" s="553" t="s">
        <v>587</v>
      </c>
      <c r="CS218" s="593" t="s">
        <v>587</v>
      </c>
      <c r="CU218" s="553">
        <v>0</v>
      </c>
      <c r="CV218" s="553">
        <v>0</v>
      </c>
      <c r="CW218" s="553">
        <v>13</v>
      </c>
      <c r="CX218" s="553">
        <v>0</v>
      </c>
      <c r="CZ218" s="553">
        <v>13</v>
      </c>
      <c r="DA218" s="553">
        <v>13</v>
      </c>
      <c r="DB218" s="553">
        <v>0</v>
      </c>
      <c r="DG218" s="553">
        <v>3</v>
      </c>
      <c r="DH218" s="553">
        <v>2012</v>
      </c>
    </row>
    <row r="219" spans="2:112" ht="16.25" customHeight="1">
      <c r="B219" s="553">
        <v>0</v>
      </c>
      <c r="C219" s="553">
        <v>0</v>
      </c>
      <c r="D219" s="553">
        <v>0</v>
      </c>
      <c r="E219" s="582">
        <f t="shared" si="17"/>
        <v>0</v>
      </c>
      <c r="F219" s="632">
        <v>0</v>
      </c>
      <c r="G219" s="553">
        <v>60</v>
      </c>
      <c r="H219" s="553">
        <v>30</v>
      </c>
      <c r="I219" s="553">
        <v>30</v>
      </c>
      <c r="J219" s="582">
        <f t="shared" si="18"/>
        <v>120</v>
      </c>
      <c r="K219" s="634">
        <v>40</v>
      </c>
      <c r="L219" s="602">
        <f t="shared" si="19"/>
        <v>120</v>
      </c>
      <c r="M219" s="636">
        <v>40</v>
      </c>
      <c r="R219" s="553" t="s">
        <v>1863</v>
      </c>
      <c r="S219" s="560"/>
      <c r="T219" s="554">
        <v>102</v>
      </c>
      <c r="U219" s="555" t="s">
        <v>77</v>
      </c>
      <c r="AA219" s="553">
        <v>7</v>
      </c>
      <c r="AB219" s="553">
        <v>7</v>
      </c>
      <c r="AC219" s="553">
        <v>7</v>
      </c>
      <c r="AD219" s="632">
        <f t="shared" si="20"/>
        <v>7</v>
      </c>
      <c r="AE219" s="553"/>
      <c r="AF219" s="553"/>
      <c r="AH219" s="553"/>
      <c r="AI219" s="553" t="s">
        <v>27</v>
      </c>
      <c r="AK219" s="560"/>
      <c r="AL219" s="560"/>
      <c r="AM219" s="560"/>
      <c r="AR219" s="560"/>
      <c r="AS219" s="560"/>
      <c r="AT219" s="560"/>
      <c r="AW219" s="560"/>
      <c r="AX219" s="560"/>
      <c r="BA219" s="553"/>
      <c r="BB219" s="560"/>
      <c r="BC219" s="560"/>
      <c r="BD219" s="560"/>
      <c r="BF219" s="577" t="d">
        <v>2012-07-18</v>
      </c>
      <c r="BO219" s="559">
        <v>403744.28</v>
      </c>
      <c r="BP219" s="553" t="s">
        <v>1791</v>
      </c>
      <c r="BQ219" s="553"/>
      <c r="BR219" s="553">
        <v>47</v>
      </c>
      <c r="BS219" s="553">
        <v>44</v>
      </c>
      <c r="BT219" s="553">
        <v>43</v>
      </c>
      <c r="BU219" s="634">
        <v>44.666666666666664</v>
      </c>
      <c r="BW219" s="553"/>
      <c r="BY219" s="559">
        <v>4493963.6100000003</v>
      </c>
      <c r="BZ219" s="553" t="s">
        <v>1810</v>
      </c>
      <c r="CA219" s="553" t="s">
        <v>588</v>
      </c>
      <c r="CC219" s="553" t="s">
        <v>1743</v>
      </c>
      <c r="CD219" s="560"/>
      <c r="CE219" s="553" t="s">
        <v>1825</v>
      </c>
      <c r="CG219" s="553" t="s">
        <v>1790</v>
      </c>
      <c r="CH219" s="553" t="s">
        <v>1824</v>
      </c>
      <c r="CJ219" s="561">
        <v>731</v>
      </c>
      <c r="CL219" s="560"/>
      <c r="CM219" s="553" t="s">
        <v>596</v>
      </c>
      <c r="CQ219" s="553" t="s">
        <v>1888</v>
      </c>
      <c r="CR219" s="553" t="s">
        <v>587</v>
      </c>
      <c r="CS219" s="593" t="s">
        <v>587</v>
      </c>
      <c r="CU219" s="553">
        <v>0</v>
      </c>
      <c r="CV219" s="553">
        <v>0</v>
      </c>
      <c r="CW219" s="553">
        <v>3</v>
      </c>
      <c r="CX219" s="553">
        <v>0</v>
      </c>
      <c r="CZ219" s="553">
        <v>3</v>
      </c>
      <c r="DA219" s="553">
        <v>3</v>
      </c>
      <c r="DB219" s="553">
        <v>0</v>
      </c>
      <c r="DG219" s="553">
        <v>3</v>
      </c>
      <c r="DH219" s="553">
        <v>2012</v>
      </c>
    </row>
    <row r="220" spans="2:112" ht="16.25" customHeight="1">
      <c r="B220" s="553">
        <v>0</v>
      </c>
      <c r="C220" s="553">
        <v>0</v>
      </c>
      <c r="D220" s="553">
        <v>0</v>
      </c>
      <c r="E220" s="582">
        <f t="shared" si="17"/>
        <v>0</v>
      </c>
      <c r="F220" s="632">
        <v>0</v>
      </c>
      <c r="G220" s="553">
        <v>50</v>
      </c>
      <c r="H220" s="553">
        <v>115</v>
      </c>
      <c r="I220" s="553">
        <v>60</v>
      </c>
      <c r="J220" s="582">
        <f t="shared" si="18"/>
        <v>225</v>
      </c>
      <c r="K220" s="634">
        <v>75</v>
      </c>
      <c r="L220" s="602">
        <f t="shared" si="19"/>
        <v>225</v>
      </c>
      <c r="M220" s="636">
        <v>75</v>
      </c>
      <c r="R220" s="553" t="s">
        <v>1864</v>
      </c>
      <c r="S220" s="560"/>
      <c r="T220" s="554">
        <v>103</v>
      </c>
      <c r="U220" s="555" t="s">
        <v>78</v>
      </c>
      <c r="AA220" s="553">
        <v>7</v>
      </c>
      <c r="AB220" s="553">
        <v>8</v>
      </c>
      <c r="AC220" s="553">
        <v>7</v>
      </c>
      <c r="AD220" s="632">
        <f t="shared" si="20"/>
        <v>7.333333333333333</v>
      </c>
      <c r="AE220" s="553"/>
      <c r="AF220" s="553"/>
      <c r="AH220" s="553"/>
      <c r="AI220" s="553" t="s">
        <v>27</v>
      </c>
      <c r="AK220" s="560"/>
      <c r="AL220" s="560"/>
      <c r="AM220" s="560"/>
      <c r="AR220" s="560"/>
      <c r="AS220" s="560"/>
      <c r="AT220" s="560"/>
      <c r="AW220" s="560"/>
      <c r="AX220" s="560"/>
      <c r="BA220" s="553"/>
      <c r="BB220" s="560"/>
      <c r="BC220" s="560"/>
      <c r="BD220" s="560"/>
      <c r="BF220" s="577" t="d">
        <v>2012-07-18</v>
      </c>
      <c r="BO220" s="559">
        <v>403738.39</v>
      </c>
      <c r="BP220" s="553" t="s">
        <v>1791</v>
      </c>
      <c r="BQ220" s="553"/>
      <c r="BR220" s="553">
        <v>67</v>
      </c>
      <c r="BS220" s="553">
        <v>65</v>
      </c>
      <c r="BT220" s="553">
        <v>62</v>
      </c>
      <c r="BU220" s="634">
        <v>64.666666666666671</v>
      </c>
      <c r="BW220" s="553"/>
      <c r="BY220" s="559">
        <v>4493961.2699999996</v>
      </c>
      <c r="BZ220" s="553" t="s">
        <v>1810</v>
      </c>
      <c r="CA220" s="553" t="s">
        <v>588</v>
      </c>
      <c r="CC220" s="553" t="s">
        <v>1743</v>
      </c>
      <c r="CD220" s="560"/>
      <c r="CE220" s="553" t="s">
        <v>1825</v>
      </c>
      <c r="CG220" s="553" t="s">
        <v>1790</v>
      </c>
      <c r="CH220" s="553" t="s">
        <v>1824</v>
      </c>
      <c r="CJ220" s="561">
        <v>732</v>
      </c>
      <c r="CL220" s="560"/>
      <c r="CM220" s="553" t="s">
        <v>596</v>
      </c>
      <c r="CQ220" s="553" t="s">
        <v>1888</v>
      </c>
      <c r="CR220" s="553" t="s">
        <v>587</v>
      </c>
      <c r="CS220" s="593" t="s">
        <v>587</v>
      </c>
      <c r="CU220" s="553">
        <v>0</v>
      </c>
      <c r="CV220" s="553">
        <v>0</v>
      </c>
      <c r="CW220" s="553">
        <v>13</v>
      </c>
      <c r="CX220" s="553">
        <v>1</v>
      </c>
      <c r="CZ220" s="553">
        <v>13</v>
      </c>
      <c r="DA220" s="553">
        <v>14</v>
      </c>
      <c r="DB220" s="553">
        <v>0</v>
      </c>
      <c r="DG220" s="553">
        <v>3</v>
      </c>
      <c r="DH220" s="553">
        <v>2012</v>
      </c>
    </row>
    <row r="221" spans="2:112" ht="16.25" customHeight="1">
      <c r="B221" s="553">
        <v>0</v>
      </c>
      <c r="C221" s="553">
        <v>0</v>
      </c>
      <c r="D221" s="553">
        <v>0</v>
      </c>
      <c r="E221" s="582">
        <f t="shared" si="17"/>
        <v>0</v>
      </c>
      <c r="F221" s="632">
        <v>0</v>
      </c>
      <c r="G221" s="553">
        <v>225</v>
      </c>
      <c r="H221" s="553">
        <v>160</v>
      </c>
      <c r="I221" s="553">
        <v>210</v>
      </c>
      <c r="J221" s="582">
        <f t="shared" si="18"/>
        <v>595</v>
      </c>
      <c r="K221" s="634">
        <v>198.33333333333334</v>
      </c>
      <c r="L221" s="602">
        <f t="shared" si="19"/>
        <v>595</v>
      </c>
      <c r="M221" s="636">
        <v>198.33333333333334</v>
      </c>
      <c r="R221" s="553" t="s">
        <v>1865</v>
      </c>
      <c r="S221" s="560"/>
      <c r="T221" s="554">
        <v>104</v>
      </c>
      <c r="U221" s="555" t="s">
        <v>79</v>
      </c>
      <c r="AA221" s="553">
        <v>7</v>
      </c>
      <c r="AB221" s="553">
        <v>7</v>
      </c>
      <c r="AC221" s="553">
        <v>8</v>
      </c>
      <c r="AD221" s="632">
        <f t="shared" si="20"/>
        <v>7.333333333333333</v>
      </c>
      <c r="AE221" s="553"/>
      <c r="AF221" s="553"/>
      <c r="AH221" s="553"/>
      <c r="AI221" s="553" t="s">
        <v>27</v>
      </c>
      <c r="AK221" s="560"/>
      <c r="AL221" s="560"/>
      <c r="AM221" s="560"/>
      <c r="AR221" s="560"/>
      <c r="AS221" s="560"/>
      <c r="AT221" s="560"/>
      <c r="AW221" s="560"/>
      <c r="AX221" s="560"/>
      <c r="BA221" s="553"/>
      <c r="BB221" s="560"/>
      <c r="BC221" s="560"/>
      <c r="BD221" s="560"/>
      <c r="BF221" s="577" t="d">
        <v>2012-07-18</v>
      </c>
      <c r="BO221" s="559">
        <v>403732.34</v>
      </c>
      <c r="BP221" s="553" t="s">
        <v>1791</v>
      </c>
      <c r="BQ221" s="553"/>
      <c r="BR221" s="553">
        <v>62</v>
      </c>
      <c r="BS221" s="553">
        <v>61</v>
      </c>
      <c r="BT221" s="553">
        <v>60</v>
      </c>
      <c r="BU221" s="634">
        <v>61</v>
      </c>
      <c r="BW221" s="553"/>
      <c r="BY221" s="559">
        <v>4493967.2</v>
      </c>
      <c r="BZ221" s="553" t="s">
        <v>1810</v>
      </c>
      <c r="CA221" s="553" t="s">
        <v>588</v>
      </c>
      <c r="CC221" s="553" t="s">
        <v>1743</v>
      </c>
      <c r="CD221" s="560"/>
      <c r="CE221" s="553" t="s">
        <v>1825</v>
      </c>
      <c r="CG221" s="553" t="s">
        <v>1790</v>
      </c>
      <c r="CH221" s="553" t="s">
        <v>1824</v>
      </c>
      <c r="CJ221" s="561">
        <v>733</v>
      </c>
      <c r="CL221" s="560"/>
      <c r="CM221" s="553" t="s">
        <v>596</v>
      </c>
      <c r="CQ221" s="553" t="s">
        <v>1888</v>
      </c>
      <c r="CR221" s="553" t="s">
        <v>587</v>
      </c>
      <c r="CS221" s="593" t="s">
        <v>587</v>
      </c>
      <c r="CU221" s="553">
        <v>0</v>
      </c>
      <c r="CV221" s="553">
        <v>0</v>
      </c>
      <c r="CW221" s="553">
        <v>4</v>
      </c>
      <c r="CX221" s="553">
        <v>0</v>
      </c>
      <c r="CZ221" s="553">
        <v>4</v>
      </c>
      <c r="DA221" s="553">
        <v>4</v>
      </c>
      <c r="DB221" s="553">
        <v>0</v>
      </c>
      <c r="DG221" s="553">
        <v>3</v>
      </c>
      <c r="DH221" s="553">
        <v>2012</v>
      </c>
    </row>
    <row r="222" spans="2:112" ht="16.25" customHeight="1">
      <c r="B222" s="553">
        <v>0</v>
      </c>
      <c r="C222" s="553">
        <v>0</v>
      </c>
      <c r="D222" s="553">
        <v>0</v>
      </c>
      <c r="E222" s="582">
        <f t="shared" si="17"/>
        <v>0</v>
      </c>
      <c r="F222" s="632">
        <v>0</v>
      </c>
      <c r="G222" s="553">
        <v>145</v>
      </c>
      <c r="H222" s="553">
        <v>170</v>
      </c>
      <c r="I222" s="553">
        <v>105</v>
      </c>
      <c r="J222" s="582">
        <f t="shared" si="18"/>
        <v>420</v>
      </c>
      <c r="K222" s="634">
        <v>140</v>
      </c>
      <c r="L222" s="602">
        <f t="shared" si="19"/>
        <v>420</v>
      </c>
      <c r="M222" s="636">
        <v>140</v>
      </c>
      <c r="R222" s="553" t="s">
        <v>1866</v>
      </c>
      <c r="S222" s="560"/>
      <c r="T222" s="554">
        <v>105</v>
      </c>
      <c r="U222" s="555" t="s">
        <v>80</v>
      </c>
      <c r="AA222" s="553">
        <v>8</v>
      </c>
      <c r="AB222" s="553">
        <v>7</v>
      </c>
      <c r="AC222" s="553">
        <v>8</v>
      </c>
      <c r="AD222" s="632">
        <f t="shared" si="20"/>
        <v>7.666666666666667</v>
      </c>
      <c r="AE222" s="553"/>
      <c r="AF222" s="553"/>
      <c r="AH222" s="553"/>
      <c r="AI222" s="553" t="s">
        <v>27</v>
      </c>
      <c r="AK222" s="560"/>
      <c r="AL222" s="560"/>
      <c r="AM222" s="560"/>
      <c r="AR222" s="560"/>
      <c r="AS222" s="560"/>
      <c r="AT222" s="560"/>
      <c r="AW222" s="560"/>
      <c r="AX222" s="560"/>
      <c r="BA222" s="553"/>
      <c r="BB222" s="560"/>
      <c r="BC222" s="560"/>
      <c r="BD222" s="560"/>
      <c r="BF222" s="577" t="d">
        <v>2012-07-18</v>
      </c>
      <c r="BO222" s="559">
        <v>403732.67</v>
      </c>
      <c r="BP222" s="553" t="s">
        <v>1791</v>
      </c>
      <c r="BQ222" s="553"/>
      <c r="BR222" s="553">
        <v>60</v>
      </c>
      <c r="BS222" s="553">
        <v>56</v>
      </c>
      <c r="BT222" s="553">
        <v>54</v>
      </c>
      <c r="BU222" s="634">
        <v>56.666666666666664</v>
      </c>
      <c r="BW222" s="553"/>
      <c r="BY222" s="559">
        <v>4493969.01</v>
      </c>
      <c r="BZ222" s="553" t="s">
        <v>1810</v>
      </c>
      <c r="CA222" s="553" t="s">
        <v>588</v>
      </c>
      <c r="CC222" s="553" t="s">
        <v>1743</v>
      </c>
      <c r="CD222" s="560"/>
      <c r="CE222" s="553" t="s">
        <v>1825</v>
      </c>
      <c r="CG222" s="553" t="s">
        <v>1790</v>
      </c>
      <c r="CH222" s="553" t="s">
        <v>1824</v>
      </c>
      <c r="CJ222" s="561">
        <v>734</v>
      </c>
      <c r="CL222" s="560"/>
      <c r="CM222" s="553" t="s">
        <v>596</v>
      </c>
      <c r="CQ222" s="553" t="s">
        <v>1888</v>
      </c>
      <c r="CR222" s="553" t="s">
        <v>587</v>
      </c>
      <c r="CS222" s="593" t="s">
        <v>587</v>
      </c>
      <c r="CU222" s="553">
        <v>0</v>
      </c>
      <c r="CV222" s="553">
        <v>0</v>
      </c>
      <c r="CW222" s="553">
        <v>5</v>
      </c>
      <c r="CX222" s="553">
        <v>0</v>
      </c>
      <c r="CZ222" s="553">
        <v>5</v>
      </c>
      <c r="DA222" s="553">
        <v>5</v>
      </c>
      <c r="DB222" s="553">
        <v>0</v>
      </c>
      <c r="DG222" s="553">
        <v>3</v>
      </c>
      <c r="DH222" s="553">
        <v>2012</v>
      </c>
    </row>
    <row r="223" spans="2:112" ht="16.25" customHeight="1">
      <c r="B223" s="553">
        <v>0</v>
      </c>
      <c r="C223" s="553">
        <v>0</v>
      </c>
      <c r="D223" s="553">
        <v>0</v>
      </c>
      <c r="E223" s="582">
        <f t="shared" si="17"/>
        <v>0</v>
      </c>
      <c r="F223" s="632">
        <v>0</v>
      </c>
      <c r="G223" s="553">
        <v>100</v>
      </c>
      <c r="H223" s="553">
        <v>0</v>
      </c>
      <c r="I223" s="553">
        <v>0</v>
      </c>
      <c r="J223" s="582">
        <f t="shared" si="18"/>
        <v>100</v>
      </c>
      <c r="K223" s="634">
        <v>50</v>
      </c>
      <c r="L223" s="602">
        <f t="shared" si="19"/>
        <v>100</v>
      </c>
      <c r="M223" s="636">
        <v>50</v>
      </c>
      <c r="R223" s="553" t="s">
        <v>1867</v>
      </c>
      <c r="S223" s="560"/>
      <c r="T223" s="554">
        <v>106</v>
      </c>
      <c r="U223" s="555" t="s">
        <v>81</v>
      </c>
      <c r="AA223" s="553">
        <v>7</v>
      </c>
      <c r="AB223" s="553">
        <v>0</v>
      </c>
      <c r="AC223" s="553"/>
      <c r="AD223" s="632">
        <f t="shared" si="20"/>
        <v>3.5</v>
      </c>
      <c r="AE223" s="553"/>
      <c r="AF223" s="553"/>
      <c r="AH223" s="553"/>
      <c r="AI223" s="553" t="s">
        <v>27</v>
      </c>
      <c r="AK223" s="560"/>
      <c r="AL223" s="560"/>
      <c r="AM223" s="560"/>
      <c r="AR223" s="560"/>
      <c r="AS223" s="560"/>
      <c r="AT223" s="560"/>
      <c r="AU223" s="553" t="s">
        <v>29</v>
      </c>
      <c r="AW223" s="560"/>
      <c r="AX223" s="560"/>
      <c r="BA223" s="553"/>
      <c r="BB223" s="560"/>
      <c r="BC223" s="560"/>
      <c r="BD223" s="560"/>
      <c r="BF223" s="577" t="d">
        <v>2012-07-18</v>
      </c>
      <c r="BO223" s="559">
        <v>403737.89</v>
      </c>
      <c r="BP223" s="553" t="s">
        <v>1791</v>
      </c>
      <c r="BQ223" s="553"/>
      <c r="BR223" s="553">
        <v>52</v>
      </c>
      <c r="BS223" s="553">
        <v>42</v>
      </c>
      <c r="BT223" s="553"/>
      <c r="BU223" s="634">
        <v>47</v>
      </c>
      <c r="BW223" s="553"/>
      <c r="BY223" s="559">
        <v>4493975.3</v>
      </c>
      <c r="BZ223" s="553" t="s">
        <v>1810</v>
      </c>
      <c r="CA223" s="553" t="s">
        <v>588</v>
      </c>
      <c r="CC223" s="553" t="s">
        <v>1743</v>
      </c>
      <c r="CD223" s="560"/>
      <c r="CE223" s="553" t="s">
        <v>1825</v>
      </c>
      <c r="CG223" s="553" t="s">
        <v>1790</v>
      </c>
      <c r="CH223" s="553" t="s">
        <v>1824</v>
      </c>
      <c r="CJ223" s="561">
        <v>735</v>
      </c>
      <c r="CL223" s="560"/>
      <c r="CM223" s="553" t="s">
        <v>596</v>
      </c>
      <c r="CQ223" s="553" t="s">
        <v>1888</v>
      </c>
      <c r="CR223" s="553" t="s">
        <v>587</v>
      </c>
      <c r="CS223" s="593" t="s">
        <v>587</v>
      </c>
      <c r="CU223" s="553">
        <v>0</v>
      </c>
      <c r="CV223" s="553">
        <v>0</v>
      </c>
      <c r="CW223" s="553">
        <v>1</v>
      </c>
      <c r="CX223" s="553">
        <v>1</v>
      </c>
      <c r="CZ223" s="553">
        <v>1</v>
      </c>
      <c r="DA223" s="553">
        <v>2</v>
      </c>
      <c r="DB223" s="553">
        <v>0</v>
      </c>
      <c r="DG223" s="553">
        <v>3</v>
      </c>
      <c r="DH223" s="553">
        <v>2012</v>
      </c>
    </row>
    <row r="224" spans="2:112" ht="16.25" customHeight="1">
      <c r="B224" s="553">
        <v>0</v>
      </c>
      <c r="C224" s="553">
        <v>0</v>
      </c>
      <c r="D224" s="553">
        <v>0</v>
      </c>
      <c r="E224" s="582">
        <f t="shared" si="17"/>
        <v>0</v>
      </c>
      <c r="F224" s="632">
        <v>0</v>
      </c>
      <c r="G224" s="553">
        <v>130</v>
      </c>
      <c r="H224" s="553">
        <v>90</v>
      </c>
      <c r="I224" s="553">
        <v>55</v>
      </c>
      <c r="J224" s="582">
        <f t="shared" si="18"/>
        <v>275</v>
      </c>
      <c r="K224" s="634">
        <v>91.666666666666671</v>
      </c>
      <c r="L224" s="602">
        <f t="shared" si="19"/>
        <v>275</v>
      </c>
      <c r="M224" s="636">
        <v>91.666666666666671</v>
      </c>
      <c r="R224" s="553" t="s">
        <v>1868</v>
      </c>
      <c r="S224" s="553"/>
      <c r="T224" s="554">
        <v>107</v>
      </c>
      <c r="U224" s="555" t="s">
        <v>82</v>
      </c>
      <c r="AA224" s="553">
        <v>7</v>
      </c>
      <c r="AB224" s="553">
        <v>8</v>
      </c>
      <c r="AC224" s="553">
        <v>8</v>
      </c>
      <c r="AD224" s="632">
        <f t="shared" si="20"/>
        <v>7.666666666666667</v>
      </c>
      <c r="AE224" s="553"/>
      <c r="AF224" s="553"/>
      <c r="AH224" s="553"/>
      <c r="AI224" s="553" t="s">
        <v>27</v>
      </c>
      <c r="AW224" s="557"/>
      <c r="AY224" s="557"/>
      <c r="AZ224" s="557"/>
      <c r="BB224" s="553"/>
      <c r="BC224" s="553"/>
      <c r="BF224" s="577" t="d">
        <v>2012-07-18</v>
      </c>
      <c r="BO224" s="559">
        <v>403737.91</v>
      </c>
      <c r="BP224" s="553" t="s">
        <v>1791</v>
      </c>
      <c r="BQ224" s="553"/>
      <c r="BR224" s="553">
        <v>58</v>
      </c>
      <c r="BS224" s="553">
        <v>56</v>
      </c>
      <c r="BT224" s="553">
        <v>52</v>
      </c>
      <c r="BU224" s="634">
        <v>55.333333333333336</v>
      </c>
      <c r="BW224" s="553"/>
      <c r="BY224" s="559">
        <v>4493976.78</v>
      </c>
      <c r="BZ224" s="553" t="s">
        <v>1810</v>
      </c>
      <c r="CA224" s="553" t="s">
        <v>588</v>
      </c>
      <c r="CC224" s="553" t="s">
        <v>1743</v>
      </c>
      <c r="CE224" s="553" t="s">
        <v>1825</v>
      </c>
      <c r="CG224" s="553" t="s">
        <v>1790</v>
      </c>
      <c r="CH224" s="553" t="s">
        <v>1824</v>
      </c>
      <c r="CJ224" s="561">
        <v>736</v>
      </c>
      <c r="CL224" s="557"/>
      <c r="CM224" s="553" t="s">
        <v>596</v>
      </c>
      <c r="CQ224" s="553" t="s">
        <v>1888</v>
      </c>
      <c r="CR224" s="553" t="s">
        <v>587</v>
      </c>
      <c r="CS224" s="593" t="s">
        <v>587</v>
      </c>
      <c r="CU224" s="553">
        <v>0</v>
      </c>
      <c r="CV224" s="553">
        <v>0</v>
      </c>
      <c r="CW224" s="553">
        <v>7</v>
      </c>
      <c r="CX224" s="553">
        <v>0</v>
      </c>
      <c r="CZ224" s="553">
        <v>7</v>
      </c>
      <c r="DA224" s="553">
        <v>7</v>
      </c>
      <c r="DB224" s="553">
        <v>0</v>
      </c>
      <c r="DG224" s="553">
        <v>3</v>
      </c>
      <c r="DH224" s="553">
        <v>2012</v>
      </c>
    </row>
    <row r="225" spans="2:112" ht="16.25" customHeight="1">
      <c r="B225" s="553">
        <v>0</v>
      </c>
      <c r="C225" s="553">
        <v>0</v>
      </c>
      <c r="D225" s="553">
        <v>0</v>
      </c>
      <c r="E225" s="582">
        <f t="shared" si="17"/>
        <v>0</v>
      </c>
      <c r="F225" s="632">
        <v>0</v>
      </c>
      <c r="G225" s="553">
        <v>165</v>
      </c>
      <c r="H225" s="553">
        <v>125</v>
      </c>
      <c r="I225" s="553">
        <v>170</v>
      </c>
      <c r="J225" s="582">
        <f t="shared" si="18"/>
        <v>460</v>
      </c>
      <c r="K225" s="634">
        <v>153.33333333333334</v>
      </c>
      <c r="L225" s="602">
        <f t="shared" si="19"/>
        <v>460</v>
      </c>
      <c r="M225" s="636">
        <v>153.33333333333334</v>
      </c>
      <c r="R225" s="553" t="s">
        <v>1869</v>
      </c>
      <c r="S225" s="553"/>
      <c r="T225" s="554">
        <v>108</v>
      </c>
      <c r="U225" s="555" t="s">
        <v>83</v>
      </c>
      <c r="AA225" s="553">
        <v>7</v>
      </c>
      <c r="AB225" s="553">
        <v>8</v>
      </c>
      <c r="AC225" s="553">
        <v>8</v>
      </c>
      <c r="AD225" s="632">
        <f t="shared" si="20"/>
        <v>7.666666666666667</v>
      </c>
      <c r="AE225" s="553"/>
      <c r="AF225" s="553"/>
      <c r="AH225" s="553"/>
      <c r="AI225" s="553" t="s">
        <v>27</v>
      </c>
      <c r="AW225" s="557"/>
      <c r="AY225" s="557"/>
      <c r="AZ225" s="557"/>
      <c r="BB225" s="553"/>
      <c r="BC225" s="553"/>
      <c r="BF225" s="577" t="d">
        <v>2012-07-18</v>
      </c>
      <c r="BO225" s="559">
        <v>403733.4</v>
      </c>
      <c r="BP225" s="553" t="s">
        <v>1791</v>
      </c>
      <c r="BQ225" s="553"/>
      <c r="BR225" s="553">
        <v>69</v>
      </c>
      <c r="BS225" s="553">
        <v>65</v>
      </c>
      <c r="BT225" s="553">
        <v>64</v>
      </c>
      <c r="BU225" s="634">
        <v>66</v>
      </c>
      <c r="BW225" s="553"/>
      <c r="BY225" s="559">
        <v>4493999.6100000003</v>
      </c>
      <c r="BZ225" s="553" t="s">
        <v>1810</v>
      </c>
      <c r="CA225" s="553" t="s">
        <v>588</v>
      </c>
      <c r="CC225" s="553" t="s">
        <v>1743</v>
      </c>
      <c r="CE225" s="553" t="s">
        <v>1825</v>
      </c>
      <c r="CG225" s="553" t="s">
        <v>1790</v>
      </c>
      <c r="CH225" s="553" t="s">
        <v>1824</v>
      </c>
      <c r="CJ225" s="561">
        <v>737</v>
      </c>
      <c r="CL225" s="557"/>
      <c r="CM225" s="553" t="s">
        <v>596</v>
      </c>
      <c r="CQ225" s="553" t="s">
        <v>1888</v>
      </c>
      <c r="CR225" s="553" t="s">
        <v>587</v>
      </c>
      <c r="CS225" s="593" t="s">
        <v>587</v>
      </c>
      <c r="CU225" s="553">
        <v>0</v>
      </c>
      <c r="CV225" s="553">
        <v>0</v>
      </c>
      <c r="CW225" s="553">
        <v>4</v>
      </c>
      <c r="CX225" s="553">
        <v>0</v>
      </c>
      <c r="CZ225" s="553">
        <v>4</v>
      </c>
      <c r="DA225" s="553">
        <v>4</v>
      </c>
      <c r="DB225" s="553">
        <v>0</v>
      </c>
      <c r="DG225" s="553">
        <v>3</v>
      </c>
      <c r="DH225" s="553">
        <v>2012</v>
      </c>
    </row>
    <row r="226" spans="2:112" ht="16.25" customHeight="1">
      <c r="B226" s="553">
        <v>0</v>
      </c>
      <c r="C226" s="553">
        <v>0</v>
      </c>
      <c r="D226" s="553">
        <v>0</v>
      </c>
      <c r="E226" s="582">
        <f t="shared" si="17"/>
        <v>0</v>
      </c>
      <c r="F226" s="632">
        <v>0</v>
      </c>
      <c r="G226" s="553">
        <v>110</v>
      </c>
      <c r="H226" s="553">
        <v>75</v>
      </c>
      <c r="I226" s="553">
        <v>0</v>
      </c>
      <c r="J226" s="582">
        <f t="shared" si="18"/>
        <v>185</v>
      </c>
      <c r="K226" s="634">
        <v>92.5</v>
      </c>
      <c r="L226" s="602">
        <f t="shared" si="19"/>
        <v>185</v>
      </c>
      <c r="M226" s="636">
        <v>92.5</v>
      </c>
      <c r="R226" s="553" t="s">
        <v>1870</v>
      </c>
      <c r="S226" s="553"/>
      <c r="T226" s="554">
        <v>109</v>
      </c>
      <c r="U226" s="555" t="s">
        <v>84</v>
      </c>
      <c r="AA226" s="553">
        <v>8</v>
      </c>
      <c r="AB226" s="553">
        <v>7</v>
      </c>
      <c r="AC226" s="553"/>
      <c r="AD226" s="632">
        <f t="shared" si="20"/>
        <v>7.5</v>
      </c>
      <c r="AE226" s="553"/>
      <c r="AF226" s="553"/>
      <c r="AH226" s="553"/>
      <c r="AI226" s="553" t="s">
        <v>27</v>
      </c>
      <c r="AW226" s="557"/>
      <c r="AY226" s="557"/>
      <c r="AZ226" s="557"/>
      <c r="BB226" s="553"/>
      <c r="BC226" s="553"/>
      <c r="BF226" s="577" t="d">
        <v>2012-07-18</v>
      </c>
      <c r="BO226" s="559">
        <v>403751.2</v>
      </c>
      <c r="BP226" s="553" t="s">
        <v>1791</v>
      </c>
      <c r="BQ226" s="553"/>
      <c r="BR226" s="553">
        <v>50</v>
      </c>
      <c r="BS226" s="553">
        <v>48</v>
      </c>
      <c r="BT226" s="553"/>
      <c r="BU226" s="634">
        <v>49</v>
      </c>
      <c r="BW226" s="553"/>
      <c r="BY226" s="559">
        <v>4493985.5199999996</v>
      </c>
      <c r="BZ226" s="553" t="s">
        <v>1810</v>
      </c>
      <c r="CA226" s="553" t="s">
        <v>588</v>
      </c>
      <c r="CC226" s="553" t="s">
        <v>1743</v>
      </c>
      <c r="CE226" s="553" t="s">
        <v>1825</v>
      </c>
      <c r="CG226" s="553" t="s">
        <v>1790</v>
      </c>
      <c r="CH226" s="553" t="s">
        <v>1824</v>
      </c>
      <c r="CJ226" s="561">
        <v>738</v>
      </c>
      <c r="CL226" s="557"/>
      <c r="CM226" s="553" t="s">
        <v>596</v>
      </c>
      <c r="CQ226" s="553" t="s">
        <v>1888</v>
      </c>
      <c r="CR226" s="553" t="s">
        <v>587</v>
      </c>
      <c r="CS226" s="593" t="s">
        <v>587</v>
      </c>
      <c r="CU226" s="553">
        <v>0</v>
      </c>
      <c r="CV226" s="553">
        <v>0</v>
      </c>
      <c r="CW226" s="553">
        <v>2</v>
      </c>
      <c r="CX226" s="553">
        <v>0</v>
      </c>
      <c r="CZ226" s="553">
        <v>2</v>
      </c>
      <c r="DA226" s="553">
        <v>2</v>
      </c>
      <c r="DB226" s="553">
        <v>0</v>
      </c>
      <c r="DG226" s="553">
        <v>3</v>
      </c>
      <c r="DH226" s="553">
        <v>2012</v>
      </c>
    </row>
    <row r="227" spans="2:112" ht="16.25" customHeight="1">
      <c r="B227" s="553">
        <v>0</v>
      </c>
      <c r="C227" s="553">
        <v>0</v>
      </c>
      <c r="D227" s="553">
        <v>0</v>
      </c>
      <c r="E227" s="582">
        <f t="shared" si="17"/>
        <v>0</v>
      </c>
      <c r="F227" s="632">
        <v>0</v>
      </c>
      <c r="G227" s="553">
        <v>40</v>
      </c>
      <c r="H227" s="553">
        <v>30</v>
      </c>
      <c r="I227" s="553">
        <v>20</v>
      </c>
      <c r="J227" s="582">
        <f t="shared" si="18"/>
        <v>90</v>
      </c>
      <c r="K227" s="634">
        <v>30</v>
      </c>
      <c r="L227" s="602">
        <f t="shared" si="19"/>
        <v>90</v>
      </c>
      <c r="M227" s="636">
        <v>30</v>
      </c>
      <c r="R227" s="553" t="s">
        <v>1248</v>
      </c>
      <c r="S227" s="553"/>
      <c r="T227" s="554" t="s">
        <v>1783</v>
      </c>
      <c r="U227" s="555" t="s">
        <v>88</v>
      </c>
      <c r="AA227" s="553">
        <v>6</v>
      </c>
      <c r="AB227" s="553">
        <v>7</v>
      </c>
      <c r="AC227" s="553">
        <v>8</v>
      </c>
      <c r="AD227" s="632">
        <f t="shared" si="20"/>
        <v>7</v>
      </c>
      <c r="AE227" s="553"/>
      <c r="AF227" s="553"/>
      <c r="AH227" s="553"/>
      <c r="AW227" s="557"/>
      <c r="AY227" s="557"/>
      <c r="AZ227" s="557"/>
      <c r="BB227" s="553"/>
      <c r="BC227" s="553"/>
      <c r="BF227" s="558" t="d">
        <v>2012-06-20</v>
      </c>
      <c r="BH227" s="553" t="s">
        <v>594</v>
      </c>
      <c r="BI227" s="553">
        <v>18</v>
      </c>
      <c r="BJ227" s="553" t="s">
        <v>799</v>
      </c>
      <c r="BK227" s="553">
        <v>0</v>
      </c>
      <c r="BL227" s="553">
        <v>1</v>
      </c>
      <c r="BM227" s="553">
        <v>0</v>
      </c>
      <c r="BN227" s="553">
        <v>0</v>
      </c>
      <c r="BO227" s="559">
        <v>403621.49</v>
      </c>
      <c r="BP227" s="553" t="s">
        <v>1252</v>
      </c>
      <c r="BQ227" s="553"/>
      <c r="BR227" s="553">
        <v>47</v>
      </c>
      <c r="BS227" s="553">
        <v>43</v>
      </c>
      <c r="BT227" s="553">
        <v>46</v>
      </c>
      <c r="BU227" s="634">
        <v>45.333333333333336</v>
      </c>
      <c r="BW227" s="553"/>
      <c r="BY227" s="559">
        <v>4494392.46</v>
      </c>
      <c r="BZ227" s="560" t="s">
        <v>1814</v>
      </c>
      <c r="CA227" s="553" t="s">
        <v>707</v>
      </c>
      <c r="CC227" s="553" t="s">
        <v>1743</v>
      </c>
      <c r="CE227" s="553" t="s">
        <v>1746</v>
      </c>
      <c r="CG227" s="553" t="s">
        <v>1817</v>
      </c>
      <c r="CH227" s="553" t="s">
        <v>1751</v>
      </c>
      <c r="CI227" s="553" t="s">
        <v>1253</v>
      </c>
      <c r="CJ227" s="561">
        <v>479</v>
      </c>
      <c r="CK227" s="553">
        <v>55</v>
      </c>
      <c r="CL227" s="557"/>
      <c r="CM227" s="553" t="s">
        <v>587</v>
      </c>
      <c r="CQ227" s="553" t="s">
        <v>1888</v>
      </c>
      <c r="CR227" s="553" t="s">
        <v>587</v>
      </c>
      <c r="CS227" s="593" t="s">
        <v>587</v>
      </c>
      <c r="CU227" s="553">
        <v>0</v>
      </c>
      <c r="CV227" s="553">
        <v>0</v>
      </c>
      <c r="CW227" s="553">
        <v>3</v>
      </c>
      <c r="CX227" s="553">
        <v>0</v>
      </c>
      <c r="CZ227" s="553">
        <v>3</v>
      </c>
      <c r="DA227" s="553">
        <v>3</v>
      </c>
      <c r="DB227" s="553">
        <v>1</v>
      </c>
      <c r="DG227" s="562">
        <v>1</v>
      </c>
      <c r="DH227" s="553">
        <v>2012</v>
      </c>
    </row>
    <row r="228" spans="2:112" ht="16.25" customHeight="1">
      <c r="B228" s="553">
        <v>35</v>
      </c>
      <c r="C228" s="553">
        <v>0</v>
      </c>
      <c r="D228" s="553">
        <v>0</v>
      </c>
      <c r="E228" s="582">
        <f t="shared" si="17"/>
        <v>35</v>
      </c>
      <c r="F228" s="632">
        <v>35</v>
      </c>
      <c r="G228" s="553">
        <v>65</v>
      </c>
      <c r="H228" s="553">
        <v>0</v>
      </c>
      <c r="I228" s="553">
        <v>0</v>
      </c>
      <c r="J228" s="582">
        <f t="shared" si="18"/>
        <v>65</v>
      </c>
      <c r="K228" s="634">
        <v>65</v>
      </c>
      <c r="L228" s="602">
        <f t="shared" si="19"/>
        <v>100</v>
      </c>
      <c r="M228" s="636">
        <v>100</v>
      </c>
      <c r="R228" s="553" t="s">
        <v>1249</v>
      </c>
      <c r="S228" s="553"/>
      <c r="T228" s="554" t="s">
        <v>1775</v>
      </c>
      <c r="U228" s="555" t="s">
        <v>86</v>
      </c>
      <c r="AA228" s="553">
        <v>4</v>
      </c>
      <c r="AB228" s="553"/>
      <c r="AC228" s="553"/>
      <c r="AD228" s="632">
        <f t="shared" si="20"/>
        <v>4</v>
      </c>
      <c r="AE228" s="553"/>
      <c r="AF228" s="553"/>
      <c r="AH228" s="553"/>
      <c r="AW228" s="557"/>
      <c r="AY228" s="557"/>
      <c r="AZ228" s="557"/>
      <c r="BB228" s="553"/>
      <c r="BC228" s="553"/>
      <c r="BF228" s="558" t="d">
        <v>2012-06-20</v>
      </c>
      <c r="BH228" s="553" t="s">
        <v>594</v>
      </c>
      <c r="BI228" s="553">
        <v>17</v>
      </c>
      <c r="BJ228" s="553" t="s">
        <v>595</v>
      </c>
      <c r="BK228" s="553">
        <v>0</v>
      </c>
      <c r="BL228" s="553">
        <v>2</v>
      </c>
      <c r="BM228" s="553">
        <v>0</v>
      </c>
      <c r="BN228" s="553">
        <v>0</v>
      </c>
      <c r="BO228" s="559">
        <v>403622.33</v>
      </c>
      <c r="BP228" s="553" t="s">
        <v>1252</v>
      </c>
      <c r="BQ228" s="553"/>
      <c r="BR228" s="553">
        <v>61</v>
      </c>
      <c r="BS228" s="553"/>
      <c r="BT228" s="553"/>
      <c r="BU228" s="634">
        <v>61</v>
      </c>
      <c r="BW228" s="553"/>
      <c r="BY228" s="559">
        <v>4494388.7300000004</v>
      </c>
      <c r="BZ228" s="560" t="s">
        <v>1814</v>
      </c>
      <c r="CA228" s="553" t="s">
        <v>707</v>
      </c>
      <c r="CC228" s="553" t="s">
        <v>1743</v>
      </c>
      <c r="CE228" s="553" t="s">
        <v>1746</v>
      </c>
      <c r="CG228" s="553" t="s">
        <v>1817</v>
      </c>
      <c r="CH228" s="553" t="s">
        <v>1751</v>
      </c>
      <c r="CI228" s="553" t="s">
        <v>1254</v>
      </c>
      <c r="CJ228" s="561">
        <v>480</v>
      </c>
      <c r="CK228" s="553">
        <v>58</v>
      </c>
      <c r="CL228" s="557"/>
      <c r="CM228" s="553" t="s">
        <v>587</v>
      </c>
      <c r="CQ228" s="553" t="s">
        <v>1888</v>
      </c>
      <c r="CR228" s="553" t="s">
        <v>587</v>
      </c>
      <c r="CS228" s="593" t="s">
        <v>587</v>
      </c>
      <c r="CU228" s="553">
        <v>0</v>
      </c>
      <c r="CV228" s="553">
        <v>1</v>
      </c>
      <c r="CW228" s="553">
        <v>0</v>
      </c>
      <c r="CX228" s="553">
        <v>0</v>
      </c>
      <c r="CZ228" s="553">
        <v>1</v>
      </c>
      <c r="DA228" s="553">
        <v>1</v>
      </c>
      <c r="DB228" s="553">
        <v>1</v>
      </c>
      <c r="DG228" s="562">
        <v>1</v>
      </c>
      <c r="DH228" s="553">
        <v>2012</v>
      </c>
    </row>
    <row r="229" spans="2:112" ht="16.25" customHeight="1">
      <c r="B229" s="553">
        <v>0</v>
      </c>
      <c r="C229" s="553">
        <v>0</v>
      </c>
      <c r="D229" s="553">
        <v>0</v>
      </c>
      <c r="E229" s="582">
        <f t="shared" si="17"/>
        <v>0</v>
      </c>
      <c r="F229" s="632">
        <v>0</v>
      </c>
      <c r="G229" s="553">
        <v>80</v>
      </c>
      <c r="H229" s="553">
        <v>100</v>
      </c>
      <c r="I229" s="553">
        <v>50</v>
      </c>
      <c r="J229" s="582">
        <f t="shared" si="18"/>
        <v>230</v>
      </c>
      <c r="K229" s="634">
        <v>76.666666666666671</v>
      </c>
      <c r="L229" s="602">
        <f t="shared" si="19"/>
        <v>230</v>
      </c>
      <c r="M229" s="636">
        <v>76.666666666666671</v>
      </c>
      <c r="R229" s="553" t="s">
        <v>1250</v>
      </c>
      <c r="S229" s="553"/>
      <c r="T229" s="554" t="s">
        <v>1786</v>
      </c>
      <c r="U229" s="555" t="s">
        <v>85</v>
      </c>
      <c r="AA229" s="553">
        <v>6</v>
      </c>
      <c r="AB229" s="553">
        <v>6</v>
      </c>
      <c r="AC229" s="553">
        <v>6</v>
      </c>
      <c r="AD229" s="632">
        <f t="shared" si="20"/>
        <v>6</v>
      </c>
      <c r="AE229" s="553"/>
      <c r="AF229" s="553"/>
      <c r="AH229" s="553"/>
      <c r="AW229" s="557"/>
      <c r="AY229" s="557"/>
      <c r="AZ229" s="557"/>
      <c r="BB229" s="553"/>
      <c r="BC229" s="553"/>
      <c r="BF229" s="558" t="d">
        <v>2012-06-20</v>
      </c>
      <c r="BH229" s="553" t="s">
        <v>594</v>
      </c>
      <c r="BI229" s="553">
        <v>18</v>
      </c>
      <c r="BK229" s="553">
        <v>0</v>
      </c>
      <c r="BL229" s="553">
        <v>2</v>
      </c>
      <c r="BM229" s="553">
        <v>0</v>
      </c>
      <c r="BN229" s="553">
        <v>0</v>
      </c>
      <c r="BO229" s="559">
        <v>403621.41</v>
      </c>
      <c r="BP229" s="553" t="s">
        <v>1252</v>
      </c>
      <c r="BQ229" s="553"/>
      <c r="BR229" s="553">
        <v>62</v>
      </c>
      <c r="BS229" s="553">
        <v>61</v>
      </c>
      <c r="BT229" s="553">
        <v>57</v>
      </c>
      <c r="BU229" s="634">
        <v>60</v>
      </c>
      <c r="BW229" s="553"/>
      <c r="BY229" s="559">
        <v>4494386.22</v>
      </c>
      <c r="BZ229" s="560" t="s">
        <v>1814</v>
      </c>
      <c r="CA229" s="553" t="s">
        <v>707</v>
      </c>
      <c r="CC229" s="553" t="s">
        <v>1743</v>
      </c>
      <c r="CE229" s="553" t="s">
        <v>1746</v>
      </c>
      <c r="CG229" s="553" t="s">
        <v>1817</v>
      </c>
      <c r="CH229" s="553" t="s">
        <v>1751</v>
      </c>
      <c r="CI229" s="553" t="s">
        <v>1255</v>
      </c>
      <c r="CJ229" s="561">
        <v>481</v>
      </c>
      <c r="CK229" s="553">
        <v>64</v>
      </c>
      <c r="CL229" s="557"/>
      <c r="CM229" s="553" t="s">
        <v>587</v>
      </c>
      <c r="CQ229" s="553" t="s">
        <v>1888</v>
      </c>
      <c r="CR229" s="553" t="s">
        <v>587</v>
      </c>
      <c r="CS229" s="593" t="s">
        <v>587</v>
      </c>
      <c r="CU229" s="553">
        <v>0</v>
      </c>
      <c r="CV229" s="553">
        <v>3</v>
      </c>
      <c r="CW229" s="553">
        <v>1</v>
      </c>
      <c r="CX229" s="553">
        <v>0</v>
      </c>
      <c r="CZ229" s="553">
        <v>4</v>
      </c>
      <c r="DA229" s="553">
        <v>4</v>
      </c>
      <c r="DB229" s="553">
        <v>1</v>
      </c>
      <c r="DG229" s="562">
        <v>1</v>
      </c>
      <c r="DH229" s="553">
        <v>2012</v>
      </c>
    </row>
    <row r="230" spans="2:112" ht="16.25" customHeight="1">
      <c r="B230" s="553">
        <v>0</v>
      </c>
      <c r="C230" s="553">
        <v>0</v>
      </c>
      <c r="D230" s="553">
        <v>0</v>
      </c>
      <c r="E230" s="582">
        <f t="shared" si="17"/>
        <v>0</v>
      </c>
      <c r="F230" s="632">
        <v>0</v>
      </c>
      <c r="G230" s="553">
        <v>150</v>
      </c>
      <c r="H230" s="553">
        <v>70</v>
      </c>
      <c r="I230" s="553">
        <v>75</v>
      </c>
      <c r="J230" s="582">
        <f t="shared" si="18"/>
        <v>295</v>
      </c>
      <c r="K230" s="634">
        <v>98.333333333333329</v>
      </c>
      <c r="L230" s="602">
        <f t="shared" si="19"/>
        <v>295</v>
      </c>
      <c r="M230" s="636">
        <v>98.333333333333329</v>
      </c>
      <c r="R230" s="553" t="s">
        <v>1251</v>
      </c>
      <c r="S230" s="553"/>
      <c r="T230" s="554" t="s">
        <v>1771</v>
      </c>
      <c r="U230" s="555" t="s">
        <v>87</v>
      </c>
      <c r="AA230" s="553">
        <v>6</v>
      </c>
      <c r="AB230" s="553">
        <v>6</v>
      </c>
      <c r="AC230" s="553">
        <v>6</v>
      </c>
      <c r="AD230" s="632">
        <f t="shared" si="20"/>
        <v>6</v>
      </c>
      <c r="AE230" s="553"/>
      <c r="AF230" s="553"/>
      <c r="AH230" s="553"/>
      <c r="AW230" s="557"/>
      <c r="AY230" s="557"/>
      <c r="AZ230" s="557"/>
      <c r="BB230" s="553"/>
      <c r="BC230" s="553"/>
      <c r="BF230" s="558" t="d">
        <v>2012-06-20</v>
      </c>
      <c r="BH230" s="553" t="s">
        <v>594</v>
      </c>
      <c r="BI230" s="553">
        <v>18</v>
      </c>
      <c r="BK230" s="553">
        <v>0</v>
      </c>
      <c r="BL230" s="553">
        <v>3</v>
      </c>
      <c r="BM230" s="553">
        <v>0</v>
      </c>
      <c r="BN230" s="553">
        <v>0</v>
      </c>
      <c r="BO230" s="559">
        <v>403620.98</v>
      </c>
      <c r="BP230" s="553" t="s">
        <v>1252</v>
      </c>
      <c r="BQ230" s="553"/>
      <c r="BR230" s="553">
        <v>61</v>
      </c>
      <c r="BS230" s="553">
        <v>60</v>
      </c>
      <c r="BT230" s="553">
        <v>62</v>
      </c>
      <c r="BU230" s="634">
        <v>61</v>
      </c>
      <c r="BW230" s="553"/>
      <c r="BY230" s="559">
        <v>4494385.4800000004</v>
      </c>
      <c r="BZ230" s="560" t="s">
        <v>1814</v>
      </c>
      <c r="CA230" s="553" t="s">
        <v>707</v>
      </c>
      <c r="CC230" s="553" t="s">
        <v>1743</v>
      </c>
      <c r="CE230" s="553" t="s">
        <v>1746</v>
      </c>
      <c r="CG230" s="553" t="s">
        <v>1817</v>
      </c>
      <c r="CH230" s="553" t="s">
        <v>1751</v>
      </c>
      <c r="CI230" s="553" t="s">
        <v>1256</v>
      </c>
      <c r="CJ230" s="561">
        <v>482</v>
      </c>
      <c r="CK230" s="553">
        <v>66</v>
      </c>
      <c r="CL230" s="557"/>
      <c r="CM230" s="553" t="s">
        <v>587</v>
      </c>
      <c r="CQ230" s="553" t="s">
        <v>1888</v>
      </c>
      <c r="CR230" s="553" t="s">
        <v>587</v>
      </c>
      <c r="CS230" s="593" t="s">
        <v>587</v>
      </c>
      <c r="CU230" s="553">
        <v>0</v>
      </c>
      <c r="CV230" s="553">
        <v>3</v>
      </c>
      <c r="CW230" s="553">
        <v>0</v>
      </c>
      <c r="CX230" s="553">
        <v>0</v>
      </c>
      <c r="CZ230" s="553">
        <v>3</v>
      </c>
      <c r="DA230" s="553">
        <v>3</v>
      </c>
      <c r="DB230" s="553">
        <v>1</v>
      </c>
      <c r="DG230" s="562">
        <v>1</v>
      </c>
      <c r="DH230" s="553">
        <v>2012</v>
      </c>
    </row>
    <row r="231" spans="2:112" ht="16.25" customHeight="1">
      <c r="B231" s="553">
        <v>32</v>
      </c>
      <c r="C231" s="553">
        <v>0</v>
      </c>
      <c r="D231" s="553">
        <v>0</v>
      </c>
      <c r="E231" s="582">
        <f t="shared" si="17"/>
        <v>32</v>
      </c>
      <c r="F231" s="632">
        <v>10.666666666666666</v>
      </c>
      <c r="G231" s="553">
        <v>12</v>
      </c>
      <c r="H231" s="553">
        <v>35</v>
      </c>
      <c r="I231" s="553">
        <v>25</v>
      </c>
      <c r="J231" s="582">
        <f t="shared" si="18"/>
        <v>72</v>
      </c>
      <c r="K231" s="634">
        <v>24</v>
      </c>
      <c r="L231" s="602">
        <f t="shared" si="19"/>
        <v>104</v>
      </c>
      <c r="M231" s="636">
        <v>34.666666666666664</v>
      </c>
      <c r="R231" s="553" t="s">
        <v>1257</v>
      </c>
      <c r="S231" s="553"/>
      <c r="T231" s="554" t="s">
        <v>1257</v>
      </c>
      <c r="U231" s="555" t="s">
        <v>89</v>
      </c>
      <c r="AA231" s="553">
        <v>2</v>
      </c>
      <c r="AB231" s="553">
        <v>4</v>
      </c>
      <c r="AC231" s="553">
        <v>4</v>
      </c>
      <c r="AD231" s="632">
        <f t="shared" si="20"/>
        <v>3.3333333333333335</v>
      </c>
      <c r="AE231" s="553"/>
      <c r="AF231" s="553"/>
      <c r="AH231" s="553"/>
      <c r="AW231" s="557"/>
      <c r="AY231" s="557"/>
      <c r="AZ231" s="557"/>
      <c r="BB231" s="553"/>
      <c r="BC231" s="553"/>
      <c r="BF231" s="558" t="d">
        <v>2012-06-20</v>
      </c>
      <c r="BH231" s="553" t="s">
        <v>594</v>
      </c>
      <c r="BI231" s="553">
        <v>7</v>
      </c>
      <c r="BK231" s="553">
        <v>2</v>
      </c>
      <c r="BL231" s="553">
        <v>5</v>
      </c>
      <c r="BM231" s="553">
        <v>0</v>
      </c>
      <c r="BN231" s="553">
        <v>0</v>
      </c>
      <c r="BO231" s="559">
        <v>403885.83</v>
      </c>
      <c r="BP231" s="553" t="s">
        <v>1269</v>
      </c>
      <c r="BQ231" s="553"/>
      <c r="BR231" s="553">
        <v>66</v>
      </c>
      <c r="BS231" s="553">
        <v>60</v>
      </c>
      <c r="BT231" s="553">
        <v>58</v>
      </c>
      <c r="BU231" s="634">
        <v>61.333333333333336</v>
      </c>
      <c r="BW231" s="553"/>
      <c r="BY231" s="559">
        <v>4494407.5</v>
      </c>
      <c r="BZ231" s="560" t="s">
        <v>1811</v>
      </c>
      <c r="CA231" s="553" t="s">
        <v>588</v>
      </c>
      <c r="CC231" s="553" t="s">
        <v>1743</v>
      </c>
      <c r="CE231" s="553" t="s">
        <v>1747</v>
      </c>
      <c r="CG231" s="553" t="s">
        <v>1817</v>
      </c>
      <c r="CH231" s="553" t="s">
        <v>1759</v>
      </c>
      <c r="CI231" s="553" t="s">
        <v>1270</v>
      </c>
      <c r="CJ231" s="561">
        <v>483</v>
      </c>
      <c r="CK231" s="553">
        <v>16.5</v>
      </c>
      <c r="CL231" s="557"/>
      <c r="CM231" s="553" t="s">
        <v>587</v>
      </c>
      <c r="CQ231" s="553" t="s">
        <v>1888</v>
      </c>
      <c r="CR231" s="553" t="s">
        <v>587</v>
      </c>
      <c r="CS231" s="593" t="s">
        <v>587</v>
      </c>
      <c r="CU231" s="553">
        <v>0</v>
      </c>
      <c r="CV231" s="553">
        <v>5</v>
      </c>
      <c r="CW231" s="553">
        <v>0</v>
      </c>
      <c r="CX231" s="553">
        <v>0</v>
      </c>
      <c r="CZ231" s="553">
        <v>5</v>
      </c>
      <c r="DA231" s="553">
        <v>5</v>
      </c>
      <c r="DB231" s="553">
        <v>1</v>
      </c>
      <c r="DG231" s="562">
        <v>2</v>
      </c>
      <c r="DH231" s="553">
        <v>2012</v>
      </c>
    </row>
    <row r="232" spans="2:112" ht="16.25" customHeight="1">
      <c r="B232" s="553">
        <v>0</v>
      </c>
      <c r="C232" s="553">
        <v>0</v>
      </c>
      <c r="D232" s="553">
        <v>0</v>
      </c>
      <c r="E232" s="582">
        <f t="shared" si="17"/>
        <v>0</v>
      </c>
      <c r="F232" s="632">
        <v>0</v>
      </c>
      <c r="G232" s="553">
        <v>30</v>
      </c>
      <c r="H232" s="553">
        <v>0</v>
      </c>
      <c r="I232" s="553">
        <v>0</v>
      </c>
      <c r="J232" s="582">
        <f t="shared" si="18"/>
        <v>30</v>
      </c>
      <c r="K232" s="634">
        <v>30</v>
      </c>
      <c r="L232" s="602">
        <f t="shared" si="19"/>
        <v>30</v>
      </c>
      <c r="M232" s="636">
        <v>30</v>
      </c>
      <c r="R232" s="553" t="s">
        <v>1258</v>
      </c>
      <c r="S232" s="553"/>
      <c r="T232" s="554" t="s">
        <v>1258</v>
      </c>
      <c r="U232" s="555" t="s">
        <v>90</v>
      </c>
      <c r="AA232" s="553">
        <v>5</v>
      </c>
      <c r="AB232" s="553"/>
      <c r="AC232" s="553"/>
      <c r="AD232" s="632">
        <f t="shared" si="20"/>
        <v>5</v>
      </c>
      <c r="AE232" s="553"/>
      <c r="AF232" s="553"/>
      <c r="AH232" s="553"/>
      <c r="AW232" s="557"/>
      <c r="AY232" s="557"/>
      <c r="AZ232" s="557"/>
      <c r="BB232" s="553"/>
      <c r="BC232" s="553"/>
      <c r="BF232" s="558" t="d">
        <v>2012-06-20</v>
      </c>
      <c r="BH232" s="553" t="s">
        <v>585</v>
      </c>
      <c r="BI232" s="553">
        <v>15</v>
      </c>
      <c r="BK232" s="553">
        <v>0</v>
      </c>
      <c r="BL232" s="553">
        <v>1</v>
      </c>
      <c r="BM232" s="553">
        <v>0</v>
      </c>
      <c r="BN232" s="553">
        <v>0</v>
      </c>
      <c r="BO232" s="559">
        <v>403907</v>
      </c>
      <c r="BP232" s="553" t="s">
        <v>1269</v>
      </c>
      <c r="BQ232" s="553"/>
      <c r="BR232" s="553">
        <v>60</v>
      </c>
      <c r="BS232" s="553"/>
      <c r="BT232" s="553"/>
      <c r="BU232" s="634">
        <v>60</v>
      </c>
      <c r="BW232" s="553"/>
      <c r="BY232" s="559">
        <v>4494408.4800000004</v>
      </c>
      <c r="BZ232" s="560" t="s">
        <v>1811</v>
      </c>
      <c r="CA232" s="553" t="s">
        <v>588</v>
      </c>
      <c r="CC232" s="553" t="s">
        <v>1743</v>
      </c>
      <c r="CE232" s="553" t="s">
        <v>1747</v>
      </c>
      <c r="CG232" s="553" t="s">
        <v>1817</v>
      </c>
      <c r="CH232" s="553" t="s">
        <v>1759</v>
      </c>
      <c r="CI232" s="553" t="s">
        <v>1271</v>
      </c>
      <c r="CJ232" s="561">
        <v>484</v>
      </c>
      <c r="CK232" s="553">
        <v>21</v>
      </c>
      <c r="CL232" s="557"/>
      <c r="CM232" s="553" t="s">
        <v>587</v>
      </c>
      <c r="CQ232" s="553" t="s">
        <v>1888</v>
      </c>
      <c r="CR232" s="553" t="s">
        <v>587</v>
      </c>
      <c r="CS232" s="593" t="s">
        <v>587</v>
      </c>
      <c r="CU232" s="553">
        <v>0</v>
      </c>
      <c r="CV232" s="553">
        <v>1</v>
      </c>
      <c r="CW232" s="553">
        <v>0</v>
      </c>
      <c r="CX232" s="553">
        <v>0</v>
      </c>
      <c r="CZ232" s="553">
        <v>1</v>
      </c>
      <c r="DA232" s="553">
        <v>1</v>
      </c>
      <c r="DB232" s="553">
        <v>1</v>
      </c>
      <c r="DG232" s="562">
        <v>2</v>
      </c>
      <c r="DH232" s="553">
        <v>2012</v>
      </c>
    </row>
    <row r="233" spans="2:112" ht="16.25" customHeight="1">
      <c r="B233" s="553">
        <v>3</v>
      </c>
      <c r="C233" s="553">
        <v>0</v>
      </c>
      <c r="D233" s="553">
        <v>0</v>
      </c>
      <c r="E233" s="582">
        <f t="shared" si="17"/>
        <v>3</v>
      </c>
      <c r="F233" s="632">
        <v>3</v>
      </c>
      <c r="G233" s="553">
        <v>100</v>
      </c>
      <c r="H233" s="553">
        <v>0</v>
      </c>
      <c r="I233" s="553">
        <v>0</v>
      </c>
      <c r="J233" s="582">
        <f t="shared" si="18"/>
        <v>100</v>
      </c>
      <c r="K233" s="634">
        <v>100</v>
      </c>
      <c r="L233" s="602">
        <f t="shared" si="19"/>
        <v>103</v>
      </c>
      <c r="M233" s="636">
        <v>103</v>
      </c>
      <c r="R233" s="553" t="s">
        <v>1259</v>
      </c>
      <c r="S233" s="553"/>
      <c r="T233" s="554" t="s">
        <v>1259</v>
      </c>
      <c r="U233" s="555" t="s">
        <v>91</v>
      </c>
      <c r="AB233" s="553"/>
      <c r="AC233" s="553"/>
      <c r="AD233" s="632" t="s">
        <v>2006</v>
      </c>
      <c r="AE233" s="553"/>
      <c r="AF233" s="553"/>
      <c r="AH233" s="553"/>
      <c r="AW233" s="557"/>
      <c r="AY233" s="557"/>
      <c r="AZ233" s="557"/>
      <c r="BB233" s="553"/>
      <c r="BC233" s="553"/>
      <c r="BF233" s="558" t="d">
        <v>2012-06-20</v>
      </c>
      <c r="BH233" s="553" t="s">
        <v>585</v>
      </c>
      <c r="BI233" s="553">
        <v>17</v>
      </c>
      <c r="BK233" s="553">
        <v>0</v>
      </c>
      <c r="BL233" s="553">
        <v>1</v>
      </c>
      <c r="BM233" s="553">
        <v>0</v>
      </c>
      <c r="BN233" s="553">
        <v>0</v>
      </c>
      <c r="BO233" s="559">
        <v>403909.06</v>
      </c>
      <c r="BP233" s="553" t="s">
        <v>1269</v>
      </c>
      <c r="BQ233" s="553"/>
      <c r="BR233" s="553">
        <v>70</v>
      </c>
      <c r="BS233" s="553"/>
      <c r="BT233" s="553"/>
      <c r="BU233" s="634">
        <v>70</v>
      </c>
      <c r="BW233" s="553"/>
      <c r="BY233" s="559">
        <v>4494408.6500000004</v>
      </c>
      <c r="BZ233" s="560" t="s">
        <v>1811</v>
      </c>
      <c r="CA233" s="553" t="s">
        <v>588</v>
      </c>
      <c r="CC233" s="553" t="s">
        <v>1743</v>
      </c>
      <c r="CE233" s="553" t="s">
        <v>1747</v>
      </c>
      <c r="CG233" s="553" t="s">
        <v>1817</v>
      </c>
      <c r="CH233" s="553" t="s">
        <v>1759</v>
      </c>
      <c r="CI233" s="553" t="s">
        <v>1272</v>
      </c>
      <c r="CJ233" s="561">
        <v>485</v>
      </c>
      <c r="CK233" s="553">
        <v>21</v>
      </c>
      <c r="CL233" s="557"/>
      <c r="CM233" s="553" t="s">
        <v>587</v>
      </c>
      <c r="CQ233" s="553" t="s">
        <v>1888</v>
      </c>
      <c r="CR233" s="553" t="s">
        <v>587</v>
      </c>
      <c r="CS233" s="593" t="s">
        <v>587</v>
      </c>
      <c r="CU233" s="553">
        <v>0</v>
      </c>
      <c r="CV233" s="553">
        <v>1</v>
      </c>
      <c r="CW233" s="553">
        <v>0</v>
      </c>
      <c r="CX233" s="553">
        <v>0</v>
      </c>
      <c r="CZ233" s="553">
        <v>1</v>
      </c>
      <c r="DA233" s="553">
        <v>1</v>
      </c>
      <c r="DB233" s="553">
        <v>1</v>
      </c>
      <c r="DG233" s="562">
        <v>2</v>
      </c>
      <c r="DH233" s="553">
        <v>2012</v>
      </c>
    </row>
    <row r="234" spans="2:112" ht="16.25" customHeight="1">
      <c r="B234" s="553">
        <v>0</v>
      </c>
      <c r="C234" s="553">
        <v>0</v>
      </c>
      <c r="D234" s="553">
        <v>0</v>
      </c>
      <c r="E234" s="582">
        <f t="shared" si="17"/>
        <v>0</v>
      </c>
      <c r="F234" s="632">
        <v>0</v>
      </c>
      <c r="G234" s="553">
        <v>65</v>
      </c>
      <c r="H234" s="553">
        <v>15</v>
      </c>
      <c r="I234" s="553">
        <v>16</v>
      </c>
      <c r="J234" s="582">
        <f t="shared" si="18"/>
        <v>96</v>
      </c>
      <c r="K234" s="634">
        <v>32</v>
      </c>
      <c r="L234" s="602">
        <f t="shared" si="19"/>
        <v>96</v>
      </c>
      <c r="M234" s="636">
        <v>32</v>
      </c>
      <c r="R234" s="553" t="s">
        <v>1262</v>
      </c>
      <c r="S234" s="553"/>
      <c r="T234" s="554" t="s">
        <v>1262</v>
      </c>
      <c r="U234" s="555" t="s">
        <v>93</v>
      </c>
      <c r="AA234" s="553">
        <v>5</v>
      </c>
      <c r="AB234" s="553">
        <v>5</v>
      </c>
      <c r="AC234" s="553">
        <v>5</v>
      </c>
      <c r="AD234" s="632">
        <f t="shared" ref="AD234:AD247" si="21">AVERAGE(AA234:AC234)</f>
        <v>5</v>
      </c>
      <c r="AE234" s="553"/>
      <c r="AF234" s="553"/>
      <c r="AH234" s="553"/>
      <c r="AW234" s="557"/>
      <c r="AY234" s="557"/>
      <c r="AZ234" s="557"/>
      <c r="BB234" s="553"/>
      <c r="BC234" s="553"/>
      <c r="BF234" s="558" t="d">
        <v>2012-06-20</v>
      </c>
      <c r="BH234" s="553" t="s">
        <v>585</v>
      </c>
      <c r="BI234" s="553">
        <v>43</v>
      </c>
      <c r="BK234" s="553">
        <v>0</v>
      </c>
      <c r="BL234" s="553">
        <v>1</v>
      </c>
      <c r="BM234" s="553">
        <v>0</v>
      </c>
      <c r="BN234" s="553">
        <v>0</v>
      </c>
      <c r="BO234" s="559">
        <v>403934</v>
      </c>
      <c r="BP234" s="553" t="s">
        <v>1269</v>
      </c>
      <c r="BQ234" s="553"/>
      <c r="BR234" s="553">
        <v>62</v>
      </c>
      <c r="BS234" s="553">
        <v>61</v>
      </c>
      <c r="BT234" s="553">
        <v>62</v>
      </c>
      <c r="BU234" s="634">
        <v>61.666666666666664</v>
      </c>
      <c r="BW234" s="553"/>
      <c r="BY234" s="559">
        <v>4494402.8</v>
      </c>
      <c r="BZ234" s="560" t="s">
        <v>1811</v>
      </c>
      <c r="CA234" s="553" t="s">
        <v>588</v>
      </c>
      <c r="CC234" s="553" t="s">
        <v>1743</v>
      </c>
      <c r="CE234" s="553" t="s">
        <v>1747</v>
      </c>
      <c r="CG234" s="553" t="s">
        <v>1817</v>
      </c>
      <c r="CH234" s="553" t="s">
        <v>1759</v>
      </c>
      <c r="CI234" s="553" t="s">
        <v>1273</v>
      </c>
      <c r="CJ234" s="561">
        <v>488</v>
      </c>
      <c r="CK234" s="553">
        <v>26</v>
      </c>
      <c r="CL234" s="557"/>
      <c r="CM234" s="553" t="s">
        <v>587</v>
      </c>
      <c r="CQ234" s="553" t="s">
        <v>1888</v>
      </c>
      <c r="CR234" s="553" t="s">
        <v>587</v>
      </c>
      <c r="CS234" s="593" t="s">
        <v>587</v>
      </c>
      <c r="CU234" s="553">
        <v>0</v>
      </c>
      <c r="CV234" s="553">
        <v>3</v>
      </c>
      <c r="CW234" s="553">
        <v>0</v>
      </c>
      <c r="CX234" s="553">
        <v>0</v>
      </c>
      <c r="CZ234" s="553">
        <v>3</v>
      </c>
      <c r="DA234" s="553">
        <v>3</v>
      </c>
      <c r="DB234" s="553">
        <v>1</v>
      </c>
      <c r="DG234" s="562">
        <v>2</v>
      </c>
      <c r="DH234" s="553">
        <v>2012</v>
      </c>
    </row>
    <row r="235" spans="2:112" ht="16.25" customHeight="1">
      <c r="B235" s="553">
        <v>0</v>
      </c>
      <c r="C235" s="553">
        <v>0</v>
      </c>
      <c r="D235" s="553">
        <v>0</v>
      </c>
      <c r="E235" s="582">
        <f t="shared" si="17"/>
        <v>0</v>
      </c>
      <c r="F235" s="632">
        <v>0</v>
      </c>
      <c r="G235" s="553">
        <v>140</v>
      </c>
      <c r="H235" s="553">
        <v>115</v>
      </c>
      <c r="I235" s="553">
        <v>95</v>
      </c>
      <c r="J235" s="582">
        <f t="shared" si="18"/>
        <v>350</v>
      </c>
      <c r="K235" s="634">
        <v>116.66666666666667</v>
      </c>
      <c r="L235" s="602">
        <f t="shared" si="19"/>
        <v>350</v>
      </c>
      <c r="M235" s="636">
        <v>116.66666666666667</v>
      </c>
      <c r="R235" s="553" t="s">
        <v>1265</v>
      </c>
      <c r="S235" s="553"/>
      <c r="T235" s="554" t="s">
        <v>1265</v>
      </c>
      <c r="U235" s="560" t="s">
        <v>94</v>
      </c>
      <c r="AA235" s="553">
        <v>7</v>
      </c>
      <c r="AB235" s="553">
        <v>7</v>
      </c>
      <c r="AC235" s="553">
        <v>7</v>
      </c>
      <c r="AD235" s="632">
        <f t="shared" si="21"/>
        <v>7</v>
      </c>
      <c r="AE235" s="553"/>
      <c r="AF235" s="553"/>
      <c r="AH235" s="553"/>
      <c r="AI235" s="553" t="s">
        <v>349</v>
      </c>
      <c r="AU235" s="553" t="s">
        <v>1677</v>
      </c>
      <c r="AW235" s="557"/>
      <c r="AY235" s="557"/>
      <c r="AZ235" s="557"/>
      <c r="BB235" s="553"/>
      <c r="BC235" s="553"/>
      <c r="BF235" s="558" t="d">
        <v>2012-06-20</v>
      </c>
      <c r="BH235" s="553" t="s">
        <v>594</v>
      </c>
      <c r="BI235" s="553">
        <v>14</v>
      </c>
      <c r="BK235" s="553">
        <v>0</v>
      </c>
      <c r="BL235" s="553">
        <v>7</v>
      </c>
      <c r="BM235" s="553">
        <v>0</v>
      </c>
      <c r="BN235" s="553">
        <v>0</v>
      </c>
      <c r="BO235" s="559">
        <v>403878.87</v>
      </c>
      <c r="BP235" s="553" t="s">
        <v>1274</v>
      </c>
      <c r="BQ235" s="553"/>
      <c r="BR235" s="553">
        <v>62</v>
      </c>
      <c r="BS235" s="553">
        <v>59</v>
      </c>
      <c r="BT235" s="553">
        <v>59</v>
      </c>
      <c r="BU235" s="634">
        <v>60</v>
      </c>
      <c r="BW235" s="553"/>
      <c r="BY235" s="559">
        <v>4494393.41</v>
      </c>
      <c r="BZ235" s="560" t="s">
        <v>1811</v>
      </c>
      <c r="CA235" s="553" t="s">
        <v>588</v>
      </c>
      <c r="CC235" s="553" t="s">
        <v>1743</v>
      </c>
      <c r="CE235" s="553" t="s">
        <v>1747</v>
      </c>
      <c r="CG235" s="553" t="s">
        <v>1817</v>
      </c>
      <c r="CH235" s="553" t="s">
        <v>1759</v>
      </c>
      <c r="CJ235" s="561">
        <v>491</v>
      </c>
      <c r="CK235" s="553">
        <v>31.5</v>
      </c>
      <c r="CL235" s="557"/>
      <c r="CM235" s="553" t="s">
        <v>587</v>
      </c>
      <c r="CQ235" s="553" t="s">
        <v>1888</v>
      </c>
      <c r="CR235" s="553" t="s">
        <v>587</v>
      </c>
      <c r="CS235" s="593" t="s">
        <v>587</v>
      </c>
      <c r="CU235" s="553">
        <v>0</v>
      </c>
      <c r="CV235" s="553">
        <v>0</v>
      </c>
      <c r="CW235" s="553">
        <v>8</v>
      </c>
      <c r="CX235" s="553">
        <v>1</v>
      </c>
      <c r="CZ235" s="553">
        <v>8</v>
      </c>
      <c r="DA235" s="553">
        <v>9</v>
      </c>
      <c r="DB235" s="553">
        <v>1</v>
      </c>
      <c r="DG235" s="562">
        <v>2</v>
      </c>
      <c r="DH235" s="553">
        <v>2012</v>
      </c>
    </row>
    <row r="236" spans="2:112" ht="16.25" customHeight="1">
      <c r="B236" s="553">
        <v>0</v>
      </c>
      <c r="C236" s="553">
        <v>0</v>
      </c>
      <c r="D236" s="553">
        <v>0</v>
      </c>
      <c r="E236" s="582">
        <f t="shared" si="17"/>
        <v>0</v>
      </c>
      <c r="F236" s="632">
        <v>0</v>
      </c>
      <c r="G236" s="553">
        <v>70</v>
      </c>
      <c r="H236" s="553">
        <v>135</v>
      </c>
      <c r="I236" s="553">
        <v>110</v>
      </c>
      <c r="J236" s="582">
        <f t="shared" si="18"/>
        <v>315</v>
      </c>
      <c r="K236" s="634">
        <v>105</v>
      </c>
      <c r="L236" s="602">
        <f t="shared" si="19"/>
        <v>315</v>
      </c>
      <c r="M236" s="636">
        <v>105</v>
      </c>
      <c r="R236" s="553" t="s">
        <v>1275</v>
      </c>
      <c r="S236" s="553"/>
      <c r="T236" s="554" t="s">
        <v>1775</v>
      </c>
      <c r="U236" s="560" t="s">
        <v>275</v>
      </c>
      <c r="AA236" s="553">
        <v>8</v>
      </c>
      <c r="AB236" s="553">
        <v>7</v>
      </c>
      <c r="AC236" s="553">
        <v>7</v>
      </c>
      <c r="AD236" s="632">
        <f t="shared" si="21"/>
        <v>7.333333333333333</v>
      </c>
      <c r="AE236" s="553"/>
      <c r="AF236" s="553"/>
      <c r="AH236" s="553"/>
      <c r="AI236" s="553" t="s">
        <v>350</v>
      </c>
      <c r="AW236" s="557"/>
      <c r="AY236" s="557"/>
      <c r="AZ236" s="557"/>
      <c r="BB236" s="553"/>
      <c r="BC236" s="553"/>
      <c r="BF236" s="558" t="d">
        <v>2012-07-18</v>
      </c>
      <c r="BO236" s="559">
        <v>403868.74</v>
      </c>
      <c r="BP236" s="553" t="s">
        <v>1274</v>
      </c>
      <c r="BQ236" s="553"/>
      <c r="BR236" s="553">
        <v>61</v>
      </c>
      <c r="BS236" s="553">
        <v>60</v>
      </c>
      <c r="BT236" s="553">
        <v>59</v>
      </c>
      <c r="BU236" s="634">
        <v>60</v>
      </c>
      <c r="BW236" s="553"/>
      <c r="BY236" s="559">
        <v>4494389.5599999996</v>
      </c>
      <c r="BZ236" s="560" t="s">
        <v>317</v>
      </c>
      <c r="CA236" s="553" t="s">
        <v>588</v>
      </c>
      <c r="CC236" s="553" t="s">
        <v>1743</v>
      </c>
      <c r="CE236" s="553" t="s">
        <v>1747</v>
      </c>
      <c r="CG236" s="553" t="s">
        <v>1817</v>
      </c>
      <c r="CH236" s="553" t="s">
        <v>1759</v>
      </c>
      <c r="CJ236" s="561">
        <v>495</v>
      </c>
      <c r="CL236" s="557"/>
      <c r="CM236" s="553" t="s">
        <v>596</v>
      </c>
      <c r="CQ236" s="553" t="s">
        <v>1888</v>
      </c>
      <c r="CR236" s="553" t="s">
        <v>587</v>
      </c>
      <c r="CS236" s="469" t="s">
        <v>587</v>
      </c>
      <c r="CU236" s="553">
        <v>0</v>
      </c>
      <c r="CV236" s="553">
        <v>0</v>
      </c>
      <c r="CW236" s="553">
        <v>4</v>
      </c>
      <c r="CX236" s="553">
        <v>0</v>
      </c>
      <c r="CZ236" s="553">
        <v>4</v>
      </c>
      <c r="DA236" s="553">
        <v>4</v>
      </c>
      <c r="DB236" s="553">
        <v>1</v>
      </c>
      <c r="DG236" s="562">
        <v>2</v>
      </c>
      <c r="DH236" s="553">
        <v>2012</v>
      </c>
    </row>
    <row r="237" spans="2:112" ht="16.25" customHeight="1">
      <c r="B237" s="553">
        <v>0</v>
      </c>
      <c r="C237" s="553">
        <v>0</v>
      </c>
      <c r="D237" s="553">
        <v>0</v>
      </c>
      <c r="E237" s="582">
        <f t="shared" si="17"/>
        <v>0</v>
      </c>
      <c r="F237" s="632">
        <v>0</v>
      </c>
      <c r="G237" s="553">
        <v>0</v>
      </c>
      <c r="H237" s="553">
        <v>0</v>
      </c>
      <c r="I237" s="553">
        <v>0</v>
      </c>
      <c r="J237" s="582">
        <f t="shared" si="18"/>
        <v>0</v>
      </c>
      <c r="K237" s="634">
        <v>0</v>
      </c>
      <c r="L237" s="602">
        <f t="shared" si="19"/>
        <v>0</v>
      </c>
      <c r="M237" s="636">
        <v>0</v>
      </c>
      <c r="R237" s="553" t="s">
        <v>1276</v>
      </c>
      <c r="S237" s="553"/>
      <c r="T237" s="554" t="s">
        <v>1786</v>
      </c>
      <c r="U237" s="555" t="s">
        <v>95</v>
      </c>
      <c r="AA237" s="553">
        <v>0</v>
      </c>
      <c r="AB237" s="553">
        <v>0</v>
      </c>
      <c r="AC237" s="553"/>
      <c r="AD237" s="632">
        <f t="shared" si="21"/>
        <v>0</v>
      </c>
      <c r="AE237" s="553"/>
      <c r="AF237" s="553"/>
      <c r="AH237" s="553"/>
      <c r="AI237" s="553" t="s">
        <v>350</v>
      </c>
      <c r="AU237" s="553" t="s">
        <v>1678</v>
      </c>
      <c r="AW237" s="557"/>
      <c r="AY237" s="557"/>
      <c r="AZ237" s="557"/>
      <c r="BB237" s="553"/>
      <c r="BC237" s="553"/>
      <c r="BF237" s="558" t="d">
        <v>2012-07-18</v>
      </c>
      <c r="BO237" s="559">
        <v>403866.54</v>
      </c>
      <c r="BP237" s="553" t="s">
        <v>1274</v>
      </c>
      <c r="BQ237" s="553"/>
      <c r="BR237" s="553">
        <v>55</v>
      </c>
      <c r="BS237" s="553">
        <v>50</v>
      </c>
      <c r="BT237" s="553"/>
      <c r="BU237" s="634">
        <v>52.5</v>
      </c>
      <c r="BW237" s="553"/>
      <c r="BY237" s="559">
        <v>4494388.54</v>
      </c>
      <c r="BZ237" s="560" t="s">
        <v>317</v>
      </c>
      <c r="CA237" s="553" t="s">
        <v>588</v>
      </c>
      <c r="CC237" s="553" t="s">
        <v>1743</v>
      </c>
      <c r="CE237" s="553" t="s">
        <v>1747</v>
      </c>
      <c r="CG237" s="553" t="s">
        <v>1817</v>
      </c>
      <c r="CH237" s="553" t="s">
        <v>1759</v>
      </c>
      <c r="CJ237" s="561">
        <v>496</v>
      </c>
      <c r="CL237" s="557"/>
      <c r="CM237" s="553" t="s">
        <v>596</v>
      </c>
      <c r="CQ237" s="553" t="s">
        <v>1888</v>
      </c>
      <c r="CR237" s="553" t="s">
        <v>587</v>
      </c>
      <c r="CS237" s="593" t="s">
        <v>587</v>
      </c>
      <c r="CU237" s="553">
        <v>0</v>
      </c>
      <c r="CV237" s="553">
        <v>0</v>
      </c>
      <c r="CW237" s="553">
        <v>0</v>
      </c>
      <c r="CX237" s="553">
        <v>2</v>
      </c>
      <c r="CZ237" s="553">
        <v>0</v>
      </c>
      <c r="DA237" s="553">
        <v>2</v>
      </c>
      <c r="DB237" s="553">
        <v>1</v>
      </c>
      <c r="DG237" s="562">
        <v>2</v>
      </c>
      <c r="DH237" s="553">
        <v>2012</v>
      </c>
    </row>
    <row r="238" spans="2:112" ht="16.25" customHeight="1">
      <c r="B238" s="553">
        <v>0</v>
      </c>
      <c r="C238" s="553">
        <v>9</v>
      </c>
      <c r="D238" s="553">
        <v>0</v>
      </c>
      <c r="E238" s="582">
        <f t="shared" si="17"/>
        <v>9</v>
      </c>
      <c r="F238" s="632">
        <v>4.5</v>
      </c>
      <c r="G238" s="553">
        <v>0</v>
      </c>
      <c r="H238" s="553">
        <v>0</v>
      </c>
      <c r="I238" s="553">
        <v>0</v>
      </c>
      <c r="J238" s="582">
        <f t="shared" si="18"/>
        <v>0</v>
      </c>
      <c r="K238" s="634">
        <v>0</v>
      </c>
      <c r="L238" s="602">
        <f t="shared" si="19"/>
        <v>9</v>
      </c>
      <c r="M238" s="636">
        <v>4.5</v>
      </c>
      <c r="R238" s="553" t="s">
        <v>1277</v>
      </c>
      <c r="S238" s="553"/>
      <c r="T238" s="554" t="s">
        <v>1771</v>
      </c>
      <c r="U238" s="555" t="s">
        <v>96</v>
      </c>
      <c r="AA238" s="553">
        <v>0</v>
      </c>
      <c r="AB238" s="553">
        <v>1</v>
      </c>
      <c r="AC238" s="553"/>
      <c r="AD238" s="632">
        <f t="shared" si="21"/>
        <v>0.5</v>
      </c>
      <c r="AE238" s="553"/>
      <c r="AF238" s="553"/>
      <c r="AH238" s="553"/>
      <c r="AI238" s="553" t="s">
        <v>350</v>
      </c>
      <c r="AU238" s="553" t="s">
        <v>351</v>
      </c>
      <c r="AW238" s="557"/>
      <c r="AY238" s="557"/>
      <c r="AZ238" s="557"/>
      <c r="BB238" s="553"/>
      <c r="BC238" s="553"/>
      <c r="BF238" s="558" t="d">
        <v>2012-07-18</v>
      </c>
      <c r="BO238" s="559">
        <v>403867.69</v>
      </c>
      <c r="BP238" s="553" t="s">
        <v>1274</v>
      </c>
      <c r="BQ238" s="553"/>
      <c r="BR238" s="553">
        <v>73</v>
      </c>
      <c r="BS238" s="553">
        <v>72</v>
      </c>
      <c r="BT238" s="553"/>
      <c r="BU238" s="634">
        <v>72.5</v>
      </c>
      <c r="BW238" s="553"/>
      <c r="BY238" s="559">
        <v>4494390.3600000003</v>
      </c>
      <c r="BZ238" s="560" t="s">
        <v>317</v>
      </c>
      <c r="CA238" s="553" t="s">
        <v>588</v>
      </c>
      <c r="CC238" s="553" t="s">
        <v>1743</v>
      </c>
      <c r="CE238" s="553" t="s">
        <v>1747</v>
      </c>
      <c r="CG238" s="553" t="s">
        <v>1817</v>
      </c>
      <c r="CH238" s="553" t="s">
        <v>1759</v>
      </c>
      <c r="CJ238" s="561">
        <v>497</v>
      </c>
      <c r="CL238" s="557"/>
      <c r="CM238" s="553" t="s">
        <v>596</v>
      </c>
      <c r="CQ238" s="553" t="s">
        <v>1888</v>
      </c>
      <c r="CR238" s="553" t="s">
        <v>587</v>
      </c>
      <c r="CS238" s="593" t="s">
        <v>587</v>
      </c>
      <c r="CU238" s="553">
        <v>1</v>
      </c>
      <c r="CV238" s="553">
        <v>0</v>
      </c>
      <c r="CW238" s="553">
        <v>0</v>
      </c>
      <c r="CX238" s="553">
        <v>1</v>
      </c>
      <c r="CZ238" s="553">
        <v>1</v>
      </c>
      <c r="DA238" s="553">
        <v>2</v>
      </c>
      <c r="DB238" s="553">
        <v>1</v>
      </c>
      <c r="DG238" s="562">
        <v>2</v>
      </c>
      <c r="DH238" s="553">
        <v>2012</v>
      </c>
    </row>
    <row r="239" spans="2:112" ht="16.25" customHeight="1">
      <c r="B239" s="553">
        <v>0</v>
      </c>
      <c r="C239" s="553">
        <v>0</v>
      </c>
      <c r="D239" s="553">
        <v>0</v>
      </c>
      <c r="E239" s="582">
        <f t="shared" si="17"/>
        <v>0</v>
      </c>
      <c r="F239" s="632">
        <v>0</v>
      </c>
      <c r="G239" s="553">
        <v>0</v>
      </c>
      <c r="H239" s="553">
        <v>0</v>
      </c>
      <c r="I239" s="553">
        <v>0</v>
      </c>
      <c r="J239" s="582">
        <f t="shared" si="18"/>
        <v>0</v>
      </c>
      <c r="K239" s="634">
        <v>0</v>
      </c>
      <c r="L239" s="602">
        <f t="shared" si="19"/>
        <v>0</v>
      </c>
      <c r="M239" s="636">
        <v>0</v>
      </c>
      <c r="R239" s="553" t="s">
        <v>1278</v>
      </c>
      <c r="S239" s="553"/>
      <c r="T239" s="554" t="s">
        <v>1772</v>
      </c>
      <c r="U239" s="555" t="s">
        <v>97</v>
      </c>
      <c r="AA239" s="553">
        <v>0</v>
      </c>
      <c r="AB239" s="553">
        <v>0</v>
      </c>
      <c r="AC239" s="553"/>
      <c r="AD239" s="632">
        <f t="shared" si="21"/>
        <v>0</v>
      </c>
      <c r="AE239" s="553"/>
      <c r="AF239" s="553"/>
      <c r="AH239" s="553"/>
      <c r="AI239" s="553" t="s">
        <v>350</v>
      </c>
      <c r="AW239" s="557"/>
      <c r="AY239" s="557"/>
      <c r="AZ239" s="557"/>
      <c r="BB239" s="553"/>
      <c r="BC239" s="553"/>
      <c r="BF239" s="558" t="d">
        <v>2012-07-18</v>
      </c>
      <c r="BO239" s="559">
        <v>403867.72</v>
      </c>
      <c r="BP239" s="553" t="s">
        <v>1274</v>
      </c>
      <c r="BQ239" s="553"/>
      <c r="BR239" s="553">
        <v>30</v>
      </c>
      <c r="BS239" s="553">
        <v>30</v>
      </c>
      <c r="BT239" s="553"/>
      <c r="BU239" s="634">
        <v>30</v>
      </c>
      <c r="BW239" s="553"/>
      <c r="BY239" s="559">
        <v>4494391.5199999996</v>
      </c>
      <c r="BZ239" s="560" t="s">
        <v>317</v>
      </c>
      <c r="CA239" s="553" t="s">
        <v>588</v>
      </c>
      <c r="CC239" s="553" t="s">
        <v>1743</v>
      </c>
      <c r="CE239" s="553" t="s">
        <v>1747</v>
      </c>
      <c r="CG239" s="553" t="s">
        <v>1817</v>
      </c>
      <c r="CH239" s="553" t="s">
        <v>1759</v>
      </c>
      <c r="CJ239" s="561">
        <v>498</v>
      </c>
      <c r="CL239" s="557"/>
      <c r="CM239" s="553" t="s">
        <v>596</v>
      </c>
      <c r="CQ239" s="553" t="s">
        <v>1888</v>
      </c>
      <c r="CR239" s="553" t="s">
        <v>587</v>
      </c>
      <c r="CS239" s="593" t="s">
        <v>587</v>
      </c>
      <c r="CU239" s="553">
        <v>0</v>
      </c>
      <c r="CV239" s="553">
        <v>0</v>
      </c>
      <c r="CW239" s="553">
        <v>0</v>
      </c>
      <c r="CX239" s="553">
        <v>2</v>
      </c>
      <c r="CZ239" s="553">
        <v>0</v>
      </c>
      <c r="DA239" s="553">
        <v>2</v>
      </c>
      <c r="DB239" s="553">
        <v>1</v>
      </c>
      <c r="DG239" s="562">
        <v>2</v>
      </c>
      <c r="DH239" s="553">
        <v>2012</v>
      </c>
    </row>
    <row r="240" spans="2:112" ht="16.25" customHeight="1">
      <c r="B240" s="553">
        <v>0</v>
      </c>
      <c r="C240" s="553">
        <v>0</v>
      </c>
      <c r="D240" s="553">
        <v>0</v>
      </c>
      <c r="E240" s="582">
        <f t="shared" si="17"/>
        <v>0</v>
      </c>
      <c r="F240" s="632">
        <v>0</v>
      </c>
      <c r="G240" s="553">
        <v>110</v>
      </c>
      <c r="H240" s="553">
        <v>45</v>
      </c>
      <c r="I240" s="553">
        <v>0</v>
      </c>
      <c r="J240" s="582">
        <f t="shared" si="18"/>
        <v>155</v>
      </c>
      <c r="K240" s="634">
        <v>51.666666666666664</v>
      </c>
      <c r="L240" s="602">
        <f t="shared" si="19"/>
        <v>155</v>
      </c>
      <c r="M240" s="636">
        <v>51.666666666666664</v>
      </c>
      <c r="R240" s="553" t="s">
        <v>1279</v>
      </c>
      <c r="S240" s="553"/>
      <c r="T240" s="554" t="s">
        <v>1773</v>
      </c>
      <c r="U240" s="555" t="s">
        <v>98</v>
      </c>
      <c r="AA240" s="553">
        <v>7</v>
      </c>
      <c r="AB240" s="553">
        <v>7</v>
      </c>
      <c r="AC240" s="553">
        <v>0</v>
      </c>
      <c r="AD240" s="632">
        <f t="shared" si="21"/>
        <v>4.666666666666667</v>
      </c>
      <c r="AE240" s="553"/>
      <c r="AF240" s="553"/>
      <c r="AH240" s="553"/>
      <c r="AI240" s="553" t="s">
        <v>350</v>
      </c>
      <c r="AW240" s="557"/>
      <c r="AY240" s="557"/>
      <c r="AZ240" s="557"/>
      <c r="BB240" s="553"/>
      <c r="BC240" s="553"/>
      <c r="BF240" s="558" t="d">
        <v>2012-07-18</v>
      </c>
      <c r="BO240" s="559">
        <v>403867.91</v>
      </c>
      <c r="BP240" s="553" t="s">
        <v>1274</v>
      </c>
      <c r="BQ240" s="553"/>
      <c r="BR240" s="553">
        <v>66</v>
      </c>
      <c r="BS240" s="553">
        <v>66</v>
      </c>
      <c r="BT240" s="553">
        <v>59</v>
      </c>
      <c r="BU240" s="634">
        <v>63.666666666666664</v>
      </c>
      <c r="BW240" s="553"/>
      <c r="BY240" s="559">
        <v>4494392.3</v>
      </c>
      <c r="BZ240" s="560" t="s">
        <v>317</v>
      </c>
      <c r="CA240" s="553" t="s">
        <v>588</v>
      </c>
      <c r="CC240" s="553" t="s">
        <v>1743</v>
      </c>
      <c r="CE240" s="553" t="s">
        <v>1747</v>
      </c>
      <c r="CG240" s="553" t="s">
        <v>1817</v>
      </c>
      <c r="CH240" s="553" t="s">
        <v>1759</v>
      </c>
      <c r="CJ240" s="561">
        <v>499</v>
      </c>
      <c r="CL240" s="557"/>
      <c r="CM240" s="553" t="s">
        <v>596</v>
      </c>
      <c r="CQ240" s="553" t="s">
        <v>1888</v>
      </c>
      <c r="CR240" s="553" t="s">
        <v>587</v>
      </c>
      <c r="CS240" s="593" t="s">
        <v>587</v>
      </c>
      <c r="CU240" s="553">
        <v>0</v>
      </c>
      <c r="CV240" s="553">
        <v>0</v>
      </c>
      <c r="CW240" s="553">
        <v>2</v>
      </c>
      <c r="CX240" s="553">
        <v>1</v>
      </c>
      <c r="CZ240" s="553">
        <v>2</v>
      </c>
      <c r="DA240" s="553">
        <v>3</v>
      </c>
      <c r="DB240" s="553">
        <v>1</v>
      </c>
      <c r="DG240" s="562">
        <v>2</v>
      </c>
      <c r="DH240" s="553">
        <v>2012</v>
      </c>
    </row>
    <row r="241" spans="2:112" ht="16.25" customHeight="1">
      <c r="B241" s="553">
        <v>0</v>
      </c>
      <c r="C241" s="553">
        <v>0</v>
      </c>
      <c r="D241" s="553">
        <v>0</v>
      </c>
      <c r="E241" s="582">
        <f t="shared" si="17"/>
        <v>0</v>
      </c>
      <c r="F241" s="632">
        <v>0</v>
      </c>
      <c r="G241" s="553">
        <v>85</v>
      </c>
      <c r="H241" s="553">
        <v>160</v>
      </c>
      <c r="I241" s="553">
        <v>110</v>
      </c>
      <c r="J241" s="582">
        <f t="shared" si="18"/>
        <v>355</v>
      </c>
      <c r="K241" s="634">
        <v>118.33333333333333</v>
      </c>
      <c r="L241" s="602">
        <f t="shared" si="19"/>
        <v>355</v>
      </c>
      <c r="M241" s="636">
        <v>118.33333333333333</v>
      </c>
      <c r="R241" s="553" t="s">
        <v>1280</v>
      </c>
      <c r="S241" s="553"/>
      <c r="T241" s="554" t="s">
        <v>1774</v>
      </c>
      <c r="U241" s="555" t="s">
        <v>99</v>
      </c>
      <c r="AA241" s="553">
        <v>7</v>
      </c>
      <c r="AB241" s="553">
        <v>7</v>
      </c>
      <c r="AC241" s="553">
        <v>7</v>
      </c>
      <c r="AD241" s="632">
        <f t="shared" si="21"/>
        <v>7</v>
      </c>
      <c r="AE241" s="553"/>
      <c r="AF241" s="553"/>
      <c r="AH241" s="553"/>
      <c r="AI241" s="553" t="s">
        <v>350</v>
      </c>
      <c r="AW241" s="557"/>
      <c r="AY241" s="557"/>
      <c r="AZ241" s="557"/>
      <c r="BB241" s="553"/>
      <c r="BC241" s="553"/>
      <c r="BF241" s="558" t="d">
        <v>2012-07-18</v>
      </c>
      <c r="BO241" s="559">
        <v>403869.07</v>
      </c>
      <c r="BP241" s="553" t="s">
        <v>1274</v>
      </c>
      <c r="BQ241" s="553"/>
      <c r="BR241" s="553">
        <v>75</v>
      </c>
      <c r="BS241" s="553">
        <v>70</v>
      </c>
      <c r="BT241" s="553">
        <v>69</v>
      </c>
      <c r="BU241" s="634">
        <v>71.333333333333329</v>
      </c>
      <c r="BW241" s="553"/>
      <c r="BY241" s="559">
        <v>4494394.51</v>
      </c>
      <c r="BZ241" s="560" t="s">
        <v>317</v>
      </c>
      <c r="CA241" s="553" t="s">
        <v>588</v>
      </c>
      <c r="CC241" s="553" t="s">
        <v>1743</v>
      </c>
      <c r="CE241" s="553" t="s">
        <v>1747</v>
      </c>
      <c r="CG241" s="553" t="s">
        <v>1817</v>
      </c>
      <c r="CH241" s="553" t="s">
        <v>1759</v>
      </c>
      <c r="CJ241" s="561">
        <v>500</v>
      </c>
      <c r="CL241" s="557"/>
      <c r="CM241" s="553" t="s">
        <v>596</v>
      </c>
      <c r="CQ241" s="553" t="s">
        <v>1888</v>
      </c>
      <c r="CR241" s="553" t="s">
        <v>587</v>
      </c>
      <c r="CS241" s="593" t="s">
        <v>587</v>
      </c>
      <c r="CU241" s="553">
        <v>0</v>
      </c>
      <c r="CV241" s="553">
        <v>0</v>
      </c>
      <c r="CW241" s="553">
        <v>3</v>
      </c>
      <c r="CX241" s="553">
        <v>0</v>
      </c>
      <c r="CZ241" s="553">
        <v>3</v>
      </c>
      <c r="DA241" s="553">
        <v>3</v>
      </c>
      <c r="DB241" s="553">
        <v>1</v>
      </c>
      <c r="DG241" s="562">
        <v>2</v>
      </c>
      <c r="DH241" s="553">
        <v>2012</v>
      </c>
    </row>
    <row r="242" spans="2:112" s="582" customFormat="1" ht="16.25" customHeight="1">
      <c r="B242" s="582">
        <v>10</v>
      </c>
      <c r="C242" s="582">
        <v>50</v>
      </c>
      <c r="D242" s="582">
        <v>0</v>
      </c>
      <c r="E242" s="582">
        <f t="shared" si="17"/>
        <v>60</v>
      </c>
      <c r="F242" s="632">
        <v>30</v>
      </c>
      <c r="G242" s="582">
        <v>110</v>
      </c>
      <c r="H242" s="582">
        <v>80</v>
      </c>
      <c r="I242" s="582">
        <v>0</v>
      </c>
      <c r="J242" s="582">
        <f t="shared" si="18"/>
        <v>190</v>
      </c>
      <c r="K242" s="634">
        <v>95</v>
      </c>
      <c r="L242" s="629">
        <f t="shared" si="19"/>
        <v>250</v>
      </c>
      <c r="M242" s="636">
        <v>125</v>
      </c>
      <c r="R242" s="582" t="s">
        <v>1281</v>
      </c>
      <c r="S242" s="628" t="s">
        <v>1872</v>
      </c>
      <c r="T242" s="583" t="s">
        <v>1281</v>
      </c>
      <c r="U242" s="630" t="s">
        <v>271</v>
      </c>
      <c r="AA242" s="582">
        <v>4</v>
      </c>
      <c r="AB242" s="582">
        <v>4</v>
      </c>
      <c r="AD242" s="632">
        <f t="shared" si="21"/>
        <v>4</v>
      </c>
      <c r="AI242" s="582" t="s">
        <v>426</v>
      </c>
      <c r="AW242" s="586"/>
      <c r="AY242" s="586"/>
      <c r="AZ242" s="586"/>
      <c r="BA242" s="586"/>
      <c r="BF242" s="587" t="d">
        <v>2012-06-20</v>
      </c>
      <c r="BH242" s="582" t="s">
        <v>594</v>
      </c>
      <c r="BI242" s="582">
        <v>115</v>
      </c>
      <c r="BK242" s="582">
        <v>0</v>
      </c>
      <c r="BL242" s="582">
        <v>2</v>
      </c>
      <c r="BM242" s="582">
        <v>0</v>
      </c>
      <c r="BN242" s="582">
        <v>0</v>
      </c>
      <c r="BO242" s="588">
        <v>403744.23</v>
      </c>
      <c r="BP242" s="582" t="s">
        <v>1269</v>
      </c>
      <c r="BR242" s="582">
        <v>64</v>
      </c>
      <c r="BS242" s="582">
        <v>63</v>
      </c>
      <c r="BU242" s="634">
        <v>63.5</v>
      </c>
      <c r="BV242" s="582" t="s">
        <v>418</v>
      </c>
      <c r="BY242" s="588">
        <v>4493939.9800000004</v>
      </c>
      <c r="BZ242" s="589" t="s">
        <v>1811</v>
      </c>
      <c r="CA242" s="582" t="s">
        <v>588</v>
      </c>
      <c r="CC242" s="582" t="s">
        <v>1743</v>
      </c>
      <c r="CE242" s="582" t="s">
        <v>1748</v>
      </c>
      <c r="CG242" s="582" t="s">
        <v>1788</v>
      </c>
      <c r="CH242" s="582" t="s">
        <v>1756</v>
      </c>
      <c r="CI242" s="582" t="s">
        <v>1285</v>
      </c>
      <c r="CJ242" s="590">
        <v>501</v>
      </c>
      <c r="CK242" s="582">
        <v>17</v>
      </c>
      <c r="CL242" s="586"/>
      <c r="CM242" s="582" t="s">
        <v>587</v>
      </c>
      <c r="CQ242" s="582" t="s">
        <v>1888</v>
      </c>
      <c r="CR242" s="582" t="s">
        <v>587</v>
      </c>
      <c r="CS242" s="628" t="s">
        <v>587</v>
      </c>
      <c r="CU242" s="582">
        <v>0</v>
      </c>
      <c r="CV242" s="582">
        <v>2</v>
      </c>
      <c r="CW242" s="582">
        <v>0</v>
      </c>
      <c r="CX242" s="582">
        <v>0</v>
      </c>
      <c r="CZ242" s="582">
        <v>2</v>
      </c>
      <c r="DA242" s="582">
        <v>2</v>
      </c>
      <c r="DB242" s="582">
        <v>2</v>
      </c>
      <c r="DG242" s="591">
        <v>1</v>
      </c>
      <c r="DH242" s="582">
        <v>2012</v>
      </c>
    </row>
    <row r="243" spans="2:112" s="582" customFormat="1" ht="16.25" customHeight="1">
      <c r="B243" s="582">
        <v>15</v>
      </c>
      <c r="C243" s="582">
        <v>20</v>
      </c>
      <c r="D243" s="582">
        <v>20</v>
      </c>
      <c r="E243" s="582">
        <f t="shared" si="17"/>
        <v>55</v>
      </c>
      <c r="F243" s="632">
        <v>18.333333333333332</v>
      </c>
      <c r="G243" s="582">
        <v>120</v>
      </c>
      <c r="H243" s="582">
        <v>120</v>
      </c>
      <c r="I243" s="582">
        <v>150</v>
      </c>
      <c r="J243" s="582">
        <f t="shared" si="18"/>
        <v>390</v>
      </c>
      <c r="K243" s="634">
        <v>130</v>
      </c>
      <c r="L243" s="629">
        <f t="shared" si="19"/>
        <v>445</v>
      </c>
      <c r="M243" s="636">
        <v>148.33333333333334</v>
      </c>
      <c r="R243" s="582" t="s">
        <v>1282</v>
      </c>
      <c r="S243" s="628" t="s">
        <v>1871</v>
      </c>
      <c r="T243" s="583" t="s">
        <v>1282</v>
      </c>
      <c r="U243" s="630" t="s">
        <v>272</v>
      </c>
      <c r="AA243" s="582">
        <v>5</v>
      </c>
      <c r="AB243" s="582">
        <v>5</v>
      </c>
      <c r="AC243" s="582">
        <v>5</v>
      </c>
      <c r="AD243" s="632">
        <f t="shared" si="21"/>
        <v>5</v>
      </c>
      <c r="AI243" s="582" t="s">
        <v>427</v>
      </c>
      <c r="AW243" s="586"/>
      <c r="AY243" s="586"/>
      <c r="AZ243" s="586"/>
      <c r="BA243" s="586"/>
      <c r="BF243" s="587" t="d">
        <v>2012-06-20</v>
      </c>
      <c r="BH243" s="582" t="s">
        <v>594</v>
      </c>
      <c r="BI243" s="582">
        <v>117</v>
      </c>
      <c r="BK243" s="582">
        <v>0</v>
      </c>
      <c r="BL243" s="582">
        <v>4</v>
      </c>
      <c r="BM243" s="582">
        <v>0</v>
      </c>
      <c r="BN243" s="582">
        <v>0</v>
      </c>
      <c r="BO243" s="588">
        <v>403748.89</v>
      </c>
      <c r="BP243" s="582" t="s">
        <v>1269</v>
      </c>
      <c r="BR243" s="582">
        <v>63</v>
      </c>
      <c r="BS243" s="582">
        <v>63</v>
      </c>
      <c r="BT243" s="582">
        <v>59</v>
      </c>
      <c r="BU243" s="634">
        <v>61.666666666666664</v>
      </c>
      <c r="BV243" s="582" t="s">
        <v>418</v>
      </c>
      <c r="BY243" s="588">
        <v>4493946.47</v>
      </c>
      <c r="BZ243" s="589" t="s">
        <v>1811</v>
      </c>
      <c r="CA243" s="582" t="s">
        <v>588</v>
      </c>
      <c r="CC243" s="582" t="s">
        <v>1743</v>
      </c>
      <c r="CE243" s="582" t="s">
        <v>1748</v>
      </c>
      <c r="CG243" s="582" t="s">
        <v>1788</v>
      </c>
      <c r="CH243" s="582" t="s">
        <v>1756</v>
      </c>
      <c r="CI243" s="582" t="s">
        <v>1286</v>
      </c>
      <c r="CJ243" s="590">
        <v>502</v>
      </c>
      <c r="CK243" s="582">
        <v>16</v>
      </c>
      <c r="CL243" s="586"/>
      <c r="CM243" s="582" t="s">
        <v>587</v>
      </c>
      <c r="CQ243" s="582" t="s">
        <v>1888</v>
      </c>
      <c r="CR243" s="582" t="s">
        <v>587</v>
      </c>
      <c r="CS243" s="628" t="s">
        <v>587</v>
      </c>
      <c r="CU243" s="582">
        <v>0</v>
      </c>
      <c r="CV243" s="582">
        <v>5</v>
      </c>
      <c r="CW243" s="582">
        <v>0</v>
      </c>
      <c r="CX243" s="582">
        <v>0</v>
      </c>
      <c r="CZ243" s="582">
        <v>5</v>
      </c>
      <c r="DA243" s="582">
        <v>5</v>
      </c>
      <c r="DB243" s="582">
        <v>2</v>
      </c>
      <c r="DG243" s="591">
        <v>1</v>
      </c>
      <c r="DH243" s="582">
        <v>2012</v>
      </c>
    </row>
    <row r="244" spans="2:112" ht="16.25" customHeight="1">
      <c r="B244" s="553">
        <v>15</v>
      </c>
      <c r="C244" s="553">
        <v>0</v>
      </c>
      <c r="D244" s="553">
        <v>0</v>
      </c>
      <c r="E244" s="582">
        <f t="shared" si="17"/>
        <v>15</v>
      </c>
      <c r="F244" s="632">
        <v>7.5</v>
      </c>
      <c r="G244" s="553">
        <v>150</v>
      </c>
      <c r="H244" s="553">
        <v>130</v>
      </c>
      <c r="I244" s="553">
        <v>0</v>
      </c>
      <c r="J244" s="582">
        <f t="shared" si="18"/>
        <v>280</v>
      </c>
      <c r="K244" s="634">
        <v>140</v>
      </c>
      <c r="L244" s="602">
        <f t="shared" si="19"/>
        <v>295</v>
      </c>
      <c r="M244" s="636">
        <v>147.5</v>
      </c>
      <c r="R244" s="553" t="s">
        <v>1283</v>
      </c>
      <c r="S244" s="553"/>
      <c r="T244" s="554" t="s">
        <v>1283</v>
      </c>
      <c r="U244" s="560" t="s">
        <v>100</v>
      </c>
      <c r="AA244" s="553">
        <v>5</v>
      </c>
      <c r="AB244" s="553">
        <v>5</v>
      </c>
      <c r="AC244" s="553"/>
      <c r="AD244" s="632">
        <f t="shared" si="21"/>
        <v>5</v>
      </c>
      <c r="AE244" s="553"/>
      <c r="AF244" s="553"/>
      <c r="AH244" s="553"/>
      <c r="AW244" s="557"/>
      <c r="AY244" s="557"/>
      <c r="AZ244" s="557"/>
      <c r="BB244" s="553"/>
      <c r="BC244" s="553"/>
      <c r="BF244" s="558" t="d">
        <v>2012-06-20</v>
      </c>
      <c r="BH244" s="553" t="s">
        <v>594</v>
      </c>
      <c r="BI244" s="553">
        <v>109</v>
      </c>
      <c r="BK244" s="553">
        <v>0</v>
      </c>
      <c r="BL244" s="553">
        <v>2</v>
      </c>
      <c r="BM244" s="553">
        <v>0</v>
      </c>
      <c r="BN244" s="553">
        <v>0</v>
      </c>
      <c r="BO244" s="559">
        <v>403757.2</v>
      </c>
      <c r="BP244" s="553" t="s">
        <v>1269</v>
      </c>
      <c r="BQ244" s="553"/>
      <c r="BR244" s="553">
        <v>63</v>
      </c>
      <c r="BS244" s="553">
        <v>60</v>
      </c>
      <c r="BT244" s="553"/>
      <c r="BU244" s="634">
        <v>61.5</v>
      </c>
      <c r="BW244" s="553"/>
      <c r="BY244" s="559">
        <v>4493920.9000000004</v>
      </c>
      <c r="BZ244" s="560" t="s">
        <v>1811</v>
      </c>
      <c r="CA244" s="553" t="s">
        <v>588</v>
      </c>
      <c r="CC244" s="553" t="s">
        <v>1743</v>
      </c>
      <c r="CE244" s="553" t="s">
        <v>1748</v>
      </c>
      <c r="CG244" s="553" t="s">
        <v>1788</v>
      </c>
      <c r="CH244" s="553" t="s">
        <v>1756</v>
      </c>
      <c r="CI244" s="553" t="s">
        <v>1287</v>
      </c>
      <c r="CJ244" s="561">
        <v>503</v>
      </c>
      <c r="CK244" s="553">
        <v>45</v>
      </c>
      <c r="CL244" s="557"/>
      <c r="CM244" s="553" t="s">
        <v>587</v>
      </c>
      <c r="CQ244" s="553" t="s">
        <v>1888</v>
      </c>
      <c r="CR244" s="553" t="s">
        <v>587</v>
      </c>
      <c r="CS244" s="469" t="s">
        <v>587</v>
      </c>
      <c r="CU244" s="553">
        <v>0</v>
      </c>
      <c r="CV244" s="553">
        <v>2</v>
      </c>
      <c r="CW244" s="553">
        <v>0</v>
      </c>
      <c r="CX244" s="553">
        <v>0</v>
      </c>
      <c r="CZ244" s="553">
        <v>2</v>
      </c>
      <c r="DA244" s="553">
        <v>2</v>
      </c>
      <c r="DB244" s="553">
        <v>2</v>
      </c>
      <c r="DG244" s="562">
        <v>1</v>
      </c>
      <c r="DH244" s="553">
        <v>2012</v>
      </c>
    </row>
    <row r="245" spans="2:112" ht="16.25" customHeight="1">
      <c r="B245" s="553">
        <v>0</v>
      </c>
      <c r="C245" s="553">
        <v>0</v>
      </c>
      <c r="D245" s="553">
        <v>0</v>
      </c>
      <c r="E245" s="582">
        <f t="shared" si="17"/>
        <v>0</v>
      </c>
      <c r="F245" s="632">
        <v>0</v>
      </c>
      <c r="G245" s="553">
        <v>0</v>
      </c>
      <c r="H245" s="553">
        <v>0</v>
      </c>
      <c r="I245" s="553">
        <v>0</v>
      </c>
      <c r="J245" s="582">
        <f t="shared" si="18"/>
        <v>0</v>
      </c>
      <c r="K245" s="634">
        <v>0</v>
      </c>
      <c r="L245" s="602">
        <f t="shared" si="19"/>
        <v>0</v>
      </c>
      <c r="M245" s="636">
        <v>0</v>
      </c>
      <c r="R245" s="553" t="s">
        <v>1873</v>
      </c>
      <c r="S245" s="553"/>
      <c r="T245" s="554">
        <v>203</v>
      </c>
      <c r="U245" s="560" t="s">
        <v>372</v>
      </c>
      <c r="AA245" s="553">
        <v>0</v>
      </c>
      <c r="AB245" s="553"/>
      <c r="AC245" s="553"/>
      <c r="AD245" s="632">
        <f t="shared" si="21"/>
        <v>0</v>
      </c>
      <c r="AE245" s="553"/>
      <c r="AF245" s="553"/>
      <c r="AH245" s="553"/>
      <c r="AI245" s="553" t="s">
        <v>30</v>
      </c>
      <c r="AU245" s="553" t="s">
        <v>31</v>
      </c>
      <c r="AW245" s="557"/>
      <c r="AY245" s="557"/>
      <c r="AZ245" s="557"/>
      <c r="BB245" s="553"/>
      <c r="BC245" s="553"/>
      <c r="BF245" s="577" t="d">
        <v>2012-07-18</v>
      </c>
      <c r="BO245" s="559">
        <v>403737.39</v>
      </c>
      <c r="BP245" s="553" t="s">
        <v>1795</v>
      </c>
      <c r="BQ245" s="553"/>
      <c r="BR245" s="553">
        <v>50</v>
      </c>
      <c r="BS245" s="553"/>
      <c r="BT245" s="553"/>
      <c r="BU245" s="634">
        <v>50</v>
      </c>
      <c r="BW245" s="553"/>
      <c r="BY245" s="559">
        <v>4493926.55</v>
      </c>
      <c r="BZ245" s="553" t="s">
        <v>1810</v>
      </c>
      <c r="CA245" s="553" t="s">
        <v>588</v>
      </c>
      <c r="CC245" s="553" t="s">
        <v>1743</v>
      </c>
      <c r="CE245" s="553" t="s">
        <v>1822</v>
      </c>
      <c r="CG245" s="553" t="s">
        <v>1788</v>
      </c>
      <c r="CH245" s="553" t="s">
        <v>1823</v>
      </c>
      <c r="CJ245" s="561">
        <v>741</v>
      </c>
      <c r="CL245" s="557"/>
      <c r="CM245" s="553" t="s">
        <v>596</v>
      </c>
      <c r="CQ245" s="553" t="s">
        <v>1888</v>
      </c>
      <c r="CR245" s="553" t="s">
        <v>587</v>
      </c>
      <c r="CS245" s="593" t="s">
        <v>587</v>
      </c>
      <c r="CU245" s="553">
        <v>0</v>
      </c>
      <c r="CV245" s="553">
        <v>0</v>
      </c>
      <c r="CW245" s="553">
        <v>0</v>
      </c>
      <c r="CX245" s="553">
        <v>1</v>
      </c>
      <c r="CZ245" s="553">
        <v>0</v>
      </c>
      <c r="DA245" s="553">
        <v>1</v>
      </c>
      <c r="DB245" s="553">
        <v>2</v>
      </c>
      <c r="DG245" s="553">
        <v>3</v>
      </c>
      <c r="DH245" s="553">
        <v>2012</v>
      </c>
    </row>
    <row r="246" spans="2:112" ht="16.25" customHeight="1">
      <c r="B246" s="553">
        <v>0</v>
      </c>
      <c r="C246" s="553">
        <v>0</v>
      </c>
      <c r="D246" s="553">
        <v>0</v>
      </c>
      <c r="E246" s="582">
        <f t="shared" si="17"/>
        <v>0</v>
      </c>
      <c r="F246" s="632">
        <v>0</v>
      </c>
      <c r="G246" s="553">
        <v>15</v>
      </c>
      <c r="H246" s="553">
        <v>0</v>
      </c>
      <c r="I246" s="553">
        <v>0</v>
      </c>
      <c r="J246" s="582">
        <f t="shared" si="18"/>
        <v>15</v>
      </c>
      <c r="K246" s="634">
        <v>7.5</v>
      </c>
      <c r="L246" s="602">
        <f t="shared" si="19"/>
        <v>15</v>
      </c>
      <c r="M246" s="636">
        <v>7.5</v>
      </c>
      <c r="R246" s="553" t="s">
        <v>1874</v>
      </c>
      <c r="S246" s="553"/>
      <c r="T246" s="554">
        <v>204</v>
      </c>
      <c r="U246" s="560" t="s">
        <v>373</v>
      </c>
      <c r="AA246" s="553">
        <v>7</v>
      </c>
      <c r="AB246" s="553">
        <v>0</v>
      </c>
      <c r="AC246" s="553"/>
      <c r="AD246" s="632">
        <f t="shared" si="21"/>
        <v>3.5</v>
      </c>
      <c r="AE246" s="553"/>
      <c r="AF246" s="553"/>
      <c r="AH246" s="553"/>
      <c r="AI246" s="553" t="s">
        <v>30</v>
      </c>
      <c r="AW246" s="557"/>
      <c r="AY246" s="557"/>
      <c r="AZ246" s="557"/>
      <c r="BB246" s="553"/>
      <c r="BC246" s="553"/>
      <c r="BF246" s="577" t="d">
        <v>2012-07-18</v>
      </c>
      <c r="BO246" s="559">
        <v>403731.28</v>
      </c>
      <c r="BP246" s="553" t="s">
        <v>1795</v>
      </c>
      <c r="BQ246" s="553"/>
      <c r="BR246" s="553">
        <v>56</v>
      </c>
      <c r="BS246" s="553">
        <v>52</v>
      </c>
      <c r="BT246" s="553"/>
      <c r="BU246" s="634">
        <v>54</v>
      </c>
      <c r="BW246" s="553"/>
      <c r="BY246" s="559">
        <v>4493933.8</v>
      </c>
      <c r="BZ246" s="553" t="s">
        <v>1810</v>
      </c>
      <c r="CA246" s="553" t="s">
        <v>588</v>
      </c>
      <c r="CC246" s="553" t="s">
        <v>1743</v>
      </c>
      <c r="CE246" s="553" t="s">
        <v>1822</v>
      </c>
      <c r="CG246" s="553" t="s">
        <v>1788</v>
      </c>
      <c r="CH246" s="553" t="s">
        <v>1823</v>
      </c>
      <c r="CJ246" s="561">
        <v>742</v>
      </c>
      <c r="CL246" s="557"/>
      <c r="CM246" s="553" t="s">
        <v>596</v>
      </c>
      <c r="CQ246" s="553" t="s">
        <v>1888</v>
      </c>
      <c r="CR246" s="553" t="s">
        <v>587</v>
      </c>
      <c r="CS246" s="593" t="s">
        <v>587</v>
      </c>
      <c r="CU246" s="553">
        <v>0</v>
      </c>
      <c r="CV246" s="553">
        <v>0</v>
      </c>
      <c r="CW246" s="553">
        <v>1</v>
      </c>
      <c r="CX246" s="553">
        <v>1</v>
      </c>
      <c r="CZ246" s="553">
        <v>1</v>
      </c>
      <c r="DA246" s="553">
        <v>2</v>
      </c>
      <c r="DB246" s="553">
        <v>2</v>
      </c>
      <c r="DG246" s="553">
        <v>3</v>
      </c>
      <c r="DH246" s="553">
        <v>2012</v>
      </c>
    </row>
    <row r="247" spans="2:112" ht="16.25" customHeight="1">
      <c r="B247" s="553">
        <v>0</v>
      </c>
      <c r="C247" s="553">
        <v>0</v>
      </c>
      <c r="D247" s="553">
        <v>0</v>
      </c>
      <c r="E247" s="582">
        <f t="shared" si="17"/>
        <v>0</v>
      </c>
      <c r="F247" s="632">
        <v>0</v>
      </c>
      <c r="G247" s="553">
        <v>25</v>
      </c>
      <c r="H247" s="553">
        <v>0</v>
      </c>
      <c r="I247" s="553">
        <v>0</v>
      </c>
      <c r="J247" s="582">
        <f t="shared" si="18"/>
        <v>25</v>
      </c>
      <c r="K247" s="634">
        <v>25</v>
      </c>
      <c r="L247" s="602">
        <f t="shared" si="19"/>
        <v>25</v>
      </c>
      <c r="M247" s="636">
        <v>25</v>
      </c>
      <c r="R247" s="553" t="s">
        <v>1875</v>
      </c>
      <c r="S247" s="553"/>
      <c r="T247" s="554">
        <v>205</v>
      </c>
      <c r="U247" s="560" t="s">
        <v>374</v>
      </c>
      <c r="AA247" s="553">
        <v>7</v>
      </c>
      <c r="AB247" s="553"/>
      <c r="AC247" s="553"/>
      <c r="AD247" s="632">
        <f t="shared" si="21"/>
        <v>7</v>
      </c>
      <c r="AE247" s="553"/>
      <c r="AF247" s="553"/>
      <c r="AH247" s="553"/>
      <c r="AI247" s="553" t="s">
        <v>30</v>
      </c>
      <c r="AW247" s="557"/>
      <c r="AY247" s="557"/>
      <c r="AZ247" s="557"/>
      <c r="BB247" s="553"/>
      <c r="BC247" s="553"/>
      <c r="BF247" s="577" t="d">
        <v>2012-07-18</v>
      </c>
      <c r="BO247" s="559">
        <v>403715.72</v>
      </c>
      <c r="BP247" s="553" t="s">
        <v>1795</v>
      </c>
      <c r="BQ247" s="553"/>
      <c r="BR247" s="553">
        <v>56</v>
      </c>
      <c r="BS247" s="553"/>
      <c r="BT247" s="553"/>
      <c r="BU247" s="634">
        <v>56</v>
      </c>
      <c r="BW247" s="553"/>
      <c r="BY247" s="559">
        <v>4493849.26</v>
      </c>
      <c r="BZ247" s="553" t="s">
        <v>1810</v>
      </c>
      <c r="CA247" s="553" t="s">
        <v>588</v>
      </c>
      <c r="CC247" s="553" t="s">
        <v>1743</v>
      </c>
      <c r="CE247" s="553" t="s">
        <v>1822</v>
      </c>
      <c r="CG247" s="553" t="s">
        <v>1788</v>
      </c>
      <c r="CH247" s="553" t="s">
        <v>1823</v>
      </c>
      <c r="CJ247" s="561">
        <v>743</v>
      </c>
      <c r="CL247" s="557"/>
      <c r="CM247" s="553" t="s">
        <v>596</v>
      </c>
      <c r="CQ247" s="553" t="s">
        <v>1888</v>
      </c>
      <c r="CR247" s="553" t="s">
        <v>587</v>
      </c>
      <c r="CS247" s="593" t="s">
        <v>587</v>
      </c>
      <c r="CU247" s="553">
        <v>0</v>
      </c>
      <c r="CV247" s="553">
        <v>0</v>
      </c>
      <c r="CW247" s="553">
        <v>1</v>
      </c>
      <c r="CX247" s="553">
        <v>0</v>
      </c>
      <c r="CZ247" s="553">
        <v>1</v>
      </c>
      <c r="DA247" s="553">
        <v>1</v>
      </c>
      <c r="DB247" s="553">
        <v>2</v>
      </c>
      <c r="DG247" s="553">
        <v>3</v>
      </c>
      <c r="DH247" s="553">
        <v>2012</v>
      </c>
    </row>
    <row r="248" spans="2:112" s="594" customFormat="1" ht="16.25" customHeight="1">
      <c r="B248" s="594">
        <v>0</v>
      </c>
      <c r="C248" s="594">
        <v>0</v>
      </c>
      <c r="D248" s="594">
        <v>0</v>
      </c>
      <c r="E248" s="582">
        <f t="shared" si="17"/>
        <v>0</v>
      </c>
      <c r="F248" s="632">
        <v>0</v>
      </c>
      <c r="G248" s="594">
        <v>0</v>
      </c>
      <c r="H248" s="594">
        <v>0</v>
      </c>
      <c r="I248" s="594">
        <v>0</v>
      </c>
      <c r="J248" s="582">
        <f t="shared" si="18"/>
        <v>0</v>
      </c>
      <c r="K248" s="634">
        <v>0</v>
      </c>
      <c r="L248" s="602">
        <f t="shared" si="19"/>
        <v>0</v>
      </c>
      <c r="M248" s="636">
        <v>0</v>
      </c>
      <c r="T248" s="595"/>
      <c r="U248" s="596" t="s">
        <v>193</v>
      </c>
      <c r="AD248" s="632" t="s">
        <v>2006</v>
      </c>
      <c r="AW248" s="597"/>
      <c r="AY248" s="597"/>
      <c r="AZ248" s="597"/>
      <c r="BA248" s="597"/>
      <c r="BO248" s="598"/>
      <c r="BU248" s="634" t="s">
        <v>2005</v>
      </c>
      <c r="BY248" s="598"/>
      <c r="CL248" s="597"/>
      <c r="CS248" s="594" t="s">
        <v>587</v>
      </c>
    </row>
    <row r="249" spans="2:112" ht="16.25" customHeight="1">
      <c r="S249" s="553"/>
      <c r="T249" s="554"/>
      <c r="U249" s="560"/>
      <c r="AB249" s="553"/>
      <c r="AC249" s="553"/>
      <c r="AD249" s="632"/>
      <c r="AE249" s="553"/>
      <c r="AF249" s="553"/>
      <c r="AH249" s="553"/>
      <c r="AW249" s="557"/>
      <c r="AY249" s="557"/>
      <c r="AZ249" s="557"/>
      <c r="BB249" s="553"/>
      <c r="BC249" s="553"/>
      <c r="BO249" s="559"/>
      <c r="BQ249" s="553"/>
      <c r="BR249" s="553"/>
      <c r="BS249" s="553"/>
      <c r="BT249" s="553"/>
      <c r="BU249" s="634"/>
      <c r="BW249" s="553"/>
      <c r="BY249" s="559"/>
      <c r="CL249" s="557"/>
      <c r="CR249" s="553"/>
      <c r="CS249" s="469"/>
    </row>
    <row r="250" spans="2:112" ht="16.25" customHeight="1">
      <c r="S250" s="553"/>
      <c r="T250" s="554"/>
      <c r="U250" s="560"/>
      <c r="AB250" s="553"/>
      <c r="AC250" s="553"/>
      <c r="AD250" s="632"/>
      <c r="AE250" s="553"/>
      <c r="AF250" s="553"/>
      <c r="AH250" s="553"/>
      <c r="AW250" s="557"/>
      <c r="AY250" s="557"/>
      <c r="AZ250" s="557"/>
      <c r="BB250" s="553"/>
      <c r="BC250" s="553"/>
      <c r="BO250" s="559"/>
      <c r="BQ250" s="553"/>
      <c r="BR250" s="553"/>
      <c r="BS250" s="553"/>
      <c r="BT250" s="553"/>
      <c r="BU250" s="634"/>
      <c r="BW250" s="553"/>
      <c r="BY250" s="559"/>
      <c r="CL250" s="557"/>
      <c r="CR250" s="553"/>
      <c r="CS250" s="469"/>
    </row>
    <row r="251" spans="2:112" ht="16.25" customHeight="1">
      <c r="S251" s="553"/>
      <c r="T251" s="554"/>
      <c r="U251" s="560"/>
      <c r="AB251" s="553"/>
      <c r="AC251" s="553"/>
      <c r="AD251" s="632"/>
      <c r="AE251" s="553"/>
      <c r="AF251" s="553"/>
      <c r="AH251" s="553"/>
      <c r="AW251" s="557"/>
      <c r="AY251" s="557"/>
      <c r="AZ251" s="557"/>
      <c r="BB251" s="553"/>
      <c r="BC251" s="553"/>
      <c r="BO251" s="559"/>
      <c r="BQ251" s="553"/>
      <c r="BR251" s="553"/>
      <c r="BS251" s="553"/>
      <c r="BT251" s="553"/>
      <c r="BU251" s="634"/>
      <c r="BW251" s="553"/>
      <c r="BY251" s="559"/>
      <c r="CL251" s="557"/>
      <c r="CR251" s="553"/>
      <c r="CS251" s="469"/>
    </row>
    <row r="252" spans="2:112" ht="16.25" customHeight="1">
      <c r="S252" s="553"/>
      <c r="T252" s="554"/>
      <c r="U252" s="560"/>
      <c r="AB252" s="553"/>
      <c r="AC252" s="553"/>
      <c r="AD252" s="632"/>
      <c r="AE252" s="553"/>
      <c r="AF252" s="553"/>
      <c r="AH252" s="553"/>
      <c r="AW252" s="557"/>
      <c r="AY252" s="557"/>
      <c r="AZ252" s="557"/>
      <c r="BB252" s="553"/>
      <c r="BC252" s="553"/>
      <c r="BO252" s="559"/>
      <c r="BQ252" s="553"/>
      <c r="BR252" s="553"/>
      <c r="BS252" s="553"/>
      <c r="BT252" s="553"/>
      <c r="BU252" s="634"/>
      <c r="BW252" s="553"/>
      <c r="BY252" s="559"/>
      <c r="CL252" s="557"/>
      <c r="CR252" s="553"/>
      <c r="CS252" s="469"/>
    </row>
    <row r="253" spans="2:112" ht="16.25" customHeight="1">
      <c r="S253" s="553"/>
      <c r="T253" s="554"/>
      <c r="U253" s="560"/>
      <c r="AB253" s="553"/>
      <c r="AC253" s="553"/>
      <c r="AD253" s="632"/>
      <c r="AE253" s="553"/>
      <c r="AF253" s="553"/>
      <c r="AH253" s="553"/>
      <c r="AW253" s="557"/>
      <c r="AY253" s="557"/>
      <c r="AZ253" s="557"/>
      <c r="BB253" s="553"/>
      <c r="BC253" s="553"/>
      <c r="BO253" s="559"/>
      <c r="BQ253" s="553"/>
      <c r="BR253" s="553"/>
      <c r="BS253" s="553"/>
      <c r="BT253" s="553"/>
      <c r="BU253" s="634"/>
      <c r="BW253" s="553"/>
      <c r="BY253" s="559"/>
      <c r="CL253" s="557"/>
      <c r="CR253" s="553"/>
      <c r="CS253" s="469"/>
    </row>
    <row r="254" spans="2:112" ht="16.25" customHeight="1">
      <c r="S254" s="553"/>
      <c r="T254" s="554"/>
      <c r="U254" s="560"/>
      <c r="AB254" s="553"/>
      <c r="AC254" s="553"/>
      <c r="AD254" s="632"/>
      <c r="AE254" s="553"/>
      <c r="AF254" s="553"/>
      <c r="AH254" s="553"/>
      <c r="AW254" s="557"/>
      <c r="AY254" s="557"/>
      <c r="AZ254" s="557"/>
      <c r="BB254" s="553"/>
      <c r="BC254" s="553"/>
      <c r="BO254" s="559"/>
      <c r="BQ254" s="553"/>
      <c r="BR254" s="553"/>
      <c r="BS254" s="553"/>
      <c r="BT254" s="553"/>
      <c r="BU254" s="634"/>
      <c r="BW254" s="553"/>
      <c r="BY254" s="559"/>
      <c r="CL254" s="557"/>
      <c r="CR254" s="553"/>
      <c r="CS254" s="469"/>
    </row>
    <row r="255" spans="2:112" ht="16.25" customHeight="1">
      <c r="S255" s="553"/>
      <c r="T255" s="554"/>
      <c r="U255" s="560"/>
      <c r="AB255" s="553"/>
      <c r="AC255" s="553"/>
      <c r="AD255" s="632"/>
      <c r="AE255" s="553"/>
      <c r="AF255" s="553"/>
      <c r="AH255" s="553"/>
      <c r="AW255" s="557"/>
      <c r="AY255" s="557"/>
      <c r="AZ255" s="557"/>
      <c r="BB255" s="553"/>
      <c r="BC255" s="553"/>
      <c r="BO255" s="559"/>
      <c r="BQ255" s="553"/>
      <c r="BR255" s="553"/>
      <c r="BS255" s="553"/>
      <c r="BT255" s="553"/>
      <c r="BU255" s="634"/>
      <c r="BW255" s="553"/>
      <c r="BY255" s="559"/>
      <c r="CL255" s="557"/>
      <c r="CR255" s="553"/>
      <c r="CS255" s="469"/>
    </row>
    <row r="256" spans="2:112" ht="16.25" customHeight="1">
      <c r="S256" s="553"/>
      <c r="T256" s="554"/>
      <c r="U256" s="560"/>
      <c r="AB256" s="553"/>
      <c r="AC256" s="553"/>
      <c r="AD256" s="632"/>
      <c r="AE256" s="553"/>
      <c r="AF256" s="553"/>
      <c r="AH256" s="553"/>
      <c r="AW256" s="557"/>
      <c r="AY256" s="557"/>
      <c r="AZ256" s="557"/>
      <c r="BB256" s="553"/>
      <c r="BC256" s="553"/>
      <c r="BO256" s="559"/>
      <c r="BQ256" s="553"/>
      <c r="BR256" s="553"/>
      <c r="BS256" s="553"/>
      <c r="BT256" s="553"/>
      <c r="BU256" s="634"/>
      <c r="BW256" s="553"/>
      <c r="BY256" s="559"/>
      <c r="CL256" s="557"/>
      <c r="CR256" s="553"/>
      <c r="CS256" s="469"/>
    </row>
    <row r="257" spans="19:97" ht="16.25" customHeight="1">
      <c r="S257" s="553"/>
      <c r="T257" s="554"/>
      <c r="U257" s="560"/>
      <c r="AB257" s="553"/>
      <c r="AC257" s="553"/>
      <c r="AD257" s="632"/>
      <c r="AE257" s="553"/>
      <c r="AF257" s="553"/>
      <c r="AH257" s="553"/>
      <c r="AW257" s="557"/>
      <c r="AY257" s="557"/>
      <c r="AZ257" s="557"/>
      <c r="BB257" s="553"/>
      <c r="BC257" s="553"/>
      <c r="BO257" s="559"/>
      <c r="BQ257" s="553"/>
      <c r="BR257" s="553"/>
      <c r="BS257" s="553"/>
      <c r="BT257" s="553"/>
      <c r="BU257" s="634"/>
      <c r="BW257" s="553"/>
      <c r="BY257" s="559"/>
      <c r="CL257" s="557"/>
      <c r="CR257" s="553"/>
      <c r="CS257" s="469"/>
    </row>
    <row r="258" spans="19:97" ht="16.25" customHeight="1">
      <c r="S258" s="553"/>
      <c r="T258" s="554"/>
      <c r="U258" s="560"/>
      <c r="AB258" s="553"/>
      <c r="AC258" s="553"/>
      <c r="AD258" s="632"/>
      <c r="AE258" s="553"/>
      <c r="AF258" s="553"/>
      <c r="AH258" s="553"/>
      <c r="AW258" s="557"/>
      <c r="AY258" s="557"/>
      <c r="AZ258" s="557"/>
      <c r="BB258" s="553"/>
      <c r="BC258" s="553"/>
      <c r="BO258" s="559"/>
      <c r="BQ258" s="553"/>
      <c r="BR258" s="553"/>
      <c r="BS258" s="553"/>
      <c r="BT258" s="553"/>
      <c r="BU258" s="634"/>
      <c r="BW258" s="553"/>
      <c r="BY258" s="559"/>
      <c r="CL258" s="557"/>
      <c r="CR258" s="553"/>
      <c r="CS258" s="469"/>
    </row>
    <row r="259" spans="19:97" ht="16.25" customHeight="1">
      <c r="S259" s="553"/>
      <c r="T259" s="554"/>
      <c r="U259" s="560"/>
      <c r="AB259" s="553"/>
      <c r="AC259" s="553"/>
      <c r="AD259" s="632"/>
      <c r="AE259" s="553"/>
      <c r="AF259" s="553"/>
      <c r="AH259" s="553"/>
      <c r="AW259" s="557"/>
      <c r="AY259" s="557"/>
      <c r="AZ259" s="557"/>
      <c r="BB259" s="553"/>
      <c r="BC259" s="553"/>
      <c r="BO259" s="559"/>
      <c r="BQ259" s="553"/>
      <c r="BR259" s="553"/>
      <c r="BS259" s="553"/>
      <c r="BT259" s="553"/>
      <c r="BU259" s="634"/>
      <c r="BW259" s="553"/>
      <c r="BY259" s="559"/>
      <c r="CL259" s="557"/>
      <c r="CR259" s="553"/>
      <c r="CS259" s="469"/>
    </row>
    <row r="260" spans="19:97" ht="16.25" customHeight="1">
      <c r="S260" s="553"/>
      <c r="T260" s="554"/>
      <c r="U260" s="560"/>
      <c r="AB260" s="553"/>
      <c r="AC260" s="553"/>
      <c r="AD260" s="632"/>
      <c r="AE260" s="553"/>
      <c r="AF260" s="553"/>
      <c r="AH260" s="553"/>
      <c r="AW260" s="557"/>
      <c r="AY260" s="557"/>
      <c r="AZ260" s="557"/>
      <c r="BB260" s="553"/>
      <c r="BC260" s="553"/>
      <c r="BO260" s="559"/>
      <c r="BQ260" s="553"/>
      <c r="BR260" s="553"/>
      <c r="BS260" s="553"/>
      <c r="BT260" s="553"/>
      <c r="BU260" s="634"/>
      <c r="BW260" s="553"/>
      <c r="BY260" s="559"/>
      <c r="CL260" s="557"/>
      <c r="CR260" s="553"/>
      <c r="CS260" s="469"/>
    </row>
    <row r="261" spans="19:97" ht="16.25" customHeight="1">
      <c r="S261" s="553"/>
      <c r="T261" s="554"/>
      <c r="U261" s="560"/>
      <c r="AB261" s="553"/>
      <c r="AC261" s="553"/>
      <c r="AD261" s="632"/>
      <c r="AE261" s="553"/>
      <c r="AF261" s="553"/>
      <c r="AH261" s="553"/>
      <c r="AW261" s="557"/>
      <c r="AY261" s="557"/>
      <c r="AZ261" s="557"/>
      <c r="BB261" s="553"/>
      <c r="BC261" s="553"/>
      <c r="BO261" s="559"/>
      <c r="BQ261" s="553"/>
      <c r="BR261" s="553"/>
      <c r="BS261" s="553"/>
      <c r="BT261" s="553"/>
      <c r="BU261" s="634"/>
      <c r="BW261" s="553"/>
      <c r="BY261" s="559"/>
      <c r="CL261" s="557"/>
      <c r="CR261" s="553"/>
      <c r="CS261" s="469"/>
    </row>
    <row r="262" spans="19:97" ht="16.25" customHeight="1">
      <c r="S262" s="553"/>
      <c r="T262" s="554"/>
      <c r="U262" s="560"/>
      <c r="AB262" s="553"/>
      <c r="AC262" s="553"/>
      <c r="AD262" s="632"/>
      <c r="AE262" s="553"/>
      <c r="AF262" s="553"/>
      <c r="AH262" s="553"/>
      <c r="AW262" s="557"/>
      <c r="AY262" s="557"/>
      <c r="AZ262" s="557"/>
      <c r="BB262" s="553"/>
      <c r="BC262" s="553"/>
      <c r="BO262" s="559"/>
      <c r="BQ262" s="553"/>
      <c r="BR262" s="553"/>
      <c r="BS262" s="553"/>
      <c r="BT262" s="553"/>
      <c r="BU262" s="634"/>
      <c r="BW262" s="553"/>
      <c r="BY262" s="559"/>
      <c r="CL262" s="557"/>
      <c r="CR262" s="553"/>
      <c r="CS262" s="469"/>
    </row>
    <row r="263" spans="19:97" ht="16.25" customHeight="1">
      <c r="S263" s="553"/>
      <c r="T263" s="554"/>
      <c r="U263" s="560"/>
      <c r="AB263" s="553"/>
      <c r="AC263" s="553"/>
      <c r="AD263" s="632"/>
      <c r="AE263" s="553"/>
      <c r="AF263" s="553"/>
      <c r="AH263" s="553"/>
      <c r="AW263" s="557"/>
      <c r="AY263" s="557"/>
      <c r="AZ263" s="557"/>
      <c r="BB263" s="553"/>
      <c r="BC263" s="553"/>
      <c r="BO263" s="559"/>
      <c r="BQ263" s="553"/>
      <c r="BR263" s="553"/>
      <c r="BS263" s="553"/>
      <c r="BT263" s="553"/>
      <c r="BU263" s="634"/>
      <c r="BW263" s="553"/>
      <c r="BY263" s="559"/>
      <c r="CL263" s="557"/>
      <c r="CR263" s="553"/>
      <c r="CS263" s="469"/>
    </row>
    <row r="264" spans="19:97" ht="16.25" customHeight="1">
      <c r="S264" s="553"/>
      <c r="T264" s="554"/>
      <c r="U264" s="560"/>
      <c r="AB264" s="553"/>
      <c r="AC264" s="553"/>
      <c r="AD264" s="632"/>
      <c r="AE264" s="553"/>
      <c r="AF264" s="553"/>
      <c r="AH264" s="553"/>
      <c r="AW264" s="557"/>
      <c r="AY264" s="557"/>
      <c r="AZ264" s="557"/>
      <c r="BB264" s="553"/>
      <c r="BC264" s="553"/>
      <c r="BO264" s="559"/>
      <c r="BQ264" s="553"/>
      <c r="BR264" s="553"/>
      <c r="BS264" s="553"/>
      <c r="BT264" s="553"/>
      <c r="BU264" s="634"/>
      <c r="BW264" s="553"/>
      <c r="BY264" s="559"/>
      <c r="CL264" s="557"/>
      <c r="CR264" s="553"/>
      <c r="CS264" s="469"/>
    </row>
    <row r="265" spans="19:97" ht="16.25" customHeight="1">
      <c r="S265" s="553"/>
      <c r="T265" s="554"/>
      <c r="U265" s="560"/>
      <c r="AB265" s="553"/>
      <c r="AC265" s="553"/>
      <c r="AD265" s="632"/>
      <c r="AE265" s="553"/>
      <c r="AF265" s="553"/>
      <c r="AH265" s="553"/>
      <c r="AW265" s="557"/>
      <c r="AY265" s="557"/>
      <c r="AZ265" s="557"/>
      <c r="BB265" s="553"/>
      <c r="BC265" s="553"/>
      <c r="BO265" s="559"/>
      <c r="BQ265" s="553"/>
      <c r="BR265" s="553"/>
      <c r="BS265" s="553"/>
      <c r="BT265" s="553"/>
      <c r="BU265" s="634"/>
      <c r="BW265" s="553"/>
      <c r="BY265" s="559"/>
      <c r="CL265" s="557"/>
      <c r="CR265" s="553"/>
      <c r="CS265" s="469"/>
    </row>
    <row r="266" spans="19:97" ht="16.25" customHeight="1">
      <c r="S266" s="553"/>
      <c r="T266" s="554"/>
      <c r="U266" s="560"/>
      <c r="AB266" s="553"/>
      <c r="AC266" s="553"/>
      <c r="AD266" s="632"/>
      <c r="AE266" s="553"/>
      <c r="AF266" s="553"/>
      <c r="AH266" s="553"/>
      <c r="AW266" s="557"/>
      <c r="AY266" s="557"/>
      <c r="AZ266" s="557"/>
      <c r="BB266" s="553"/>
      <c r="BC266" s="553"/>
      <c r="BO266" s="559"/>
      <c r="BQ266" s="553"/>
      <c r="BR266" s="553"/>
      <c r="BS266" s="553"/>
      <c r="BT266" s="553"/>
      <c r="BU266" s="634"/>
      <c r="BW266" s="553"/>
      <c r="BY266" s="559"/>
      <c r="CL266" s="557"/>
      <c r="CR266" s="553"/>
      <c r="CS266" s="469"/>
    </row>
    <row r="267" spans="19:97" ht="16.25" customHeight="1">
      <c r="S267" s="553"/>
      <c r="T267" s="554"/>
      <c r="U267" s="560"/>
      <c r="AB267" s="553"/>
      <c r="AC267" s="553"/>
      <c r="AD267" s="632"/>
      <c r="AE267" s="553"/>
      <c r="AF267" s="553"/>
      <c r="AH267" s="553"/>
      <c r="AW267" s="557"/>
      <c r="AY267" s="557"/>
      <c r="AZ267" s="557"/>
      <c r="BB267" s="553"/>
      <c r="BC267" s="553"/>
      <c r="BO267" s="559"/>
      <c r="BQ267" s="553"/>
      <c r="BR267" s="553"/>
      <c r="BS267" s="553"/>
      <c r="BT267" s="553"/>
      <c r="BU267" s="634"/>
      <c r="BW267" s="553"/>
      <c r="BY267" s="559"/>
      <c r="CL267" s="557"/>
      <c r="CR267" s="553"/>
      <c r="CS267" s="469"/>
    </row>
    <row r="268" spans="19:97" ht="16.25" customHeight="1">
      <c r="S268" s="553"/>
      <c r="T268" s="554"/>
      <c r="U268" s="560"/>
      <c r="AB268" s="553"/>
      <c r="AC268" s="553"/>
      <c r="AD268" s="632"/>
      <c r="AE268" s="553"/>
      <c r="AF268" s="553"/>
      <c r="AH268" s="553"/>
      <c r="AW268" s="557"/>
      <c r="AY268" s="557"/>
      <c r="AZ268" s="557"/>
      <c r="BB268" s="553"/>
      <c r="BC268" s="553"/>
      <c r="BO268" s="559"/>
      <c r="BQ268" s="553"/>
      <c r="BR268" s="553"/>
      <c r="BS268" s="553"/>
      <c r="BT268" s="553"/>
      <c r="BU268" s="634"/>
      <c r="BW268" s="553"/>
      <c r="BY268" s="559"/>
      <c r="CL268" s="557"/>
      <c r="CR268" s="553"/>
      <c r="CS268" s="469"/>
    </row>
    <row r="269" spans="19:97" ht="16.25" customHeight="1">
      <c r="S269" s="553"/>
      <c r="T269" s="554"/>
      <c r="U269" s="560"/>
      <c r="AB269" s="553"/>
      <c r="AC269" s="553"/>
      <c r="AD269" s="632"/>
      <c r="AE269" s="553"/>
      <c r="AF269" s="553"/>
      <c r="AH269" s="553"/>
      <c r="AW269" s="557"/>
      <c r="AY269" s="557"/>
      <c r="AZ269" s="557"/>
      <c r="BB269" s="553"/>
      <c r="BC269" s="553"/>
      <c r="BO269" s="559"/>
      <c r="BQ269" s="553"/>
      <c r="BR269" s="553"/>
      <c r="BS269" s="553"/>
      <c r="BT269" s="553"/>
      <c r="BU269" s="634"/>
      <c r="BW269" s="553"/>
      <c r="BY269" s="559"/>
      <c r="CL269" s="557"/>
      <c r="CR269" s="553"/>
      <c r="CS269" s="469"/>
    </row>
    <row r="270" spans="19:97" ht="16.25" customHeight="1">
      <c r="S270" s="553"/>
      <c r="T270" s="554"/>
      <c r="U270" s="560"/>
      <c r="AB270" s="553"/>
      <c r="AC270" s="553"/>
      <c r="AD270" s="632"/>
      <c r="AE270" s="553"/>
      <c r="AF270" s="553"/>
      <c r="AH270" s="553"/>
      <c r="AW270" s="557"/>
      <c r="AY270" s="557"/>
      <c r="AZ270" s="557"/>
      <c r="BB270" s="553"/>
      <c r="BC270" s="553"/>
      <c r="BO270" s="559"/>
      <c r="BQ270" s="553"/>
      <c r="BR270" s="553"/>
      <c r="BS270" s="553"/>
      <c r="BT270" s="553"/>
      <c r="BU270" s="634"/>
      <c r="BW270" s="553"/>
      <c r="BY270" s="559"/>
      <c r="CL270" s="557"/>
      <c r="CR270" s="553"/>
      <c r="CS270" s="469"/>
    </row>
    <row r="271" spans="19:97" ht="16.25" customHeight="1">
      <c r="S271" s="553"/>
      <c r="T271" s="554"/>
      <c r="U271" s="560"/>
      <c r="AB271" s="553"/>
      <c r="AC271" s="553"/>
      <c r="AD271" s="632"/>
      <c r="AE271" s="553"/>
      <c r="AF271" s="553"/>
      <c r="AH271" s="553"/>
      <c r="AW271" s="557"/>
      <c r="AY271" s="557"/>
      <c r="AZ271" s="557"/>
      <c r="BB271" s="553"/>
      <c r="BC271" s="553"/>
      <c r="BO271" s="559"/>
      <c r="BQ271" s="553"/>
      <c r="BR271" s="553"/>
      <c r="BS271" s="553"/>
      <c r="BT271" s="553"/>
      <c r="BU271" s="634"/>
      <c r="BW271" s="553"/>
      <c r="BY271" s="559"/>
      <c r="CL271" s="557"/>
      <c r="CR271" s="553"/>
      <c r="CS271" s="469"/>
    </row>
    <row r="272" spans="19:97" ht="16.25" customHeight="1">
      <c r="S272" s="553"/>
      <c r="T272" s="554"/>
      <c r="U272" s="560"/>
      <c r="AB272" s="553"/>
      <c r="AC272" s="553"/>
      <c r="AD272" s="632"/>
      <c r="AE272" s="553"/>
      <c r="AF272" s="553"/>
      <c r="AH272" s="553"/>
      <c r="AW272" s="557"/>
      <c r="AY272" s="557"/>
      <c r="AZ272" s="557"/>
      <c r="BB272" s="553"/>
      <c r="BC272" s="553"/>
      <c r="BO272" s="559"/>
      <c r="BQ272" s="553"/>
      <c r="BR272" s="553"/>
      <c r="BS272" s="553"/>
      <c r="BT272" s="553"/>
      <c r="BU272" s="634"/>
      <c r="BW272" s="553"/>
      <c r="BY272" s="559"/>
      <c r="CL272" s="557"/>
      <c r="CR272" s="553"/>
      <c r="CS272" s="469"/>
    </row>
    <row r="273" spans="19:97" ht="16.25" customHeight="1">
      <c r="S273" s="553"/>
      <c r="T273" s="554"/>
      <c r="U273" s="560"/>
      <c r="AB273" s="553"/>
      <c r="AC273" s="553"/>
      <c r="AD273" s="632"/>
      <c r="AE273" s="553"/>
      <c r="AF273" s="553"/>
      <c r="AH273" s="553"/>
      <c r="AW273" s="557"/>
      <c r="AY273" s="557"/>
      <c r="AZ273" s="557"/>
      <c r="BB273" s="553"/>
      <c r="BC273" s="553"/>
      <c r="BO273" s="559"/>
      <c r="BQ273" s="553"/>
      <c r="BR273" s="553"/>
      <c r="BS273" s="553"/>
      <c r="BT273" s="553"/>
      <c r="BU273" s="634"/>
      <c r="BW273" s="553"/>
      <c r="BY273" s="559"/>
      <c r="CL273" s="557"/>
      <c r="CR273" s="553"/>
      <c r="CS273" s="469"/>
    </row>
    <row r="274" spans="19:97" ht="16.25" customHeight="1">
      <c r="S274" s="553"/>
      <c r="T274" s="554"/>
      <c r="U274" s="560"/>
      <c r="AB274" s="553"/>
      <c r="AC274" s="553"/>
      <c r="AD274" s="632"/>
      <c r="AE274" s="553"/>
      <c r="AF274" s="553"/>
      <c r="AH274" s="553"/>
      <c r="AW274" s="557"/>
      <c r="AY274" s="557"/>
      <c r="AZ274" s="557"/>
      <c r="BB274" s="553"/>
      <c r="BC274" s="553"/>
      <c r="BO274" s="559"/>
      <c r="BQ274" s="553"/>
      <c r="BR274" s="553"/>
      <c r="BS274" s="553"/>
      <c r="BT274" s="553"/>
      <c r="BU274" s="634"/>
      <c r="BW274" s="553"/>
      <c r="BY274" s="559"/>
      <c r="CL274" s="557"/>
      <c r="CR274" s="553"/>
      <c r="CS274" s="469"/>
    </row>
    <row r="275" spans="19:97" ht="16.25" customHeight="1">
      <c r="S275" s="553"/>
      <c r="T275" s="554"/>
      <c r="U275" s="560"/>
      <c r="AB275" s="553"/>
      <c r="AC275" s="553"/>
      <c r="AD275" s="632"/>
      <c r="AE275" s="553"/>
      <c r="AF275" s="553"/>
      <c r="AH275" s="553"/>
      <c r="AW275" s="557"/>
      <c r="AY275" s="557"/>
      <c r="AZ275" s="557"/>
      <c r="BB275" s="553"/>
      <c r="BC275" s="553"/>
      <c r="BO275" s="559"/>
      <c r="BQ275" s="553"/>
      <c r="BR275" s="553"/>
      <c r="BS275" s="553"/>
      <c r="BT275" s="553"/>
      <c r="BU275" s="634"/>
      <c r="BW275" s="553"/>
      <c r="BY275" s="559"/>
      <c r="CL275" s="557"/>
      <c r="CR275" s="553"/>
      <c r="CS275" s="469"/>
    </row>
    <row r="276" spans="19:97" ht="16.25" customHeight="1">
      <c r="S276" s="553"/>
      <c r="T276" s="554"/>
      <c r="U276" s="560"/>
      <c r="AB276" s="553"/>
      <c r="AC276" s="553"/>
      <c r="AD276" s="632"/>
      <c r="AE276" s="553"/>
      <c r="AF276" s="553"/>
      <c r="AH276" s="553"/>
      <c r="AW276" s="557"/>
      <c r="AY276" s="557"/>
      <c r="AZ276" s="557"/>
      <c r="BB276" s="553"/>
      <c r="BC276" s="553"/>
      <c r="BO276" s="559"/>
      <c r="BQ276" s="553"/>
      <c r="BR276" s="553"/>
      <c r="BS276" s="553"/>
      <c r="BT276" s="553"/>
      <c r="BU276" s="634"/>
      <c r="BW276" s="553"/>
      <c r="BY276" s="559"/>
      <c r="CL276" s="557"/>
      <c r="CR276" s="553"/>
      <c r="CS276" s="469"/>
    </row>
    <row r="277" spans="19:97" ht="16.25" customHeight="1">
      <c r="S277" s="553"/>
      <c r="T277" s="554"/>
      <c r="U277" s="560"/>
      <c r="AB277" s="553"/>
      <c r="AC277" s="553"/>
      <c r="AD277" s="632"/>
      <c r="AE277" s="553"/>
      <c r="AF277" s="553"/>
      <c r="AH277" s="553"/>
      <c r="AW277" s="557"/>
      <c r="AY277" s="557"/>
      <c r="AZ277" s="557"/>
      <c r="BB277" s="553"/>
      <c r="BC277" s="553"/>
      <c r="BO277" s="559"/>
      <c r="BQ277" s="553"/>
      <c r="BR277" s="553"/>
      <c r="BS277" s="553"/>
      <c r="BT277" s="553"/>
      <c r="BU277" s="634"/>
      <c r="BW277" s="553"/>
      <c r="BY277" s="559"/>
      <c r="CL277" s="557"/>
      <c r="CR277" s="553"/>
      <c r="CS277" s="469"/>
    </row>
    <row r="278" spans="19:97" ht="16.25" customHeight="1">
      <c r="S278" s="553"/>
      <c r="T278" s="554"/>
      <c r="U278" s="560"/>
      <c r="AB278" s="553"/>
      <c r="AC278" s="553"/>
      <c r="AD278" s="632"/>
      <c r="AE278" s="553"/>
      <c r="AF278" s="553"/>
      <c r="AH278" s="553"/>
      <c r="AW278" s="557"/>
      <c r="AY278" s="557"/>
      <c r="AZ278" s="557"/>
      <c r="BB278" s="553"/>
      <c r="BC278" s="553"/>
      <c r="BO278" s="559"/>
      <c r="BQ278" s="553"/>
      <c r="BR278" s="553"/>
      <c r="BS278" s="553"/>
      <c r="BT278" s="553"/>
      <c r="BU278" s="634"/>
      <c r="BW278" s="553"/>
      <c r="BY278" s="559"/>
      <c r="CL278" s="557"/>
      <c r="CR278" s="553"/>
      <c r="CS278" s="469"/>
    </row>
    <row r="279" spans="19:97" ht="16.25" customHeight="1">
      <c r="S279" s="553"/>
      <c r="T279" s="554"/>
      <c r="U279" s="560"/>
      <c r="AB279" s="553"/>
      <c r="AC279" s="553"/>
      <c r="AD279" s="632"/>
      <c r="AE279" s="553"/>
      <c r="AF279" s="553"/>
      <c r="AH279" s="553"/>
      <c r="AW279" s="557"/>
      <c r="AY279" s="557"/>
      <c r="AZ279" s="557"/>
      <c r="BB279" s="553"/>
      <c r="BC279" s="553"/>
      <c r="BO279" s="559"/>
      <c r="BQ279" s="553"/>
      <c r="BR279" s="553"/>
      <c r="BS279" s="553"/>
      <c r="BT279" s="553"/>
      <c r="BU279" s="634"/>
      <c r="BW279" s="553"/>
      <c r="BY279" s="559"/>
      <c r="CL279" s="557"/>
      <c r="CR279" s="553"/>
      <c r="CS279" s="469"/>
    </row>
    <row r="280" spans="19:97" ht="16.25" customHeight="1">
      <c r="S280" s="553"/>
      <c r="T280" s="554"/>
      <c r="U280" s="560"/>
      <c r="AB280" s="553"/>
      <c r="AC280" s="553"/>
      <c r="AD280" s="632"/>
      <c r="AE280" s="553"/>
      <c r="AF280" s="553"/>
      <c r="AH280" s="553"/>
      <c r="AW280" s="557"/>
      <c r="AY280" s="557"/>
      <c r="AZ280" s="557"/>
      <c r="BB280" s="553"/>
      <c r="BC280" s="553"/>
      <c r="BO280" s="559"/>
      <c r="BQ280" s="553"/>
      <c r="BR280" s="553"/>
      <c r="BS280" s="553"/>
      <c r="BT280" s="553"/>
      <c r="BU280" s="634"/>
      <c r="BW280" s="553"/>
      <c r="BY280" s="559"/>
      <c r="CL280" s="557"/>
      <c r="CR280" s="553"/>
      <c r="CS280" s="469"/>
    </row>
    <row r="281" spans="19:97" ht="16.25" customHeight="1">
      <c r="S281" s="553"/>
      <c r="T281" s="554"/>
      <c r="U281" s="560"/>
      <c r="AB281" s="553"/>
      <c r="AC281" s="553"/>
      <c r="AD281" s="632"/>
      <c r="AE281" s="553"/>
      <c r="AF281" s="553"/>
      <c r="AH281" s="553"/>
      <c r="AW281" s="557"/>
      <c r="AY281" s="557"/>
      <c r="AZ281" s="557"/>
      <c r="BB281" s="553"/>
      <c r="BC281" s="553"/>
      <c r="BO281" s="559"/>
      <c r="BQ281" s="553"/>
      <c r="BR281" s="553"/>
      <c r="BS281" s="553"/>
      <c r="BT281" s="553"/>
      <c r="BU281" s="634"/>
      <c r="BW281" s="553"/>
      <c r="BY281" s="559"/>
      <c r="CL281" s="557"/>
      <c r="CR281" s="553"/>
      <c r="CS281" s="469"/>
    </row>
    <row r="282" spans="19:97" ht="16.25" customHeight="1">
      <c r="S282" s="553"/>
      <c r="T282" s="554"/>
      <c r="U282" s="560"/>
      <c r="AB282" s="553"/>
      <c r="AC282" s="553"/>
      <c r="AD282" s="632"/>
      <c r="AE282" s="553"/>
      <c r="AF282" s="553"/>
      <c r="AH282" s="553"/>
      <c r="AW282" s="557"/>
      <c r="AY282" s="557"/>
      <c r="AZ282" s="557"/>
      <c r="BB282" s="553"/>
      <c r="BC282" s="553"/>
      <c r="BO282" s="559"/>
      <c r="BQ282" s="553"/>
      <c r="BR282" s="553"/>
      <c r="BS282" s="553"/>
      <c r="BT282" s="553"/>
      <c r="BU282" s="634"/>
      <c r="BW282" s="553"/>
      <c r="BY282" s="559"/>
      <c r="CL282" s="557"/>
      <c r="CR282" s="553"/>
      <c r="CS282" s="469"/>
    </row>
    <row r="283" spans="19:97" ht="16.25" customHeight="1">
      <c r="S283" s="553"/>
      <c r="T283" s="554"/>
      <c r="U283" s="560"/>
      <c r="AB283" s="553"/>
      <c r="AC283" s="553"/>
      <c r="AD283" s="632"/>
      <c r="AE283" s="553"/>
      <c r="AF283" s="553"/>
      <c r="AH283" s="553"/>
      <c r="AW283" s="557"/>
      <c r="AY283" s="557"/>
      <c r="AZ283" s="557"/>
      <c r="BB283" s="553"/>
      <c r="BC283" s="553"/>
      <c r="BO283" s="559"/>
      <c r="BQ283" s="553"/>
      <c r="BR283" s="553"/>
      <c r="BS283" s="553"/>
      <c r="BT283" s="553"/>
      <c r="BU283" s="634"/>
      <c r="BW283" s="553"/>
      <c r="BY283" s="559"/>
      <c r="CL283" s="557"/>
      <c r="CR283" s="553"/>
      <c r="CS283" s="469"/>
    </row>
    <row r="284" spans="19:97" ht="16.25" customHeight="1">
      <c r="S284" s="553"/>
      <c r="T284" s="554"/>
      <c r="U284" s="560"/>
      <c r="AB284" s="553"/>
      <c r="AC284" s="553"/>
      <c r="AD284" s="632"/>
      <c r="AE284" s="553"/>
      <c r="AF284" s="553"/>
      <c r="AH284" s="553"/>
      <c r="AW284" s="557"/>
      <c r="AY284" s="557"/>
      <c r="AZ284" s="557"/>
      <c r="BB284" s="553"/>
      <c r="BC284" s="553"/>
      <c r="BO284" s="559"/>
      <c r="BQ284" s="553"/>
      <c r="BR284" s="553"/>
      <c r="BS284" s="553"/>
      <c r="BT284" s="553"/>
      <c r="BU284" s="634"/>
      <c r="BW284" s="553"/>
      <c r="BY284" s="559"/>
      <c r="CL284" s="557"/>
      <c r="CR284" s="553"/>
      <c r="CS284" s="469"/>
    </row>
    <row r="285" spans="19:97" ht="16.25" customHeight="1">
      <c r="S285" s="553"/>
      <c r="T285" s="554"/>
      <c r="U285" s="560"/>
      <c r="AB285" s="553"/>
      <c r="AC285" s="553"/>
      <c r="AD285" s="632"/>
      <c r="AE285" s="553"/>
      <c r="AF285" s="553"/>
      <c r="AH285" s="553"/>
      <c r="AW285" s="557"/>
      <c r="AY285" s="557"/>
      <c r="AZ285" s="557"/>
      <c r="BB285" s="553"/>
      <c r="BC285" s="553"/>
      <c r="BO285" s="559"/>
      <c r="BQ285" s="553"/>
      <c r="BR285" s="553"/>
      <c r="BS285" s="553"/>
      <c r="BT285" s="553"/>
      <c r="BU285" s="634"/>
      <c r="BW285" s="553"/>
      <c r="BY285" s="559"/>
      <c r="CL285" s="557"/>
      <c r="CR285" s="553"/>
      <c r="CS285" s="469"/>
    </row>
    <row r="286" spans="19:97" ht="16.25" customHeight="1">
      <c r="S286" s="553"/>
      <c r="T286" s="554"/>
      <c r="U286" s="560"/>
      <c r="AB286" s="553"/>
      <c r="AC286" s="553"/>
      <c r="AD286" s="632"/>
      <c r="AE286" s="553"/>
      <c r="AF286" s="553"/>
      <c r="AH286" s="553"/>
      <c r="AW286" s="557"/>
      <c r="AY286" s="557"/>
      <c r="AZ286" s="557"/>
      <c r="BB286" s="553"/>
      <c r="BC286" s="553"/>
      <c r="BO286" s="559"/>
      <c r="BQ286" s="553"/>
      <c r="BR286" s="553"/>
      <c r="BS286" s="553"/>
      <c r="BT286" s="553"/>
      <c r="BU286" s="634"/>
      <c r="BW286" s="553"/>
      <c r="BY286" s="559"/>
      <c r="CL286" s="557"/>
      <c r="CR286" s="553"/>
      <c r="CS286" s="469"/>
    </row>
    <row r="287" spans="19:97" ht="16.25" customHeight="1">
      <c r="S287" s="553"/>
      <c r="T287" s="554"/>
      <c r="U287" s="560"/>
      <c r="AB287" s="553"/>
      <c r="AC287" s="553"/>
      <c r="AD287" s="632"/>
      <c r="AE287" s="553"/>
      <c r="AF287" s="553"/>
      <c r="AH287" s="553"/>
      <c r="AW287" s="557"/>
      <c r="AY287" s="557"/>
      <c r="AZ287" s="557"/>
      <c r="BB287" s="553"/>
      <c r="BC287" s="553"/>
      <c r="BO287" s="559"/>
      <c r="BQ287" s="553"/>
      <c r="BR287" s="553"/>
      <c r="BS287" s="553"/>
      <c r="BT287" s="553"/>
      <c r="BU287" s="634"/>
      <c r="BW287" s="553"/>
      <c r="BY287" s="559"/>
      <c r="CL287" s="557"/>
      <c r="CR287" s="553"/>
      <c r="CS287" s="469"/>
    </row>
    <row r="288" spans="19:97" ht="16.25" customHeight="1">
      <c r="S288" s="553"/>
      <c r="T288" s="554"/>
      <c r="U288" s="560"/>
      <c r="AB288" s="553"/>
      <c r="AC288" s="553"/>
      <c r="AD288" s="632"/>
      <c r="AE288" s="553"/>
      <c r="AF288" s="553"/>
      <c r="AH288" s="553"/>
      <c r="AW288" s="557"/>
      <c r="AY288" s="557"/>
      <c r="AZ288" s="557"/>
      <c r="BB288" s="553"/>
      <c r="BC288" s="553"/>
      <c r="BO288" s="559"/>
      <c r="BQ288" s="553"/>
      <c r="BR288" s="553"/>
      <c r="BS288" s="553"/>
      <c r="BT288" s="553"/>
      <c r="BU288" s="634"/>
      <c r="BW288" s="553"/>
      <c r="BY288" s="559"/>
      <c r="CL288" s="557"/>
      <c r="CR288" s="553"/>
      <c r="CS288" s="469"/>
    </row>
    <row r="289" spans="19:97" ht="16.25" customHeight="1">
      <c r="S289" s="553"/>
      <c r="T289" s="554"/>
      <c r="U289" s="560"/>
      <c r="AB289" s="553"/>
      <c r="AC289" s="553"/>
      <c r="AD289" s="632"/>
      <c r="AE289" s="553"/>
      <c r="AF289" s="553"/>
      <c r="AH289" s="553"/>
      <c r="AW289" s="557"/>
      <c r="AY289" s="557"/>
      <c r="AZ289" s="557"/>
      <c r="BB289" s="553"/>
      <c r="BC289" s="553"/>
      <c r="BO289" s="559"/>
      <c r="BQ289" s="553"/>
      <c r="BR289" s="553"/>
      <c r="BS289" s="553"/>
      <c r="BT289" s="553"/>
      <c r="BU289" s="634"/>
      <c r="BW289" s="553"/>
      <c r="BY289" s="559"/>
      <c r="CL289" s="557"/>
      <c r="CR289" s="553"/>
      <c r="CS289" s="469"/>
    </row>
    <row r="290" spans="19:97" ht="16.25" customHeight="1">
      <c r="S290" s="553"/>
      <c r="T290" s="554"/>
      <c r="U290" s="560"/>
      <c r="AB290" s="553"/>
      <c r="AC290" s="553"/>
      <c r="AD290" s="632"/>
      <c r="AE290" s="553"/>
      <c r="AF290" s="553"/>
      <c r="AH290" s="553"/>
      <c r="AW290" s="557"/>
      <c r="AY290" s="557"/>
      <c r="AZ290" s="557"/>
      <c r="BB290" s="553"/>
      <c r="BC290" s="553"/>
      <c r="BO290" s="559"/>
      <c r="BQ290" s="553"/>
      <c r="BR290" s="553"/>
      <c r="BS290" s="553"/>
      <c r="BT290" s="553"/>
      <c r="BU290" s="634"/>
      <c r="BW290" s="553"/>
      <c r="BY290" s="559"/>
      <c r="CL290" s="557"/>
      <c r="CR290" s="553"/>
      <c r="CS290" s="469"/>
    </row>
    <row r="291" spans="19:97" ht="16.25" customHeight="1">
      <c r="S291" s="553"/>
      <c r="T291" s="554"/>
      <c r="U291" s="560"/>
      <c r="AB291" s="553"/>
      <c r="AC291" s="553"/>
      <c r="AD291" s="632"/>
      <c r="AE291" s="553"/>
      <c r="AF291" s="553"/>
      <c r="AH291" s="553"/>
      <c r="AW291" s="557"/>
      <c r="AY291" s="557"/>
      <c r="AZ291" s="557"/>
      <c r="BB291" s="553"/>
      <c r="BC291" s="553"/>
      <c r="BO291" s="559"/>
      <c r="BQ291" s="553"/>
      <c r="BR291" s="553"/>
      <c r="BS291" s="553"/>
      <c r="BT291" s="553"/>
      <c r="BU291" s="634"/>
      <c r="BW291" s="553"/>
      <c r="BY291" s="559"/>
      <c r="CL291" s="557"/>
      <c r="CR291" s="553"/>
      <c r="CS291" s="469"/>
    </row>
    <row r="292" spans="19:97" ht="16.25" customHeight="1">
      <c r="S292" s="553"/>
      <c r="T292" s="554"/>
      <c r="U292" s="560"/>
      <c r="AB292" s="553"/>
      <c r="AC292" s="553"/>
      <c r="AD292" s="632"/>
      <c r="AE292" s="553"/>
      <c r="AF292" s="553"/>
      <c r="AH292" s="553"/>
      <c r="AW292" s="557"/>
      <c r="AY292" s="557"/>
      <c r="AZ292" s="557"/>
      <c r="BB292" s="553"/>
      <c r="BC292" s="553"/>
      <c r="BO292" s="559"/>
      <c r="BQ292" s="553"/>
      <c r="BR292" s="553"/>
      <c r="BS292" s="553"/>
      <c r="BT292" s="553"/>
      <c r="BU292" s="634"/>
      <c r="BW292" s="553"/>
      <c r="BY292" s="559"/>
      <c r="CL292" s="557"/>
      <c r="CR292" s="553"/>
      <c r="CS292" s="469"/>
    </row>
    <row r="293" spans="19:97" ht="16.25" customHeight="1">
      <c r="S293" s="553"/>
      <c r="T293" s="554"/>
      <c r="U293" s="560"/>
      <c r="AB293" s="553"/>
      <c r="AC293" s="553"/>
      <c r="AD293" s="632"/>
      <c r="AE293" s="553"/>
      <c r="AF293" s="553"/>
      <c r="AH293" s="553"/>
      <c r="AW293" s="557"/>
      <c r="AY293" s="557"/>
      <c r="AZ293" s="557"/>
      <c r="BB293" s="553"/>
      <c r="BC293" s="553"/>
      <c r="BO293" s="559"/>
      <c r="BQ293" s="553"/>
      <c r="BR293" s="553"/>
      <c r="BS293" s="553"/>
      <c r="BT293" s="553"/>
      <c r="BU293" s="634"/>
      <c r="BW293" s="553"/>
      <c r="BY293" s="559"/>
      <c r="CL293" s="557"/>
      <c r="CR293" s="553"/>
      <c r="CS293" s="469"/>
    </row>
    <row r="294" spans="19:97" ht="16.25" customHeight="1">
      <c r="S294" s="553"/>
      <c r="T294" s="554"/>
      <c r="U294" s="560"/>
      <c r="AB294" s="553"/>
      <c r="AC294" s="553"/>
      <c r="AD294" s="632"/>
      <c r="AE294" s="553"/>
      <c r="AF294" s="553"/>
      <c r="AH294" s="553"/>
      <c r="AW294" s="557"/>
      <c r="AY294" s="557"/>
      <c r="AZ294" s="557"/>
      <c r="BB294" s="553"/>
      <c r="BC294" s="553"/>
      <c r="BO294" s="559"/>
      <c r="BQ294" s="553"/>
      <c r="BR294" s="553"/>
      <c r="BS294" s="553"/>
      <c r="BT294" s="553"/>
      <c r="BU294" s="634"/>
      <c r="BW294" s="553"/>
      <c r="BY294" s="559"/>
      <c r="CL294" s="557"/>
      <c r="CR294" s="553"/>
      <c r="CS294" s="469"/>
    </row>
    <row r="295" spans="19:97" ht="16.25" customHeight="1">
      <c r="S295" s="553"/>
      <c r="T295" s="554"/>
      <c r="U295" s="560"/>
      <c r="AB295" s="553"/>
      <c r="AC295" s="553"/>
      <c r="AD295" s="632"/>
      <c r="AE295" s="553"/>
      <c r="AF295" s="553"/>
      <c r="AH295" s="553"/>
      <c r="AW295" s="557"/>
      <c r="AY295" s="557"/>
      <c r="AZ295" s="557"/>
      <c r="BB295" s="553"/>
      <c r="BC295" s="553"/>
      <c r="BO295" s="559"/>
      <c r="BQ295" s="553"/>
      <c r="BR295" s="553"/>
      <c r="BS295" s="553"/>
      <c r="BT295" s="553"/>
      <c r="BU295" s="634"/>
      <c r="BW295" s="553"/>
      <c r="BY295" s="559"/>
      <c r="CL295" s="557"/>
      <c r="CR295" s="553"/>
      <c r="CS295" s="469"/>
    </row>
    <row r="296" spans="19:97" ht="16.25" customHeight="1">
      <c r="S296" s="553"/>
      <c r="T296" s="554"/>
      <c r="U296" s="560"/>
      <c r="AB296" s="553"/>
      <c r="AC296" s="553"/>
      <c r="AD296" s="632"/>
      <c r="AE296" s="553"/>
      <c r="AF296" s="553"/>
      <c r="AH296" s="553"/>
      <c r="AW296" s="557"/>
      <c r="AY296" s="557"/>
      <c r="AZ296" s="557"/>
      <c r="BB296" s="553"/>
      <c r="BC296" s="553"/>
      <c r="BO296" s="559"/>
      <c r="BQ296" s="553"/>
      <c r="BR296" s="553"/>
      <c r="BS296" s="553"/>
      <c r="BT296" s="553"/>
      <c r="BU296" s="634"/>
      <c r="BW296" s="553"/>
      <c r="BY296" s="559"/>
      <c r="CL296" s="557"/>
      <c r="CR296" s="553"/>
      <c r="CS296" s="469"/>
    </row>
    <row r="297" spans="19:97" ht="16.25" customHeight="1">
      <c r="S297" s="553"/>
      <c r="T297" s="554"/>
      <c r="U297" s="560"/>
      <c r="AB297" s="553"/>
      <c r="AC297" s="553"/>
      <c r="AD297" s="632"/>
      <c r="AE297" s="553"/>
      <c r="AF297" s="553"/>
      <c r="AH297" s="553"/>
      <c r="AW297" s="557"/>
      <c r="AY297" s="557"/>
      <c r="AZ297" s="557"/>
      <c r="BB297" s="553"/>
      <c r="BC297" s="553"/>
      <c r="BO297" s="559"/>
      <c r="BQ297" s="553"/>
      <c r="BR297" s="553"/>
      <c r="BS297" s="553"/>
      <c r="BT297" s="553"/>
      <c r="BU297" s="634"/>
      <c r="BW297" s="553"/>
      <c r="BY297" s="559"/>
      <c r="CL297" s="557"/>
      <c r="CR297" s="553"/>
      <c r="CS297" s="469"/>
    </row>
    <row r="298" spans="19:97" ht="16.25" customHeight="1">
      <c r="S298" s="553"/>
      <c r="T298" s="554"/>
      <c r="U298" s="560"/>
      <c r="AB298" s="553"/>
      <c r="AC298" s="553"/>
      <c r="AD298" s="632"/>
      <c r="AE298" s="553"/>
      <c r="AF298" s="553"/>
      <c r="AH298" s="553"/>
      <c r="AW298" s="557"/>
      <c r="AY298" s="557"/>
      <c r="AZ298" s="557"/>
      <c r="BB298" s="553"/>
      <c r="BC298" s="553"/>
      <c r="BO298" s="559"/>
      <c r="BQ298" s="553"/>
      <c r="BR298" s="553"/>
      <c r="BS298" s="553"/>
      <c r="BT298" s="553"/>
      <c r="BU298" s="634"/>
      <c r="BW298" s="553"/>
      <c r="BY298" s="559"/>
      <c r="CL298" s="557"/>
      <c r="CR298" s="553"/>
      <c r="CS298" s="469"/>
    </row>
    <row r="299" spans="19:97" ht="16.25" customHeight="1">
      <c r="S299" s="553"/>
      <c r="T299" s="554"/>
      <c r="U299" s="560"/>
      <c r="AB299" s="553"/>
      <c r="AC299" s="553"/>
      <c r="AD299" s="632"/>
      <c r="AE299" s="553"/>
      <c r="AF299" s="553"/>
      <c r="AH299" s="553"/>
      <c r="AW299" s="557"/>
      <c r="AY299" s="557"/>
      <c r="AZ299" s="557"/>
      <c r="BB299" s="553"/>
      <c r="BC299" s="553"/>
      <c r="BO299" s="559"/>
      <c r="BQ299" s="553"/>
      <c r="BR299" s="553"/>
      <c r="BS299" s="553"/>
      <c r="BT299" s="553"/>
      <c r="BU299" s="634"/>
      <c r="BW299" s="553"/>
      <c r="BY299" s="559"/>
      <c r="CL299" s="557"/>
      <c r="CR299" s="553"/>
      <c r="CS299" s="469"/>
    </row>
    <row r="300" spans="19:97" ht="16.25" customHeight="1">
      <c r="S300" s="553"/>
      <c r="T300" s="554"/>
      <c r="U300" s="560"/>
      <c r="AB300" s="553"/>
      <c r="AC300" s="553"/>
      <c r="AD300" s="632"/>
      <c r="AE300" s="553"/>
      <c r="AF300" s="553"/>
      <c r="AH300" s="553"/>
      <c r="AW300" s="557"/>
      <c r="AY300" s="557"/>
      <c r="AZ300" s="557"/>
      <c r="BB300" s="553"/>
      <c r="BC300" s="553"/>
      <c r="BO300" s="559"/>
      <c r="BQ300" s="553"/>
      <c r="BR300" s="553"/>
      <c r="BS300" s="553"/>
      <c r="BT300" s="553"/>
      <c r="BU300" s="634"/>
      <c r="BW300" s="553"/>
      <c r="BY300" s="559"/>
      <c r="CL300" s="557"/>
      <c r="CR300" s="553"/>
      <c r="CS300" s="469"/>
    </row>
    <row r="301" spans="19:97" ht="16.25" customHeight="1">
      <c r="S301" s="553"/>
      <c r="T301" s="554"/>
      <c r="U301" s="560"/>
      <c r="AB301" s="553"/>
      <c r="AC301" s="553"/>
      <c r="AD301" s="632"/>
      <c r="AE301" s="553"/>
      <c r="AF301" s="553"/>
      <c r="AH301" s="553"/>
      <c r="AW301" s="557"/>
      <c r="AY301" s="557"/>
      <c r="AZ301" s="557"/>
      <c r="BB301" s="553"/>
      <c r="BC301" s="553"/>
      <c r="BO301" s="559"/>
      <c r="BQ301" s="553"/>
      <c r="BR301" s="553"/>
      <c r="BS301" s="553"/>
      <c r="BT301" s="553"/>
      <c r="BU301" s="634"/>
      <c r="BW301" s="553"/>
      <c r="BY301" s="559"/>
      <c r="CL301" s="557"/>
      <c r="CR301" s="553"/>
      <c r="CS301" s="469"/>
    </row>
    <row r="302" spans="19:97" ht="16.25" customHeight="1">
      <c r="S302" s="553"/>
      <c r="T302" s="554"/>
      <c r="U302" s="560"/>
      <c r="AB302" s="553"/>
      <c r="AC302" s="553"/>
      <c r="AD302" s="632"/>
      <c r="AE302" s="553"/>
      <c r="AF302" s="553"/>
      <c r="AH302" s="553"/>
      <c r="AW302" s="557"/>
      <c r="AY302" s="557"/>
      <c r="AZ302" s="557"/>
      <c r="BB302" s="553"/>
      <c r="BC302" s="553"/>
      <c r="BO302" s="559"/>
      <c r="BQ302" s="553"/>
      <c r="BR302" s="553"/>
      <c r="BS302" s="553"/>
      <c r="BT302" s="553"/>
      <c r="BU302" s="634"/>
      <c r="BW302" s="553"/>
      <c r="BY302" s="559"/>
      <c r="CL302" s="557"/>
      <c r="CR302" s="553"/>
      <c r="CS302" s="469"/>
    </row>
    <row r="303" spans="19:97" ht="16.25" customHeight="1">
      <c r="S303" s="553"/>
      <c r="T303" s="554"/>
      <c r="U303" s="560"/>
      <c r="AB303" s="553"/>
      <c r="AC303" s="553"/>
      <c r="AD303" s="632"/>
      <c r="AE303" s="553"/>
      <c r="AF303" s="553"/>
      <c r="AH303" s="553"/>
      <c r="AW303" s="557"/>
      <c r="AY303" s="557"/>
      <c r="AZ303" s="557"/>
      <c r="BB303" s="553"/>
      <c r="BC303" s="553"/>
      <c r="BO303" s="559"/>
      <c r="BQ303" s="553"/>
      <c r="BR303" s="553"/>
      <c r="BS303" s="553"/>
      <c r="BT303" s="553"/>
      <c r="BU303" s="634"/>
      <c r="BW303" s="553"/>
      <c r="BY303" s="559"/>
      <c r="CL303" s="557"/>
      <c r="CR303" s="553"/>
      <c r="CS303" s="469"/>
    </row>
    <row r="304" spans="19:97" ht="16.25" customHeight="1">
      <c r="S304" s="553"/>
      <c r="T304" s="554"/>
      <c r="U304" s="560"/>
      <c r="AB304" s="553"/>
      <c r="AC304" s="553"/>
      <c r="AD304" s="632"/>
      <c r="AE304" s="553"/>
      <c r="AF304" s="553"/>
      <c r="AH304" s="553"/>
      <c r="AW304" s="557"/>
      <c r="AY304" s="557"/>
      <c r="AZ304" s="557"/>
      <c r="BB304" s="553"/>
      <c r="BC304" s="553"/>
      <c r="BO304" s="559"/>
      <c r="BQ304" s="553"/>
      <c r="BR304" s="553"/>
      <c r="BS304" s="553"/>
      <c r="BT304" s="553"/>
      <c r="BU304" s="634"/>
      <c r="BW304" s="553"/>
      <c r="BY304" s="559"/>
      <c r="CL304" s="557"/>
      <c r="CR304" s="553"/>
      <c r="CS304" s="469"/>
    </row>
    <row r="305" spans="19:97" ht="16.25" customHeight="1">
      <c r="S305" s="553"/>
      <c r="T305" s="554"/>
      <c r="U305" s="560"/>
      <c r="AB305" s="553"/>
      <c r="AC305" s="553"/>
      <c r="AD305" s="632"/>
      <c r="AE305" s="553"/>
      <c r="AF305" s="553"/>
      <c r="AH305" s="553"/>
      <c r="AW305" s="557"/>
      <c r="AY305" s="557"/>
      <c r="AZ305" s="557"/>
      <c r="BB305" s="553"/>
      <c r="BC305" s="553"/>
      <c r="BO305" s="559"/>
      <c r="BQ305" s="553"/>
      <c r="BR305" s="553"/>
      <c r="BS305" s="553"/>
      <c r="BT305" s="553"/>
      <c r="BU305" s="634"/>
      <c r="BW305" s="553"/>
      <c r="BY305" s="559"/>
      <c r="CL305" s="557"/>
      <c r="CR305" s="553"/>
      <c r="CS305" s="469"/>
    </row>
    <row r="306" spans="19:97" ht="16.25" customHeight="1">
      <c r="S306" s="553"/>
      <c r="T306" s="554"/>
      <c r="U306" s="560"/>
      <c r="AB306" s="553"/>
      <c r="AC306" s="553"/>
      <c r="AD306" s="632"/>
      <c r="AE306" s="553"/>
      <c r="AF306" s="553"/>
      <c r="AH306" s="553"/>
      <c r="AW306" s="557"/>
      <c r="AY306" s="557"/>
      <c r="AZ306" s="557"/>
      <c r="BB306" s="553"/>
      <c r="BC306" s="553"/>
      <c r="BO306" s="559"/>
      <c r="BQ306" s="553"/>
      <c r="BR306" s="553"/>
      <c r="BS306" s="553"/>
      <c r="BT306" s="553"/>
      <c r="BU306" s="634"/>
      <c r="BW306" s="553"/>
      <c r="BY306" s="559"/>
      <c r="CL306" s="557"/>
      <c r="CR306" s="553"/>
      <c r="CS306" s="469"/>
    </row>
    <row r="307" spans="19:97" ht="16.25" customHeight="1">
      <c r="S307" s="553"/>
      <c r="T307" s="554"/>
      <c r="U307" s="560"/>
      <c r="AB307" s="553"/>
      <c r="AC307" s="553"/>
      <c r="AD307" s="632"/>
      <c r="AE307" s="553"/>
      <c r="AF307" s="553"/>
      <c r="AH307" s="553"/>
      <c r="AW307" s="557"/>
      <c r="AY307" s="557"/>
      <c r="AZ307" s="557"/>
      <c r="BB307" s="553"/>
      <c r="BC307" s="553"/>
      <c r="BO307" s="559"/>
      <c r="BQ307" s="553"/>
      <c r="BR307" s="553"/>
      <c r="BS307" s="553"/>
      <c r="BT307" s="553"/>
      <c r="BU307" s="634"/>
      <c r="BW307" s="553"/>
      <c r="BY307" s="559"/>
      <c r="CL307" s="557"/>
      <c r="CR307" s="553"/>
      <c r="CS307" s="469"/>
    </row>
    <row r="308" spans="19:97" ht="16.25" customHeight="1">
      <c r="S308" s="553"/>
      <c r="T308" s="554"/>
      <c r="U308" s="560"/>
      <c r="AB308" s="553"/>
      <c r="AC308" s="553"/>
      <c r="AD308" s="632"/>
      <c r="AE308" s="553"/>
      <c r="AF308" s="553"/>
      <c r="AH308" s="553"/>
      <c r="AW308" s="557"/>
      <c r="AY308" s="557"/>
      <c r="AZ308" s="557"/>
      <c r="BB308" s="553"/>
      <c r="BC308" s="553"/>
      <c r="BO308" s="559"/>
      <c r="BQ308" s="553"/>
      <c r="BR308" s="553"/>
      <c r="BS308" s="553"/>
      <c r="BT308" s="553"/>
      <c r="BU308" s="634"/>
      <c r="BW308" s="553"/>
      <c r="BY308" s="559"/>
      <c r="CL308" s="557"/>
      <c r="CR308" s="553"/>
      <c r="CS308" s="469"/>
    </row>
    <row r="309" spans="19:97" ht="16.25" customHeight="1">
      <c r="S309" s="553"/>
      <c r="T309" s="554"/>
      <c r="U309" s="560"/>
      <c r="AB309" s="553"/>
      <c r="AC309" s="553"/>
      <c r="AD309" s="632"/>
      <c r="AE309" s="553"/>
      <c r="AF309" s="553"/>
      <c r="AH309" s="553"/>
      <c r="AW309" s="557"/>
      <c r="AY309" s="557"/>
      <c r="AZ309" s="557"/>
      <c r="BB309" s="553"/>
      <c r="BC309" s="553"/>
      <c r="BO309" s="559"/>
      <c r="BQ309" s="553"/>
      <c r="BR309" s="553"/>
      <c r="BS309" s="553"/>
      <c r="BT309" s="553"/>
      <c r="BU309" s="634"/>
      <c r="BW309" s="553"/>
      <c r="BY309" s="559"/>
      <c r="CL309" s="557"/>
      <c r="CR309" s="553"/>
      <c r="CS309" s="469"/>
    </row>
    <row r="310" spans="19:97" ht="16.25" customHeight="1">
      <c r="S310" s="553"/>
      <c r="T310" s="554"/>
      <c r="U310" s="560"/>
      <c r="AB310" s="553"/>
      <c r="AC310" s="553"/>
      <c r="AD310" s="632"/>
      <c r="AE310" s="553"/>
      <c r="AF310" s="553"/>
      <c r="AH310" s="553"/>
      <c r="AW310" s="557"/>
      <c r="AY310" s="557"/>
      <c r="AZ310" s="557"/>
      <c r="BB310" s="553"/>
      <c r="BC310" s="553"/>
      <c r="BO310" s="559"/>
      <c r="BQ310" s="553"/>
      <c r="BR310" s="553"/>
      <c r="BS310" s="553"/>
      <c r="BT310" s="553"/>
      <c r="BU310" s="634"/>
      <c r="BW310" s="553"/>
      <c r="BY310" s="559"/>
      <c r="CL310" s="557"/>
      <c r="CR310" s="553"/>
      <c r="CS310" s="469"/>
    </row>
    <row r="311" spans="19:97" ht="16.25" customHeight="1">
      <c r="S311" s="553"/>
      <c r="T311" s="554"/>
      <c r="U311" s="560"/>
      <c r="AB311" s="553"/>
      <c r="AC311" s="553"/>
      <c r="AD311" s="632"/>
      <c r="AE311" s="553"/>
      <c r="AF311" s="553"/>
      <c r="AH311" s="553"/>
      <c r="AW311" s="557"/>
      <c r="AY311" s="557"/>
      <c r="AZ311" s="557"/>
      <c r="BB311" s="553"/>
      <c r="BC311" s="553"/>
      <c r="BO311" s="559"/>
      <c r="BQ311" s="553"/>
      <c r="BR311" s="553"/>
      <c r="BS311" s="553"/>
      <c r="BT311" s="553"/>
      <c r="BU311" s="634"/>
      <c r="BW311" s="553"/>
      <c r="BY311" s="559"/>
      <c r="CL311" s="557"/>
      <c r="CR311" s="553"/>
      <c r="CS311" s="469"/>
    </row>
    <row r="312" spans="19:97" ht="16.25" customHeight="1">
      <c r="S312" s="553"/>
      <c r="T312" s="554"/>
      <c r="U312" s="560"/>
      <c r="AB312" s="553"/>
      <c r="AC312" s="553"/>
      <c r="AD312" s="632"/>
      <c r="AE312" s="553"/>
      <c r="AF312" s="553"/>
      <c r="AH312" s="553"/>
      <c r="AW312" s="557"/>
      <c r="AY312" s="557"/>
      <c r="AZ312" s="557"/>
      <c r="BB312" s="553"/>
      <c r="BC312" s="553"/>
      <c r="BO312" s="559"/>
      <c r="BQ312" s="553"/>
      <c r="BR312" s="553"/>
      <c r="BS312" s="553"/>
      <c r="BT312" s="553"/>
      <c r="BU312" s="634"/>
      <c r="BW312" s="553"/>
      <c r="BY312" s="559"/>
      <c r="CL312" s="557"/>
      <c r="CR312" s="553"/>
      <c r="CS312" s="469"/>
    </row>
    <row r="313" spans="19:97" ht="16.25" customHeight="1">
      <c r="S313" s="553"/>
      <c r="T313" s="554"/>
      <c r="U313" s="560"/>
      <c r="AB313" s="553"/>
      <c r="AC313" s="553"/>
      <c r="AD313" s="632"/>
      <c r="AE313" s="553"/>
      <c r="AF313" s="553"/>
      <c r="AH313" s="553"/>
      <c r="AW313" s="557"/>
      <c r="AY313" s="557"/>
      <c r="AZ313" s="557"/>
      <c r="BB313" s="553"/>
      <c r="BC313" s="553"/>
      <c r="BO313" s="559"/>
      <c r="BQ313" s="553"/>
      <c r="BR313" s="553"/>
      <c r="BS313" s="553"/>
      <c r="BT313" s="553"/>
      <c r="BU313" s="634"/>
      <c r="BW313" s="553"/>
      <c r="BY313" s="559"/>
      <c r="CL313" s="557"/>
      <c r="CR313" s="553"/>
      <c r="CS313" s="469"/>
    </row>
    <row r="314" spans="19:97" ht="16.25" customHeight="1">
      <c r="S314" s="553"/>
      <c r="T314" s="554"/>
      <c r="U314" s="560"/>
      <c r="AB314" s="553"/>
      <c r="AC314" s="553"/>
      <c r="AD314" s="632"/>
      <c r="AE314" s="553"/>
      <c r="AF314" s="553"/>
      <c r="AH314" s="553"/>
      <c r="AW314" s="557"/>
      <c r="AY314" s="557"/>
      <c r="AZ314" s="557"/>
      <c r="BB314" s="553"/>
      <c r="BC314" s="553"/>
      <c r="BO314" s="559"/>
      <c r="BQ314" s="553"/>
      <c r="BR314" s="553"/>
      <c r="BS314" s="553"/>
      <c r="BT314" s="553"/>
      <c r="BU314" s="634"/>
      <c r="BW314" s="553"/>
      <c r="BY314" s="559"/>
      <c r="CL314" s="557"/>
      <c r="CR314" s="553"/>
      <c r="CS314" s="469"/>
    </row>
    <row r="315" spans="19:97" ht="16.25" customHeight="1">
      <c r="S315" s="553"/>
      <c r="T315" s="554"/>
      <c r="U315" s="560"/>
      <c r="AB315" s="553"/>
      <c r="AC315" s="553"/>
      <c r="AD315" s="632"/>
      <c r="AE315" s="553"/>
      <c r="AF315" s="553"/>
      <c r="AH315" s="553"/>
      <c r="AW315" s="557"/>
      <c r="AY315" s="557"/>
      <c r="AZ315" s="557"/>
      <c r="BB315" s="553"/>
      <c r="BC315" s="553"/>
      <c r="BO315" s="559"/>
      <c r="BQ315" s="553"/>
      <c r="BR315" s="553"/>
      <c r="BS315" s="553"/>
      <c r="BT315" s="553"/>
      <c r="BU315" s="634"/>
      <c r="BW315" s="553"/>
      <c r="BY315" s="559"/>
      <c r="CL315" s="557"/>
      <c r="CR315" s="553"/>
      <c r="CS315" s="469"/>
    </row>
    <row r="316" spans="19:97" ht="16.25" customHeight="1">
      <c r="S316" s="553"/>
      <c r="T316" s="554"/>
      <c r="U316" s="560"/>
      <c r="AB316" s="553"/>
      <c r="AC316" s="553"/>
      <c r="AD316" s="632"/>
      <c r="AE316" s="553"/>
      <c r="AF316" s="553"/>
      <c r="AH316" s="553"/>
      <c r="AW316" s="557"/>
      <c r="AY316" s="557"/>
      <c r="AZ316" s="557"/>
      <c r="BB316" s="553"/>
      <c r="BC316" s="553"/>
      <c r="BO316" s="559"/>
      <c r="BQ316" s="553"/>
      <c r="BR316" s="553"/>
      <c r="BS316" s="553"/>
      <c r="BT316" s="553"/>
      <c r="BU316" s="634"/>
      <c r="BW316" s="553"/>
      <c r="BY316" s="559"/>
      <c r="CL316" s="557"/>
      <c r="CR316" s="553"/>
      <c r="CS316" s="469"/>
    </row>
    <row r="317" spans="19:97" ht="16.25" customHeight="1">
      <c r="S317" s="553"/>
      <c r="T317" s="554"/>
      <c r="U317" s="560"/>
      <c r="AB317" s="553"/>
      <c r="AC317" s="553"/>
      <c r="AD317" s="632"/>
      <c r="AE317" s="553"/>
      <c r="AF317" s="553"/>
      <c r="AH317" s="553"/>
      <c r="AW317" s="557"/>
      <c r="AY317" s="557"/>
      <c r="AZ317" s="557"/>
      <c r="BB317" s="553"/>
      <c r="BC317" s="553"/>
      <c r="BO317" s="559"/>
      <c r="BQ317" s="553"/>
      <c r="BR317" s="553"/>
      <c r="BS317" s="553"/>
      <c r="BT317" s="553"/>
      <c r="BU317" s="634"/>
      <c r="BW317" s="553"/>
      <c r="BY317" s="559"/>
      <c r="CL317" s="557"/>
      <c r="CR317" s="553"/>
      <c r="CS317" s="469"/>
    </row>
    <row r="318" spans="19:97" ht="16.25" customHeight="1">
      <c r="S318" s="553"/>
      <c r="T318" s="554"/>
      <c r="U318" s="560"/>
      <c r="AB318" s="553"/>
      <c r="AC318" s="553"/>
      <c r="AD318" s="632"/>
      <c r="AE318" s="553"/>
      <c r="AF318" s="553"/>
      <c r="AH318" s="553"/>
      <c r="AW318" s="557"/>
      <c r="AY318" s="557"/>
      <c r="AZ318" s="557"/>
      <c r="BB318" s="553"/>
      <c r="BC318" s="553"/>
      <c r="BO318" s="559"/>
      <c r="BQ318" s="553"/>
      <c r="BR318" s="553"/>
      <c r="BS318" s="553"/>
      <c r="BT318" s="553"/>
      <c r="BU318" s="634"/>
      <c r="BW318" s="553"/>
      <c r="BY318" s="559"/>
      <c r="CL318" s="557"/>
      <c r="CR318" s="553"/>
      <c r="CS318" s="469"/>
    </row>
    <row r="319" spans="19:97" ht="16.25" customHeight="1">
      <c r="S319" s="553"/>
      <c r="T319" s="554"/>
      <c r="U319" s="560"/>
      <c r="AB319" s="553"/>
      <c r="AC319" s="553"/>
      <c r="AD319" s="632"/>
      <c r="AE319" s="553"/>
      <c r="AF319" s="553"/>
      <c r="AH319" s="553"/>
      <c r="AW319" s="557"/>
      <c r="AY319" s="557"/>
      <c r="AZ319" s="557"/>
      <c r="BB319" s="553"/>
      <c r="BC319" s="553"/>
      <c r="BO319" s="559"/>
      <c r="BQ319" s="553"/>
      <c r="BR319" s="553"/>
      <c r="BS319" s="553"/>
      <c r="BT319" s="553"/>
      <c r="BU319" s="634"/>
      <c r="BW319" s="553"/>
      <c r="BY319" s="559"/>
      <c r="CL319" s="557"/>
      <c r="CR319" s="553"/>
      <c r="CS319" s="469"/>
    </row>
    <row r="320" spans="19:97" ht="16.25" customHeight="1">
      <c r="S320" s="553"/>
      <c r="T320" s="554"/>
      <c r="U320" s="560"/>
      <c r="AB320" s="553"/>
      <c r="AC320" s="553"/>
      <c r="AD320" s="632"/>
      <c r="AE320" s="553"/>
      <c r="AF320" s="553"/>
      <c r="AH320" s="553"/>
      <c r="AW320" s="557"/>
      <c r="AY320" s="557"/>
      <c r="AZ320" s="557"/>
      <c r="BB320" s="553"/>
      <c r="BC320" s="553"/>
      <c r="BO320" s="559"/>
      <c r="BQ320" s="553"/>
      <c r="BR320" s="553"/>
      <c r="BS320" s="553"/>
      <c r="BT320" s="553"/>
      <c r="BU320" s="634"/>
      <c r="BW320" s="553"/>
      <c r="BY320" s="559"/>
      <c r="CL320" s="557"/>
      <c r="CR320" s="553"/>
      <c r="CS320" s="469"/>
    </row>
    <row r="321" spans="19:97" ht="16.25" customHeight="1">
      <c r="S321" s="553"/>
      <c r="T321" s="554"/>
      <c r="U321" s="560"/>
      <c r="AB321" s="553"/>
      <c r="AC321" s="553"/>
      <c r="AD321" s="632"/>
      <c r="AE321" s="553"/>
      <c r="AF321" s="553"/>
      <c r="AH321" s="553"/>
      <c r="AW321" s="557"/>
      <c r="AY321" s="557"/>
      <c r="AZ321" s="557"/>
      <c r="BB321" s="553"/>
      <c r="BC321" s="553"/>
      <c r="BO321" s="559"/>
      <c r="BQ321" s="553"/>
      <c r="BR321" s="553"/>
      <c r="BS321" s="553"/>
      <c r="BT321" s="553"/>
      <c r="BU321" s="634"/>
      <c r="BW321" s="553"/>
      <c r="BY321" s="559"/>
      <c r="CL321" s="557"/>
      <c r="CR321" s="553"/>
      <c r="CS321" s="469"/>
    </row>
    <row r="322" spans="19:97" ht="16.25" customHeight="1">
      <c r="S322" s="553"/>
      <c r="T322" s="554"/>
      <c r="U322" s="560"/>
      <c r="AB322" s="553"/>
      <c r="AC322" s="553"/>
      <c r="AD322" s="632"/>
      <c r="AE322" s="553"/>
      <c r="AF322" s="553"/>
      <c r="AH322" s="553"/>
      <c r="AW322" s="557"/>
      <c r="AY322" s="557"/>
      <c r="AZ322" s="557"/>
      <c r="BB322" s="553"/>
      <c r="BC322" s="553"/>
      <c r="BO322" s="559"/>
      <c r="BQ322" s="553"/>
      <c r="BR322" s="553"/>
      <c r="BS322" s="553"/>
      <c r="BT322" s="553"/>
      <c r="BU322" s="634"/>
      <c r="BW322" s="553"/>
      <c r="BY322" s="559"/>
      <c r="CL322" s="557"/>
      <c r="CR322" s="553"/>
      <c r="CS322" s="469"/>
    </row>
    <row r="323" spans="19:97" ht="16.25" customHeight="1">
      <c r="S323" s="553"/>
      <c r="T323" s="554"/>
      <c r="U323" s="560"/>
      <c r="AB323" s="553"/>
      <c r="AC323" s="553"/>
      <c r="AD323" s="632"/>
      <c r="AE323" s="553"/>
      <c r="AF323" s="553"/>
      <c r="AH323" s="553"/>
      <c r="AW323" s="557"/>
      <c r="AY323" s="557"/>
      <c r="AZ323" s="557"/>
      <c r="BB323" s="553"/>
      <c r="BC323" s="553"/>
      <c r="BO323" s="559"/>
      <c r="BQ323" s="553"/>
      <c r="BR323" s="553"/>
      <c r="BS323" s="553"/>
      <c r="BT323" s="553"/>
      <c r="BU323" s="634"/>
      <c r="BW323" s="553"/>
      <c r="BY323" s="559"/>
      <c r="CL323" s="557"/>
      <c r="CR323" s="553"/>
      <c r="CS323" s="469"/>
    </row>
    <row r="324" spans="19:97" ht="16.25" customHeight="1">
      <c r="S324" s="553"/>
      <c r="T324" s="554"/>
      <c r="U324" s="560"/>
      <c r="AB324" s="553"/>
      <c r="AC324" s="553"/>
      <c r="AD324" s="632"/>
      <c r="AE324" s="553"/>
      <c r="AF324" s="553"/>
      <c r="AH324" s="553"/>
      <c r="AW324" s="557"/>
      <c r="AY324" s="557"/>
      <c r="AZ324" s="557"/>
      <c r="BB324" s="553"/>
      <c r="BC324" s="553"/>
      <c r="BO324" s="559"/>
      <c r="BQ324" s="553"/>
      <c r="BR324" s="553"/>
      <c r="BS324" s="553"/>
      <c r="BT324" s="553"/>
      <c r="BU324" s="634"/>
      <c r="BW324" s="553"/>
      <c r="BY324" s="559"/>
      <c r="CL324" s="557"/>
      <c r="CR324" s="553"/>
      <c r="CS324" s="469"/>
    </row>
    <row r="325" spans="19:97" ht="16.25" customHeight="1">
      <c r="S325" s="553"/>
      <c r="T325" s="554"/>
      <c r="U325" s="560"/>
      <c r="AB325" s="553"/>
      <c r="AC325" s="553"/>
      <c r="AD325" s="632"/>
      <c r="AE325" s="553"/>
      <c r="AF325" s="553"/>
      <c r="AH325" s="553"/>
      <c r="AW325" s="557"/>
      <c r="AY325" s="557"/>
      <c r="AZ325" s="557"/>
      <c r="BB325" s="553"/>
      <c r="BC325" s="553"/>
      <c r="BO325" s="559"/>
      <c r="BQ325" s="553"/>
      <c r="BR325" s="553"/>
      <c r="BS325" s="553"/>
      <c r="BT325" s="553"/>
      <c r="BU325" s="634"/>
      <c r="BW325" s="553"/>
      <c r="BY325" s="559"/>
      <c r="CL325" s="557"/>
      <c r="CR325" s="553"/>
      <c r="CS325" s="469"/>
    </row>
    <row r="326" spans="19:97" ht="16.25" customHeight="1">
      <c r="S326" s="553"/>
      <c r="T326" s="554"/>
      <c r="U326" s="560"/>
      <c r="AB326" s="553"/>
      <c r="AC326" s="553"/>
      <c r="AD326" s="632"/>
      <c r="AE326" s="553"/>
      <c r="AF326" s="553"/>
      <c r="AH326" s="553"/>
      <c r="AW326" s="557"/>
      <c r="AY326" s="557"/>
      <c r="AZ326" s="557"/>
      <c r="BB326" s="553"/>
      <c r="BC326" s="553"/>
      <c r="BO326" s="559"/>
      <c r="BQ326" s="553"/>
      <c r="BR326" s="553"/>
      <c r="BS326" s="553"/>
      <c r="BT326" s="553"/>
      <c r="BU326" s="634"/>
      <c r="BW326" s="553"/>
      <c r="BY326" s="559"/>
      <c r="CL326" s="557"/>
      <c r="CR326" s="553"/>
      <c r="CS326" s="469"/>
    </row>
    <row r="327" spans="19:97" ht="16.25" customHeight="1">
      <c r="S327" s="553"/>
      <c r="T327" s="554"/>
      <c r="U327" s="560"/>
      <c r="AB327" s="553"/>
      <c r="AC327" s="553"/>
      <c r="AD327" s="632"/>
      <c r="AE327" s="553"/>
      <c r="AF327" s="553"/>
      <c r="AH327" s="553"/>
      <c r="AW327" s="557"/>
      <c r="AY327" s="557"/>
      <c r="AZ327" s="557"/>
      <c r="BB327" s="553"/>
      <c r="BC327" s="553"/>
      <c r="BO327" s="559"/>
      <c r="BQ327" s="553"/>
      <c r="BR327" s="553"/>
      <c r="BS327" s="553"/>
      <c r="BT327" s="553"/>
      <c r="BU327" s="634"/>
      <c r="BW327" s="553"/>
      <c r="BY327" s="559"/>
      <c r="CL327" s="557"/>
      <c r="CR327" s="553"/>
      <c r="CS327" s="469"/>
    </row>
    <row r="328" spans="19:97" ht="16.25" customHeight="1">
      <c r="S328" s="553"/>
      <c r="T328" s="554"/>
      <c r="U328" s="560"/>
      <c r="AB328" s="553"/>
      <c r="AC328" s="553"/>
      <c r="AD328" s="632"/>
      <c r="AE328" s="553"/>
      <c r="AF328" s="553"/>
      <c r="AH328" s="553"/>
      <c r="AW328" s="557"/>
      <c r="AY328" s="557"/>
      <c r="AZ328" s="557"/>
      <c r="BB328" s="553"/>
      <c r="BC328" s="553"/>
      <c r="BO328" s="559"/>
      <c r="BQ328" s="553"/>
      <c r="BR328" s="553"/>
      <c r="BS328" s="553"/>
      <c r="BT328" s="553"/>
      <c r="BU328" s="634"/>
      <c r="BW328" s="553"/>
      <c r="BY328" s="559"/>
      <c r="CL328" s="557"/>
      <c r="CR328" s="553"/>
      <c r="CS328" s="469"/>
    </row>
    <row r="329" spans="19:97" ht="16.25" customHeight="1">
      <c r="S329" s="553"/>
      <c r="T329" s="554"/>
      <c r="U329" s="560"/>
      <c r="AB329" s="553"/>
      <c r="AC329" s="553"/>
      <c r="AD329" s="632"/>
      <c r="AE329" s="553"/>
      <c r="AF329" s="553"/>
      <c r="AH329" s="553"/>
      <c r="AW329" s="557"/>
      <c r="AY329" s="557"/>
      <c r="AZ329" s="557"/>
      <c r="BB329" s="553"/>
      <c r="BC329" s="553"/>
      <c r="BO329" s="559"/>
      <c r="BQ329" s="553"/>
      <c r="BR329" s="553"/>
      <c r="BS329" s="553"/>
      <c r="BT329" s="553"/>
      <c r="BU329" s="634"/>
      <c r="BW329" s="553"/>
      <c r="BY329" s="559"/>
      <c r="CL329" s="557"/>
      <c r="CR329" s="553"/>
      <c r="CS329" s="469"/>
    </row>
    <row r="330" spans="19:97" ht="16.25" customHeight="1">
      <c r="S330" s="553"/>
      <c r="T330" s="554"/>
      <c r="U330" s="560"/>
      <c r="AB330" s="553"/>
      <c r="AC330" s="553"/>
      <c r="AD330" s="632"/>
      <c r="AE330" s="553"/>
      <c r="AF330" s="553"/>
      <c r="AH330" s="553"/>
      <c r="AW330" s="557"/>
      <c r="AY330" s="557"/>
      <c r="AZ330" s="557"/>
      <c r="BB330" s="553"/>
      <c r="BC330" s="553"/>
      <c r="BO330" s="559"/>
      <c r="BQ330" s="553"/>
      <c r="BR330" s="553"/>
      <c r="BS330" s="553"/>
      <c r="BT330" s="553"/>
      <c r="BU330" s="634"/>
      <c r="BW330" s="553"/>
      <c r="BY330" s="559"/>
      <c r="CL330" s="557"/>
      <c r="CR330" s="553"/>
      <c r="CS330" s="469"/>
    </row>
    <row r="331" spans="19:97" ht="16.25" customHeight="1">
      <c r="S331" s="553"/>
      <c r="T331" s="554"/>
      <c r="U331" s="560"/>
      <c r="AB331" s="553"/>
      <c r="AC331" s="553"/>
      <c r="AD331" s="632"/>
      <c r="AE331" s="553"/>
      <c r="AF331" s="553"/>
      <c r="AH331" s="553"/>
      <c r="AW331" s="557"/>
      <c r="AY331" s="557"/>
      <c r="AZ331" s="557"/>
      <c r="BB331" s="553"/>
      <c r="BC331" s="553"/>
      <c r="BO331" s="559"/>
      <c r="BQ331" s="553"/>
      <c r="BR331" s="553"/>
      <c r="BS331" s="553"/>
      <c r="BT331" s="553"/>
      <c r="BU331" s="634"/>
      <c r="BW331" s="553"/>
      <c r="BY331" s="559"/>
      <c r="CL331" s="557"/>
      <c r="CR331" s="553"/>
      <c r="CS331" s="469"/>
    </row>
    <row r="332" spans="19:97" ht="16.25" customHeight="1">
      <c r="S332" s="553"/>
      <c r="T332" s="554"/>
      <c r="U332" s="560"/>
      <c r="AB332" s="553"/>
      <c r="AC332" s="553"/>
      <c r="AD332" s="632"/>
      <c r="AE332" s="553"/>
      <c r="AF332" s="553"/>
      <c r="AH332" s="553"/>
      <c r="AW332" s="557"/>
      <c r="AY332" s="557"/>
      <c r="AZ332" s="557"/>
      <c r="BB332" s="553"/>
      <c r="BC332" s="553"/>
      <c r="BO332" s="559"/>
      <c r="BQ332" s="553"/>
      <c r="BR332" s="553"/>
      <c r="BS332" s="553"/>
      <c r="BT332" s="553"/>
      <c r="BU332" s="634"/>
      <c r="BW332" s="553"/>
      <c r="BY332" s="559"/>
      <c r="CL332" s="557"/>
      <c r="CR332" s="553"/>
      <c r="CS332" s="469"/>
    </row>
    <row r="333" spans="19:97" ht="16.25" customHeight="1">
      <c r="S333" s="553"/>
      <c r="T333" s="554"/>
      <c r="U333" s="560"/>
      <c r="AB333" s="553"/>
      <c r="AC333" s="553"/>
      <c r="AD333" s="632"/>
      <c r="AE333" s="553"/>
      <c r="AF333" s="553"/>
      <c r="AH333" s="553"/>
      <c r="AW333" s="557"/>
      <c r="AY333" s="557"/>
      <c r="AZ333" s="557"/>
      <c r="BB333" s="553"/>
      <c r="BC333" s="553"/>
      <c r="BO333" s="559"/>
      <c r="BQ333" s="553"/>
      <c r="BR333" s="553"/>
      <c r="BS333" s="553"/>
      <c r="BT333" s="553"/>
      <c r="BU333" s="634"/>
      <c r="BW333" s="553"/>
      <c r="BY333" s="559"/>
      <c r="CL333" s="557"/>
      <c r="CR333" s="553"/>
      <c r="CS333" s="469"/>
    </row>
    <row r="334" spans="19:97" ht="16.25" customHeight="1">
      <c r="S334" s="553"/>
      <c r="T334" s="554"/>
      <c r="U334" s="560"/>
      <c r="AB334" s="553"/>
      <c r="AC334" s="553"/>
      <c r="AD334" s="632"/>
      <c r="AE334" s="553"/>
      <c r="AF334" s="553"/>
      <c r="AH334" s="553"/>
      <c r="AW334" s="557"/>
      <c r="AY334" s="557"/>
      <c r="AZ334" s="557"/>
      <c r="BB334" s="553"/>
      <c r="BC334" s="553"/>
      <c r="BO334" s="559"/>
      <c r="BQ334" s="553"/>
      <c r="BR334" s="553"/>
      <c r="BS334" s="553"/>
      <c r="BT334" s="553"/>
      <c r="BU334" s="634"/>
      <c r="BW334" s="553"/>
      <c r="BY334" s="559"/>
      <c r="CL334" s="557"/>
      <c r="CR334" s="553"/>
      <c r="CS334" s="469"/>
    </row>
    <row r="335" spans="19:97" ht="16.25" customHeight="1">
      <c r="S335" s="553"/>
      <c r="T335" s="554"/>
      <c r="U335" s="560"/>
      <c r="AB335" s="553"/>
      <c r="AC335" s="553"/>
      <c r="AD335" s="632"/>
      <c r="AE335" s="553"/>
      <c r="AF335" s="553"/>
      <c r="AH335" s="553"/>
      <c r="AW335" s="557"/>
      <c r="AY335" s="557"/>
      <c r="AZ335" s="557"/>
      <c r="BB335" s="553"/>
      <c r="BC335" s="553"/>
      <c r="BO335" s="559"/>
      <c r="BQ335" s="553"/>
      <c r="BR335" s="553"/>
      <c r="BS335" s="553"/>
      <c r="BT335" s="553"/>
      <c r="BU335" s="634"/>
      <c r="BW335" s="553"/>
      <c r="BY335" s="559"/>
      <c r="CL335" s="557"/>
      <c r="CR335" s="553"/>
      <c r="CS335" s="469"/>
    </row>
    <row r="336" spans="19:97" ht="16.25" customHeight="1">
      <c r="S336" s="553"/>
      <c r="T336" s="554"/>
      <c r="U336" s="560"/>
      <c r="AB336" s="553"/>
      <c r="AC336" s="553"/>
      <c r="AD336" s="632"/>
      <c r="AE336" s="553"/>
      <c r="AF336" s="553"/>
      <c r="AH336" s="553"/>
      <c r="AW336" s="557"/>
      <c r="AY336" s="557"/>
      <c r="AZ336" s="557"/>
      <c r="BB336" s="553"/>
      <c r="BC336" s="553"/>
      <c r="BO336" s="559"/>
      <c r="BQ336" s="553"/>
      <c r="BR336" s="553"/>
      <c r="BS336" s="553"/>
      <c r="BT336" s="553"/>
      <c r="BU336" s="634"/>
      <c r="BW336" s="553"/>
      <c r="BY336" s="559"/>
      <c r="CL336" s="557"/>
      <c r="CR336" s="553"/>
      <c r="CS336" s="469"/>
    </row>
    <row r="337" spans="19:97" ht="16.25" customHeight="1">
      <c r="S337" s="553"/>
      <c r="T337" s="554"/>
      <c r="U337" s="560"/>
      <c r="AB337" s="553"/>
      <c r="AC337" s="553"/>
      <c r="AD337" s="632"/>
      <c r="AE337" s="553"/>
      <c r="AF337" s="553"/>
      <c r="AH337" s="553"/>
      <c r="AW337" s="557"/>
      <c r="AY337" s="557"/>
      <c r="AZ337" s="557"/>
      <c r="BB337" s="553"/>
      <c r="BC337" s="553"/>
      <c r="BO337" s="559"/>
      <c r="BQ337" s="553"/>
      <c r="BR337" s="553"/>
      <c r="BS337" s="553"/>
      <c r="BT337" s="553"/>
      <c r="BU337" s="634"/>
      <c r="BW337" s="553"/>
      <c r="BY337" s="559"/>
      <c r="CL337" s="557"/>
      <c r="CR337" s="553"/>
      <c r="CS337" s="469"/>
    </row>
    <row r="338" spans="19:97" ht="16.25" customHeight="1">
      <c r="S338" s="553"/>
      <c r="T338" s="554"/>
      <c r="U338" s="560"/>
      <c r="AB338" s="553"/>
      <c r="AC338" s="553"/>
      <c r="AD338" s="632"/>
      <c r="AE338" s="553"/>
      <c r="AF338" s="553"/>
      <c r="AH338" s="553"/>
      <c r="AW338" s="557"/>
      <c r="AY338" s="557"/>
      <c r="AZ338" s="557"/>
      <c r="BB338" s="553"/>
      <c r="BC338" s="553"/>
      <c r="BO338" s="559"/>
      <c r="BQ338" s="553"/>
      <c r="BR338" s="553"/>
      <c r="BS338" s="553"/>
      <c r="BT338" s="553"/>
      <c r="BU338" s="634"/>
      <c r="BW338" s="553"/>
      <c r="BY338" s="559"/>
      <c r="CL338" s="557"/>
      <c r="CR338" s="553"/>
      <c r="CS338" s="469"/>
    </row>
    <row r="339" spans="19:97" ht="16.25" customHeight="1">
      <c r="S339" s="553"/>
      <c r="T339" s="554"/>
      <c r="U339" s="560"/>
      <c r="AB339" s="553"/>
      <c r="AC339" s="553"/>
      <c r="AD339" s="632"/>
      <c r="AE339" s="553"/>
      <c r="AF339" s="553"/>
      <c r="AH339" s="553"/>
      <c r="AW339" s="557"/>
      <c r="AY339" s="557"/>
      <c r="AZ339" s="557"/>
      <c r="BB339" s="553"/>
      <c r="BC339" s="553"/>
      <c r="BO339" s="559"/>
      <c r="BQ339" s="553"/>
      <c r="BR339" s="553"/>
      <c r="BS339" s="553"/>
      <c r="BT339" s="553"/>
      <c r="BU339" s="634"/>
      <c r="BW339" s="553"/>
      <c r="BY339" s="559"/>
      <c r="CL339" s="557"/>
      <c r="CR339" s="553"/>
      <c r="CS339" s="469"/>
    </row>
    <row r="340" spans="19:97" ht="16.25" customHeight="1">
      <c r="S340" s="553"/>
      <c r="T340" s="554"/>
      <c r="U340" s="560"/>
      <c r="AB340" s="553"/>
      <c r="AC340" s="553"/>
      <c r="AD340" s="632"/>
      <c r="AE340" s="553"/>
      <c r="AF340" s="553"/>
      <c r="AH340" s="553"/>
      <c r="AW340" s="557"/>
      <c r="AY340" s="557"/>
      <c r="AZ340" s="557"/>
      <c r="BB340" s="553"/>
      <c r="BC340" s="553"/>
      <c r="BO340" s="559"/>
      <c r="BQ340" s="553"/>
      <c r="BR340" s="553"/>
      <c r="BS340" s="553"/>
      <c r="BT340" s="553"/>
      <c r="BU340" s="634"/>
      <c r="BW340" s="553"/>
      <c r="BY340" s="559"/>
      <c r="CL340" s="557"/>
      <c r="CR340" s="553"/>
      <c r="CS340" s="469"/>
    </row>
    <row r="341" spans="19:97" ht="16.25" customHeight="1">
      <c r="S341" s="553"/>
      <c r="T341" s="554"/>
      <c r="U341" s="560"/>
      <c r="AB341" s="553"/>
      <c r="AC341" s="553"/>
      <c r="AD341" s="632"/>
      <c r="AE341" s="553"/>
      <c r="AF341" s="553"/>
      <c r="AH341" s="553"/>
      <c r="AW341" s="557"/>
      <c r="AY341" s="557"/>
      <c r="AZ341" s="557"/>
      <c r="BB341" s="553"/>
      <c r="BC341" s="553"/>
      <c r="BO341" s="559"/>
      <c r="BQ341" s="553"/>
      <c r="BR341" s="553"/>
      <c r="BS341" s="553"/>
      <c r="BT341" s="553"/>
      <c r="BU341" s="634"/>
      <c r="BW341" s="553"/>
      <c r="BY341" s="559"/>
      <c r="CL341" s="557"/>
      <c r="CR341" s="553"/>
      <c r="CS341" s="469"/>
    </row>
    <row r="342" spans="19:97" ht="16.25" customHeight="1">
      <c r="S342" s="553"/>
      <c r="T342" s="554"/>
      <c r="U342" s="560"/>
      <c r="AB342" s="553"/>
      <c r="AC342" s="553"/>
      <c r="AD342" s="632"/>
      <c r="AE342" s="553"/>
      <c r="AF342" s="553"/>
      <c r="AH342" s="553"/>
      <c r="AW342" s="557"/>
      <c r="AY342" s="557"/>
      <c r="AZ342" s="557"/>
      <c r="BB342" s="553"/>
      <c r="BC342" s="553"/>
      <c r="BO342" s="559"/>
      <c r="BQ342" s="553"/>
      <c r="BR342" s="553"/>
      <c r="BS342" s="553"/>
      <c r="BT342" s="553"/>
      <c r="BU342" s="634"/>
      <c r="BW342" s="553"/>
      <c r="BY342" s="559"/>
      <c r="CL342" s="557"/>
      <c r="CR342" s="553"/>
      <c r="CS342" s="469"/>
    </row>
    <row r="343" spans="19:97" ht="16.25" customHeight="1">
      <c r="S343" s="553"/>
      <c r="T343" s="554"/>
      <c r="U343" s="560"/>
      <c r="AB343" s="553"/>
      <c r="AC343" s="553"/>
      <c r="AD343" s="632"/>
      <c r="AE343" s="553"/>
      <c r="AF343" s="553"/>
      <c r="AH343" s="553"/>
      <c r="AW343" s="557"/>
      <c r="AY343" s="557"/>
      <c r="AZ343" s="557"/>
      <c r="BB343" s="553"/>
      <c r="BC343" s="553"/>
      <c r="BO343" s="559"/>
      <c r="BQ343" s="553"/>
      <c r="BR343" s="553"/>
      <c r="BS343" s="553"/>
      <c r="BT343" s="553"/>
      <c r="BU343" s="634"/>
      <c r="BW343" s="553"/>
      <c r="BY343" s="559"/>
      <c r="CL343" s="557"/>
      <c r="CR343" s="553"/>
      <c r="CS343" s="469"/>
    </row>
    <row r="344" spans="19:97" ht="16.25" customHeight="1">
      <c r="S344" s="553"/>
      <c r="T344" s="554"/>
      <c r="U344" s="560"/>
      <c r="AB344" s="553"/>
      <c r="AC344" s="553"/>
      <c r="AD344" s="632"/>
      <c r="AE344" s="553"/>
      <c r="AF344" s="553"/>
      <c r="AH344" s="553"/>
      <c r="AW344" s="557"/>
      <c r="AY344" s="557"/>
      <c r="AZ344" s="557"/>
      <c r="BB344" s="553"/>
      <c r="BC344" s="553"/>
      <c r="BO344" s="559"/>
      <c r="BQ344" s="553"/>
      <c r="BR344" s="553"/>
      <c r="BS344" s="553"/>
      <c r="BT344" s="553"/>
      <c r="BU344" s="634"/>
      <c r="BW344" s="553"/>
      <c r="BY344" s="559"/>
      <c r="CL344" s="557"/>
      <c r="CR344" s="553"/>
      <c r="CS344" s="469"/>
    </row>
    <row r="345" spans="19:97" ht="16.25" customHeight="1">
      <c r="S345" s="553"/>
      <c r="T345" s="554"/>
      <c r="U345" s="560"/>
      <c r="AB345" s="553"/>
      <c r="AC345" s="553"/>
      <c r="AD345" s="632"/>
      <c r="AE345" s="553"/>
      <c r="AF345" s="553"/>
      <c r="AH345" s="553"/>
      <c r="AW345" s="557"/>
      <c r="AY345" s="557"/>
      <c r="AZ345" s="557"/>
      <c r="BB345" s="553"/>
      <c r="BC345" s="553"/>
      <c r="BO345" s="559"/>
      <c r="BQ345" s="553"/>
      <c r="BR345" s="553"/>
      <c r="BS345" s="553"/>
      <c r="BT345" s="553"/>
      <c r="BU345" s="634"/>
      <c r="BW345" s="553"/>
      <c r="BY345" s="559"/>
      <c r="CL345" s="557"/>
      <c r="CR345" s="553"/>
      <c r="CS345" s="469"/>
    </row>
    <row r="346" spans="19:97" ht="16.25" customHeight="1">
      <c r="S346" s="553"/>
      <c r="T346" s="554"/>
      <c r="U346" s="560"/>
      <c r="AB346" s="553"/>
      <c r="AC346" s="553"/>
      <c r="AD346" s="632"/>
      <c r="AE346" s="553"/>
      <c r="AF346" s="553"/>
      <c r="AH346" s="553"/>
      <c r="AW346" s="557"/>
      <c r="AY346" s="557"/>
      <c r="AZ346" s="557"/>
      <c r="BB346" s="553"/>
      <c r="BC346" s="553"/>
      <c r="BO346" s="559"/>
      <c r="BQ346" s="553"/>
      <c r="BR346" s="553"/>
      <c r="BS346" s="553"/>
      <c r="BT346" s="553"/>
      <c r="BU346" s="634"/>
      <c r="BW346" s="553"/>
      <c r="BY346" s="559"/>
      <c r="CL346" s="557"/>
      <c r="CR346" s="553"/>
      <c r="CS346" s="469"/>
    </row>
    <row r="347" spans="19:97" ht="16.25" customHeight="1">
      <c r="S347" s="553"/>
      <c r="T347" s="554"/>
      <c r="U347" s="560"/>
      <c r="AB347" s="553"/>
      <c r="AC347" s="553"/>
      <c r="AD347" s="632"/>
      <c r="AE347" s="553"/>
      <c r="AF347" s="553"/>
      <c r="AH347" s="553"/>
      <c r="AW347" s="557"/>
      <c r="AY347" s="557"/>
      <c r="AZ347" s="557"/>
      <c r="BB347" s="553"/>
      <c r="BC347" s="553"/>
      <c r="BO347" s="559"/>
      <c r="BQ347" s="553"/>
      <c r="BR347" s="553"/>
      <c r="BS347" s="553"/>
      <c r="BT347" s="553"/>
      <c r="BU347" s="634"/>
      <c r="BW347" s="553"/>
      <c r="BY347" s="559"/>
      <c r="CL347" s="557"/>
      <c r="CR347" s="553"/>
      <c r="CS347" s="469"/>
    </row>
    <row r="348" spans="19:97" ht="16.25" customHeight="1">
      <c r="S348" s="553"/>
      <c r="T348" s="554"/>
      <c r="U348" s="560"/>
      <c r="AB348" s="553"/>
      <c r="AC348" s="553"/>
      <c r="AD348" s="632"/>
      <c r="AE348" s="553"/>
      <c r="AF348" s="553"/>
      <c r="AH348" s="553"/>
      <c r="AW348" s="557"/>
      <c r="AY348" s="557"/>
      <c r="AZ348" s="557"/>
      <c r="BB348" s="553"/>
      <c r="BC348" s="553"/>
      <c r="BO348" s="559"/>
      <c r="BQ348" s="553"/>
      <c r="BR348" s="553"/>
      <c r="BS348" s="553"/>
      <c r="BT348" s="553"/>
      <c r="BU348" s="634"/>
      <c r="BW348" s="553"/>
      <c r="BY348" s="559"/>
      <c r="CL348" s="557"/>
      <c r="CR348" s="553"/>
      <c r="CS348" s="469"/>
    </row>
    <row r="349" spans="19:97" ht="16.25" customHeight="1">
      <c r="S349" s="553"/>
      <c r="T349" s="554"/>
      <c r="U349" s="560"/>
      <c r="AB349" s="553"/>
      <c r="AC349" s="553"/>
      <c r="AD349" s="632"/>
      <c r="AE349" s="553"/>
      <c r="AF349" s="553"/>
      <c r="AH349" s="553"/>
      <c r="AW349" s="557"/>
      <c r="AY349" s="557"/>
      <c r="AZ349" s="557"/>
      <c r="BB349" s="553"/>
      <c r="BC349" s="553"/>
      <c r="BO349" s="559"/>
      <c r="BQ349" s="553"/>
      <c r="BR349" s="553"/>
      <c r="BS349" s="553"/>
      <c r="BT349" s="553"/>
      <c r="BU349" s="634"/>
      <c r="BW349" s="553"/>
      <c r="BY349" s="559"/>
      <c r="CL349" s="557"/>
      <c r="CR349" s="553"/>
      <c r="CS349" s="469"/>
    </row>
    <row r="350" spans="19:97" ht="16.25" customHeight="1">
      <c r="S350" s="553"/>
      <c r="T350" s="554"/>
      <c r="U350" s="560"/>
      <c r="AB350" s="553"/>
      <c r="AC350" s="553"/>
      <c r="AD350" s="632"/>
      <c r="AE350" s="553"/>
      <c r="AF350" s="553"/>
      <c r="AH350" s="553"/>
      <c r="AW350" s="557"/>
      <c r="AY350" s="557"/>
      <c r="AZ350" s="557"/>
      <c r="BB350" s="553"/>
      <c r="BC350" s="553"/>
      <c r="BO350" s="559"/>
      <c r="BQ350" s="553"/>
      <c r="BR350" s="553"/>
      <c r="BS350" s="553"/>
      <c r="BT350" s="553"/>
      <c r="BU350" s="634"/>
      <c r="BW350" s="553"/>
      <c r="BY350" s="559"/>
      <c r="CL350" s="557"/>
      <c r="CR350" s="553"/>
      <c r="CS350" s="469"/>
    </row>
    <row r="351" spans="19:97" ht="16.25" customHeight="1">
      <c r="S351" s="553"/>
      <c r="T351" s="554"/>
      <c r="U351" s="560"/>
      <c r="AB351" s="553"/>
      <c r="AC351" s="553"/>
      <c r="AD351" s="632"/>
      <c r="AE351" s="553"/>
      <c r="AF351" s="553"/>
      <c r="AH351" s="553"/>
      <c r="AW351" s="557"/>
      <c r="AY351" s="557"/>
      <c r="AZ351" s="557"/>
      <c r="BB351" s="553"/>
      <c r="BC351" s="553"/>
      <c r="BO351" s="559"/>
      <c r="BQ351" s="553"/>
      <c r="BR351" s="553"/>
      <c r="BS351" s="553"/>
      <c r="BT351" s="553"/>
      <c r="BU351" s="634"/>
      <c r="BW351" s="553"/>
      <c r="BY351" s="559"/>
      <c r="CL351" s="557"/>
      <c r="CR351" s="553"/>
      <c r="CS351" s="469"/>
    </row>
    <row r="352" spans="19:97" ht="16.25" customHeight="1">
      <c r="S352" s="553"/>
      <c r="T352" s="554"/>
      <c r="U352" s="560"/>
      <c r="AB352" s="553"/>
      <c r="AC352" s="553"/>
      <c r="AD352" s="632"/>
      <c r="AE352" s="553"/>
      <c r="AF352" s="553"/>
      <c r="AH352" s="553"/>
      <c r="AW352" s="557"/>
      <c r="AY352" s="557"/>
      <c r="AZ352" s="557"/>
      <c r="BB352" s="553"/>
      <c r="BC352" s="553"/>
      <c r="BO352" s="559"/>
      <c r="BQ352" s="553"/>
      <c r="BR352" s="553"/>
      <c r="BS352" s="553"/>
      <c r="BT352" s="553"/>
      <c r="BU352" s="634"/>
      <c r="BW352" s="553"/>
      <c r="BY352" s="559"/>
      <c r="CL352" s="557"/>
      <c r="CR352" s="553"/>
      <c r="CS352" s="469"/>
    </row>
    <row r="353" spans="19:97" ht="16.25" customHeight="1">
      <c r="S353" s="553"/>
      <c r="T353" s="554"/>
      <c r="U353" s="560"/>
      <c r="AB353" s="553"/>
      <c r="AC353" s="553"/>
      <c r="AD353" s="632"/>
      <c r="AE353" s="553"/>
      <c r="AF353" s="553"/>
      <c r="AH353" s="553"/>
      <c r="AW353" s="557"/>
      <c r="AY353" s="557"/>
      <c r="AZ353" s="557"/>
      <c r="BB353" s="553"/>
      <c r="BC353" s="553"/>
      <c r="BO353" s="559"/>
      <c r="BQ353" s="553"/>
      <c r="BR353" s="553"/>
      <c r="BS353" s="553"/>
      <c r="BT353" s="553"/>
      <c r="BU353" s="634"/>
      <c r="BW353" s="553"/>
      <c r="BY353" s="559"/>
      <c r="CL353" s="557"/>
      <c r="CR353" s="553"/>
      <c r="CS353" s="469"/>
    </row>
    <row r="354" spans="19:97" ht="16.25" customHeight="1">
      <c r="S354" s="553"/>
      <c r="T354" s="554"/>
      <c r="U354" s="560"/>
      <c r="AB354" s="553"/>
      <c r="AC354" s="553"/>
      <c r="AD354" s="632"/>
      <c r="AE354" s="553"/>
      <c r="AF354" s="553"/>
      <c r="AH354" s="553"/>
      <c r="AW354" s="557"/>
      <c r="AY354" s="557"/>
      <c r="AZ354" s="557"/>
      <c r="BB354" s="553"/>
      <c r="BC354" s="553"/>
      <c r="BO354" s="559"/>
      <c r="BQ354" s="553"/>
      <c r="BR354" s="553"/>
      <c r="BS354" s="553"/>
      <c r="BT354" s="553"/>
      <c r="BU354" s="634"/>
      <c r="BW354" s="553"/>
      <c r="BY354" s="559"/>
      <c r="CL354" s="557"/>
      <c r="CR354" s="553"/>
      <c r="CS354" s="469"/>
    </row>
    <row r="355" spans="19:97" ht="16.25" customHeight="1">
      <c r="S355" s="553"/>
      <c r="T355" s="554"/>
      <c r="U355" s="560"/>
      <c r="AB355" s="553"/>
      <c r="AC355" s="553"/>
      <c r="AD355" s="632"/>
      <c r="AE355" s="553"/>
      <c r="AF355" s="553"/>
      <c r="AH355" s="553"/>
      <c r="AW355" s="557"/>
      <c r="AY355" s="557"/>
      <c r="AZ355" s="557"/>
      <c r="BB355" s="553"/>
      <c r="BC355" s="553"/>
      <c r="BO355" s="559"/>
      <c r="BQ355" s="553"/>
      <c r="BR355" s="553"/>
      <c r="BS355" s="553"/>
      <c r="BT355" s="553"/>
      <c r="BU355" s="634"/>
      <c r="BW355" s="553"/>
      <c r="BY355" s="559"/>
      <c r="CL355" s="557"/>
      <c r="CR355" s="553"/>
      <c r="CS355" s="469"/>
    </row>
    <row r="356" spans="19:97" ht="16.25" customHeight="1">
      <c r="S356" s="553"/>
      <c r="T356" s="554"/>
      <c r="U356" s="560"/>
      <c r="AB356" s="553"/>
      <c r="AC356" s="553"/>
      <c r="AD356" s="632"/>
      <c r="AE356" s="553"/>
      <c r="AF356" s="553"/>
      <c r="AH356" s="553"/>
      <c r="AW356" s="557"/>
      <c r="AY356" s="557"/>
      <c r="AZ356" s="557"/>
      <c r="BB356" s="553"/>
      <c r="BC356" s="553"/>
      <c r="BO356" s="559"/>
      <c r="BQ356" s="553"/>
      <c r="BR356" s="553"/>
      <c r="BS356" s="553"/>
      <c r="BT356" s="553"/>
      <c r="BU356" s="634"/>
      <c r="BW356" s="553"/>
      <c r="BY356" s="559"/>
      <c r="CL356" s="557"/>
      <c r="CR356" s="553"/>
      <c r="CS356" s="469"/>
    </row>
    <row r="357" spans="19:97" ht="16.25" customHeight="1">
      <c r="S357" s="553"/>
      <c r="T357" s="554"/>
      <c r="U357" s="560"/>
      <c r="AB357" s="553"/>
      <c r="AC357" s="553"/>
      <c r="AD357" s="632"/>
      <c r="AE357" s="553"/>
      <c r="AF357" s="553"/>
      <c r="AH357" s="553"/>
      <c r="AW357" s="557"/>
      <c r="AY357" s="557"/>
      <c r="AZ357" s="557"/>
      <c r="BB357" s="553"/>
      <c r="BC357" s="553"/>
      <c r="BO357" s="559"/>
      <c r="BQ357" s="553"/>
      <c r="BR357" s="553"/>
      <c r="BS357" s="553"/>
      <c r="BT357" s="553"/>
      <c r="BU357" s="634"/>
      <c r="BW357" s="553"/>
      <c r="BY357" s="559"/>
      <c r="CL357" s="557"/>
      <c r="CR357" s="553"/>
      <c r="CS357" s="469"/>
    </row>
    <row r="358" spans="19:97" ht="16.25" customHeight="1">
      <c r="S358" s="553"/>
      <c r="T358" s="554"/>
      <c r="U358" s="560"/>
      <c r="AB358" s="553"/>
      <c r="AC358" s="553"/>
      <c r="AD358" s="632"/>
      <c r="AE358" s="553"/>
      <c r="AF358" s="553"/>
      <c r="AH358" s="553"/>
      <c r="AW358" s="557"/>
      <c r="AY358" s="557"/>
      <c r="AZ358" s="557"/>
      <c r="BB358" s="553"/>
      <c r="BC358" s="553"/>
      <c r="BO358" s="559"/>
      <c r="BQ358" s="553"/>
      <c r="BR358" s="553"/>
      <c r="BS358" s="553"/>
      <c r="BT358" s="553"/>
      <c r="BU358" s="634"/>
      <c r="BW358" s="553"/>
      <c r="BY358" s="559"/>
      <c r="CL358" s="557"/>
      <c r="CR358" s="553"/>
      <c r="CS358" s="469"/>
    </row>
    <row r="359" spans="19:97" ht="16.25" customHeight="1">
      <c r="S359" s="553"/>
      <c r="T359" s="554"/>
      <c r="U359" s="560"/>
      <c r="AB359" s="553"/>
      <c r="AC359" s="553"/>
      <c r="AD359" s="632"/>
      <c r="AE359" s="553"/>
      <c r="AF359" s="553"/>
      <c r="AH359" s="553"/>
      <c r="AW359" s="557"/>
      <c r="AY359" s="557"/>
      <c r="AZ359" s="557"/>
      <c r="BB359" s="553"/>
      <c r="BC359" s="553"/>
      <c r="BO359" s="559"/>
      <c r="BQ359" s="553"/>
      <c r="BR359" s="553"/>
      <c r="BS359" s="553"/>
      <c r="BT359" s="553"/>
      <c r="BU359" s="634"/>
      <c r="BW359" s="553"/>
      <c r="BY359" s="559"/>
      <c r="CL359" s="557"/>
      <c r="CR359" s="553"/>
      <c r="CS359" s="469"/>
    </row>
    <row r="360" spans="19:97" ht="16.25" customHeight="1">
      <c r="S360" s="553"/>
      <c r="T360" s="554"/>
      <c r="U360" s="560"/>
      <c r="AB360" s="553"/>
      <c r="AC360" s="553"/>
      <c r="AD360" s="632"/>
      <c r="AE360" s="553"/>
      <c r="AF360" s="553"/>
      <c r="AH360" s="553"/>
      <c r="AW360" s="557"/>
      <c r="AY360" s="557"/>
      <c r="AZ360" s="557"/>
      <c r="BB360" s="553"/>
      <c r="BC360" s="553"/>
      <c r="BO360" s="559"/>
      <c r="BQ360" s="553"/>
      <c r="BR360" s="553"/>
      <c r="BS360" s="553"/>
      <c r="BT360" s="553"/>
      <c r="BU360" s="634"/>
      <c r="BW360" s="553"/>
      <c r="BY360" s="559"/>
      <c r="CL360" s="557"/>
      <c r="CR360" s="553"/>
      <c r="CS360" s="469"/>
    </row>
    <row r="361" spans="19:97" ht="16.25" customHeight="1">
      <c r="S361" s="553"/>
      <c r="T361" s="554"/>
      <c r="U361" s="560"/>
      <c r="AB361" s="553"/>
      <c r="AC361" s="553"/>
      <c r="AD361" s="632"/>
      <c r="AE361" s="553"/>
      <c r="AF361" s="553"/>
      <c r="AH361" s="553"/>
      <c r="AW361" s="557"/>
      <c r="AY361" s="557"/>
      <c r="AZ361" s="557"/>
      <c r="BB361" s="553"/>
      <c r="BC361" s="553"/>
      <c r="BO361" s="559"/>
      <c r="BQ361" s="553"/>
      <c r="BR361" s="553"/>
      <c r="BS361" s="553"/>
      <c r="BT361" s="553"/>
      <c r="BU361" s="634"/>
      <c r="BW361" s="553"/>
      <c r="BY361" s="559"/>
      <c r="CL361" s="557"/>
      <c r="CR361" s="553"/>
      <c r="CS361" s="469"/>
    </row>
    <row r="362" spans="19:97" ht="16.25" customHeight="1">
      <c r="S362" s="553"/>
      <c r="T362" s="554"/>
      <c r="U362" s="560"/>
      <c r="AB362" s="553"/>
      <c r="AC362" s="553"/>
      <c r="AD362" s="632"/>
      <c r="AE362" s="553"/>
      <c r="AF362" s="553"/>
      <c r="AH362" s="553"/>
      <c r="AW362" s="557"/>
      <c r="AY362" s="557"/>
      <c r="AZ362" s="557"/>
      <c r="BB362" s="553"/>
      <c r="BC362" s="553"/>
      <c r="BO362" s="559"/>
      <c r="BQ362" s="553"/>
      <c r="BR362" s="553"/>
      <c r="BS362" s="553"/>
      <c r="BT362" s="553"/>
      <c r="BU362" s="634"/>
      <c r="BW362" s="553"/>
      <c r="BY362" s="559"/>
      <c r="CL362" s="557"/>
      <c r="CR362" s="553"/>
      <c r="CS362" s="469"/>
    </row>
    <row r="363" spans="19:97" ht="16.25" customHeight="1">
      <c r="S363" s="553"/>
      <c r="T363" s="554"/>
      <c r="U363" s="560"/>
      <c r="AB363" s="553"/>
      <c r="AC363" s="553"/>
      <c r="AD363" s="632"/>
      <c r="AE363" s="553"/>
      <c r="AF363" s="553"/>
      <c r="AH363" s="553"/>
      <c r="AW363" s="557"/>
      <c r="AY363" s="557"/>
      <c r="AZ363" s="557"/>
      <c r="BB363" s="553"/>
      <c r="BC363" s="553"/>
      <c r="BO363" s="559"/>
      <c r="BQ363" s="553"/>
      <c r="BR363" s="553"/>
      <c r="BS363" s="553"/>
      <c r="BT363" s="553"/>
      <c r="BU363" s="634"/>
      <c r="BW363" s="553"/>
      <c r="BY363" s="559"/>
      <c r="CL363" s="557"/>
      <c r="CR363" s="553"/>
      <c r="CS363" s="469"/>
    </row>
    <row r="364" spans="19:97" ht="16.25" customHeight="1">
      <c r="S364" s="553"/>
      <c r="T364" s="554"/>
      <c r="U364" s="560"/>
      <c r="AB364" s="553"/>
      <c r="AC364" s="553"/>
      <c r="AD364" s="632"/>
      <c r="AE364" s="553"/>
      <c r="AF364" s="553"/>
      <c r="AH364" s="553"/>
      <c r="AW364" s="557"/>
      <c r="AY364" s="557"/>
      <c r="AZ364" s="557"/>
      <c r="BB364" s="553"/>
      <c r="BC364" s="553"/>
      <c r="BO364" s="559"/>
      <c r="BQ364" s="553"/>
      <c r="BR364" s="553"/>
      <c r="BS364" s="553"/>
      <c r="BT364" s="553"/>
      <c r="BU364" s="634"/>
      <c r="BW364" s="553"/>
      <c r="BY364" s="559"/>
      <c r="CL364" s="557"/>
      <c r="CR364" s="553"/>
      <c r="CS364" s="469"/>
    </row>
    <row r="365" spans="19:97" ht="16.25" customHeight="1">
      <c r="S365" s="553"/>
      <c r="T365" s="554"/>
      <c r="U365" s="560"/>
      <c r="AB365" s="553"/>
      <c r="AC365" s="553"/>
      <c r="AD365" s="632"/>
      <c r="AE365" s="553"/>
      <c r="AF365" s="553"/>
      <c r="AH365" s="553"/>
      <c r="AW365" s="557"/>
      <c r="AY365" s="557"/>
      <c r="AZ365" s="557"/>
      <c r="BB365" s="553"/>
      <c r="BC365" s="553"/>
      <c r="BO365" s="559"/>
      <c r="BQ365" s="553"/>
      <c r="BR365" s="553"/>
      <c r="BS365" s="553"/>
      <c r="BT365" s="553"/>
      <c r="BU365" s="634"/>
      <c r="BW365" s="553"/>
      <c r="BY365" s="559"/>
      <c r="CL365" s="557"/>
      <c r="CR365" s="553"/>
      <c r="CS365" s="469"/>
    </row>
    <row r="366" spans="19:97" ht="16.25" customHeight="1">
      <c r="S366" s="553"/>
      <c r="T366" s="554"/>
      <c r="U366" s="560"/>
      <c r="AB366" s="553"/>
      <c r="AC366" s="553"/>
      <c r="AD366" s="632"/>
      <c r="AE366" s="553"/>
      <c r="AF366" s="553"/>
      <c r="AH366" s="553"/>
      <c r="AW366" s="557"/>
      <c r="AY366" s="557"/>
      <c r="AZ366" s="557"/>
      <c r="BB366" s="553"/>
      <c r="BC366" s="553"/>
      <c r="BO366" s="559"/>
      <c r="BQ366" s="553"/>
      <c r="BR366" s="553"/>
      <c r="BS366" s="553"/>
      <c r="BT366" s="553"/>
      <c r="BU366" s="634"/>
      <c r="BW366" s="553"/>
      <c r="BY366" s="559"/>
      <c r="CL366" s="557"/>
      <c r="CR366" s="553"/>
      <c r="CS366" s="469"/>
    </row>
    <row r="367" spans="19:97" ht="16.25" customHeight="1">
      <c r="S367" s="553"/>
      <c r="T367" s="554"/>
      <c r="U367" s="560"/>
      <c r="AB367" s="553"/>
      <c r="AC367" s="553"/>
      <c r="AD367" s="632"/>
      <c r="AE367" s="553"/>
      <c r="AF367" s="553"/>
      <c r="AH367" s="553"/>
      <c r="AW367" s="557"/>
      <c r="AY367" s="557"/>
      <c r="AZ367" s="557"/>
      <c r="BB367" s="553"/>
      <c r="BC367" s="553"/>
      <c r="BO367" s="559"/>
      <c r="BQ367" s="553"/>
      <c r="BR367" s="553"/>
      <c r="BS367" s="553"/>
      <c r="BT367" s="553"/>
      <c r="BU367" s="634"/>
      <c r="BW367" s="553"/>
      <c r="BY367" s="559"/>
      <c r="CL367" s="557"/>
      <c r="CR367" s="553"/>
      <c r="CS367" s="469"/>
    </row>
    <row r="368" spans="19:97" ht="16.25" customHeight="1">
      <c r="S368" s="553"/>
      <c r="T368" s="554"/>
      <c r="U368" s="560"/>
      <c r="AB368" s="553"/>
      <c r="AC368" s="553"/>
      <c r="AD368" s="632"/>
      <c r="AE368" s="553"/>
      <c r="AF368" s="553"/>
      <c r="AH368" s="553"/>
      <c r="AW368" s="557"/>
      <c r="AY368" s="557"/>
      <c r="AZ368" s="557"/>
      <c r="BB368" s="553"/>
      <c r="BC368" s="553"/>
      <c r="BO368" s="559"/>
      <c r="BQ368" s="553"/>
      <c r="BR368" s="553"/>
      <c r="BS368" s="553"/>
      <c r="BT368" s="553"/>
      <c r="BU368" s="634"/>
      <c r="BW368" s="553"/>
      <c r="BY368" s="559"/>
      <c r="CL368" s="557"/>
      <c r="CR368" s="553"/>
      <c r="CS368" s="469"/>
    </row>
    <row r="369" spans="19:97" ht="16.25" customHeight="1">
      <c r="S369" s="553"/>
      <c r="T369" s="554"/>
      <c r="U369" s="560"/>
      <c r="AB369" s="553"/>
      <c r="AC369" s="553"/>
      <c r="AD369" s="632"/>
      <c r="AE369" s="553"/>
      <c r="AF369" s="553"/>
      <c r="AH369" s="553"/>
      <c r="AW369" s="557"/>
      <c r="AY369" s="557"/>
      <c r="AZ369" s="557"/>
      <c r="BB369" s="553"/>
      <c r="BC369" s="553"/>
      <c r="BO369" s="559"/>
      <c r="BQ369" s="553"/>
      <c r="BR369" s="553"/>
      <c r="BS369" s="553"/>
      <c r="BT369" s="553"/>
      <c r="BU369" s="634"/>
      <c r="BW369" s="553"/>
      <c r="BY369" s="559"/>
      <c r="CL369" s="557"/>
      <c r="CR369" s="553"/>
      <c r="CS369" s="469"/>
    </row>
    <row r="370" spans="19:97" ht="16.25" customHeight="1">
      <c r="S370" s="553"/>
      <c r="T370" s="554"/>
      <c r="U370" s="560"/>
      <c r="AB370" s="553"/>
      <c r="AC370" s="553"/>
      <c r="AD370" s="632"/>
      <c r="AE370" s="553"/>
      <c r="AF370" s="553"/>
      <c r="AH370" s="553"/>
      <c r="AW370" s="557"/>
      <c r="AY370" s="557"/>
      <c r="AZ370" s="557"/>
      <c r="BB370" s="553"/>
      <c r="BC370" s="553"/>
      <c r="BO370" s="559"/>
      <c r="BQ370" s="553"/>
      <c r="BR370" s="553"/>
      <c r="BS370" s="553"/>
      <c r="BT370" s="553"/>
      <c r="BU370" s="634"/>
      <c r="BW370" s="553"/>
      <c r="BY370" s="559"/>
      <c r="CL370" s="557"/>
      <c r="CR370" s="553"/>
      <c r="CS370" s="469"/>
    </row>
    <row r="371" spans="19:97" ht="16.25" customHeight="1">
      <c r="S371" s="553"/>
      <c r="T371" s="554"/>
      <c r="U371" s="560"/>
      <c r="AB371" s="553"/>
      <c r="AC371" s="553"/>
      <c r="AD371" s="632"/>
      <c r="AE371" s="553"/>
      <c r="AF371" s="553"/>
      <c r="AH371" s="553"/>
      <c r="AW371" s="557"/>
      <c r="AY371" s="557"/>
      <c r="AZ371" s="557"/>
      <c r="BB371" s="553"/>
      <c r="BC371" s="553"/>
      <c r="BO371" s="559"/>
      <c r="BQ371" s="553"/>
      <c r="BR371" s="553"/>
      <c r="BS371" s="553"/>
      <c r="BT371" s="553"/>
      <c r="BU371" s="634"/>
      <c r="BW371" s="553"/>
      <c r="BY371" s="559"/>
      <c r="CL371" s="557"/>
      <c r="CR371" s="553"/>
      <c r="CS371" s="469"/>
    </row>
    <row r="372" spans="19:97" ht="16.25" customHeight="1">
      <c r="S372" s="553"/>
      <c r="T372" s="554"/>
      <c r="U372" s="560"/>
      <c r="AB372" s="553"/>
      <c r="AC372" s="553"/>
      <c r="AD372" s="632"/>
      <c r="AE372" s="553"/>
      <c r="AF372" s="553"/>
      <c r="AH372" s="553"/>
      <c r="AW372" s="557"/>
      <c r="AY372" s="557"/>
      <c r="AZ372" s="557"/>
      <c r="BB372" s="553"/>
      <c r="BC372" s="553"/>
      <c r="BO372" s="559"/>
      <c r="BQ372" s="553"/>
      <c r="BR372" s="553"/>
      <c r="BS372" s="553"/>
      <c r="BT372" s="553"/>
      <c r="BU372" s="634"/>
      <c r="BW372" s="553"/>
      <c r="BY372" s="559"/>
      <c r="CL372" s="557"/>
      <c r="CR372" s="553"/>
      <c r="CS372" s="469"/>
    </row>
    <row r="373" spans="19:97" ht="16.25" customHeight="1">
      <c r="S373" s="553"/>
      <c r="T373" s="554"/>
      <c r="U373" s="560"/>
      <c r="AB373" s="553"/>
      <c r="AC373" s="553"/>
      <c r="AD373" s="632"/>
      <c r="AE373" s="553"/>
      <c r="AF373" s="553"/>
      <c r="AH373" s="553"/>
      <c r="AW373" s="557"/>
      <c r="AY373" s="557"/>
      <c r="AZ373" s="557"/>
      <c r="BB373" s="553"/>
      <c r="BC373" s="553"/>
      <c r="BO373" s="559"/>
      <c r="BQ373" s="553"/>
      <c r="BR373" s="553"/>
      <c r="BS373" s="553"/>
      <c r="BT373" s="553"/>
      <c r="BU373" s="634"/>
      <c r="BW373" s="553"/>
      <c r="BY373" s="559"/>
      <c r="CL373" s="557"/>
      <c r="CR373" s="553"/>
      <c r="CS373" s="469"/>
    </row>
    <row r="374" spans="19:97" ht="16.25" customHeight="1">
      <c r="S374" s="553"/>
      <c r="T374" s="554"/>
      <c r="U374" s="560"/>
      <c r="AB374" s="553"/>
      <c r="AC374" s="553"/>
      <c r="AD374" s="632"/>
      <c r="AE374" s="553"/>
      <c r="AF374" s="553"/>
      <c r="AH374" s="553"/>
      <c r="AW374" s="557"/>
      <c r="AY374" s="557"/>
      <c r="AZ374" s="557"/>
      <c r="BB374" s="553"/>
      <c r="BC374" s="553"/>
      <c r="BO374" s="559"/>
      <c r="BQ374" s="553"/>
      <c r="BR374" s="553"/>
      <c r="BS374" s="553"/>
      <c r="BT374" s="553"/>
      <c r="BU374" s="634"/>
      <c r="BW374" s="553"/>
      <c r="BY374" s="559"/>
      <c r="CL374" s="557"/>
      <c r="CR374" s="553"/>
      <c r="CS374" s="469"/>
    </row>
    <row r="375" spans="19:97" ht="16.25" customHeight="1">
      <c r="S375" s="553"/>
      <c r="T375" s="554"/>
      <c r="U375" s="560"/>
      <c r="AB375" s="553"/>
      <c r="AC375" s="553"/>
      <c r="AD375" s="632"/>
      <c r="AE375" s="553"/>
      <c r="AF375" s="553"/>
      <c r="AH375" s="553"/>
      <c r="AW375" s="557"/>
      <c r="AY375" s="557"/>
      <c r="AZ375" s="557"/>
      <c r="BB375" s="553"/>
      <c r="BC375" s="553"/>
      <c r="BO375" s="559"/>
      <c r="BQ375" s="553"/>
      <c r="BR375" s="553"/>
      <c r="BS375" s="553"/>
      <c r="BT375" s="553"/>
      <c r="BU375" s="634"/>
      <c r="BW375" s="553"/>
      <c r="BY375" s="559"/>
      <c r="CL375" s="557"/>
      <c r="CR375" s="553"/>
      <c r="CS375" s="469"/>
    </row>
    <row r="376" spans="19:97" ht="16.25" customHeight="1">
      <c r="S376" s="553"/>
      <c r="T376" s="554"/>
      <c r="U376" s="560"/>
      <c r="AB376" s="553"/>
      <c r="AC376" s="553"/>
      <c r="AD376" s="632"/>
      <c r="AE376" s="553"/>
      <c r="AF376" s="553"/>
      <c r="AH376" s="553"/>
      <c r="AW376" s="557"/>
      <c r="AY376" s="557"/>
      <c r="AZ376" s="557"/>
      <c r="BB376" s="553"/>
      <c r="BC376" s="553"/>
      <c r="BO376" s="559"/>
      <c r="BQ376" s="553"/>
      <c r="BR376" s="553"/>
      <c r="BS376" s="553"/>
      <c r="BT376" s="553"/>
      <c r="BU376" s="634"/>
      <c r="BW376" s="553"/>
      <c r="BY376" s="559"/>
      <c r="CL376" s="557"/>
      <c r="CR376" s="553"/>
      <c r="CS376" s="469"/>
    </row>
    <row r="377" spans="19:97" ht="16.25" customHeight="1">
      <c r="S377" s="553"/>
      <c r="T377" s="554"/>
      <c r="U377" s="560"/>
      <c r="AB377" s="553"/>
      <c r="AC377" s="553"/>
      <c r="AD377" s="632"/>
      <c r="AE377" s="553"/>
      <c r="AF377" s="553"/>
      <c r="AH377" s="553"/>
      <c r="AW377" s="557"/>
      <c r="AY377" s="557"/>
      <c r="AZ377" s="557"/>
      <c r="BB377" s="553"/>
      <c r="BC377" s="553"/>
      <c r="BO377" s="559"/>
      <c r="BQ377" s="553"/>
      <c r="BR377" s="553"/>
      <c r="BS377" s="553"/>
      <c r="BT377" s="553"/>
      <c r="BU377" s="634"/>
      <c r="BW377" s="553"/>
      <c r="BY377" s="559"/>
      <c r="CL377" s="557"/>
      <c r="CR377" s="553"/>
      <c r="CS377" s="469"/>
    </row>
    <row r="378" spans="19:97" ht="16.25" customHeight="1">
      <c r="S378" s="553"/>
      <c r="T378" s="554"/>
      <c r="U378" s="560"/>
      <c r="AB378" s="553"/>
      <c r="AC378" s="553"/>
      <c r="AD378" s="632"/>
      <c r="AE378" s="553"/>
      <c r="AF378" s="553"/>
      <c r="AH378" s="553"/>
      <c r="AW378" s="557"/>
      <c r="AY378" s="557"/>
      <c r="AZ378" s="557"/>
      <c r="BB378" s="553"/>
      <c r="BC378" s="553"/>
      <c r="BO378" s="559"/>
      <c r="BQ378" s="553"/>
      <c r="BR378" s="553"/>
      <c r="BS378" s="553"/>
      <c r="BT378" s="553"/>
      <c r="BU378" s="634"/>
      <c r="BW378" s="553"/>
      <c r="BY378" s="559"/>
      <c r="CL378" s="557"/>
      <c r="CR378" s="553"/>
      <c r="CS378" s="469"/>
    </row>
    <row r="379" spans="19:97" ht="16.25" customHeight="1">
      <c r="S379" s="553"/>
      <c r="T379" s="554"/>
      <c r="U379" s="560"/>
      <c r="AB379" s="553"/>
      <c r="AC379" s="553"/>
      <c r="AD379" s="632"/>
      <c r="AE379" s="553"/>
      <c r="AF379" s="553"/>
      <c r="AH379" s="553"/>
      <c r="AW379" s="557"/>
      <c r="AY379" s="557"/>
      <c r="AZ379" s="557"/>
      <c r="BB379" s="553"/>
      <c r="BC379" s="553"/>
      <c r="BO379" s="559"/>
      <c r="BQ379" s="553"/>
      <c r="BR379" s="553"/>
      <c r="BS379" s="553"/>
      <c r="BT379" s="553"/>
      <c r="BU379" s="634"/>
      <c r="BW379" s="553"/>
      <c r="BY379" s="559"/>
      <c r="CL379" s="557"/>
      <c r="CR379" s="553"/>
      <c r="CS379" s="469"/>
    </row>
    <row r="380" spans="19:97" ht="16.25" customHeight="1">
      <c r="S380" s="553"/>
      <c r="T380" s="554"/>
      <c r="U380" s="560"/>
      <c r="AB380" s="553"/>
      <c r="AC380" s="553"/>
      <c r="AD380" s="632"/>
      <c r="AE380" s="553"/>
      <c r="AF380" s="553"/>
      <c r="AH380" s="553"/>
      <c r="AW380" s="557"/>
      <c r="AY380" s="557"/>
      <c r="AZ380" s="557"/>
      <c r="BB380" s="553"/>
      <c r="BC380" s="553"/>
      <c r="BO380" s="559"/>
      <c r="BQ380" s="553"/>
      <c r="BR380" s="553"/>
      <c r="BS380" s="553"/>
      <c r="BT380" s="553"/>
      <c r="BU380" s="634"/>
      <c r="BW380" s="553"/>
      <c r="BY380" s="559"/>
      <c r="CL380" s="557"/>
      <c r="CR380" s="553"/>
      <c r="CS380" s="469"/>
    </row>
    <row r="381" spans="19:97" ht="16.25" customHeight="1">
      <c r="S381" s="553"/>
      <c r="T381" s="554"/>
      <c r="U381" s="560"/>
      <c r="AB381" s="553"/>
      <c r="AC381" s="553"/>
      <c r="AD381" s="632"/>
      <c r="AE381" s="553"/>
      <c r="AF381" s="553"/>
      <c r="AH381" s="553"/>
      <c r="AW381" s="557"/>
      <c r="AY381" s="557"/>
      <c r="AZ381" s="557"/>
      <c r="BB381" s="553"/>
      <c r="BC381" s="553"/>
      <c r="BO381" s="559"/>
      <c r="BQ381" s="553"/>
      <c r="BR381" s="553"/>
      <c r="BS381" s="553"/>
      <c r="BT381" s="553"/>
      <c r="BU381" s="634"/>
      <c r="BW381" s="553"/>
      <c r="BY381" s="559"/>
      <c r="CL381" s="557"/>
      <c r="CR381" s="553"/>
      <c r="CS381" s="469"/>
    </row>
    <row r="382" spans="19:97" ht="16.25" customHeight="1">
      <c r="S382" s="553"/>
      <c r="T382" s="554"/>
      <c r="U382" s="560"/>
      <c r="AB382" s="553"/>
      <c r="AC382" s="553"/>
      <c r="AD382" s="632"/>
      <c r="AE382" s="553"/>
      <c r="AF382" s="553"/>
      <c r="AH382" s="553"/>
      <c r="AW382" s="557"/>
      <c r="AY382" s="557"/>
      <c r="AZ382" s="557"/>
      <c r="BB382" s="553"/>
      <c r="BC382" s="553"/>
      <c r="BO382" s="559"/>
      <c r="BQ382" s="553"/>
      <c r="BR382" s="553"/>
      <c r="BS382" s="553"/>
      <c r="BT382" s="553"/>
      <c r="BU382" s="634"/>
      <c r="BW382" s="553"/>
      <c r="BY382" s="559"/>
      <c r="CL382" s="557"/>
      <c r="CR382" s="553"/>
      <c r="CS382" s="469"/>
    </row>
    <row r="383" spans="19:97" ht="16.25" customHeight="1">
      <c r="S383" s="553"/>
      <c r="T383" s="554"/>
      <c r="U383" s="560"/>
      <c r="AB383" s="553"/>
      <c r="AC383" s="553"/>
      <c r="AD383" s="632"/>
      <c r="AE383" s="553"/>
      <c r="AF383" s="553"/>
      <c r="AH383" s="553"/>
      <c r="AW383" s="557"/>
      <c r="AY383" s="557"/>
      <c r="AZ383" s="557"/>
      <c r="BB383" s="553"/>
      <c r="BC383" s="553"/>
      <c r="BO383" s="559"/>
      <c r="BQ383" s="553"/>
      <c r="BR383" s="553"/>
      <c r="BS383" s="553"/>
      <c r="BT383" s="553"/>
      <c r="BU383" s="634"/>
      <c r="BW383" s="553"/>
      <c r="BY383" s="559"/>
      <c r="CL383" s="557"/>
      <c r="CR383" s="553"/>
      <c r="CS383" s="469"/>
    </row>
    <row r="384" spans="19:97" ht="16.25" customHeight="1">
      <c r="S384" s="553"/>
      <c r="T384" s="554"/>
      <c r="U384" s="560"/>
      <c r="AB384" s="553"/>
      <c r="AC384" s="553"/>
      <c r="AD384" s="632"/>
      <c r="AE384" s="553"/>
      <c r="AF384" s="553"/>
      <c r="AH384" s="553"/>
      <c r="AW384" s="557"/>
      <c r="AY384" s="557"/>
      <c r="AZ384" s="557"/>
      <c r="BB384" s="553"/>
      <c r="BC384" s="553"/>
      <c r="BO384" s="559"/>
      <c r="BQ384" s="553"/>
      <c r="BR384" s="553"/>
      <c r="BS384" s="553"/>
      <c r="BT384" s="553"/>
      <c r="BU384" s="634"/>
      <c r="BW384" s="553"/>
      <c r="BY384" s="559"/>
      <c r="CL384" s="557"/>
      <c r="CR384" s="553"/>
      <c r="CS384" s="469"/>
    </row>
    <row r="385" spans="19:97" ht="16.25" customHeight="1">
      <c r="S385" s="553"/>
      <c r="T385" s="554"/>
      <c r="U385" s="560"/>
      <c r="AB385" s="553"/>
      <c r="AC385" s="553"/>
      <c r="AD385" s="632"/>
      <c r="AE385" s="553"/>
      <c r="AF385" s="553"/>
      <c r="AH385" s="553"/>
      <c r="AW385" s="557"/>
      <c r="AY385" s="557"/>
      <c r="AZ385" s="557"/>
      <c r="BB385" s="553"/>
      <c r="BC385" s="553"/>
      <c r="BO385" s="559"/>
      <c r="BQ385" s="553"/>
      <c r="BR385" s="553"/>
      <c r="BS385" s="553"/>
      <c r="BT385" s="553"/>
      <c r="BU385" s="634"/>
      <c r="BW385" s="553"/>
      <c r="BY385" s="559"/>
      <c r="CL385" s="557"/>
      <c r="CR385" s="553"/>
      <c r="CS385" s="469"/>
    </row>
    <row r="386" spans="19:97" ht="16.25" customHeight="1">
      <c r="S386" s="553"/>
      <c r="T386" s="554"/>
      <c r="U386" s="560"/>
      <c r="AB386" s="553"/>
      <c r="AC386" s="553"/>
      <c r="AD386" s="632"/>
      <c r="AE386" s="553"/>
      <c r="AF386" s="553"/>
      <c r="AH386" s="553"/>
      <c r="AW386" s="557"/>
      <c r="AY386" s="557"/>
      <c r="AZ386" s="557"/>
      <c r="BB386" s="553"/>
      <c r="BC386" s="553"/>
      <c r="BO386" s="559"/>
      <c r="BQ386" s="553"/>
      <c r="BR386" s="553"/>
      <c r="BS386" s="553"/>
      <c r="BT386" s="553"/>
      <c r="BU386" s="634"/>
      <c r="BW386" s="553"/>
      <c r="BY386" s="559"/>
      <c r="CL386" s="557"/>
      <c r="CR386" s="553"/>
      <c r="CS386" s="469"/>
    </row>
    <row r="387" spans="19:97" ht="16.25" customHeight="1">
      <c r="S387" s="553"/>
      <c r="T387" s="554"/>
      <c r="U387" s="560"/>
      <c r="AB387" s="553"/>
      <c r="AC387" s="553"/>
      <c r="AD387" s="632"/>
      <c r="AE387" s="553"/>
      <c r="AF387" s="553"/>
      <c r="AH387" s="553"/>
      <c r="AW387" s="557"/>
      <c r="AY387" s="557"/>
      <c r="AZ387" s="557"/>
      <c r="BB387" s="553"/>
      <c r="BC387" s="553"/>
      <c r="BO387" s="559"/>
      <c r="BQ387" s="553"/>
      <c r="BR387" s="553"/>
      <c r="BS387" s="553"/>
      <c r="BT387" s="553"/>
      <c r="BU387" s="634"/>
      <c r="BW387" s="553"/>
      <c r="BY387" s="559"/>
      <c r="CL387" s="557"/>
      <c r="CR387" s="553"/>
      <c r="CS387" s="469"/>
    </row>
    <row r="388" spans="19:97" ht="16.25" customHeight="1">
      <c r="S388" s="553"/>
      <c r="T388" s="554"/>
      <c r="U388" s="560"/>
      <c r="AB388" s="553"/>
      <c r="AC388" s="553"/>
      <c r="AD388" s="632"/>
      <c r="AE388" s="553"/>
      <c r="AF388" s="553"/>
      <c r="AH388" s="553"/>
      <c r="AW388" s="557"/>
      <c r="AY388" s="557"/>
      <c r="AZ388" s="557"/>
      <c r="BB388" s="553"/>
      <c r="BC388" s="553"/>
      <c r="BO388" s="559"/>
      <c r="BQ388" s="553"/>
      <c r="BR388" s="553"/>
      <c r="BS388" s="553"/>
      <c r="BT388" s="553"/>
      <c r="BU388" s="634"/>
      <c r="BW388" s="553"/>
      <c r="BY388" s="559"/>
      <c r="CL388" s="557"/>
      <c r="CR388" s="553"/>
      <c r="CS388" s="469"/>
    </row>
    <row r="389" spans="19:97" ht="16.25" customHeight="1">
      <c r="S389" s="553"/>
      <c r="T389" s="554"/>
      <c r="U389" s="560"/>
      <c r="AB389" s="553"/>
      <c r="AC389" s="553"/>
      <c r="AD389" s="632"/>
      <c r="AE389" s="553"/>
      <c r="AF389" s="553"/>
      <c r="AH389" s="553"/>
      <c r="AW389" s="557"/>
      <c r="AY389" s="557"/>
      <c r="AZ389" s="557"/>
      <c r="BB389" s="553"/>
      <c r="BC389" s="553"/>
      <c r="BO389" s="559"/>
      <c r="BQ389" s="553"/>
      <c r="BR389" s="553"/>
      <c r="BS389" s="553"/>
      <c r="BT389" s="553"/>
      <c r="BU389" s="634"/>
      <c r="BW389" s="553"/>
      <c r="BY389" s="559"/>
      <c r="CL389" s="557"/>
      <c r="CR389" s="553"/>
      <c r="CS389" s="469"/>
    </row>
    <row r="390" spans="19:97" ht="16.25" customHeight="1">
      <c r="S390" s="553"/>
      <c r="T390" s="554"/>
      <c r="U390" s="560"/>
      <c r="AB390" s="553"/>
      <c r="AC390" s="553"/>
      <c r="AD390" s="632"/>
      <c r="AE390" s="553"/>
      <c r="AF390" s="553"/>
      <c r="AH390" s="553"/>
      <c r="AW390" s="557"/>
      <c r="AY390" s="557"/>
      <c r="AZ390" s="557"/>
      <c r="BB390" s="553"/>
      <c r="BC390" s="553"/>
      <c r="BO390" s="559"/>
      <c r="BQ390" s="553"/>
      <c r="BR390" s="553"/>
      <c r="BS390" s="553"/>
      <c r="BT390" s="553"/>
      <c r="BU390" s="634"/>
      <c r="BW390" s="553"/>
      <c r="BY390" s="559"/>
      <c r="CL390" s="557"/>
      <c r="CR390" s="553"/>
      <c r="CS390" s="469"/>
    </row>
    <row r="391" spans="19:97" ht="16.25" customHeight="1">
      <c r="S391" s="553"/>
      <c r="T391" s="554"/>
      <c r="U391" s="560"/>
      <c r="AB391" s="553"/>
      <c r="AC391" s="553"/>
      <c r="AD391" s="632"/>
      <c r="AE391" s="553"/>
      <c r="AF391" s="553"/>
      <c r="AH391" s="553"/>
      <c r="AW391" s="557"/>
      <c r="AY391" s="557"/>
      <c r="AZ391" s="557"/>
      <c r="BB391" s="553"/>
      <c r="BC391" s="553"/>
      <c r="BO391" s="559"/>
      <c r="BQ391" s="553"/>
      <c r="BR391" s="553"/>
      <c r="BS391" s="553"/>
      <c r="BT391" s="553"/>
      <c r="BU391" s="634"/>
      <c r="BW391" s="553"/>
      <c r="BY391" s="559"/>
      <c r="CL391" s="557"/>
      <c r="CR391" s="553"/>
      <c r="CS391" s="469"/>
    </row>
    <row r="392" spans="19:97" ht="16.25" customHeight="1">
      <c r="S392" s="553"/>
      <c r="T392" s="554"/>
      <c r="U392" s="560"/>
      <c r="AB392" s="553"/>
      <c r="AC392" s="553"/>
      <c r="AD392" s="632"/>
      <c r="AE392" s="553"/>
      <c r="AF392" s="553"/>
      <c r="AH392" s="553"/>
      <c r="AW392" s="557"/>
      <c r="AY392" s="557"/>
      <c r="AZ392" s="557"/>
      <c r="BB392" s="553"/>
      <c r="BC392" s="553"/>
      <c r="BO392" s="559"/>
      <c r="BQ392" s="553"/>
      <c r="BR392" s="553"/>
      <c r="BS392" s="553"/>
      <c r="BT392" s="553"/>
      <c r="BU392" s="634"/>
      <c r="BW392" s="553"/>
      <c r="BY392" s="559"/>
      <c r="CL392" s="557"/>
      <c r="CR392" s="553"/>
      <c r="CS392" s="469"/>
    </row>
    <row r="393" spans="19:97" ht="16.25" customHeight="1">
      <c r="S393" s="553"/>
      <c r="T393" s="554"/>
      <c r="U393" s="560"/>
      <c r="AB393" s="553"/>
      <c r="AC393" s="553"/>
      <c r="AD393" s="632"/>
      <c r="AE393" s="553"/>
      <c r="AF393" s="553"/>
      <c r="AH393" s="553"/>
      <c r="AW393" s="557"/>
      <c r="AY393" s="557"/>
      <c r="AZ393" s="557"/>
      <c r="BB393" s="553"/>
      <c r="BC393" s="553"/>
      <c r="BO393" s="559"/>
      <c r="BQ393" s="553"/>
      <c r="BR393" s="553"/>
      <c r="BS393" s="553"/>
      <c r="BT393" s="553"/>
      <c r="BU393" s="634"/>
      <c r="BW393" s="553"/>
      <c r="BY393" s="559"/>
      <c r="CL393" s="557"/>
      <c r="CR393" s="553"/>
      <c r="CS393" s="469"/>
    </row>
    <row r="394" spans="19:97" ht="16.25" customHeight="1">
      <c r="S394" s="553"/>
      <c r="T394" s="554"/>
      <c r="U394" s="560"/>
      <c r="AB394" s="553"/>
      <c r="AC394" s="553"/>
      <c r="AD394" s="632"/>
      <c r="AE394" s="553"/>
      <c r="AF394" s="553"/>
      <c r="AH394" s="553"/>
      <c r="AW394" s="557"/>
      <c r="AY394" s="557"/>
      <c r="AZ394" s="557"/>
      <c r="BB394" s="553"/>
      <c r="BC394" s="553"/>
      <c r="BO394" s="559"/>
      <c r="BQ394" s="553"/>
      <c r="BR394" s="553"/>
      <c r="BS394" s="553"/>
      <c r="BT394" s="553"/>
      <c r="BU394" s="634"/>
      <c r="BW394" s="553"/>
      <c r="BY394" s="559"/>
      <c r="CL394" s="557"/>
      <c r="CR394" s="553"/>
      <c r="CS394" s="469"/>
    </row>
    <row r="395" spans="19:97" ht="16.25" customHeight="1">
      <c r="S395" s="553"/>
      <c r="T395" s="554"/>
      <c r="U395" s="560"/>
      <c r="AB395" s="553"/>
      <c r="AC395" s="553"/>
      <c r="AD395" s="632"/>
      <c r="AE395" s="553"/>
      <c r="AF395" s="553"/>
      <c r="AH395" s="553"/>
      <c r="AW395" s="557"/>
      <c r="AY395" s="557"/>
      <c r="AZ395" s="557"/>
      <c r="BB395" s="553"/>
      <c r="BC395" s="553"/>
      <c r="BO395" s="559"/>
      <c r="BQ395" s="553"/>
      <c r="BR395" s="553"/>
      <c r="BS395" s="553"/>
      <c r="BT395" s="553"/>
      <c r="BU395" s="634"/>
      <c r="BW395" s="553"/>
      <c r="BY395" s="559"/>
      <c r="CL395" s="557"/>
      <c r="CR395" s="553"/>
      <c r="CS395" s="469"/>
    </row>
    <row r="396" spans="19:97" ht="16.25" customHeight="1">
      <c r="S396" s="553"/>
      <c r="T396" s="554"/>
      <c r="U396" s="560"/>
      <c r="AB396" s="553"/>
      <c r="AC396" s="553"/>
      <c r="AD396" s="632"/>
      <c r="AE396" s="553"/>
      <c r="AF396" s="553"/>
      <c r="AH396" s="553"/>
      <c r="AW396" s="557"/>
      <c r="AY396" s="557"/>
      <c r="AZ396" s="557"/>
      <c r="BB396" s="553"/>
      <c r="BC396" s="553"/>
      <c r="BO396" s="559"/>
      <c r="BQ396" s="553"/>
      <c r="BR396" s="553"/>
      <c r="BS396" s="553"/>
      <c r="BT396" s="553"/>
      <c r="BU396" s="634"/>
      <c r="BW396" s="553"/>
      <c r="BY396" s="559"/>
      <c r="CL396" s="557"/>
      <c r="CR396" s="553"/>
      <c r="CS396" s="469"/>
    </row>
    <row r="397" spans="19:97" ht="16.25" customHeight="1">
      <c r="S397" s="553"/>
      <c r="T397" s="554"/>
      <c r="U397" s="560"/>
      <c r="AB397" s="553"/>
      <c r="AC397" s="553"/>
      <c r="AD397" s="632"/>
      <c r="AE397" s="553"/>
      <c r="AF397" s="553"/>
      <c r="AH397" s="553"/>
      <c r="AW397" s="557"/>
      <c r="AY397" s="557"/>
      <c r="AZ397" s="557"/>
      <c r="BB397" s="553"/>
      <c r="BC397" s="553"/>
      <c r="BO397" s="559"/>
      <c r="BQ397" s="553"/>
      <c r="BR397" s="553"/>
      <c r="BS397" s="553"/>
      <c r="BT397" s="553"/>
      <c r="BU397" s="634"/>
      <c r="BW397" s="553"/>
      <c r="BY397" s="559"/>
      <c r="CL397" s="557"/>
      <c r="CR397" s="553"/>
      <c r="CS397" s="469"/>
    </row>
    <row r="398" spans="19:97" ht="16.25" customHeight="1">
      <c r="S398" s="553"/>
      <c r="T398" s="554"/>
      <c r="U398" s="560"/>
      <c r="AB398" s="553"/>
      <c r="AC398" s="553"/>
      <c r="AD398" s="632"/>
      <c r="AE398" s="553"/>
      <c r="AF398" s="553"/>
      <c r="AH398" s="553"/>
      <c r="AW398" s="557"/>
      <c r="AY398" s="557"/>
      <c r="AZ398" s="557"/>
      <c r="BB398" s="553"/>
      <c r="BC398" s="553"/>
      <c r="BO398" s="559"/>
      <c r="BQ398" s="553"/>
      <c r="BR398" s="553"/>
      <c r="BS398" s="553"/>
      <c r="BT398" s="553"/>
      <c r="BU398" s="634"/>
      <c r="BW398" s="553"/>
      <c r="BY398" s="559"/>
      <c r="CL398" s="557"/>
      <c r="CR398" s="553"/>
      <c r="CS398" s="469"/>
    </row>
    <row r="399" spans="19:97" ht="16.25" customHeight="1">
      <c r="S399" s="553"/>
      <c r="T399" s="554"/>
      <c r="U399" s="560"/>
      <c r="AB399" s="553"/>
      <c r="AC399" s="553"/>
      <c r="AD399" s="632"/>
      <c r="AE399" s="553"/>
      <c r="AF399" s="553"/>
      <c r="AH399" s="553"/>
      <c r="AW399" s="557"/>
      <c r="AY399" s="557"/>
      <c r="AZ399" s="557"/>
      <c r="BB399" s="553"/>
      <c r="BC399" s="553"/>
      <c r="BO399" s="559"/>
      <c r="BQ399" s="553"/>
      <c r="BR399" s="553"/>
      <c r="BS399" s="553"/>
      <c r="BT399" s="553"/>
      <c r="BU399" s="634"/>
      <c r="BW399" s="553"/>
      <c r="BY399" s="559"/>
      <c r="CL399" s="557"/>
      <c r="CR399" s="553"/>
      <c r="CS399" s="469"/>
    </row>
    <row r="400" spans="19:97" ht="16.25" customHeight="1">
      <c r="S400" s="553"/>
      <c r="T400" s="554"/>
      <c r="U400" s="560"/>
      <c r="AB400" s="553"/>
      <c r="AC400" s="553"/>
      <c r="AD400" s="632"/>
      <c r="AE400" s="553"/>
      <c r="AF400" s="553"/>
      <c r="AH400" s="553"/>
      <c r="AW400" s="557"/>
      <c r="AY400" s="557"/>
      <c r="AZ400" s="557"/>
      <c r="BB400" s="553"/>
      <c r="BC400" s="553"/>
      <c r="BO400" s="559"/>
      <c r="BQ400" s="553"/>
      <c r="BR400" s="553"/>
      <c r="BS400" s="553"/>
      <c r="BT400" s="553"/>
      <c r="BU400" s="634"/>
      <c r="BW400" s="553"/>
      <c r="BY400" s="559"/>
      <c r="CL400" s="557"/>
      <c r="CR400" s="553"/>
      <c r="CS400" s="469"/>
    </row>
    <row r="401" spans="19:97" ht="16.25" customHeight="1">
      <c r="S401" s="553"/>
      <c r="T401" s="554"/>
      <c r="U401" s="560"/>
      <c r="AB401" s="553"/>
      <c r="AC401" s="553"/>
      <c r="AD401" s="632"/>
      <c r="AE401" s="553"/>
      <c r="AF401" s="553"/>
      <c r="AH401" s="553"/>
      <c r="AW401" s="557"/>
      <c r="AY401" s="557"/>
      <c r="AZ401" s="557"/>
      <c r="BB401" s="553"/>
      <c r="BC401" s="553"/>
      <c r="BO401" s="559"/>
      <c r="BQ401" s="553"/>
      <c r="BR401" s="553"/>
      <c r="BS401" s="553"/>
      <c r="BT401" s="553"/>
      <c r="BU401" s="634"/>
      <c r="BW401" s="553"/>
      <c r="BY401" s="559"/>
      <c r="CL401" s="557"/>
      <c r="CR401" s="553"/>
      <c r="CS401" s="469"/>
    </row>
    <row r="402" spans="19:97" ht="16.25" customHeight="1">
      <c r="S402" s="553"/>
      <c r="T402" s="554"/>
      <c r="U402" s="560"/>
      <c r="AB402" s="553"/>
      <c r="AC402" s="553"/>
      <c r="AD402" s="632"/>
      <c r="AE402" s="553"/>
      <c r="AF402" s="553"/>
      <c r="AH402" s="553"/>
      <c r="AW402" s="557"/>
      <c r="AY402" s="557"/>
      <c r="AZ402" s="557"/>
      <c r="BB402" s="553"/>
      <c r="BC402" s="553"/>
      <c r="BO402" s="559"/>
      <c r="BQ402" s="553"/>
      <c r="BR402" s="553"/>
      <c r="BS402" s="553"/>
      <c r="BT402" s="553"/>
      <c r="BU402" s="634"/>
      <c r="BW402" s="553"/>
      <c r="BY402" s="559"/>
      <c r="CL402" s="557"/>
      <c r="CR402" s="553"/>
      <c r="CS402" s="469"/>
    </row>
    <row r="403" spans="19:97" ht="16.25" customHeight="1">
      <c r="S403" s="553"/>
      <c r="T403" s="554"/>
      <c r="U403" s="560"/>
      <c r="AB403" s="553"/>
      <c r="AC403" s="553"/>
      <c r="AD403" s="632"/>
      <c r="AE403" s="553"/>
      <c r="AF403" s="553"/>
      <c r="AH403" s="553"/>
      <c r="AW403" s="557"/>
      <c r="AY403" s="557"/>
      <c r="AZ403" s="557"/>
      <c r="BB403" s="553"/>
      <c r="BC403" s="553"/>
      <c r="BO403" s="559"/>
      <c r="BQ403" s="553"/>
      <c r="BR403" s="553"/>
      <c r="BS403" s="553"/>
      <c r="BT403" s="553"/>
      <c r="BU403" s="634"/>
      <c r="BW403" s="553"/>
      <c r="BY403" s="559"/>
      <c r="CL403" s="557"/>
      <c r="CR403" s="553"/>
      <c r="CS403" s="469"/>
    </row>
    <row r="404" spans="19:97" ht="16.25" customHeight="1">
      <c r="S404" s="553"/>
      <c r="T404" s="554"/>
      <c r="U404" s="560"/>
      <c r="AB404" s="553"/>
      <c r="AC404" s="553"/>
      <c r="AD404" s="632"/>
      <c r="AE404" s="553"/>
      <c r="AF404" s="553"/>
      <c r="AH404" s="553"/>
      <c r="AW404" s="557"/>
      <c r="AY404" s="557"/>
      <c r="AZ404" s="557"/>
      <c r="BB404" s="553"/>
      <c r="BC404" s="553"/>
      <c r="BO404" s="559"/>
      <c r="BQ404" s="553"/>
      <c r="BR404" s="553"/>
      <c r="BS404" s="553"/>
      <c r="BT404" s="553"/>
      <c r="BU404" s="634"/>
      <c r="BW404" s="553"/>
      <c r="BY404" s="559"/>
      <c r="CL404" s="557"/>
      <c r="CR404" s="553"/>
      <c r="CS404" s="469"/>
    </row>
    <row r="405" spans="19:97" ht="16.25" customHeight="1">
      <c r="S405" s="553"/>
      <c r="T405" s="554"/>
      <c r="U405" s="560"/>
      <c r="AB405" s="553"/>
      <c r="AC405" s="553"/>
      <c r="AD405" s="632"/>
      <c r="AE405" s="553"/>
      <c r="AF405" s="553"/>
      <c r="AH405" s="553"/>
      <c r="AW405" s="557"/>
      <c r="AY405" s="557"/>
      <c r="AZ405" s="557"/>
      <c r="BB405" s="553"/>
      <c r="BC405" s="553"/>
      <c r="BO405" s="559"/>
      <c r="BQ405" s="553"/>
      <c r="BR405" s="553"/>
      <c r="BS405" s="553"/>
      <c r="BT405" s="553"/>
      <c r="BU405" s="634"/>
      <c r="BW405" s="553"/>
      <c r="BY405" s="559"/>
      <c r="CL405" s="557"/>
      <c r="CR405" s="553"/>
      <c r="CS405" s="469"/>
    </row>
    <row r="406" spans="19:97" ht="16.25" customHeight="1">
      <c r="S406" s="553"/>
      <c r="T406" s="554"/>
      <c r="U406" s="560"/>
      <c r="AB406" s="553"/>
      <c r="AC406" s="553"/>
      <c r="AD406" s="632"/>
      <c r="AE406" s="553"/>
      <c r="AF406" s="553"/>
      <c r="AH406" s="553"/>
      <c r="AW406" s="557"/>
      <c r="AY406" s="557"/>
      <c r="AZ406" s="557"/>
      <c r="BB406" s="553"/>
      <c r="BC406" s="553"/>
      <c r="BO406" s="559"/>
      <c r="BQ406" s="553"/>
      <c r="BR406" s="553"/>
      <c r="BS406" s="553"/>
      <c r="BT406" s="553"/>
      <c r="BU406" s="634"/>
      <c r="BW406" s="553"/>
      <c r="BY406" s="559"/>
      <c r="CL406" s="557"/>
      <c r="CR406" s="553"/>
      <c r="CS406" s="469"/>
    </row>
    <row r="407" spans="19:97" ht="16.25" customHeight="1">
      <c r="S407" s="553"/>
      <c r="T407" s="554"/>
      <c r="U407" s="560"/>
      <c r="AB407" s="553"/>
      <c r="AC407" s="553"/>
      <c r="AD407" s="632"/>
      <c r="AE407" s="553"/>
      <c r="AF407" s="553"/>
      <c r="AH407" s="553"/>
      <c r="AW407" s="557"/>
      <c r="AY407" s="557"/>
      <c r="AZ407" s="557"/>
      <c r="BB407" s="553"/>
      <c r="BC407" s="553"/>
      <c r="BO407" s="559"/>
      <c r="BQ407" s="553"/>
      <c r="BR407" s="553"/>
      <c r="BS407" s="553"/>
      <c r="BT407" s="553"/>
      <c r="BU407" s="634"/>
      <c r="BW407" s="553"/>
      <c r="BY407" s="559"/>
      <c r="CL407" s="557"/>
      <c r="CR407" s="553"/>
      <c r="CS407" s="469"/>
    </row>
    <row r="408" spans="19:97" ht="16.25" customHeight="1">
      <c r="S408" s="553"/>
      <c r="T408" s="554"/>
      <c r="U408" s="560"/>
      <c r="AB408" s="553"/>
      <c r="AC408" s="553"/>
      <c r="AD408" s="632"/>
      <c r="AE408" s="553"/>
      <c r="AF408" s="553"/>
      <c r="AH408" s="553"/>
      <c r="AW408" s="557"/>
      <c r="AY408" s="557"/>
      <c r="AZ408" s="557"/>
      <c r="BB408" s="553"/>
      <c r="BC408" s="553"/>
      <c r="BO408" s="559"/>
      <c r="BQ408" s="553"/>
      <c r="BR408" s="553"/>
      <c r="BS408" s="553"/>
      <c r="BT408" s="553"/>
      <c r="BU408" s="634"/>
      <c r="BW408" s="553"/>
      <c r="BY408" s="559"/>
      <c r="CL408" s="557"/>
      <c r="CR408" s="553"/>
      <c r="CS408" s="469"/>
    </row>
    <row r="409" spans="19:97" ht="16.25" customHeight="1">
      <c r="S409" s="553"/>
      <c r="T409" s="554"/>
      <c r="U409" s="560"/>
      <c r="AB409" s="553"/>
      <c r="AC409" s="553"/>
      <c r="AD409" s="632"/>
      <c r="AE409" s="553"/>
      <c r="AF409" s="553"/>
      <c r="AH409" s="553"/>
      <c r="AW409" s="557"/>
      <c r="AY409" s="557"/>
      <c r="AZ409" s="557"/>
      <c r="BB409" s="553"/>
      <c r="BC409" s="553"/>
      <c r="BO409" s="559"/>
      <c r="BQ409" s="553"/>
      <c r="BR409" s="553"/>
      <c r="BS409" s="553"/>
      <c r="BT409" s="553"/>
      <c r="BU409" s="634"/>
      <c r="BW409" s="553"/>
      <c r="BY409" s="559"/>
      <c r="CL409" s="557"/>
      <c r="CR409" s="553"/>
      <c r="CS409" s="469"/>
    </row>
    <row r="410" spans="19:97" ht="16.25" customHeight="1">
      <c r="S410" s="553"/>
      <c r="T410" s="554"/>
      <c r="U410" s="560"/>
      <c r="AB410" s="553"/>
      <c r="AC410" s="553"/>
      <c r="AD410" s="632"/>
      <c r="AE410" s="553"/>
      <c r="AF410" s="553"/>
      <c r="AH410" s="553"/>
      <c r="AW410" s="557"/>
      <c r="AY410" s="557"/>
      <c r="AZ410" s="557"/>
      <c r="BB410" s="553"/>
      <c r="BC410" s="553"/>
      <c r="BO410" s="559"/>
      <c r="BQ410" s="553"/>
      <c r="BR410" s="553"/>
      <c r="BS410" s="553"/>
      <c r="BT410" s="553"/>
      <c r="BU410" s="634"/>
      <c r="BW410" s="553"/>
      <c r="BY410" s="559"/>
      <c r="CL410" s="557"/>
      <c r="CR410" s="553"/>
      <c r="CS410" s="469"/>
    </row>
    <row r="411" spans="19:97" ht="16.25" customHeight="1">
      <c r="S411" s="553"/>
      <c r="T411" s="554"/>
      <c r="U411" s="560"/>
      <c r="AB411" s="553"/>
      <c r="AC411" s="553"/>
      <c r="AD411" s="632"/>
      <c r="AE411" s="553"/>
      <c r="AF411" s="553"/>
      <c r="AH411" s="553"/>
      <c r="AW411" s="557"/>
      <c r="AY411" s="557"/>
      <c r="AZ411" s="557"/>
      <c r="BB411" s="553"/>
      <c r="BC411" s="553"/>
      <c r="BO411" s="559"/>
      <c r="BQ411" s="553"/>
      <c r="BR411" s="553"/>
      <c r="BS411" s="553"/>
      <c r="BT411" s="553"/>
      <c r="BU411" s="634"/>
      <c r="BW411" s="553"/>
      <c r="BY411" s="559"/>
      <c r="CL411" s="557"/>
      <c r="CR411" s="553"/>
      <c r="CS411" s="469"/>
    </row>
    <row r="412" spans="19:97" ht="16.25" customHeight="1">
      <c r="S412" s="553"/>
      <c r="T412" s="554"/>
      <c r="U412" s="560"/>
      <c r="AB412" s="553"/>
      <c r="AC412" s="553"/>
      <c r="AD412" s="632"/>
      <c r="AE412" s="553"/>
      <c r="AF412" s="553"/>
      <c r="AH412" s="553"/>
      <c r="AW412" s="557"/>
      <c r="AY412" s="557"/>
      <c r="AZ412" s="557"/>
      <c r="BB412" s="553"/>
      <c r="BC412" s="553"/>
      <c r="BO412" s="559"/>
      <c r="BQ412" s="553"/>
      <c r="BR412" s="553"/>
      <c r="BS412" s="553"/>
      <c r="BT412" s="553"/>
      <c r="BU412" s="634"/>
      <c r="BW412" s="553"/>
      <c r="BY412" s="559"/>
      <c r="CL412" s="557"/>
      <c r="CR412" s="553"/>
      <c r="CS412" s="469"/>
    </row>
    <row r="413" spans="19:97" ht="16.25" customHeight="1">
      <c r="S413" s="553"/>
      <c r="T413" s="554"/>
      <c r="U413" s="560"/>
      <c r="AB413" s="553"/>
      <c r="AC413" s="553"/>
      <c r="AD413" s="632"/>
      <c r="AE413" s="553"/>
      <c r="AF413" s="553"/>
      <c r="AH413" s="553"/>
      <c r="AW413" s="557"/>
      <c r="AY413" s="557"/>
      <c r="AZ413" s="557"/>
      <c r="BB413" s="553"/>
      <c r="BC413" s="553"/>
      <c r="BO413" s="559"/>
      <c r="BQ413" s="553"/>
      <c r="BR413" s="553"/>
      <c r="BS413" s="553"/>
      <c r="BT413" s="553"/>
      <c r="BU413" s="634"/>
      <c r="BW413" s="553"/>
      <c r="BY413" s="559"/>
      <c r="CL413" s="557"/>
      <c r="CR413" s="553"/>
      <c r="CS413" s="469"/>
    </row>
    <row r="414" spans="19:97" ht="16.25" customHeight="1">
      <c r="S414" s="553"/>
      <c r="T414" s="554"/>
      <c r="U414" s="560"/>
      <c r="AB414" s="553"/>
      <c r="AC414" s="553"/>
      <c r="AD414" s="632"/>
      <c r="AE414" s="553"/>
      <c r="AF414" s="553"/>
      <c r="AH414" s="553"/>
      <c r="AW414" s="557"/>
      <c r="AY414" s="557"/>
      <c r="AZ414" s="557"/>
      <c r="BB414" s="553"/>
      <c r="BC414" s="553"/>
      <c r="BO414" s="559"/>
      <c r="BQ414" s="553"/>
      <c r="BR414" s="553"/>
      <c r="BS414" s="553"/>
      <c r="BT414" s="553"/>
      <c r="BU414" s="634"/>
      <c r="BW414" s="553"/>
      <c r="BY414" s="559"/>
      <c r="CL414" s="557"/>
      <c r="CR414" s="553"/>
      <c r="CS414" s="469"/>
    </row>
    <row r="415" spans="19:97" ht="16.25" customHeight="1">
      <c r="S415" s="553"/>
      <c r="T415" s="554"/>
      <c r="U415" s="560"/>
      <c r="AB415" s="553"/>
      <c r="AC415" s="553"/>
      <c r="AD415" s="632"/>
      <c r="AE415" s="553"/>
      <c r="AF415" s="553"/>
      <c r="AH415" s="553"/>
      <c r="AW415" s="557"/>
      <c r="AY415" s="557"/>
      <c r="AZ415" s="557"/>
      <c r="BB415" s="553"/>
      <c r="BC415" s="553"/>
      <c r="BO415" s="559"/>
      <c r="BQ415" s="553"/>
      <c r="BR415" s="553"/>
      <c r="BS415" s="553"/>
      <c r="BT415" s="553"/>
      <c r="BU415" s="634"/>
      <c r="BW415" s="553"/>
      <c r="BY415" s="559"/>
      <c r="CL415" s="557"/>
      <c r="CR415" s="553"/>
      <c r="CS415" s="469"/>
    </row>
    <row r="416" spans="19:97" ht="16.25" customHeight="1">
      <c r="S416" s="553"/>
      <c r="T416" s="554"/>
      <c r="U416" s="560"/>
      <c r="AB416" s="553"/>
      <c r="AC416" s="553"/>
      <c r="AD416" s="632"/>
      <c r="AE416" s="553"/>
      <c r="AF416" s="553"/>
      <c r="AH416" s="553"/>
      <c r="AW416" s="557"/>
      <c r="AY416" s="557"/>
      <c r="AZ416" s="557"/>
      <c r="BB416" s="553"/>
      <c r="BC416" s="553"/>
      <c r="BO416" s="559"/>
      <c r="BQ416" s="553"/>
      <c r="BR416" s="553"/>
      <c r="BS416" s="553"/>
      <c r="BT416" s="553"/>
      <c r="BU416" s="634"/>
      <c r="BW416" s="553"/>
      <c r="BY416" s="559"/>
      <c r="CL416" s="557"/>
      <c r="CR416" s="553"/>
      <c r="CS416" s="469"/>
    </row>
    <row r="417" spans="19:97" ht="16.25" customHeight="1">
      <c r="S417" s="553"/>
      <c r="T417" s="554"/>
      <c r="U417" s="560"/>
      <c r="AB417" s="553"/>
      <c r="AC417" s="553"/>
      <c r="AD417" s="632"/>
      <c r="AE417" s="553"/>
      <c r="AF417" s="553"/>
      <c r="AH417" s="553"/>
      <c r="AW417" s="557"/>
      <c r="AY417" s="557"/>
      <c r="AZ417" s="557"/>
      <c r="BB417" s="553"/>
      <c r="BC417" s="553"/>
      <c r="BO417" s="559"/>
      <c r="BQ417" s="553"/>
      <c r="BR417" s="553"/>
      <c r="BS417" s="553"/>
      <c r="BT417" s="553"/>
      <c r="BU417" s="634"/>
      <c r="BW417" s="553"/>
      <c r="BY417" s="559"/>
      <c r="CL417" s="557"/>
      <c r="CR417" s="553"/>
      <c r="CS417" s="469"/>
    </row>
    <row r="418" spans="19:97" ht="16.25" customHeight="1">
      <c r="S418" s="553"/>
      <c r="T418" s="554"/>
      <c r="U418" s="560"/>
      <c r="AB418" s="553"/>
      <c r="AC418" s="553"/>
      <c r="AD418" s="632"/>
      <c r="AE418" s="553"/>
      <c r="AF418" s="553"/>
      <c r="AH418" s="553"/>
      <c r="AW418" s="557"/>
      <c r="AY418" s="557"/>
      <c r="AZ418" s="557"/>
      <c r="BB418" s="553"/>
      <c r="BC418" s="553"/>
      <c r="BO418" s="559"/>
      <c r="BQ418" s="553"/>
      <c r="BR418" s="553"/>
      <c r="BS418" s="553"/>
      <c r="BT418" s="553"/>
      <c r="BU418" s="634"/>
      <c r="BW418" s="553"/>
      <c r="BY418" s="559"/>
      <c r="CL418" s="557"/>
      <c r="CR418" s="553"/>
      <c r="CS418" s="469"/>
    </row>
    <row r="419" spans="19:97" ht="16.25" customHeight="1">
      <c r="S419" s="553"/>
      <c r="T419" s="554"/>
      <c r="U419" s="560"/>
      <c r="AB419" s="553"/>
      <c r="AC419" s="553"/>
      <c r="AD419" s="632"/>
      <c r="AE419" s="553"/>
      <c r="AF419" s="553"/>
      <c r="AH419" s="553"/>
      <c r="AW419" s="557"/>
      <c r="AY419" s="557"/>
      <c r="AZ419" s="557"/>
      <c r="BB419" s="553"/>
      <c r="BC419" s="553"/>
      <c r="BO419" s="559"/>
      <c r="BQ419" s="553"/>
      <c r="BR419" s="553"/>
      <c r="BS419" s="553"/>
      <c r="BT419" s="553"/>
      <c r="BU419" s="634"/>
      <c r="BW419" s="553"/>
      <c r="BY419" s="559"/>
      <c r="CL419" s="557"/>
      <c r="CR419" s="553"/>
      <c r="CS419" s="469"/>
    </row>
    <row r="420" spans="19:97" ht="16.25" customHeight="1">
      <c r="S420" s="553"/>
      <c r="T420" s="554"/>
      <c r="U420" s="560"/>
      <c r="AB420" s="553"/>
      <c r="AC420" s="553"/>
      <c r="AD420" s="632"/>
      <c r="AE420" s="553"/>
      <c r="AF420" s="553"/>
      <c r="AH420" s="553"/>
      <c r="AW420" s="557"/>
      <c r="AY420" s="557"/>
      <c r="AZ420" s="557"/>
      <c r="BB420" s="553"/>
      <c r="BC420" s="553"/>
      <c r="BO420" s="559"/>
      <c r="BQ420" s="553"/>
      <c r="BR420" s="553"/>
      <c r="BS420" s="553"/>
      <c r="BT420" s="553"/>
      <c r="BU420" s="634"/>
      <c r="BW420" s="553"/>
      <c r="BY420" s="559"/>
      <c r="CL420" s="557"/>
      <c r="CR420" s="553"/>
      <c r="CS420" s="469"/>
    </row>
    <row r="421" spans="19:97" ht="16.25" customHeight="1">
      <c r="S421" s="553"/>
      <c r="T421" s="554"/>
      <c r="U421" s="560"/>
      <c r="AB421" s="553"/>
      <c r="AC421" s="553"/>
      <c r="AD421" s="632"/>
      <c r="AE421" s="553"/>
      <c r="AF421" s="553"/>
      <c r="AH421" s="553"/>
      <c r="AW421" s="557"/>
      <c r="AY421" s="557"/>
      <c r="AZ421" s="557"/>
      <c r="BB421" s="553"/>
      <c r="BC421" s="553"/>
      <c r="BO421" s="559"/>
      <c r="BQ421" s="553"/>
      <c r="BR421" s="553"/>
      <c r="BS421" s="553"/>
      <c r="BT421" s="553"/>
      <c r="BU421" s="634"/>
      <c r="BW421" s="553"/>
      <c r="BY421" s="559"/>
      <c r="CL421" s="557"/>
      <c r="CR421" s="553"/>
      <c r="CS421" s="469"/>
    </row>
    <row r="422" spans="19:97" ht="16.25" customHeight="1">
      <c r="S422" s="553"/>
      <c r="T422" s="554"/>
      <c r="U422" s="560"/>
      <c r="AB422" s="553"/>
      <c r="AC422" s="553"/>
      <c r="AD422" s="632"/>
      <c r="AE422" s="553"/>
      <c r="AF422" s="553"/>
      <c r="AH422" s="553"/>
      <c r="AW422" s="557"/>
      <c r="AY422" s="557"/>
      <c r="AZ422" s="557"/>
      <c r="BB422" s="553"/>
      <c r="BC422" s="553"/>
      <c r="BO422" s="559"/>
      <c r="BQ422" s="553"/>
      <c r="BR422" s="553"/>
      <c r="BS422" s="553"/>
      <c r="BT422" s="553"/>
      <c r="BU422" s="634"/>
      <c r="BW422" s="553"/>
      <c r="BY422" s="559"/>
      <c r="CL422" s="557"/>
      <c r="CR422" s="553"/>
      <c r="CS422" s="469"/>
    </row>
    <row r="423" spans="19:97" ht="16.25" customHeight="1">
      <c r="S423" s="553"/>
      <c r="T423" s="554"/>
      <c r="U423" s="560"/>
      <c r="AB423" s="553"/>
      <c r="AC423" s="553"/>
      <c r="AD423" s="632"/>
      <c r="AE423" s="553"/>
      <c r="AF423" s="553"/>
      <c r="AH423" s="553"/>
      <c r="AW423" s="557"/>
      <c r="AY423" s="557"/>
      <c r="AZ423" s="557"/>
      <c r="BB423" s="553"/>
      <c r="BC423" s="553"/>
      <c r="BO423" s="559"/>
      <c r="BQ423" s="553"/>
      <c r="BR423" s="553"/>
      <c r="BS423" s="553"/>
      <c r="BT423" s="553"/>
      <c r="BU423" s="634"/>
      <c r="BW423" s="553"/>
      <c r="BY423" s="559"/>
      <c r="CL423" s="557"/>
      <c r="CR423" s="553"/>
      <c r="CS423" s="469"/>
    </row>
    <row r="424" spans="19:97" ht="16.25" customHeight="1">
      <c r="S424" s="553"/>
      <c r="T424" s="554"/>
      <c r="U424" s="560"/>
      <c r="AB424" s="553"/>
      <c r="AC424" s="553"/>
      <c r="AD424" s="632"/>
      <c r="AE424" s="553"/>
      <c r="AF424" s="553"/>
      <c r="AH424" s="553"/>
      <c r="AW424" s="557"/>
      <c r="AY424" s="557"/>
      <c r="AZ424" s="557"/>
      <c r="BB424" s="553"/>
      <c r="BC424" s="553"/>
      <c r="BO424" s="559"/>
      <c r="BQ424" s="553"/>
      <c r="BR424" s="553"/>
      <c r="BS424" s="553"/>
      <c r="BT424" s="553"/>
      <c r="BU424" s="634"/>
      <c r="BW424" s="553"/>
      <c r="BY424" s="559"/>
      <c r="CL424" s="557"/>
      <c r="CR424" s="553"/>
      <c r="CS424" s="469"/>
    </row>
    <row r="425" spans="19:97" ht="16.25" customHeight="1">
      <c r="S425" s="553"/>
      <c r="T425" s="554"/>
      <c r="U425" s="560"/>
      <c r="AB425" s="553"/>
      <c r="AC425" s="553"/>
      <c r="AD425" s="632"/>
      <c r="AE425" s="553"/>
      <c r="AF425" s="553"/>
      <c r="AH425" s="553"/>
      <c r="AW425" s="557"/>
      <c r="AY425" s="557"/>
      <c r="AZ425" s="557"/>
      <c r="BB425" s="553"/>
      <c r="BC425" s="553"/>
      <c r="BO425" s="559"/>
      <c r="BQ425" s="553"/>
      <c r="BR425" s="553"/>
      <c r="BS425" s="553"/>
      <c r="BT425" s="553"/>
      <c r="BU425" s="634"/>
      <c r="BW425" s="553"/>
      <c r="BY425" s="559"/>
      <c r="CL425" s="557"/>
      <c r="CR425" s="553"/>
      <c r="CS425" s="469"/>
    </row>
    <row r="426" spans="19:97" ht="16.25" customHeight="1">
      <c r="S426" s="553"/>
      <c r="T426" s="554"/>
      <c r="U426" s="560"/>
      <c r="AB426" s="553"/>
      <c r="AC426" s="553"/>
      <c r="AD426" s="632"/>
      <c r="AE426" s="553"/>
      <c r="AF426" s="553"/>
      <c r="AH426" s="553"/>
      <c r="AW426" s="557"/>
      <c r="AY426" s="557"/>
      <c r="AZ426" s="557"/>
      <c r="BB426" s="553"/>
      <c r="BC426" s="553"/>
      <c r="BO426" s="559"/>
      <c r="BQ426" s="553"/>
      <c r="BR426" s="553"/>
      <c r="BS426" s="553"/>
      <c r="BT426" s="553"/>
      <c r="BU426" s="634"/>
      <c r="BW426" s="553"/>
      <c r="BY426" s="559"/>
      <c r="CL426" s="557"/>
      <c r="CR426" s="553"/>
      <c r="CS426" s="469"/>
    </row>
    <row r="427" spans="19:97" ht="16.25" customHeight="1">
      <c r="S427" s="553"/>
      <c r="T427" s="554"/>
      <c r="U427" s="560"/>
      <c r="AB427" s="553"/>
      <c r="AC427" s="553"/>
      <c r="AD427" s="632"/>
      <c r="AE427" s="553"/>
      <c r="AF427" s="553"/>
      <c r="AH427" s="553"/>
      <c r="AW427" s="557"/>
      <c r="AY427" s="557"/>
      <c r="AZ427" s="557"/>
      <c r="BB427" s="553"/>
      <c r="BC427" s="553"/>
      <c r="BO427" s="559"/>
      <c r="BQ427" s="553"/>
      <c r="BR427" s="553"/>
      <c r="BS427" s="553"/>
      <c r="BT427" s="553"/>
      <c r="BU427" s="634"/>
      <c r="BW427" s="553"/>
      <c r="BY427" s="559"/>
      <c r="CL427" s="557"/>
      <c r="CR427" s="553"/>
      <c r="CS427" s="469"/>
    </row>
    <row r="428" spans="19:97" ht="16.25" customHeight="1">
      <c r="S428" s="553"/>
      <c r="T428" s="554"/>
      <c r="U428" s="560"/>
      <c r="AB428" s="553"/>
      <c r="AC428" s="553"/>
      <c r="AD428" s="632"/>
      <c r="AE428" s="553"/>
      <c r="AF428" s="553"/>
      <c r="AH428" s="553"/>
      <c r="AW428" s="557"/>
      <c r="AY428" s="557"/>
      <c r="AZ428" s="557"/>
      <c r="BB428" s="553"/>
      <c r="BC428" s="553"/>
      <c r="BO428" s="559"/>
      <c r="BQ428" s="553"/>
      <c r="BR428" s="553"/>
      <c r="BS428" s="553"/>
      <c r="BT428" s="553"/>
      <c r="BU428" s="634"/>
      <c r="BW428" s="553"/>
      <c r="BY428" s="559"/>
      <c r="CL428" s="557"/>
      <c r="CR428" s="553"/>
      <c r="CS428" s="469"/>
    </row>
    <row r="429" spans="19:97" ht="16.25" customHeight="1">
      <c r="S429" s="553"/>
      <c r="T429" s="554"/>
      <c r="U429" s="560"/>
      <c r="AB429" s="553"/>
      <c r="AC429" s="553"/>
      <c r="AD429" s="632"/>
      <c r="AE429" s="553"/>
      <c r="AF429" s="553"/>
      <c r="AH429" s="553"/>
      <c r="AW429" s="557"/>
      <c r="AY429" s="557"/>
      <c r="AZ429" s="557"/>
      <c r="BB429" s="553"/>
      <c r="BC429" s="553"/>
      <c r="BO429" s="559"/>
      <c r="BQ429" s="553"/>
      <c r="BR429" s="553"/>
      <c r="BS429" s="553"/>
      <c r="BT429" s="553"/>
      <c r="BU429" s="634"/>
      <c r="BW429" s="553"/>
      <c r="BY429" s="559"/>
      <c r="CL429" s="557"/>
      <c r="CR429" s="553"/>
      <c r="CS429" s="469"/>
    </row>
    <row r="430" spans="19:97" ht="16.25" customHeight="1">
      <c r="S430" s="553"/>
      <c r="T430" s="554"/>
      <c r="U430" s="560"/>
      <c r="AB430" s="553"/>
      <c r="AC430" s="553"/>
      <c r="AD430" s="632"/>
      <c r="AE430" s="553"/>
      <c r="AF430" s="553"/>
      <c r="AH430" s="553"/>
      <c r="AW430" s="557"/>
      <c r="AY430" s="557"/>
      <c r="AZ430" s="557"/>
      <c r="BB430" s="553"/>
      <c r="BC430" s="553"/>
      <c r="BO430" s="559"/>
      <c r="BQ430" s="553"/>
      <c r="BR430" s="553"/>
      <c r="BS430" s="553"/>
      <c r="BT430" s="553"/>
      <c r="BU430" s="634"/>
      <c r="BW430" s="553"/>
      <c r="BY430" s="559"/>
      <c r="CL430" s="557"/>
      <c r="CR430" s="553"/>
      <c r="CS430" s="469"/>
    </row>
    <row r="431" spans="19:97" ht="16.25" customHeight="1">
      <c r="S431" s="553"/>
      <c r="T431" s="554"/>
      <c r="U431" s="560"/>
      <c r="AB431" s="553"/>
      <c r="AC431" s="553"/>
      <c r="AD431" s="632"/>
      <c r="AE431" s="553"/>
      <c r="AF431" s="553"/>
      <c r="AH431" s="553"/>
      <c r="AW431" s="557"/>
      <c r="AY431" s="557"/>
      <c r="AZ431" s="557"/>
      <c r="BB431" s="553"/>
      <c r="BC431" s="553"/>
      <c r="BO431" s="559"/>
      <c r="BQ431" s="553"/>
      <c r="BR431" s="553"/>
      <c r="BS431" s="553"/>
      <c r="BT431" s="553"/>
      <c r="BU431" s="634"/>
      <c r="BW431" s="553"/>
      <c r="BY431" s="559"/>
      <c r="CL431" s="557"/>
      <c r="CR431" s="553"/>
      <c r="CS431" s="469"/>
    </row>
    <row r="432" spans="19:97" ht="16.25" customHeight="1">
      <c r="S432" s="553"/>
      <c r="T432" s="554"/>
      <c r="U432" s="560"/>
      <c r="AB432" s="553"/>
      <c r="AC432" s="553"/>
      <c r="AD432" s="632"/>
      <c r="AE432" s="553"/>
      <c r="AF432" s="553"/>
      <c r="AH432" s="553"/>
      <c r="AW432" s="557"/>
      <c r="AY432" s="557"/>
      <c r="AZ432" s="557"/>
      <c r="BB432" s="553"/>
      <c r="BC432" s="553"/>
      <c r="BO432" s="559"/>
      <c r="BQ432" s="553"/>
      <c r="BR432" s="553"/>
      <c r="BS432" s="553"/>
      <c r="BT432" s="553"/>
      <c r="BU432" s="634"/>
      <c r="BW432" s="553"/>
      <c r="BY432" s="559"/>
      <c r="CL432" s="557"/>
      <c r="CR432" s="553"/>
      <c r="CS432" s="469"/>
    </row>
    <row r="433" spans="19:97" ht="16.25" customHeight="1">
      <c r="S433" s="553"/>
      <c r="T433" s="554"/>
      <c r="U433" s="560"/>
      <c r="AB433" s="553"/>
      <c r="AC433" s="553"/>
      <c r="AD433" s="632"/>
      <c r="AE433" s="553"/>
      <c r="AF433" s="553"/>
      <c r="AH433" s="553"/>
      <c r="AW433" s="557"/>
      <c r="AY433" s="557"/>
      <c r="AZ433" s="557"/>
      <c r="BB433" s="553"/>
      <c r="BC433" s="553"/>
      <c r="BO433" s="559"/>
      <c r="BQ433" s="553"/>
      <c r="BR433" s="553"/>
      <c r="BS433" s="553"/>
      <c r="BT433" s="553"/>
      <c r="BU433" s="634"/>
      <c r="BW433" s="553"/>
      <c r="BY433" s="559"/>
      <c r="CL433" s="557"/>
      <c r="CR433" s="553"/>
      <c r="CS433" s="469"/>
    </row>
    <row r="434" spans="19:97" ht="16.25" customHeight="1">
      <c r="S434" s="553"/>
      <c r="T434" s="554"/>
      <c r="U434" s="560"/>
      <c r="AB434" s="553"/>
      <c r="AC434" s="553"/>
      <c r="AD434" s="632"/>
      <c r="AE434" s="553"/>
      <c r="AF434" s="553"/>
      <c r="AH434" s="553"/>
      <c r="AW434" s="557"/>
      <c r="AY434" s="557"/>
      <c r="AZ434" s="557"/>
      <c r="BB434" s="553"/>
      <c r="BC434" s="553"/>
      <c r="BO434" s="559"/>
      <c r="BQ434" s="553"/>
      <c r="BR434" s="553"/>
      <c r="BS434" s="553"/>
      <c r="BT434" s="553"/>
      <c r="BU434" s="634"/>
      <c r="BW434" s="553"/>
      <c r="BY434" s="559"/>
      <c r="CL434" s="557"/>
      <c r="CR434" s="553"/>
      <c r="CS434" s="469"/>
    </row>
    <row r="435" spans="19:97" ht="16.25" customHeight="1">
      <c r="S435" s="553"/>
      <c r="T435" s="554"/>
      <c r="U435" s="560"/>
      <c r="AB435" s="553"/>
      <c r="AC435" s="553"/>
      <c r="AD435" s="632"/>
      <c r="AE435" s="553"/>
      <c r="AF435" s="553"/>
      <c r="AH435" s="553"/>
      <c r="AW435" s="557"/>
      <c r="AY435" s="557"/>
      <c r="AZ435" s="557"/>
      <c r="BB435" s="553"/>
      <c r="BC435" s="553"/>
      <c r="BO435" s="559"/>
      <c r="BQ435" s="553"/>
      <c r="BR435" s="553"/>
      <c r="BS435" s="553"/>
      <c r="BT435" s="553"/>
      <c r="BU435" s="634"/>
      <c r="BW435" s="553"/>
      <c r="BY435" s="559"/>
      <c r="CL435" s="557"/>
      <c r="CR435" s="553"/>
      <c r="CS435" s="469"/>
    </row>
    <row r="436" spans="19:97" ht="16.25" customHeight="1">
      <c r="S436" s="553"/>
      <c r="T436" s="554"/>
      <c r="U436" s="560"/>
      <c r="AB436" s="553"/>
      <c r="AC436" s="553"/>
      <c r="AD436" s="632"/>
      <c r="AE436" s="553"/>
      <c r="AF436" s="553"/>
      <c r="AH436" s="553"/>
      <c r="AW436" s="557"/>
      <c r="AY436" s="557"/>
      <c r="AZ436" s="557"/>
      <c r="BB436" s="553"/>
      <c r="BC436" s="553"/>
      <c r="BO436" s="559"/>
      <c r="BQ436" s="553"/>
      <c r="BR436" s="553"/>
      <c r="BS436" s="553"/>
      <c r="BT436" s="553"/>
      <c r="BU436" s="634"/>
      <c r="BW436" s="553"/>
      <c r="BY436" s="559"/>
      <c r="CL436" s="557"/>
      <c r="CR436" s="553"/>
      <c r="CS436" s="469"/>
    </row>
    <row r="437" spans="19:97" ht="16.25" customHeight="1">
      <c r="S437" s="553"/>
      <c r="T437" s="554"/>
      <c r="U437" s="560"/>
      <c r="AB437" s="553"/>
      <c r="AC437" s="553"/>
      <c r="AD437" s="632"/>
      <c r="AE437" s="553"/>
      <c r="AF437" s="553"/>
      <c r="AH437" s="553"/>
      <c r="AW437" s="557"/>
      <c r="AY437" s="557"/>
      <c r="AZ437" s="557"/>
      <c r="BB437" s="553"/>
      <c r="BC437" s="553"/>
      <c r="BO437" s="559"/>
      <c r="BQ437" s="553"/>
      <c r="BR437" s="553"/>
      <c r="BS437" s="553"/>
      <c r="BT437" s="553"/>
      <c r="BU437" s="634"/>
      <c r="BW437" s="553"/>
      <c r="BY437" s="559"/>
      <c r="CL437" s="557"/>
      <c r="CR437" s="553"/>
      <c r="CS437" s="469"/>
    </row>
    <row r="438" spans="19:97" ht="16.25" customHeight="1">
      <c r="S438" s="553"/>
      <c r="T438" s="554"/>
      <c r="U438" s="560"/>
      <c r="AB438" s="553"/>
      <c r="AC438" s="553"/>
      <c r="AD438" s="632"/>
      <c r="AE438" s="553"/>
      <c r="AF438" s="553"/>
      <c r="AH438" s="553"/>
      <c r="AW438" s="557"/>
      <c r="AY438" s="557"/>
      <c r="AZ438" s="557"/>
      <c r="BB438" s="553"/>
      <c r="BC438" s="553"/>
      <c r="BO438" s="559"/>
      <c r="BQ438" s="553"/>
      <c r="BR438" s="553"/>
      <c r="BS438" s="553"/>
      <c r="BT438" s="553"/>
      <c r="BU438" s="634"/>
      <c r="BW438" s="553"/>
      <c r="BY438" s="559"/>
      <c r="CL438" s="557"/>
      <c r="CR438" s="553"/>
      <c r="CS438" s="469"/>
    </row>
    <row r="439" spans="19:97" ht="16.25" customHeight="1">
      <c r="S439" s="553"/>
      <c r="T439" s="554"/>
      <c r="U439" s="560"/>
      <c r="AB439" s="553"/>
      <c r="AC439" s="553"/>
      <c r="AD439" s="632"/>
      <c r="AE439" s="553"/>
      <c r="AF439" s="553"/>
      <c r="AH439" s="553"/>
      <c r="AW439" s="557"/>
      <c r="AY439" s="557"/>
      <c r="AZ439" s="557"/>
      <c r="BB439" s="553"/>
      <c r="BC439" s="553"/>
      <c r="BO439" s="559"/>
      <c r="BQ439" s="553"/>
      <c r="BR439" s="553"/>
      <c r="BS439" s="553"/>
      <c r="BT439" s="553"/>
      <c r="BU439" s="634"/>
      <c r="BW439" s="553"/>
      <c r="BY439" s="559"/>
      <c r="CL439" s="557"/>
      <c r="CR439" s="553"/>
      <c r="CS439" s="469"/>
    </row>
    <row r="440" spans="19:97" ht="16.25" customHeight="1">
      <c r="S440" s="553"/>
      <c r="T440" s="554"/>
      <c r="U440" s="560"/>
      <c r="AB440" s="553"/>
      <c r="AC440" s="553"/>
      <c r="AD440" s="632"/>
      <c r="AE440" s="553"/>
      <c r="AF440" s="553"/>
      <c r="AH440" s="553"/>
      <c r="AW440" s="557"/>
      <c r="AY440" s="557"/>
      <c r="AZ440" s="557"/>
      <c r="BB440" s="553"/>
      <c r="BC440" s="553"/>
      <c r="BO440" s="559"/>
      <c r="BQ440" s="553"/>
      <c r="BR440" s="553"/>
      <c r="BS440" s="553"/>
      <c r="BT440" s="553"/>
      <c r="BU440" s="634"/>
      <c r="BW440" s="553"/>
      <c r="BY440" s="559"/>
      <c r="CL440" s="557"/>
      <c r="CR440" s="553"/>
      <c r="CS440" s="469"/>
    </row>
    <row r="441" spans="19:97" ht="16.25" customHeight="1">
      <c r="S441" s="553"/>
      <c r="T441" s="554"/>
      <c r="U441" s="560"/>
      <c r="AB441" s="553"/>
      <c r="AC441" s="553"/>
      <c r="AD441" s="632"/>
      <c r="AE441" s="553"/>
      <c r="AF441" s="553"/>
      <c r="AH441" s="553"/>
      <c r="AW441" s="557"/>
      <c r="AY441" s="557"/>
      <c r="AZ441" s="557"/>
      <c r="BB441" s="553"/>
      <c r="BC441" s="553"/>
      <c r="BO441" s="559"/>
      <c r="BQ441" s="553"/>
      <c r="BR441" s="553"/>
      <c r="BS441" s="553"/>
      <c r="BT441" s="553"/>
      <c r="BU441" s="634"/>
      <c r="BW441" s="553"/>
      <c r="BY441" s="559"/>
      <c r="CL441" s="557"/>
      <c r="CR441" s="553"/>
      <c r="CS441" s="469"/>
    </row>
    <row r="442" spans="19:97" ht="16.25" customHeight="1">
      <c r="S442" s="553"/>
      <c r="T442" s="554"/>
      <c r="U442" s="560"/>
      <c r="AB442" s="553"/>
      <c r="AC442" s="553"/>
      <c r="AD442" s="632"/>
      <c r="AE442" s="553"/>
      <c r="AF442" s="553"/>
      <c r="AH442" s="553"/>
      <c r="AW442" s="557"/>
      <c r="AY442" s="557"/>
      <c r="AZ442" s="557"/>
      <c r="BB442" s="553"/>
      <c r="BC442" s="553"/>
      <c r="BO442" s="559"/>
      <c r="BQ442" s="553"/>
      <c r="BR442" s="553"/>
      <c r="BS442" s="553"/>
      <c r="BT442" s="553"/>
      <c r="BU442" s="634"/>
      <c r="BW442" s="553"/>
      <c r="BY442" s="559"/>
      <c r="CL442" s="557"/>
      <c r="CR442" s="553"/>
      <c r="CS442" s="469"/>
    </row>
    <row r="443" spans="19:97" ht="16.25" customHeight="1">
      <c r="S443" s="553"/>
      <c r="T443" s="554"/>
      <c r="U443" s="560"/>
      <c r="AB443" s="553"/>
      <c r="AC443" s="553"/>
      <c r="AD443" s="632"/>
      <c r="AE443" s="553"/>
      <c r="AF443" s="553"/>
      <c r="AH443" s="553"/>
      <c r="AW443" s="557"/>
      <c r="AY443" s="557"/>
      <c r="AZ443" s="557"/>
      <c r="BB443" s="553"/>
      <c r="BC443" s="553"/>
      <c r="BO443" s="559"/>
      <c r="BQ443" s="553"/>
      <c r="BR443" s="553"/>
      <c r="BS443" s="553"/>
      <c r="BT443" s="553"/>
      <c r="BU443" s="634"/>
      <c r="BW443" s="553"/>
      <c r="BY443" s="559"/>
      <c r="CL443" s="557"/>
      <c r="CR443" s="553"/>
      <c r="CS443" s="469"/>
    </row>
    <row r="444" spans="19:97" ht="16.25" customHeight="1">
      <c r="S444" s="553"/>
      <c r="T444" s="554"/>
      <c r="U444" s="560"/>
      <c r="AB444" s="553"/>
      <c r="AC444" s="553"/>
      <c r="AD444" s="632"/>
      <c r="AE444" s="553"/>
      <c r="AF444" s="553"/>
      <c r="AH444" s="553"/>
      <c r="AW444" s="557"/>
      <c r="AY444" s="557"/>
      <c r="AZ444" s="557"/>
      <c r="BB444" s="553"/>
      <c r="BC444" s="553"/>
      <c r="BO444" s="559"/>
      <c r="BQ444" s="553"/>
      <c r="BR444" s="553"/>
      <c r="BS444" s="553"/>
      <c r="BT444" s="553"/>
      <c r="BU444" s="634"/>
      <c r="BW444" s="553"/>
      <c r="BY444" s="559"/>
      <c r="CL444" s="557"/>
      <c r="CR444" s="553"/>
      <c r="CS444" s="469"/>
    </row>
    <row r="445" spans="19:97" ht="16.25" customHeight="1">
      <c r="S445" s="553"/>
      <c r="T445" s="554"/>
      <c r="U445" s="560"/>
      <c r="AB445" s="553"/>
      <c r="AC445" s="553"/>
      <c r="AD445" s="632"/>
      <c r="AE445" s="553"/>
      <c r="AF445" s="553"/>
      <c r="AH445" s="553"/>
      <c r="AW445" s="557"/>
      <c r="AY445" s="557"/>
      <c r="AZ445" s="557"/>
      <c r="BB445" s="553"/>
      <c r="BC445" s="553"/>
      <c r="BO445" s="559"/>
      <c r="BQ445" s="553"/>
      <c r="BR445" s="553"/>
      <c r="BS445" s="553"/>
      <c r="BT445" s="553"/>
      <c r="BU445" s="634"/>
      <c r="BW445" s="553"/>
      <c r="BY445" s="559"/>
      <c r="CL445" s="557"/>
      <c r="CR445" s="553"/>
      <c r="CS445" s="469"/>
    </row>
    <row r="446" spans="19:97" ht="16.25" customHeight="1">
      <c r="S446" s="553"/>
      <c r="T446" s="554"/>
      <c r="U446" s="560"/>
      <c r="AB446" s="553"/>
      <c r="AC446" s="553"/>
      <c r="AD446" s="632"/>
      <c r="AE446" s="553"/>
      <c r="AF446" s="553"/>
      <c r="AH446" s="553"/>
      <c r="AW446" s="557"/>
      <c r="AY446" s="557"/>
      <c r="AZ446" s="557"/>
      <c r="BB446" s="553"/>
      <c r="BC446" s="553"/>
      <c r="BO446" s="559"/>
      <c r="BQ446" s="553"/>
      <c r="BR446" s="553"/>
      <c r="BS446" s="553"/>
      <c r="BT446" s="553"/>
      <c r="BU446" s="634"/>
      <c r="BW446" s="553"/>
      <c r="BY446" s="559"/>
      <c r="CL446" s="557"/>
      <c r="CR446" s="553"/>
      <c r="CS446" s="469"/>
    </row>
    <row r="447" spans="19:97" ht="16.25" customHeight="1">
      <c r="S447" s="553"/>
      <c r="T447" s="554"/>
      <c r="U447" s="560"/>
      <c r="AB447" s="553"/>
      <c r="AC447" s="553"/>
      <c r="AD447" s="632"/>
      <c r="AE447" s="553"/>
      <c r="AF447" s="553"/>
      <c r="AH447" s="553"/>
      <c r="AW447" s="557"/>
      <c r="AY447" s="557"/>
      <c r="AZ447" s="557"/>
      <c r="BB447" s="553"/>
      <c r="BC447" s="553"/>
      <c r="BO447" s="559"/>
      <c r="BQ447" s="553"/>
      <c r="BR447" s="553"/>
      <c r="BS447" s="553"/>
      <c r="BT447" s="553"/>
      <c r="BU447" s="634"/>
      <c r="BW447" s="553"/>
      <c r="BY447" s="559"/>
      <c r="CL447" s="557"/>
      <c r="CR447" s="553"/>
      <c r="CS447" s="469"/>
    </row>
    <row r="448" spans="19:97" ht="16.25" customHeight="1">
      <c r="S448" s="553"/>
      <c r="T448" s="554"/>
      <c r="U448" s="560"/>
      <c r="AB448" s="553"/>
      <c r="AC448" s="553"/>
      <c r="AD448" s="632"/>
      <c r="AE448" s="553"/>
      <c r="AF448" s="553"/>
      <c r="AH448" s="553"/>
      <c r="AW448" s="557"/>
      <c r="AY448" s="557"/>
      <c r="AZ448" s="557"/>
      <c r="BB448" s="553"/>
      <c r="BC448" s="553"/>
      <c r="BO448" s="559"/>
      <c r="BQ448" s="553"/>
      <c r="BR448" s="553"/>
      <c r="BS448" s="553"/>
      <c r="BT448" s="553"/>
      <c r="BU448" s="634"/>
      <c r="BW448" s="553"/>
      <c r="BY448" s="559"/>
      <c r="CL448" s="557"/>
      <c r="CR448" s="553"/>
      <c r="CS448" s="469"/>
    </row>
    <row r="449" spans="19:97" ht="16.25" customHeight="1">
      <c r="S449" s="553"/>
      <c r="T449" s="554"/>
      <c r="U449" s="560"/>
      <c r="AB449" s="553"/>
      <c r="AC449" s="553"/>
      <c r="AD449" s="632"/>
      <c r="AE449" s="553"/>
      <c r="AF449" s="553"/>
      <c r="AH449" s="553"/>
      <c r="AW449" s="557"/>
      <c r="AY449" s="557"/>
      <c r="AZ449" s="557"/>
      <c r="BB449" s="553"/>
      <c r="BC449" s="553"/>
      <c r="BO449" s="559"/>
      <c r="BQ449" s="553"/>
      <c r="BR449" s="553"/>
      <c r="BS449" s="553"/>
      <c r="BT449" s="553"/>
      <c r="BU449" s="634"/>
      <c r="BW449" s="553"/>
      <c r="BY449" s="559"/>
      <c r="CL449" s="557"/>
      <c r="CR449" s="553"/>
      <c r="CS449" s="469"/>
    </row>
    <row r="450" spans="19:97" ht="16.25" customHeight="1">
      <c r="S450" s="553"/>
      <c r="T450" s="554"/>
      <c r="U450" s="560"/>
      <c r="AB450" s="553"/>
      <c r="AC450" s="553"/>
      <c r="AD450" s="632"/>
      <c r="AE450" s="553"/>
      <c r="AF450" s="553"/>
      <c r="AH450" s="553"/>
      <c r="AW450" s="557"/>
      <c r="AY450" s="557"/>
      <c r="AZ450" s="557"/>
      <c r="BB450" s="553"/>
      <c r="BC450" s="553"/>
      <c r="BO450" s="559"/>
      <c r="BQ450" s="553"/>
      <c r="BR450" s="553"/>
      <c r="BS450" s="553"/>
      <c r="BT450" s="553"/>
      <c r="BU450" s="634"/>
      <c r="BW450" s="553"/>
      <c r="BY450" s="559"/>
      <c r="CL450" s="557"/>
      <c r="CR450" s="553"/>
      <c r="CS450" s="469"/>
    </row>
    <row r="451" spans="19:97" ht="16.25" customHeight="1">
      <c r="S451" s="553"/>
      <c r="T451" s="554"/>
      <c r="U451" s="560"/>
      <c r="AB451" s="553"/>
      <c r="AC451" s="553"/>
      <c r="AD451" s="632"/>
      <c r="AE451" s="553"/>
      <c r="AF451" s="553"/>
      <c r="AH451" s="553"/>
      <c r="AW451" s="557"/>
      <c r="AY451" s="557"/>
      <c r="AZ451" s="557"/>
      <c r="BB451" s="553"/>
      <c r="BC451" s="553"/>
      <c r="BO451" s="559"/>
      <c r="BQ451" s="553"/>
      <c r="BR451" s="553"/>
      <c r="BS451" s="553"/>
      <c r="BT451" s="553"/>
      <c r="BU451" s="634"/>
      <c r="BW451" s="553"/>
      <c r="BY451" s="559"/>
      <c r="CL451" s="557"/>
      <c r="CR451" s="553"/>
      <c r="CS451" s="469"/>
    </row>
    <row r="452" spans="19:97" ht="16.25" customHeight="1">
      <c r="S452" s="553"/>
      <c r="T452" s="554"/>
      <c r="U452" s="560"/>
      <c r="AB452" s="553"/>
      <c r="AC452" s="553"/>
      <c r="AD452" s="632"/>
      <c r="AE452" s="553"/>
      <c r="AF452" s="553"/>
      <c r="AH452" s="553"/>
      <c r="AW452" s="557"/>
      <c r="AY452" s="557"/>
      <c r="AZ452" s="557"/>
      <c r="BB452" s="553"/>
      <c r="BC452" s="553"/>
      <c r="BO452" s="559"/>
      <c r="BQ452" s="553"/>
      <c r="BR452" s="553"/>
      <c r="BS452" s="553"/>
      <c r="BT452" s="553"/>
      <c r="BU452" s="634"/>
      <c r="BW452" s="553"/>
      <c r="BY452" s="559"/>
      <c r="CL452" s="557"/>
      <c r="CR452" s="553"/>
      <c r="CS452" s="469"/>
    </row>
    <row r="453" spans="19:97" ht="16.25" customHeight="1">
      <c r="S453" s="553"/>
      <c r="T453" s="554"/>
      <c r="U453" s="560"/>
      <c r="AB453" s="553"/>
      <c r="AC453" s="553"/>
      <c r="AD453" s="632"/>
      <c r="AE453" s="553"/>
      <c r="AF453" s="553"/>
      <c r="AH453" s="553"/>
      <c r="AW453" s="557"/>
      <c r="AY453" s="557"/>
      <c r="AZ453" s="557"/>
      <c r="BB453" s="553"/>
      <c r="BC453" s="553"/>
      <c r="BO453" s="559"/>
      <c r="BQ453" s="553"/>
      <c r="BR453" s="553"/>
      <c r="BS453" s="553"/>
      <c r="BT453" s="553"/>
      <c r="BU453" s="634"/>
      <c r="BW453" s="553"/>
      <c r="BY453" s="559"/>
      <c r="CL453" s="557"/>
      <c r="CR453" s="553"/>
      <c r="CS453" s="469"/>
    </row>
    <row r="454" spans="19:97" ht="16.25" customHeight="1">
      <c r="S454" s="553"/>
      <c r="T454" s="554"/>
      <c r="U454" s="560"/>
      <c r="AB454" s="553"/>
      <c r="AC454" s="553"/>
      <c r="AD454" s="632"/>
      <c r="AE454" s="553"/>
      <c r="AF454" s="553"/>
      <c r="AH454" s="553"/>
      <c r="AW454" s="557"/>
      <c r="AY454" s="557"/>
      <c r="AZ454" s="557"/>
      <c r="BB454" s="553"/>
      <c r="BC454" s="553"/>
      <c r="BO454" s="559"/>
      <c r="BQ454" s="553"/>
      <c r="BR454" s="553"/>
      <c r="BS454" s="553"/>
      <c r="BT454" s="553"/>
      <c r="BU454" s="634"/>
      <c r="BW454" s="553"/>
      <c r="BY454" s="559"/>
      <c r="CL454" s="557"/>
      <c r="CR454" s="553"/>
      <c r="CS454" s="469"/>
    </row>
    <row r="455" spans="19:97" ht="16.25" customHeight="1">
      <c r="S455" s="553"/>
      <c r="T455" s="554"/>
      <c r="U455" s="560"/>
      <c r="AB455" s="553"/>
      <c r="AC455" s="553"/>
      <c r="AD455" s="632"/>
      <c r="AE455" s="553"/>
      <c r="AF455" s="553"/>
      <c r="AH455" s="553"/>
      <c r="AW455" s="557"/>
      <c r="AY455" s="557"/>
      <c r="AZ455" s="557"/>
      <c r="BB455" s="553"/>
      <c r="BC455" s="553"/>
      <c r="BO455" s="559"/>
      <c r="BQ455" s="553"/>
      <c r="BR455" s="553"/>
      <c r="BS455" s="553"/>
      <c r="BT455" s="553"/>
      <c r="BU455" s="634"/>
      <c r="BW455" s="553"/>
      <c r="BY455" s="559"/>
      <c r="CL455" s="557"/>
      <c r="CR455" s="553"/>
      <c r="CS455" s="469"/>
    </row>
    <row r="456" spans="19:97" ht="16.25" customHeight="1">
      <c r="S456" s="553"/>
      <c r="T456" s="554"/>
      <c r="U456" s="560"/>
      <c r="AB456" s="553"/>
      <c r="AC456" s="553"/>
      <c r="AD456" s="632"/>
      <c r="AE456" s="553"/>
      <c r="AF456" s="553"/>
      <c r="AH456" s="553"/>
      <c r="AW456" s="557"/>
      <c r="AY456" s="557"/>
      <c r="AZ456" s="557"/>
      <c r="BB456" s="553"/>
      <c r="BC456" s="553"/>
      <c r="BO456" s="559"/>
      <c r="BQ456" s="553"/>
      <c r="BR456" s="553"/>
      <c r="BS456" s="553"/>
      <c r="BT456" s="553"/>
      <c r="BU456" s="634"/>
      <c r="BW456" s="553"/>
      <c r="BY456" s="559"/>
      <c r="CL456" s="557"/>
      <c r="CR456" s="553"/>
      <c r="CS456" s="469"/>
    </row>
    <row r="457" spans="19:97" ht="16.25" customHeight="1">
      <c r="S457" s="553"/>
      <c r="T457" s="554"/>
      <c r="U457" s="560"/>
      <c r="AB457" s="553"/>
      <c r="AC457" s="553"/>
      <c r="AD457" s="632"/>
      <c r="AE457" s="553"/>
      <c r="AF457" s="553"/>
      <c r="AH457" s="553"/>
      <c r="AW457" s="557"/>
      <c r="AY457" s="557"/>
      <c r="AZ457" s="557"/>
      <c r="BB457" s="553"/>
      <c r="BC457" s="553"/>
      <c r="BO457" s="559"/>
      <c r="BQ457" s="553"/>
      <c r="BR457" s="553"/>
      <c r="BS457" s="553"/>
      <c r="BT457" s="553"/>
      <c r="BU457" s="634"/>
      <c r="BW457" s="553"/>
      <c r="BY457" s="559"/>
      <c r="CL457" s="557"/>
      <c r="CR457" s="553"/>
      <c r="CS457" s="469"/>
    </row>
    <row r="458" spans="19:97" ht="16.25" customHeight="1">
      <c r="S458" s="553"/>
      <c r="T458" s="554"/>
      <c r="U458" s="560"/>
      <c r="AB458" s="553"/>
      <c r="AC458" s="553"/>
      <c r="AD458" s="632"/>
      <c r="AE458" s="553"/>
      <c r="AF458" s="553"/>
      <c r="AH458" s="553"/>
      <c r="AW458" s="557"/>
      <c r="AY458" s="557"/>
      <c r="AZ458" s="557"/>
      <c r="BB458" s="553"/>
      <c r="BC458" s="553"/>
      <c r="BO458" s="559"/>
      <c r="BQ458" s="553"/>
      <c r="BR458" s="553"/>
      <c r="BS458" s="553"/>
      <c r="BT458" s="553"/>
      <c r="BU458" s="634"/>
      <c r="BW458" s="553"/>
      <c r="BY458" s="559"/>
      <c r="CL458" s="557"/>
      <c r="CR458" s="553"/>
      <c r="CS458" s="469"/>
    </row>
    <row r="459" spans="19:97" ht="16.25" customHeight="1">
      <c r="S459" s="553"/>
      <c r="T459" s="554"/>
      <c r="U459" s="560"/>
      <c r="AB459" s="553"/>
      <c r="AC459" s="553"/>
      <c r="AD459" s="632"/>
      <c r="AE459" s="553"/>
      <c r="AF459" s="553"/>
      <c r="AH459" s="553"/>
      <c r="AW459" s="557"/>
      <c r="AY459" s="557"/>
      <c r="AZ459" s="557"/>
      <c r="BB459" s="553"/>
      <c r="BC459" s="553"/>
      <c r="BO459" s="559"/>
      <c r="BQ459" s="553"/>
      <c r="BR459" s="553"/>
      <c r="BS459" s="553"/>
      <c r="BT459" s="553"/>
      <c r="BU459" s="634"/>
      <c r="BW459" s="553"/>
      <c r="BY459" s="559"/>
      <c r="CL459" s="557"/>
      <c r="CR459" s="553"/>
      <c r="CS459" s="469"/>
    </row>
    <row r="460" spans="19:97" ht="16.25" customHeight="1">
      <c r="S460" s="553"/>
      <c r="T460" s="554"/>
      <c r="U460" s="560"/>
      <c r="AB460" s="553"/>
      <c r="AC460" s="553"/>
      <c r="AD460" s="632"/>
      <c r="AE460" s="553"/>
      <c r="AF460" s="553"/>
      <c r="AH460" s="553"/>
      <c r="AW460" s="557"/>
      <c r="AY460" s="557"/>
      <c r="AZ460" s="557"/>
      <c r="BB460" s="553"/>
      <c r="BC460" s="553"/>
      <c r="BO460" s="559"/>
      <c r="BQ460" s="553"/>
      <c r="BR460" s="553"/>
      <c r="BS460" s="553"/>
      <c r="BT460" s="553"/>
      <c r="BU460" s="634"/>
      <c r="BW460" s="553"/>
      <c r="BY460" s="559"/>
      <c r="CL460" s="557"/>
      <c r="CR460" s="553"/>
      <c r="CS460" s="469"/>
    </row>
    <row r="461" spans="19:97" ht="16.25" customHeight="1">
      <c r="S461" s="553"/>
      <c r="T461" s="554"/>
      <c r="U461" s="560"/>
      <c r="AB461" s="553"/>
      <c r="AC461" s="553"/>
      <c r="AD461" s="632"/>
      <c r="AE461" s="553"/>
      <c r="AF461" s="553"/>
      <c r="AH461" s="553"/>
      <c r="AW461" s="557"/>
      <c r="AY461" s="557"/>
      <c r="AZ461" s="557"/>
      <c r="BB461" s="553"/>
      <c r="BC461" s="553"/>
      <c r="BO461" s="559"/>
      <c r="BQ461" s="553"/>
      <c r="BR461" s="553"/>
      <c r="BS461" s="553"/>
      <c r="BT461" s="553"/>
      <c r="BU461" s="634"/>
      <c r="BW461" s="553"/>
      <c r="BY461" s="559"/>
      <c r="CL461" s="557"/>
      <c r="CR461" s="553"/>
      <c r="CS461" s="469"/>
    </row>
    <row r="462" spans="19:97" ht="16.25" customHeight="1">
      <c r="S462" s="553"/>
      <c r="T462" s="554"/>
      <c r="U462" s="560"/>
      <c r="AB462" s="553"/>
      <c r="AC462" s="553"/>
      <c r="AD462" s="632"/>
      <c r="AE462" s="553"/>
      <c r="AF462" s="553"/>
      <c r="AH462" s="553"/>
      <c r="AW462" s="557"/>
      <c r="AY462" s="557"/>
      <c r="AZ462" s="557"/>
      <c r="BB462" s="553"/>
      <c r="BC462" s="553"/>
      <c r="BO462" s="559"/>
      <c r="BQ462" s="553"/>
      <c r="BR462" s="553"/>
      <c r="BS462" s="553"/>
      <c r="BT462" s="553"/>
      <c r="BU462" s="634"/>
      <c r="BW462" s="553"/>
      <c r="BY462" s="559"/>
      <c r="CL462" s="557"/>
      <c r="CR462" s="553"/>
      <c r="CS462" s="469"/>
    </row>
    <row r="463" spans="19:97" ht="16.25" customHeight="1">
      <c r="S463" s="553"/>
      <c r="T463" s="554"/>
      <c r="U463" s="560"/>
      <c r="AB463" s="553"/>
      <c r="AC463" s="553"/>
      <c r="AD463" s="632"/>
      <c r="AE463" s="553"/>
      <c r="AF463" s="553"/>
      <c r="AH463" s="553"/>
      <c r="AW463" s="557"/>
      <c r="AY463" s="557"/>
      <c r="AZ463" s="557"/>
      <c r="BB463" s="553"/>
      <c r="BC463" s="553"/>
      <c r="BO463" s="559"/>
      <c r="BQ463" s="553"/>
      <c r="BR463" s="553"/>
      <c r="BS463" s="553"/>
      <c r="BT463" s="553"/>
      <c r="BU463" s="634"/>
      <c r="BW463" s="553"/>
      <c r="BY463" s="559"/>
      <c r="CL463" s="557"/>
      <c r="CR463" s="553"/>
      <c r="CS463" s="469"/>
    </row>
    <row r="464" spans="19:97" ht="16.25" customHeight="1">
      <c r="S464" s="553"/>
      <c r="T464" s="554"/>
      <c r="U464" s="560"/>
      <c r="AB464" s="553"/>
      <c r="AC464" s="553"/>
      <c r="AD464" s="632"/>
      <c r="AE464" s="553"/>
      <c r="AF464" s="553"/>
      <c r="AH464" s="553"/>
      <c r="AW464" s="557"/>
      <c r="AY464" s="557"/>
      <c r="AZ464" s="557"/>
      <c r="BB464" s="553"/>
      <c r="BC464" s="553"/>
      <c r="BO464" s="559"/>
      <c r="BQ464" s="553"/>
      <c r="BR464" s="553"/>
      <c r="BS464" s="553"/>
      <c r="BT464" s="553"/>
      <c r="BU464" s="634"/>
      <c r="BW464" s="553"/>
      <c r="BY464" s="559"/>
      <c r="CL464" s="557"/>
      <c r="CR464" s="553"/>
      <c r="CS464" s="469"/>
    </row>
    <row r="465" spans="19:97" ht="16.25" customHeight="1">
      <c r="S465" s="553"/>
      <c r="T465" s="554"/>
      <c r="U465" s="560"/>
      <c r="AB465" s="553"/>
      <c r="AC465" s="553"/>
      <c r="AD465" s="632"/>
      <c r="AE465" s="553"/>
      <c r="AF465" s="553"/>
      <c r="AH465" s="553"/>
      <c r="AW465" s="557"/>
      <c r="AY465" s="557"/>
      <c r="AZ465" s="557"/>
      <c r="BB465" s="553"/>
      <c r="BC465" s="553"/>
      <c r="BO465" s="559"/>
      <c r="BQ465" s="553"/>
      <c r="BR465" s="553"/>
      <c r="BS465" s="553"/>
      <c r="BT465" s="553"/>
      <c r="BU465" s="634"/>
      <c r="BW465" s="553"/>
      <c r="BY465" s="559"/>
      <c r="CL465" s="557"/>
      <c r="CR465" s="553"/>
      <c r="CS465" s="469"/>
    </row>
    <row r="466" spans="19:97" ht="16.25" customHeight="1">
      <c r="S466" s="553"/>
      <c r="T466" s="554"/>
      <c r="U466" s="560"/>
      <c r="AB466" s="553"/>
      <c r="AC466" s="553"/>
      <c r="AD466" s="632"/>
      <c r="AE466" s="553"/>
      <c r="AF466" s="553"/>
      <c r="AH466" s="553"/>
      <c r="AW466" s="557"/>
      <c r="AY466" s="557"/>
      <c r="AZ466" s="557"/>
      <c r="BB466" s="553"/>
      <c r="BC466" s="553"/>
      <c r="BO466" s="559"/>
      <c r="BQ466" s="553"/>
      <c r="BR466" s="553"/>
      <c r="BS466" s="553"/>
      <c r="BT466" s="553"/>
      <c r="BU466" s="634"/>
      <c r="BW466" s="553"/>
      <c r="BY466" s="559"/>
      <c r="CL466" s="557"/>
      <c r="CR466" s="553"/>
      <c r="CS466" s="469"/>
    </row>
    <row r="467" spans="19:97" ht="16.25" customHeight="1">
      <c r="S467" s="553"/>
      <c r="T467" s="554"/>
      <c r="U467" s="560"/>
      <c r="AB467" s="553"/>
      <c r="AC467" s="553"/>
      <c r="AD467" s="632"/>
      <c r="AE467" s="553"/>
      <c r="AF467" s="553"/>
      <c r="AH467" s="553"/>
      <c r="AW467" s="557"/>
      <c r="AY467" s="557"/>
      <c r="AZ467" s="557"/>
      <c r="BB467" s="553"/>
      <c r="BC467" s="553"/>
      <c r="BO467" s="559"/>
      <c r="BQ467" s="553"/>
      <c r="BR467" s="553"/>
      <c r="BS467" s="553"/>
      <c r="BT467" s="553"/>
      <c r="BU467" s="634"/>
      <c r="BW467" s="553"/>
      <c r="BY467" s="559"/>
      <c r="CL467" s="557"/>
      <c r="CR467" s="553"/>
      <c r="CS467" s="469"/>
    </row>
    <row r="468" spans="19:97" ht="16.25" customHeight="1">
      <c r="S468" s="553"/>
      <c r="T468" s="554"/>
      <c r="U468" s="560"/>
      <c r="AB468" s="553"/>
      <c r="AC468" s="553"/>
      <c r="AD468" s="632"/>
      <c r="AE468" s="553"/>
      <c r="AF468" s="553"/>
      <c r="AH468" s="553"/>
      <c r="AW468" s="557"/>
      <c r="AY468" s="557"/>
      <c r="AZ468" s="557"/>
      <c r="BB468" s="553"/>
      <c r="BC468" s="553"/>
      <c r="BO468" s="559"/>
      <c r="BQ468" s="553"/>
      <c r="BR468" s="553"/>
      <c r="BS468" s="553"/>
      <c r="BT468" s="553"/>
      <c r="BU468" s="634"/>
      <c r="BW468" s="553"/>
      <c r="BY468" s="559"/>
      <c r="CL468" s="557"/>
      <c r="CR468" s="553"/>
      <c r="CS468" s="469"/>
    </row>
    <row r="469" spans="19:97" ht="16.25" customHeight="1">
      <c r="S469" s="553"/>
      <c r="T469" s="554"/>
      <c r="U469" s="560"/>
      <c r="AB469" s="553"/>
      <c r="AC469" s="553"/>
      <c r="AD469" s="632"/>
      <c r="AE469" s="553"/>
      <c r="AF469" s="553"/>
      <c r="AH469" s="553"/>
      <c r="AW469" s="557"/>
      <c r="AY469" s="557"/>
      <c r="AZ469" s="557"/>
      <c r="BB469" s="553"/>
      <c r="BC469" s="553"/>
      <c r="BO469" s="559"/>
      <c r="BQ469" s="553"/>
      <c r="BR469" s="553"/>
      <c r="BS469" s="553"/>
      <c r="BT469" s="553"/>
      <c r="BU469" s="634"/>
      <c r="BW469" s="553"/>
      <c r="BY469" s="559"/>
      <c r="CL469" s="557"/>
      <c r="CR469" s="553"/>
      <c r="CS469" s="469"/>
    </row>
    <row r="470" spans="19:97" ht="16.25" customHeight="1">
      <c r="S470" s="553"/>
      <c r="T470" s="554"/>
      <c r="U470" s="560"/>
      <c r="AB470" s="553"/>
      <c r="AC470" s="553"/>
      <c r="AD470" s="632"/>
      <c r="AE470" s="553"/>
      <c r="AF470" s="553"/>
      <c r="AH470" s="553"/>
      <c r="AW470" s="557"/>
      <c r="AY470" s="557"/>
      <c r="AZ470" s="557"/>
      <c r="BB470" s="553"/>
      <c r="BC470" s="553"/>
      <c r="BO470" s="559"/>
      <c r="BQ470" s="553"/>
      <c r="BR470" s="553"/>
      <c r="BS470" s="553"/>
      <c r="BT470" s="553"/>
      <c r="BU470" s="634"/>
      <c r="BW470" s="553"/>
      <c r="BY470" s="559"/>
      <c r="CL470" s="557"/>
      <c r="CR470" s="553"/>
      <c r="CS470" s="469"/>
    </row>
    <row r="471" spans="19:97" ht="16.25" customHeight="1">
      <c r="S471" s="553"/>
      <c r="T471" s="554"/>
      <c r="U471" s="560"/>
      <c r="AB471" s="553"/>
      <c r="AC471" s="553"/>
      <c r="AD471" s="632"/>
      <c r="AE471" s="553"/>
      <c r="AF471" s="553"/>
      <c r="AH471" s="553"/>
      <c r="AW471" s="557"/>
      <c r="AY471" s="557"/>
      <c r="AZ471" s="557"/>
      <c r="BB471" s="553"/>
      <c r="BC471" s="553"/>
      <c r="BO471" s="559"/>
      <c r="BQ471" s="553"/>
      <c r="BR471" s="553"/>
      <c r="BS471" s="553"/>
      <c r="BT471" s="553"/>
      <c r="BU471" s="634"/>
      <c r="BW471" s="553"/>
      <c r="BY471" s="559"/>
      <c r="CL471" s="557"/>
      <c r="CR471" s="553"/>
      <c r="CS471" s="469"/>
    </row>
    <row r="472" spans="19:97" ht="16.25" customHeight="1">
      <c r="S472" s="553"/>
      <c r="T472" s="554"/>
      <c r="U472" s="560"/>
      <c r="AB472" s="553"/>
      <c r="AC472" s="553"/>
      <c r="AD472" s="632"/>
      <c r="AE472" s="553"/>
      <c r="AF472" s="553"/>
      <c r="AH472" s="553"/>
      <c r="AW472" s="557"/>
      <c r="AY472" s="557"/>
      <c r="AZ472" s="557"/>
      <c r="BB472" s="553"/>
      <c r="BC472" s="553"/>
      <c r="BO472" s="559"/>
      <c r="BQ472" s="553"/>
      <c r="BR472" s="553"/>
      <c r="BS472" s="553"/>
      <c r="BT472" s="553"/>
      <c r="BU472" s="634"/>
      <c r="BW472" s="553"/>
      <c r="BY472" s="559"/>
      <c r="CL472" s="557"/>
      <c r="CR472" s="553"/>
      <c r="CS472" s="469"/>
    </row>
    <row r="473" spans="19:97" ht="16.25" customHeight="1">
      <c r="S473" s="553"/>
      <c r="T473" s="554"/>
      <c r="U473" s="560"/>
      <c r="AB473" s="553"/>
      <c r="AC473" s="553"/>
      <c r="AD473" s="632"/>
      <c r="AE473" s="553"/>
      <c r="AF473" s="553"/>
      <c r="AH473" s="553"/>
      <c r="AW473" s="557"/>
      <c r="AY473" s="557"/>
      <c r="AZ473" s="557"/>
      <c r="BB473" s="553"/>
      <c r="BC473" s="553"/>
      <c r="BO473" s="559"/>
      <c r="BQ473" s="553"/>
      <c r="BR473" s="553"/>
      <c r="BS473" s="553"/>
      <c r="BT473" s="553"/>
      <c r="BU473" s="634"/>
      <c r="BW473" s="553"/>
      <c r="BY473" s="559"/>
      <c r="CL473" s="557"/>
      <c r="CR473" s="553"/>
      <c r="CS473" s="469"/>
    </row>
    <row r="474" spans="19:97" ht="16.25" customHeight="1">
      <c r="S474" s="553"/>
      <c r="T474" s="554"/>
      <c r="U474" s="560"/>
      <c r="AB474" s="553"/>
      <c r="AC474" s="553"/>
      <c r="AD474" s="632"/>
      <c r="AE474" s="553"/>
      <c r="AF474" s="553"/>
      <c r="AH474" s="553"/>
      <c r="AW474" s="557"/>
      <c r="AY474" s="557"/>
      <c r="AZ474" s="557"/>
      <c r="BB474" s="553"/>
      <c r="BC474" s="553"/>
      <c r="BO474" s="559"/>
      <c r="BQ474" s="553"/>
      <c r="BR474" s="553"/>
      <c r="BS474" s="553"/>
      <c r="BT474" s="553"/>
      <c r="BU474" s="634"/>
      <c r="BW474" s="553"/>
      <c r="BY474" s="559"/>
      <c r="CL474" s="557"/>
      <c r="CR474" s="553"/>
      <c r="CS474" s="469"/>
    </row>
    <row r="475" spans="19:97" ht="16.25" customHeight="1">
      <c r="S475" s="553"/>
      <c r="T475" s="554"/>
      <c r="U475" s="560"/>
      <c r="AB475" s="553"/>
      <c r="AC475" s="553"/>
      <c r="AD475" s="632"/>
      <c r="AE475" s="553"/>
      <c r="AF475" s="553"/>
      <c r="AH475" s="553"/>
      <c r="AW475" s="557"/>
      <c r="AY475" s="557"/>
      <c r="AZ475" s="557"/>
      <c r="BB475" s="553"/>
      <c r="BC475" s="553"/>
      <c r="BO475" s="559"/>
      <c r="BQ475" s="553"/>
      <c r="BR475" s="553"/>
      <c r="BS475" s="553"/>
      <c r="BT475" s="553"/>
      <c r="BU475" s="634"/>
      <c r="BW475" s="553"/>
      <c r="BY475" s="559"/>
      <c r="CL475" s="557"/>
      <c r="CR475" s="553"/>
      <c r="CS475" s="469"/>
    </row>
    <row r="476" spans="19:97" ht="16.25" customHeight="1">
      <c r="S476" s="553"/>
      <c r="T476" s="554"/>
      <c r="U476" s="560"/>
      <c r="AB476" s="553"/>
      <c r="AC476" s="553"/>
      <c r="AD476" s="632"/>
      <c r="AE476" s="553"/>
      <c r="AF476" s="553"/>
      <c r="AH476" s="553"/>
      <c r="AW476" s="557"/>
      <c r="AY476" s="557"/>
      <c r="AZ476" s="557"/>
      <c r="BB476" s="553"/>
      <c r="BC476" s="553"/>
      <c r="BO476" s="559"/>
      <c r="BQ476" s="553"/>
      <c r="BR476" s="553"/>
      <c r="BS476" s="553"/>
      <c r="BT476" s="553"/>
      <c r="BU476" s="634"/>
      <c r="BW476" s="553"/>
      <c r="BY476" s="559"/>
      <c r="CL476" s="557"/>
      <c r="CR476" s="553"/>
      <c r="CS476" s="469"/>
    </row>
    <row r="477" spans="19:97" ht="16.25" customHeight="1">
      <c r="S477" s="553"/>
      <c r="T477" s="554"/>
      <c r="U477" s="560"/>
      <c r="AB477" s="553"/>
      <c r="AC477" s="553"/>
      <c r="AD477" s="632"/>
      <c r="AE477" s="553"/>
      <c r="AF477" s="553"/>
      <c r="AH477" s="553"/>
      <c r="AW477" s="557"/>
      <c r="AY477" s="557"/>
      <c r="AZ477" s="557"/>
      <c r="BB477" s="553"/>
      <c r="BC477" s="553"/>
      <c r="BO477" s="559"/>
      <c r="BQ477" s="553"/>
      <c r="BR477" s="553"/>
      <c r="BS477" s="553"/>
      <c r="BT477" s="553"/>
      <c r="BU477" s="634"/>
      <c r="BW477" s="553"/>
      <c r="BY477" s="559"/>
      <c r="CL477" s="557"/>
      <c r="CR477" s="553"/>
      <c r="CS477" s="469"/>
    </row>
    <row r="478" spans="19:97" ht="16.25" customHeight="1">
      <c r="S478" s="553"/>
      <c r="T478" s="554"/>
      <c r="U478" s="560"/>
      <c r="AB478" s="553"/>
      <c r="AC478" s="553"/>
      <c r="AD478" s="632"/>
      <c r="AE478" s="553"/>
      <c r="AF478" s="553"/>
      <c r="AH478" s="553"/>
      <c r="AW478" s="557"/>
      <c r="AY478" s="557"/>
      <c r="AZ478" s="557"/>
      <c r="BB478" s="553"/>
      <c r="BC478" s="553"/>
      <c r="BO478" s="559"/>
      <c r="BQ478" s="553"/>
      <c r="BR478" s="553"/>
      <c r="BS478" s="553"/>
      <c r="BT478" s="553"/>
      <c r="BU478" s="634"/>
      <c r="BW478" s="553"/>
      <c r="BY478" s="559"/>
      <c r="CL478" s="557"/>
      <c r="CR478" s="553"/>
      <c r="CS478" s="469"/>
    </row>
    <row r="479" spans="19:97" ht="16.25" customHeight="1">
      <c r="S479" s="553"/>
      <c r="T479" s="554"/>
      <c r="U479" s="560"/>
      <c r="AB479" s="553"/>
      <c r="AC479" s="553"/>
      <c r="AD479" s="632"/>
      <c r="AE479" s="553"/>
      <c r="AF479" s="553"/>
      <c r="AH479" s="553"/>
      <c r="AW479" s="557"/>
      <c r="AY479" s="557"/>
      <c r="AZ479" s="557"/>
      <c r="BB479" s="553"/>
      <c r="BC479" s="553"/>
      <c r="BO479" s="559"/>
      <c r="BQ479" s="553"/>
      <c r="BR479" s="553"/>
      <c r="BS479" s="553"/>
      <c r="BT479" s="553"/>
      <c r="BU479" s="634"/>
      <c r="BW479" s="553"/>
      <c r="BY479" s="559"/>
      <c r="CL479" s="557"/>
      <c r="CR479" s="553"/>
      <c r="CS479" s="469"/>
    </row>
    <row r="480" spans="19:97" ht="16.25" customHeight="1">
      <c r="S480" s="553"/>
      <c r="T480" s="554"/>
      <c r="U480" s="560"/>
      <c r="AB480" s="553"/>
      <c r="AC480" s="553"/>
      <c r="AD480" s="632"/>
      <c r="AE480" s="553"/>
      <c r="AF480" s="553"/>
      <c r="AH480" s="553"/>
      <c r="AW480" s="557"/>
      <c r="AY480" s="557"/>
      <c r="AZ480" s="557"/>
      <c r="BB480" s="553"/>
      <c r="BC480" s="553"/>
      <c r="BO480" s="559"/>
      <c r="BQ480" s="553"/>
      <c r="BR480" s="553"/>
      <c r="BS480" s="553"/>
      <c r="BT480" s="553"/>
      <c r="BU480" s="634"/>
      <c r="BW480" s="553"/>
      <c r="BY480" s="559"/>
      <c r="CL480" s="557"/>
      <c r="CR480" s="553"/>
      <c r="CS480" s="469"/>
    </row>
    <row r="481" spans="19:97" ht="16.25" customHeight="1">
      <c r="S481" s="553"/>
      <c r="T481" s="554"/>
      <c r="U481" s="560"/>
      <c r="AB481" s="553"/>
      <c r="AC481" s="553"/>
      <c r="AD481" s="632"/>
      <c r="AE481" s="553"/>
      <c r="AF481" s="553"/>
      <c r="AH481" s="553"/>
      <c r="AW481" s="557"/>
      <c r="AY481" s="557"/>
      <c r="AZ481" s="557"/>
      <c r="BB481" s="553"/>
      <c r="BC481" s="553"/>
      <c r="BO481" s="559"/>
      <c r="BQ481" s="553"/>
      <c r="BR481" s="553"/>
      <c r="BS481" s="553"/>
      <c r="BT481" s="553"/>
      <c r="BU481" s="634"/>
      <c r="BW481" s="553"/>
      <c r="BY481" s="559"/>
      <c r="CL481" s="557"/>
      <c r="CR481" s="553"/>
      <c r="CS481" s="469"/>
    </row>
    <row r="482" spans="19:97" ht="16.25" customHeight="1">
      <c r="S482" s="553"/>
      <c r="T482" s="554"/>
      <c r="U482" s="560"/>
      <c r="AB482" s="553"/>
      <c r="AC482" s="553"/>
      <c r="AD482" s="632"/>
      <c r="AE482" s="553"/>
      <c r="AF482" s="553"/>
      <c r="AH482" s="553"/>
      <c r="AW482" s="557"/>
      <c r="AY482" s="557"/>
      <c r="AZ482" s="557"/>
      <c r="BB482" s="553"/>
      <c r="BC482" s="553"/>
      <c r="BO482" s="559"/>
      <c r="BQ482" s="553"/>
      <c r="BR482" s="553"/>
      <c r="BS482" s="553"/>
      <c r="BT482" s="553"/>
      <c r="BU482" s="634"/>
      <c r="BW482" s="553"/>
      <c r="BY482" s="559"/>
      <c r="CL482" s="557"/>
      <c r="CR482" s="553"/>
      <c r="CS482" s="469"/>
    </row>
    <row r="483" spans="19:97" ht="16.25" customHeight="1">
      <c r="S483" s="553"/>
      <c r="T483" s="554"/>
      <c r="U483" s="560"/>
      <c r="AB483" s="553"/>
      <c r="AC483" s="553"/>
      <c r="AD483" s="632"/>
      <c r="AE483" s="553"/>
      <c r="AF483" s="553"/>
      <c r="AH483" s="553"/>
      <c r="AW483" s="557"/>
      <c r="AY483" s="557"/>
      <c r="AZ483" s="557"/>
      <c r="BB483" s="553"/>
      <c r="BC483" s="553"/>
      <c r="BO483" s="559"/>
      <c r="BQ483" s="553"/>
      <c r="BR483" s="553"/>
      <c r="BS483" s="553"/>
      <c r="BT483" s="553"/>
      <c r="BU483" s="634"/>
      <c r="BW483" s="553"/>
      <c r="BY483" s="559"/>
      <c r="CL483" s="557"/>
      <c r="CR483" s="553"/>
      <c r="CS483" s="469"/>
    </row>
    <row r="484" spans="19:97" ht="16.25" customHeight="1">
      <c r="S484" s="553"/>
      <c r="T484" s="554"/>
      <c r="U484" s="560"/>
      <c r="AB484" s="553"/>
      <c r="AC484" s="553"/>
      <c r="AD484" s="632"/>
      <c r="AE484" s="553"/>
      <c r="AF484" s="553"/>
      <c r="AH484" s="553"/>
      <c r="AW484" s="557"/>
      <c r="AY484" s="557"/>
      <c r="AZ484" s="557"/>
      <c r="BB484" s="553"/>
      <c r="BC484" s="553"/>
      <c r="BO484" s="559"/>
      <c r="BQ484" s="553"/>
      <c r="BR484" s="553"/>
      <c r="BS484" s="553"/>
      <c r="BT484" s="553"/>
      <c r="BU484" s="634"/>
      <c r="BW484" s="553"/>
      <c r="BY484" s="559"/>
      <c r="CL484" s="557"/>
      <c r="CR484" s="553"/>
      <c r="CS484" s="469"/>
    </row>
    <row r="485" spans="19:97" ht="16.25" customHeight="1">
      <c r="S485" s="553"/>
      <c r="T485" s="554"/>
      <c r="U485" s="560"/>
      <c r="AB485" s="553"/>
      <c r="AC485" s="553"/>
      <c r="AD485" s="632"/>
      <c r="AE485" s="553"/>
      <c r="AF485" s="553"/>
      <c r="AH485" s="553"/>
      <c r="AW485" s="557"/>
      <c r="AY485" s="557"/>
      <c r="AZ485" s="557"/>
      <c r="BB485" s="553"/>
      <c r="BC485" s="553"/>
      <c r="BO485" s="559"/>
      <c r="BQ485" s="553"/>
      <c r="BR485" s="553"/>
      <c r="BS485" s="553"/>
      <c r="BT485" s="553"/>
      <c r="BU485" s="634"/>
      <c r="BW485" s="553"/>
      <c r="BY485" s="559"/>
      <c r="CL485" s="557"/>
      <c r="CR485" s="553"/>
      <c r="CS485" s="469"/>
    </row>
    <row r="486" spans="19:97" ht="16.25" customHeight="1">
      <c r="S486" s="553"/>
      <c r="T486" s="554"/>
      <c r="U486" s="560"/>
      <c r="AB486" s="553"/>
      <c r="AC486" s="553"/>
      <c r="AD486" s="632"/>
      <c r="AE486" s="553"/>
      <c r="AF486" s="553"/>
      <c r="AH486" s="553"/>
      <c r="AW486" s="557"/>
      <c r="AY486" s="557"/>
      <c r="AZ486" s="557"/>
      <c r="BB486" s="553"/>
      <c r="BC486" s="553"/>
      <c r="BO486" s="559"/>
      <c r="BQ486" s="553"/>
      <c r="BR486" s="553"/>
      <c r="BS486" s="553"/>
      <c r="BT486" s="553"/>
      <c r="BU486" s="634"/>
      <c r="BW486" s="553"/>
      <c r="BY486" s="559"/>
      <c r="CL486" s="557"/>
      <c r="CR486" s="553"/>
      <c r="CS486" s="469"/>
    </row>
    <row r="487" spans="19:97" ht="16.25" customHeight="1">
      <c r="S487" s="553"/>
      <c r="T487" s="554"/>
      <c r="U487" s="560"/>
      <c r="AB487" s="553"/>
      <c r="AC487" s="553"/>
      <c r="AD487" s="632"/>
      <c r="AE487" s="553"/>
      <c r="AF487" s="553"/>
      <c r="AH487" s="553"/>
      <c r="AW487" s="557"/>
      <c r="AY487" s="557"/>
      <c r="AZ487" s="557"/>
      <c r="BB487" s="553"/>
      <c r="BC487" s="553"/>
      <c r="BO487" s="559"/>
      <c r="BQ487" s="553"/>
      <c r="BR487" s="553"/>
      <c r="BS487" s="553"/>
      <c r="BT487" s="553"/>
      <c r="BU487" s="634"/>
      <c r="BW487" s="553"/>
      <c r="BY487" s="559"/>
      <c r="CL487" s="557"/>
      <c r="CR487" s="553"/>
      <c r="CS487" s="469"/>
    </row>
    <row r="488" spans="19:97" ht="16.25" customHeight="1">
      <c r="S488" s="553"/>
      <c r="T488" s="554"/>
      <c r="U488" s="560"/>
      <c r="AB488" s="553"/>
      <c r="AC488" s="553"/>
      <c r="AD488" s="632"/>
      <c r="AE488" s="553"/>
      <c r="AF488" s="553"/>
      <c r="AH488" s="553"/>
      <c r="AW488" s="557"/>
      <c r="AY488" s="557"/>
      <c r="AZ488" s="557"/>
      <c r="BB488" s="553"/>
      <c r="BC488" s="553"/>
      <c r="BO488" s="559"/>
      <c r="BQ488" s="553"/>
      <c r="BR488" s="553"/>
      <c r="BS488" s="553"/>
      <c r="BT488" s="553"/>
      <c r="BU488" s="634"/>
      <c r="BW488" s="553"/>
      <c r="BY488" s="559"/>
      <c r="CL488" s="557"/>
      <c r="CR488" s="553"/>
      <c r="CS488" s="469"/>
    </row>
    <row r="489" spans="19:97" ht="16.25" customHeight="1">
      <c r="S489" s="553"/>
      <c r="T489" s="554"/>
      <c r="U489" s="560"/>
      <c r="AB489" s="553"/>
      <c r="AC489" s="553"/>
      <c r="AD489" s="632"/>
      <c r="AE489" s="553"/>
      <c r="AF489" s="553"/>
      <c r="AH489" s="553"/>
      <c r="AW489" s="557"/>
      <c r="AY489" s="557"/>
      <c r="AZ489" s="557"/>
      <c r="BB489" s="553"/>
      <c r="BC489" s="553"/>
      <c r="BO489" s="559"/>
      <c r="BQ489" s="553"/>
      <c r="BR489" s="553"/>
      <c r="BS489" s="553"/>
      <c r="BT489" s="553"/>
      <c r="BU489" s="634"/>
      <c r="BW489" s="553"/>
      <c r="BY489" s="559"/>
      <c r="CL489" s="557"/>
      <c r="CR489" s="553"/>
      <c r="CS489" s="469"/>
    </row>
    <row r="490" spans="19:97" ht="16.25" customHeight="1">
      <c r="S490" s="553"/>
      <c r="T490" s="554"/>
      <c r="U490" s="560"/>
      <c r="AB490" s="553"/>
      <c r="AC490" s="553"/>
      <c r="AD490" s="632"/>
      <c r="AE490" s="553"/>
      <c r="AF490" s="553"/>
      <c r="AH490" s="553"/>
      <c r="AW490" s="557"/>
      <c r="AY490" s="557"/>
      <c r="AZ490" s="557"/>
      <c r="BB490" s="553"/>
      <c r="BC490" s="553"/>
      <c r="BO490" s="559"/>
      <c r="BQ490" s="553"/>
      <c r="BR490" s="553"/>
      <c r="BS490" s="553"/>
      <c r="BT490" s="553"/>
      <c r="BU490" s="634"/>
      <c r="BW490" s="553"/>
      <c r="BY490" s="559"/>
      <c r="CL490" s="557"/>
      <c r="CR490" s="553"/>
      <c r="CS490" s="469"/>
    </row>
    <row r="491" spans="19:97" ht="16.25" customHeight="1">
      <c r="S491" s="553"/>
      <c r="T491" s="554"/>
      <c r="U491" s="560"/>
      <c r="AB491" s="553"/>
      <c r="AC491" s="553"/>
      <c r="AD491" s="632"/>
      <c r="AE491" s="553"/>
      <c r="AF491" s="553"/>
      <c r="AH491" s="553"/>
      <c r="AW491" s="557"/>
      <c r="AY491" s="557"/>
      <c r="AZ491" s="557"/>
      <c r="BB491" s="553"/>
      <c r="BC491" s="553"/>
      <c r="BO491" s="559"/>
      <c r="BQ491" s="553"/>
      <c r="BR491" s="553"/>
      <c r="BS491" s="553"/>
      <c r="BT491" s="553"/>
      <c r="BU491" s="634"/>
      <c r="BW491" s="553"/>
      <c r="BY491" s="559"/>
      <c r="CL491" s="557"/>
      <c r="CR491" s="553"/>
      <c r="CS491" s="469"/>
    </row>
    <row r="492" spans="19:97" ht="16.25" customHeight="1">
      <c r="S492" s="553"/>
      <c r="T492" s="554"/>
      <c r="U492" s="560"/>
      <c r="AB492" s="553"/>
      <c r="AC492" s="553"/>
      <c r="AD492" s="632"/>
      <c r="AE492" s="553"/>
      <c r="AF492" s="553"/>
      <c r="AH492" s="553"/>
      <c r="AW492" s="557"/>
      <c r="AY492" s="557"/>
      <c r="AZ492" s="557"/>
      <c r="BB492" s="553"/>
      <c r="BC492" s="553"/>
      <c r="BO492" s="559"/>
      <c r="BQ492" s="553"/>
      <c r="BR492" s="553"/>
      <c r="BS492" s="553"/>
      <c r="BT492" s="553"/>
      <c r="BU492" s="634"/>
      <c r="BW492" s="553"/>
      <c r="BY492" s="559"/>
      <c r="CL492" s="557"/>
      <c r="CR492" s="553"/>
      <c r="CS492" s="469"/>
    </row>
    <row r="493" spans="19:97" ht="16.25" customHeight="1">
      <c r="S493" s="553"/>
      <c r="T493" s="554"/>
      <c r="U493" s="560"/>
      <c r="AB493" s="553"/>
      <c r="AC493" s="553"/>
      <c r="AD493" s="632"/>
      <c r="AE493" s="553"/>
      <c r="AF493" s="553"/>
      <c r="AH493" s="553"/>
      <c r="AW493" s="557"/>
      <c r="AY493" s="557"/>
      <c r="AZ493" s="557"/>
      <c r="BB493" s="553"/>
      <c r="BC493" s="553"/>
      <c r="BO493" s="559"/>
      <c r="BQ493" s="553"/>
      <c r="BR493" s="553"/>
      <c r="BS493" s="553"/>
      <c r="BT493" s="553"/>
      <c r="BU493" s="634"/>
      <c r="BW493" s="553"/>
      <c r="BY493" s="559"/>
      <c r="CL493" s="557"/>
      <c r="CR493" s="553"/>
      <c r="CS493" s="469"/>
    </row>
    <row r="494" spans="19:97" ht="16.25" customHeight="1">
      <c r="S494" s="553"/>
      <c r="T494" s="554"/>
      <c r="U494" s="560"/>
      <c r="AB494" s="553"/>
      <c r="AC494" s="553"/>
      <c r="AD494" s="632"/>
      <c r="AE494" s="553"/>
      <c r="AF494" s="553"/>
      <c r="AH494" s="553"/>
      <c r="AW494" s="557"/>
      <c r="AY494" s="557"/>
      <c r="AZ494" s="557"/>
      <c r="BB494" s="553"/>
      <c r="BC494" s="553"/>
      <c r="BO494" s="559"/>
      <c r="BQ494" s="553"/>
      <c r="BR494" s="553"/>
      <c r="BS494" s="553"/>
      <c r="BT494" s="553"/>
      <c r="BU494" s="634"/>
      <c r="BW494" s="553"/>
      <c r="BY494" s="559"/>
      <c r="CL494" s="557"/>
      <c r="CR494" s="553"/>
      <c r="CS494" s="469"/>
    </row>
    <row r="495" spans="19:97" ht="16.25" customHeight="1">
      <c r="S495" s="553"/>
      <c r="T495" s="554"/>
      <c r="U495" s="560"/>
      <c r="AB495" s="553"/>
      <c r="AC495" s="553"/>
      <c r="AD495" s="632"/>
      <c r="AE495" s="553"/>
      <c r="AF495" s="553"/>
      <c r="AH495" s="553"/>
      <c r="AW495" s="557"/>
      <c r="AY495" s="557"/>
      <c r="AZ495" s="557"/>
      <c r="BB495" s="553"/>
      <c r="BC495" s="553"/>
      <c r="BO495" s="559"/>
      <c r="BQ495" s="553"/>
      <c r="BR495" s="553"/>
      <c r="BS495" s="553"/>
      <c r="BT495" s="553"/>
      <c r="BU495" s="634"/>
      <c r="BW495" s="553"/>
      <c r="BY495" s="559"/>
      <c r="CL495" s="557"/>
      <c r="CR495" s="553"/>
      <c r="CS495" s="469"/>
    </row>
    <row r="496" spans="19:97" ht="16.25" customHeight="1">
      <c r="S496" s="553"/>
      <c r="T496" s="554"/>
      <c r="U496" s="560"/>
      <c r="AB496" s="553"/>
      <c r="AC496" s="553"/>
      <c r="AD496" s="632"/>
      <c r="AE496" s="553"/>
      <c r="AF496" s="553"/>
      <c r="AH496" s="553"/>
      <c r="AW496" s="557"/>
      <c r="AY496" s="557"/>
      <c r="AZ496" s="557"/>
      <c r="BB496" s="553"/>
      <c r="BC496" s="553"/>
      <c r="BO496" s="559"/>
      <c r="BQ496" s="553"/>
      <c r="BR496" s="553"/>
      <c r="BS496" s="553"/>
      <c r="BT496" s="553"/>
      <c r="BU496" s="634"/>
      <c r="BW496" s="553"/>
      <c r="BY496" s="559"/>
      <c r="CL496" s="557"/>
      <c r="CR496" s="553"/>
      <c r="CS496" s="469"/>
    </row>
    <row r="497" spans="19:97" ht="16.25" customHeight="1">
      <c r="S497" s="553"/>
      <c r="T497" s="554"/>
      <c r="U497" s="560"/>
      <c r="AB497" s="553"/>
      <c r="AC497" s="553"/>
      <c r="AD497" s="632"/>
      <c r="AE497" s="553"/>
      <c r="AF497" s="553"/>
      <c r="AH497" s="553"/>
      <c r="AW497" s="557"/>
      <c r="AY497" s="557"/>
      <c r="AZ497" s="557"/>
      <c r="BB497" s="553"/>
      <c r="BC497" s="553"/>
      <c r="BO497" s="559"/>
      <c r="BQ497" s="553"/>
      <c r="BR497" s="553"/>
      <c r="BS497" s="553"/>
      <c r="BT497" s="553"/>
      <c r="BU497" s="634"/>
      <c r="BW497" s="553"/>
      <c r="BY497" s="559"/>
      <c r="CL497" s="557"/>
      <c r="CR497" s="553"/>
      <c r="CS497" s="469"/>
    </row>
    <row r="498" spans="19:97" ht="16.25" customHeight="1">
      <c r="S498" s="553"/>
      <c r="T498" s="554"/>
      <c r="U498" s="560"/>
      <c r="AB498" s="553"/>
      <c r="AC498" s="553"/>
      <c r="AD498" s="632"/>
      <c r="AE498" s="553"/>
      <c r="AF498" s="553"/>
      <c r="AH498" s="553"/>
      <c r="AW498" s="557"/>
      <c r="AY498" s="557"/>
      <c r="AZ498" s="557"/>
      <c r="BB498" s="553"/>
      <c r="BC498" s="553"/>
      <c r="BO498" s="559"/>
      <c r="BQ498" s="553"/>
      <c r="BR498" s="553"/>
      <c r="BS498" s="553"/>
      <c r="BT498" s="553"/>
      <c r="BU498" s="634"/>
      <c r="BW498" s="553"/>
      <c r="BY498" s="559"/>
      <c r="CL498" s="557"/>
      <c r="CR498" s="553"/>
      <c r="CS498" s="469"/>
    </row>
    <row r="499" spans="19:97" ht="16.25" customHeight="1">
      <c r="S499" s="553"/>
      <c r="T499" s="554"/>
      <c r="U499" s="560"/>
      <c r="AB499" s="553"/>
      <c r="AC499" s="553"/>
      <c r="AD499" s="632"/>
      <c r="AE499" s="553"/>
      <c r="AF499" s="553"/>
      <c r="AH499" s="553"/>
      <c r="AW499" s="557"/>
      <c r="AY499" s="557"/>
      <c r="AZ499" s="557"/>
      <c r="BB499" s="553"/>
      <c r="BC499" s="553"/>
      <c r="BO499" s="559"/>
      <c r="BQ499" s="553"/>
      <c r="BR499" s="553"/>
      <c r="BS499" s="553"/>
      <c r="BT499" s="553"/>
      <c r="BU499" s="634"/>
      <c r="BW499" s="553"/>
      <c r="BY499" s="559"/>
      <c r="CL499" s="557"/>
      <c r="CR499" s="553"/>
      <c r="CS499" s="469"/>
    </row>
    <row r="500" spans="19:97" ht="16.25" customHeight="1">
      <c r="S500" s="553"/>
      <c r="T500" s="554"/>
      <c r="U500" s="560"/>
      <c r="AB500" s="553"/>
      <c r="AC500" s="553"/>
      <c r="AD500" s="632"/>
      <c r="AE500" s="553"/>
      <c r="AF500" s="553"/>
      <c r="AH500" s="553"/>
      <c r="AW500" s="557"/>
      <c r="AY500" s="557"/>
      <c r="AZ500" s="557"/>
      <c r="BB500" s="553"/>
      <c r="BC500" s="553"/>
      <c r="BO500" s="559"/>
      <c r="BQ500" s="553"/>
      <c r="BR500" s="553"/>
      <c r="BS500" s="553"/>
      <c r="BT500" s="553"/>
      <c r="BU500" s="634"/>
      <c r="BW500" s="553"/>
      <c r="BY500" s="559"/>
      <c r="CL500" s="557"/>
      <c r="CR500" s="553"/>
      <c r="CS500" s="469"/>
    </row>
    <row r="501" spans="19:97" ht="16.25" customHeight="1">
      <c r="S501" s="553"/>
      <c r="T501" s="554"/>
      <c r="U501" s="560"/>
      <c r="AB501" s="553"/>
      <c r="AC501" s="553"/>
      <c r="AD501" s="632"/>
      <c r="AE501" s="553"/>
      <c r="AF501" s="553"/>
      <c r="AH501" s="553"/>
      <c r="AW501" s="557"/>
      <c r="AY501" s="557"/>
      <c r="AZ501" s="557"/>
      <c r="BB501" s="553"/>
      <c r="BC501" s="553"/>
      <c r="BO501" s="559"/>
      <c r="BQ501" s="553"/>
      <c r="BR501" s="553"/>
      <c r="BS501" s="553"/>
      <c r="BT501" s="553"/>
      <c r="BU501" s="634"/>
      <c r="BW501" s="553"/>
      <c r="BY501" s="559"/>
      <c r="CL501" s="557"/>
      <c r="CR501" s="553"/>
      <c r="CS501" s="469"/>
    </row>
    <row r="502" spans="19:97" ht="16.25" customHeight="1">
      <c r="S502" s="553"/>
      <c r="T502" s="554"/>
      <c r="U502" s="560"/>
      <c r="AB502" s="553"/>
      <c r="AC502" s="553"/>
      <c r="AD502" s="632"/>
      <c r="AE502" s="553"/>
      <c r="AF502" s="553"/>
      <c r="AH502" s="553"/>
      <c r="AW502" s="557"/>
      <c r="AY502" s="557"/>
      <c r="AZ502" s="557"/>
      <c r="BB502" s="553"/>
      <c r="BC502" s="553"/>
      <c r="BO502" s="559"/>
      <c r="BQ502" s="553"/>
      <c r="BR502" s="553"/>
      <c r="BS502" s="553"/>
      <c r="BT502" s="553"/>
      <c r="BU502" s="634"/>
      <c r="BW502" s="553"/>
      <c r="BY502" s="559"/>
      <c r="CL502" s="557"/>
      <c r="CR502" s="553"/>
      <c r="CS502" s="469"/>
    </row>
    <row r="503" spans="19:97" ht="16.25" customHeight="1">
      <c r="S503" s="553"/>
      <c r="T503" s="554"/>
      <c r="U503" s="560"/>
      <c r="AB503" s="553"/>
      <c r="AC503" s="553"/>
      <c r="AD503" s="632"/>
      <c r="AE503" s="553"/>
      <c r="AF503" s="553"/>
      <c r="AH503" s="553"/>
      <c r="AW503" s="557"/>
      <c r="AY503" s="557"/>
      <c r="AZ503" s="557"/>
      <c r="BB503" s="553"/>
      <c r="BC503" s="553"/>
      <c r="BO503" s="559"/>
      <c r="BQ503" s="553"/>
      <c r="BR503" s="553"/>
      <c r="BS503" s="553"/>
      <c r="BT503" s="553"/>
      <c r="BU503" s="634"/>
      <c r="BW503" s="553"/>
      <c r="BY503" s="559"/>
      <c r="CL503" s="557"/>
      <c r="CR503" s="553"/>
      <c r="CS503" s="469"/>
    </row>
    <row r="504" spans="19:97" ht="16.25" customHeight="1">
      <c r="S504" s="553"/>
      <c r="T504" s="554"/>
      <c r="U504" s="560"/>
      <c r="AB504" s="553"/>
      <c r="AC504" s="553"/>
      <c r="AD504" s="632"/>
      <c r="AE504" s="553"/>
      <c r="AF504" s="553"/>
      <c r="AH504" s="553"/>
      <c r="AW504" s="557"/>
      <c r="AY504" s="557"/>
      <c r="AZ504" s="557"/>
      <c r="BB504" s="553"/>
      <c r="BC504" s="553"/>
      <c r="BO504" s="559"/>
      <c r="BQ504" s="553"/>
      <c r="BR504" s="553"/>
      <c r="BS504" s="553"/>
      <c r="BT504" s="553"/>
      <c r="BU504" s="634"/>
      <c r="BW504" s="553"/>
      <c r="BY504" s="559"/>
      <c r="CL504" s="557"/>
      <c r="CR504" s="553"/>
      <c r="CS504" s="469"/>
    </row>
    <row r="505" spans="19:97" ht="16.25" customHeight="1">
      <c r="S505" s="553"/>
      <c r="T505" s="554"/>
      <c r="U505" s="560"/>
      <c r="AB505" s="553"/>
      <c r="AC505" s="553"/>
      <c r="AD505" s="632"/>
      <c r="AE505" s="553"/>
      <c r="AF505" s="553"/>
      <c r="AH505" s="553"/>
      <c r="AW505" s="557"/>
      <c r="AY505" s="557"/>
      <c r="AZ505" s="557"/>
      <c r="BB505" s="553"/>
      <c r="BC505" s="553"/>
      <c r="BO505" s="559"/>
      <c r="BQ505" s="553"/>
      <c r="BR505" s="553"/>
      <c r="BS505" s="553"/>
      <c r="BT505" s="553"/>
      <c r="BU505" s="634"/>
      <c r="BW505" s="553"/>
      <c r="BY505" s="559"/>
      <c r="CL505" s="557"/>
      <c r="CR505" s="553"/>
      <c r="CS505" s="469"/>
    </row>
    <row r="506" spans="19:97" ht="16.25" customHeight="1">
      <c r="S506" s="553"/>
      <c r="T506" s="554"/>
      <c r="U506" s="560"/>
      <c r="AB506" s="553"/>
      <c r="AC506" s="553"/>
      <c r="AD506" s="632"/>
      <c r="AE506" s="553"/>
      <c r="AF506" s="553"/>
      <c r="AH506" s="553"/>
      <c r="AW506" s="557"/>
      <c r="AY506" s="557"/>
      <c r="AZ506" s="557"/>
      <c r="BB506" s="553"/>
      <c r="BC506" s="553"/>
      <c r="BO506" s="559"/>
      <c r="BQ506" s="553"/>
      <c r="BR506" s="553"/>
      <c r="BS506" s="553"/>
      <c r="BT506" s="553"/>
      <c r="BU506" s="634"/>
      <c r="BW506" s="553"/>
      <c r="BY506" s="559"/>
      <c r="CL506" s="557"/>
      <c r="CR506" s="553"/>
      <c r="CS506" s="469"/>
    </row>
    <row r="507" spans="19:97" ht="16.25" customHeight="1">
      <c r="S507" s="553"/>
      <c r="T507" s="554"/>
      <c r="U507" s="560"/>
      <c r="AB507" s="553"/>
      <c r="AC507" s="553"/>
      <c r="AD507" s="632"/>
      <c r="AE507" s="553"/>
      <c r="AF507" s="553"/>
      <c r="AH507" s="553"/>
      <c r="AW507" s="557"/>
      <c r="AY507" s="557"/>
      <c r="AZ507" s="557"/>
      <c r="BB507" s="553"/>
      <c r="BC507" s="553"/>
      <c r="BO507" s="559"/>
      <c r="BQ507" s="553"/>
      <c r="BR507" s="553"/>
      <c r="BS507" s="553"/>
      <c r="BT507" s="553"/>
      <c r="BU507" s="634"/>
      <c r="BW507" s="553"/>
      <c r="BY507" s="559"/>
      <c r="CL507" s="557"/>
      <c r="CR507" s="553"/>
      <c r="CS507" s="469"/>
    </row>
    <row r="508" spans="19:97" ht="16.25" customHeight="1">
      <c r="S508" s="553"/>
      <c r="T508" s="554"/>
      <c r="U508" s="560"/>
      <c r="AB508" s="553"/>
      <c r="AC508" s="553"/>
      <c r="AD508" s="632"/>
      <c r="AE508" s="553"/>
      <c r="AF508" s="553"/>
      <c r="AH508" s="553"/>
      <c r="AW508" s="557"/>
      <c r="AY508" s="557"/>
      <c r="AZ508" s="557"/>
      <c r="BB508" s="553"/>
      <c r="BC508" s="553"/>
      <c r="BO508" s="559"/>
      <c r="BQ508" s="553"/>
      <c r="BR508" s="553"/>
      <c r="BS508" s="553"/>
      <c r="BT508" s="553"/>
      <c r="BU508" s="634"/>
      <c r="BW508" s="553"/>
      <c r="BY508" s="559"/>
      <c r="CL508" s="557"/>
      <c r="CR508" s="553"/>
      <c r="CS508" s="469"/>
    </row>
    <row r="509" spans="19:97" ht="16.25" customHeight="1">
      <c r="S509" s="553"/>
      <c r="T509" s="554"/>
      <c r="U509" s="560"/>
      <c r="AB509" s="553"/>
      <c r="AC509" s="553"/>
      <c r="AD509" s="632"/>
      <c r="AE509" s="553"/>
      <c r="AF509" s="553"/>
      <c r="AH509" s="553"/>
      <c r="AW509" s="557"/>
      <c r="AY509" s="557"/>
      <c r="AZ509" s="557"/>
      <c r="BB509" s="553"/>
      <c r="BC509" s="553"/>
      <c r="BO509" s="559"/>
      <c r="BQ509" s="553"/>
      <c r="BR509" s="553"/>
      <c r="BS509" s="553"/>
      <c r="BT509" s="553"/>
      <c r="BU509" s="634"/>
      <c r="BW509" s="553"/>
      <c r="BY509" s="559"/>
      <c r="CL509" s="557"/>
      <c r="CR509" s="553"/>
      <c r="CS509" s="469"/>
    </row>
    <row r="510" spans="19:97" ht="16.25" customHeight="1">
      <c r="S510" s="553"/>
      <c r="T510" s="554"/>
      <c r="U510" s="560"/>
      <c r="AB510" s="553"/>
      <c r="AC510" s="553"/>
      <c r="AD510" s="632"/>
      <c r="AE510" s="553"/>
      <c r="AF510" s="553"/>
      <c r="AH510" s="553"/>
      <c r="AW510" s="557"/>
      <c r="AY510" s="557"/>
      <c r="AZ510" s="557"/>
      <c r="BB510" s="553"/>
      <c r="BC510" s="553"/>
      <c r="BO510" s="559"/>
      <c r="BQ510" s="553"/>
      <c r="BR510" s="553"/>
      <c r="BS510" s="553"/>
      <c r="BT510" s="553"/>
      <c r="BU510" s="634"/>
      <c r="BW510" s="553"/>
      <c r="BY510" s="559"/>
      <c r="CL510" s="557"/>
      <c r="CR510" s="553"/>
      <c r="CS510" s="469"/>
    </row>
    <row r="511" spans="19:97" ht="16.25" customHeight="1">
      <c r="S511" s="553"/>
      <c r="T511" s="554"/>
      <c r="U511" s="560"/>
      <c r="AB511" s="553"/>
      <c r="AC511" s="553"/>
      <c r="AD511" s="632"/>
      <c r="AE511" s="553"/>
      <c r="AF511" s="553"/>
      <c r="AH511" s="553"/>
      <c r="AW511" s="557"/>
      <c r="AY511" s="557"/>
      <c r="AZ511" s="557"/>
      <c r="BB511" s="553"/>
      <c r="BC511" s="553"/>
      <c r="BO511" s="559"/>
      <c r="BQ511" s="553"/>
      <c r="BR511" s="553"/>
      <c r="BS511" s="553"/>
      <c r="BT511" s="553"/>
      <c r="BU511" s="634"/>
      <c r="BW511" s="553"/>
      <c r="BY511" s="559"/>
      <c r="CL511" s="557"/>
      <c r="CR511" s="553"/>
      <c r="CS511" s="469"/>
    </row>
    <row r="512" spans="19:97" ht="16.25" customHeight="1">
      <c r="S512" s="553"/>
      <c r="T512" s="554"/>
      <c r="U512" s="560"/>
      <c r="AB512" s="553"/>
      <c r="AC512" s="553"/>
      <c r="AD512" s="632"/>
      <c r="AE512" s="553"/>
      <c r="AF512" s="553"/>
      <c r="AH512" s="553"/>
      <c r="AW512" s="557"/>
      <c r="AY512" s="557"/>
      <c r="AZ512" s="557"/>
      <c r="BB512" s="553"/>
      <c r="BC512" s="553"/>
      <c r="BO512" s="559"/>
      <c r="BQ512" s="553"/>
      <c r="BR512" s="553"/>
      <c r="BS512" s="553"/>
      <c r="BT512" s="553"/>
      <c r="BU512" s="634"/>
      <c r="BW512" s="553"/>
      <c r="BY512" s="559"/>
      <c r="CL512" s="557"/>
      <c r="CR512" s="553"/>
      <c r="CS512" s="469"/>
    </row>
    <row r="513" spans="19:97" ht="16.25" customHeight="1">
      <c r="S513" s="553"/>
      <c r="T513" s="554"/>
      <c r="U513" s="560"/>
      <c r="AB513" s="553"/>
      <c r="AC513" s="553"/>
      <c r="AD513" s="632"/>
      <c r="AE513" s="553"/>
      <c r="AF513" s="553"/>
      <c r="AH513" s="553"/>
      <c r="AW513" s="557"/>
      <c r="AY513" s="557"/>
      <c r="AZ513" s="557"/>
      <c r="BB513" s="553"/>
      <c r="BC513" s="553"/>
      <c r="BO513" s="559"/>
      <c r="BQ513" s="553"/>
      <c r="BR513" s="553"/>
      <c r="BS513" s="553"/>
      <c r="BT513" s="553"/>
      <c r="BU513" s="634"/>
      <c r="BW513" s="553"/>
      <c r="BY513" s="559"/>
      <c r="CL513" s="557"/>
      <c r="CR513" s="553"/>
      <c r="CS513" s="469"/>
    </row>
    <row r="514" spans="19:97" ht="16.25" customHeight="1">
      <c r="S514" s="553"/>
      <c r="T514" s="554"/>
      <c r="U514" s="560"/>
      <c r="AB514" s="553"/>
      <c r="AC514" s="553"/>
      <c r="AD514" s="632"/>
      <c r="AE514" s="553"/>
      <c r="AF514" s="553"/>
      <c r="AH514" s="553"/>
      <c r="AW514" s="557"/>
      <c r="AY514" s="557"/>
      <c r="AZ514" s="557"/>
      <c r="BB514" s="553"/>
      <c r="BC514" s="553"/>
      <c r="BO514" s="559"/>
      <c r="BQ514" s="553"/>
      <c r="BR514" s="553"/>
      <c r="BS514" s="553"/>
      <c r="BT514" s="553"/>
      <c r="BU514" s="634"/>
      <c r="BW514" s="553"/>
      <c r="BY514" s="559"/>
      <c r="CL514" s="557"/>
      <c r="CR514" s="553"/>
      <c r="CS514" s="469"/>
    </row>
    <row r="515" spans="19:97" ht="16.25" customHeight="1">
      <c r="S515" s="553"/>
      <c r="T515" s="554"/>
      <c r="U515" s="560"/>
      <c r="AB515" s="553"/>
      <c r="AC515" s="553"/>
      <c r="AD515" s="632"/>
      <c r="AE515" s="553"/>
      <c r="AF515" s="553"/>
      <c r="AH515" s="553"/>
      <c r="AW515" s="557"/>
      <c r="AY515" s="557"/>
      <c r="AZ515" s="557"/>
      <c r="BB515" s="553"/>
      <c r="BC515" s="553"/>
      <c r="BO515" s="559"/>
      <c r="BQ515" s="553"/>
      <c r="BR515" s="553"/>
      <c r="BS515" s="553"/>
      <c r="BT515" s="553"/>
      <c r="BU515" s="634"/>
      <c r="BW515" s="553"/>
      <c r="BY515" s="559"/>
      <c r="CL515" s="557"/>
      <c r="CR515" s="553"/>
      <c r="CS515" s="469"/>
    </row>
    <row r="516" spans="19:97" ht="16.25" customHeight="1">
      <c r="S516" s="553"/>
      <c r="T516" s="554"/>
      <c r="U516" s="560"/>
      <c r="AB516" s="553"/>
      <c r="AC516" s="553"/>
      <c r="AD516" s="632"/>
      <c r="AE516" s="553"/>
      <c r="AF516" s="553"/>
      <c r="AH516" s="553"/>
      <c r="AW516" s="557"/>
      <c r="AY516" s="557"/>
      <c r="AZ516" s="557"/>
      <c r="BB516" s="553"/>
      <c r="BC516" s="553"/>
      <c r="BO516" s="559"/>
      <c r="BQ516" s="553"/>
      <c r="BR516" s="553"/>
      <c r="BS516" s="553"/>
      <c r="BT516" s="553"/>
      <c r="BU516" s="634"/>
      <c r="BW516" s="553"/>
      <c r="BY516" s="559"/>
      <c r="CL516" s="557"/>
      <c r="CR516" s="553"/>
      <c r="CS516" s="469"/>
    </row>
    <row r="517" spans="19:97" ht="16.25" customHeight="1">
      <c r="S517" s="553"/>
      <c r="T517" s="554"/>
      <c r="U517" s="560"/>
      <c r="AB517" s="553"/>
      <c r="AC517" s="553"/>
      <c r="AD517" s="632"/>
      <c r="AE517" s="553"/>
      <c r="AF517" s="553"/>
      <c r="AH517" s="553"/>
      <c r="AW517" s="557"/>
      <c r="AY517" s="557"/>
      <c r="AZ517" s="557"/>
      <c r="BB517" s="553"/>
      <c r="BC517" s="553"/>
      <c r="BO517" s="559"/>
      <c r="BQ517" s="553"/>
      <c r="BR517" s="553"/>
      <c r="BS517" s="553"/>
      <c r="BT517" s="553"/>
      <c r="BU517" s="634"/>
      <c r="BW517" s="553"/>
      <c r="BY517" s="559"/>
      <c r="CL517" s="557"/>
      <c r="CR517" s="553"/>
      <c r="CS517" s="469"/>
    </row>
    <row r="518" spans="19:97" ht="16.25" customHeight="1">
      <c r="S518" s="553"/>
      <c r="T518" s="554"/>
      <c r="U518" s="560"/>
      <c r="AB518" s="553"/>
      <c r="AC518" s="553"/>
      <c r="AD518" s="632"/>
      <c r="AE518" s="553"/>
      <c r="AF518" s="553"/>
      <c r="AH518" s="553"/>
      <c r="AW518" s="557"/>
      <c r="AY518" s="557"/>
      <c r="AZ518" s="557"/>
      <c r="BB518" s="553"/>
      <c r="BC518" s="553"/>
      <c r="BO518" s="559"/>
      <c r="BQ518" s="553"/>
      <c r="BR518" s="553"/>
      <c r="BS518" s="553"/>
      <c r="BT518" s="553"/>
      <c r="BU518" s="634"/>
      <c r="BW518" s="553"/>
      <c r="BY518" s="559"/>
      <c r="CL518" s="557"/>
      <c r="CR518" s="553"/>
      <c r="CS518" s="469"/>
    </row>
    <row r="519" spans="19:97" ht="16.25" customHeight="1">
      <c r="S519" s="553"/>
      <c r="T519" s="554"/>
      <c r="U519" s="560"/>
      <c r="AB519" s="553"/>
      <c r="AC519" s="553"/>
      <c r="AD519" s="632"/>
      <c r="AE519" s="553"/>
      <c r="AF519" s="553"/>
      <c r="AH519" s="553"/>
      <c r="AW519" s="557"/>
      <c r="AY519" s="557"/>
      <c r="AZ519" s="557"/>
      <c r="BB519" s="553"/>
      <c r="BC519" s="553"/>
      <c r="BO519" s="559"/>
      <c r="BQ519" s="553"/>
      <c r="BR519" s="553"/>
      <c r="BS519" s="553"/>
      <c r="BT519" s="553"/>
      <c r="BU519" s="634"/>
      <c r="BW519" s="553"/>
      <c r="BY519" s="559"/>
      <c r="CL519" s="557"/>
      <c r="CR519" s="553"/>
      <c r="CS519" s="469"/>
    </row>
    <row r="520" spans="19:97" ht="16.25" customHeight="1">
      <c r="S520" s="553"/>
      <c r="T520" s="554"/>
      <c r="U520" s="560"/>
      <c r="AB520" s="553"/>
      <c r="AC520" s="553"/>
      <c r="AD520" s="632"/>
      <c r="AE520" s="553"/>
      <c r="AF520" s="553"/>
      <c r="AH520" s="553"/>
      <c r="AW520" s="557"/>
      <c r="AY520" s="557"/>
      <c r="AZ520" s="557"/>
      <c r="BB520" s="553"/>
      <c r="BC520" s="553"/>
      <c r="BO520" s="559"/>
      <c r="BQ520" s="553"/>
      <c r="BR520" s="553"/>
      <c r="BS520" s="553"/>
      <c r="BT520" s="553"/>
      <c r="BU520" s="634"/>
      <c r="BW520" s="553"/>
      <c r="BY520" s="559"/>
      <c r="CL520" s="557"/>
      <c r="CR520" s="553"/>
      <c r="CS520" s="469"/>
    </row>
    <row r="521" spans="19:97" ht="16.25" customHeight="1">
      <c r="S521" s="553"/>
      <c r="T521" s="554"/>
      <c r="U521" s="560"/>
      <c r="AB521" s="553"/>
      <c r="AC521" s="553"/>
      <c r="AD521" s="632"/>
      <c r="AE521" s="553"/>
      <c r="AF521" s="553"/>
      <c r="AH521" s="553"/>
      <c r="AW521" s="557"/>
      <c r="AY521" s="557"/>
      <c r="AZ521" s="557"/>
      <c r="BB521" s="553"/>
      <c r="BC521" s="553"/>
      <c r="BO521" s="559"/>
      <c r="BQ521" s="553"/>
      <c r="BR521" s="553"/>
      <c r="BS521" s="553"/>
      <c r="BT521" s="553"/>
      <c r="BU521" s="634"/>
      <c r="BW521" s="553"/>
      <c r="BY521" s="559"/>
      <c r="CL521" s="557"/>
      <c r="CR521" s="553"/>
      <c r="CS521" s="469"/>
    </row>
    <row r="522" spans="19:97" ht="16.25" customHeight="1">
      <c r="S522" s="553"/>
      <c r="T522" s="554"/>
      <c r="U522" s="560"/>
      <c r="AB522" s="553"/>
      <c r="AC522" s="553"/>
      <c r="AD522" s="632"/>
      <c r="AE522" s="553"/>
      <c r="AF522" s="553"/>
      <c r="AH522" s="553"/>
      <c r="AW522" s="557"/>
      <c r="AY522" s="557"/>
      <c r="AZ522" s="557"/>
      <c r="BB522" s="553"/>
      <c r="BC522" s="553"/>
      <c r="BO522" s="559"/>
      <c r="BQ522" s="553"/>
      <c r="BR522" s="553"/>
      <c r="BS522" s="553"/>
      <c r="BT522" s="553"/>
      <c r="BU522" s="634"/>
      <c r="BW522" s="553"/>
      <c r="BY522" s="559"/>
      <c r="CL522" s="557"/>
      <c r="CR522" s="553"/>
      <c r="CS522" s="469"/>
    </row>
    <row r="523" spans="19:97" ht="16.25" customHeight="1">
      <c r="S523" s="553"/>
      <c r="T523" s="554"/>
      <c r="U523" s="560"/>
      <c r="AB523" s="553"/>
      <c r="AC523" s="553"/>
      <c r="AD523" s="632"/>
      <c r="AE523" s="553"/>
      <c r="AF523" s="553"/>
      <c r="AH523" s="553"/>
      <c r="AW523" s="557"/>
      <c r="AY523" s="557"/>
      <c r="AZ523" s="557"/>
      <c r="BB523" s="553"/>
      <c r="BC523" s="553"/>
      <c r="BO523" s="559"/>
      <c r="BQ523" s="553"/>
      <c r="BR523" s="553"/>
      <c r="BS523" s="553"/>
      <c r="BT523" s="553"/>
      <c r="BU523" s="634"/>
      <c r="BW523" s="553"/>
      <c r="BY523" s="559"/>
      <c r="CL523" s="557"/>
      <c r="CR523" s="553"/>
      <c r="CS523" s="469"/>
    </row>
    <row r="524" spans="19:97" ht="16.25" customHeight="1">
      <c r="S524" s="553"/>
      <c r="T524" s="554"/>
      <c r="U524" s="560"/>
      <c r="AB524" s="553"/>
      <c r="AC524" s="553"/>
      <c r="AD524" s="632"/>
      <c r="AE524" s="553"/>
      <c r="AF524" s="553"/>
      <c r="AH524" s="553"/>
      <c r="AW524" s="557"/>
      <c r="AY524" s="557"/>
      <c r="AZ524" s="557"/>
      <c r="BB524" s="553"/>
      <c r="BC524" s="553"/>
      <c r="BO524" s="559"/>
      <c r="BQ524" s="553"/>
      <c r="BR524" s="553"/>
      <c r="BS524" s="553"/>
      <c r="BT524" s="553"/>
      <c r="BU524" s="634"/>
      <c r="BW524" s="553"/>
      <c r="BY524" s="559"/>
      <c r="CL524" s="557"/>
      <c r="CR524" s="553"/>
      <c r="CS524" s="469"/>
    </row>
    <row r="525" spans="19:97" ht="16.25" customHeight="1">
      <c r="S525" s="553"/>
      <c r="T525" s="554"/>
      <c r="U525" s="560"/>
      <c r="AB525" s="553"/>
      <c r="AC525" s="553"/>
      <c r="AD525" s="632"/>
      <c r="AE525" s="553"/>
      <c r="AF525" s="553"/>
      <c r="AH525" s="553"/>
      <c r="AW525" s="557"/>
      <c r="AY525" s="557"/>
      <c r="AZ525" s="557"/>
      <c r="BB525" s="553"/>
      <c r="BC525" s="553"/>
      <c r="BO525" s="559"/>
      <c r="BQ525" s="553"/>
      <c r="BR525" s="553"/>
      <c r="BS525" s="553"/>
      <c r="BT525" s="553"/>
      <c r="BU525" s="634"/>
      <c r="BW525" s="553"/>
      <c r="BY525" s="559"/>
      <c r="CL525" s="557"/>
      <c r="CR525" s="553"/>
      <c r="CS525" s="469"/>
    </row>
    <row r="526" spans="19:97" ht="16.25" customHeight="1">
      <c r="S526" s="553"/>
      <c r="T526" s="554"/>
      <c r="U526" s="560"/>
      <c r="AB526" s="553"/>
      <c r="AC526" s="553"/>
      <c r="AD526" s="632"/>
      <c r="AE526" s="553"/>
      <c r="AF526" s="553"/>
      <c r="AH526" s="553"/>
      <c r="AW526" s="557"/>
      <c r="AY526" s="557"/>
      <c r="AZ526" s="557"/>
      <c r="BB526" s="553"/>
      <c r="BC526" s="553"/>
      <c r="BO526" s="559"/>
      <c r="BQ526" s="553"/>
      <c r="BR526" s="553"/>
      <c r="BS526" s="553"/>
      <c r="BT526" s="553"/>
      <c r="BU526" s="634"/>
      <c r="BW526" s="553"/>
      <c r="BY526" s="559"/>
      <c r="CL526" s="557"/>
      <c r="CR526" s="553"/>
      <c r="CS526" s="469"/>
    </row>
    <row r="527" spans="19:97" ht="16.25" customHeight="1">
      <c r="S527" s="553"/>
      <c r="T527" s="554"/>
      <c r="U527" s="560"/>
      <c r="AB527" s="553"/>
      <c r="AC527" s="553"/>
      <c r="AD527" s="632"/>
      <c r="AE527" s="553"/>
      <c r="AF527" s="553"/>
      <c r="AH527" s="553"/>
      <c r="AW527" s="557"/>
      <c r="AY527" s="557"/>
      <c r="AZ527" s="557"/>
      <c r="BB527" s="553"/>
      <c r="BC527" s="553"/>
      <c r="BO527" s="559"/>
      <c r="BQ527" s="553"/>
      <c r="BR527" s="553"/>
      <c r="BS527" s="553"/>
      <c r="BT527" s="553"/>
      <c r="BU527" s="634"/>
      <c r="BW527" s="553"/>
      <c r="BY527" s="559"/>
      <c r="CL527" s="557"/>
      <c r="CR527" s="553"/>
      <c r="CS527" s="469"/>
    </row>
    <row r="528" spans="19:97" ht="16.25" customHeight="1">
      <c r="S528" s="553"/>
      <c r="T528" s="554"/>
      <c r="U528" s="560"/>
      <c r="AB528" s="553"/>
      <c r="AC528" s="553"/>
      <c r="AD528" s="632"/>
      <c r="AE528" s="553"/>
      <c r="AF528" s="553"/>
      <c r="AH528" s="553"/>
      <c r="AW528" s="557"/>
      <c r="AY528" s="557"/>
      <c r="AZ528" s="557"/>
      <c r="BB528" s="553"/>
      <c r="BC528" s="553"/>
      <c r="BO528" s="559"/>
      <c r="BQ528" s="553"/>
      <c r="BR528" s="553"/>
      <c r="BS528" s="553"/>
      <c r="BT528" s="553"/>
      <c r="BU528" s="634"/>
      <c r="BW528" s="553"/>
      <c r="BY528" s="559"/>
      <c r="CL528" s="557"/>
      <c r="CR528" s="553"/>
      <c r="CS528" s="469"/>
    </row>
    <row r="529" spans="19:97" ht="16.25" customHeight="1">
      <c r="S529" s="553"/>
      <c r="T529" s="554"/>
      <c r="U529" s="560"/>
      <c r="AB529" s="553"/>
      <c r="AC529" s="553"/>
      <c r="AD529" s="632"/>
      <c r="AE529" s="553"/>
      <c r="AF529" s="553"/>
      <c r="AH529" s="553"/>
      <c r="AW529" s="557"/>
      <c r="AY529" s="557"/>
      <c r="AZ529" s="557"/>
      <c r="BB529" s="553"/>
      <c r="BC529" s="553"/>
      <c r="BO529" s="559"/>
      <c r="BQ529" s="553"/>
      <c r="BR529" s="553"/>
      <c r="BS529" s="553"/>
      <c r="BT529" s="553"/>
      <c r="BU529" s="634"/>
      <c r="BW529" s="553"/>
      <c r="BY529" s="559"/>
      <c r="CL529" s="557"/>
      <c r="CR529" s="553"/>
      <c r="CS529" s="469"/>
    </row>
    <row r="530" spans="19:97" ht="16.25" customHeight="1">
      <c r="S530" s="553"/>
      <c r="T530" s="554"/>
      <c r="U530" s="560"/>
      <c r="AB530" s="553"/>
      <c r="AC530" s="553"/>
      <c r="AD530" s="632"/>
      <c r="AE530" s="553"/>
      <c r="AF530" s="553"/>
      <c r="AH530" s="553"/>
      <c r="AW530" s="557"/>
      <c r="AY530" s="557"/>
      <c r="AZ530" s="557"/>
      <c r="BB530" s="553"/>
      <c r="BC530" s="553"/>
      <c r="BO530" s="559"/>
      <c r="BQ530" s="553"/>
      <c r="BR530" s="553"/>
      <c r="BS530" s="553"/>
      <c r="BT530" s="553"/>
      <c r="BU530" s="634"/>
      <c r="BW530" s="553"/>
      <c r="BY530" s="559"/>
      <c r="CL530" s="557"/>
      <c r="CR530" s="553"/>
      <c r="CS530" s="469"/>
    </row>
    <row r="531" spans="19:97" ht="16.25" customHeight="1">
      <c r="S531" s="553"/>
      <c r="T531" s="554"/>
      <c r="U531" s="560"/>
      <c r="AB531" s="553"/>
      <c r="AC531" s="553"/>
      <c r="AD531" s="632"/>
      <c r="AE531" s="553"/>
      <c r="AF531" s="553"/>
      <c r="AH531" s="553"/>
      <c r="AW531" s="557"/>
      <c r="AY531" s="557"/>
      <c r="AZ531" s="557"/>
      <c r="BB531" s="553"/>
      <c r="BC531" s="553"/>
      <c r="BO531" s="559"/>
      <c r="BQ531" s="553"/>
      <c r="BR531" s="553"/>
      <c r="BS531" s="553"/>
      <c r="BT531" s="553"/>
      <c r="BU531" s="634"/>
      <c r="BW531" s="553"/>
      <c r="BY531" s="559"/>
      <c r="CL531" s="557"/>
      <c r="CR531" s="553"/>
      <c r="CS531" s="469"/>
    </row>
    <row r="532" spans="19:97" ht="16.25" customHeight="1">
      <c r="S532" s="553"/>
      <c r="T532" s="554"/>
      <c r="U532" s="560"/>
      <c r="AB532" s="553"/>
      <c r="AC532" s="553"/>
      <c r="AD532" s="632"/>
      <c r="AE532" s="553"/>
      <c r="AF532" s="553"/>
      <c r="AH532" s="553"/>
      <c r="AW532" s="557"/>
      <c r="AY532" s="557"/>
      <c r="AZ532" s="557"/>
      <c r="BB532" s="553"/>
      <c r="BC532" s="553"/>
      <c r="BO532" s="559"/>
      <c r="BQ532" s="553"/>
      <c r="BR532" s="553"/>
      <c r="BS532" s="553"/>
      <c r="BT532" s="553"/>
      <c r="BU532" s="634"/>
      <c r="BW532" s="553"/>
      <c r="BY532" s="559"/>
      <c r="CL532" s="557"/>
      <c r="CR532" s="553"/>
      <c r="CS532" s="469"/>
    </row>
    <row r="533" spans="19:97" ht="16.25" customHeight="1">
      <c r="S533" s="553"/>
      <c r="T533" s="554"/>
      <c r="U533" s="560"/>
      <c r="AB533" s="553"/>
      <c r="AC533" s="553"/>
      <c r="AD533" s="632"/>
      <c r="AE533" s="553"/>
      <c r="AF533" s="553"/>
      <c r="AH533" s="553"/>
      <c r="AW533" s="557"/>
      <c r="AY533" s="557"/>
      <c r="AZ533" s="557"/>
      <c r="BB533" s="553"/>
      <c r="BC533" s="553"/>
      <c r="BO533" s="559"/>
      <c r="BQ533" s="553"/>
      <c r="BR533" s="553"/>
      <c r="BS533" s="553"/>
      <c r="BT533" s="553"/>
      <c r="BU533" s="634"/>
      <c r="BW533" s="553"/>
      <c r="BY533" s="559"/>
      <c r="CL533" s="557"/>
      <c r="CR533" s="553"/>
      <c r="CS533" s="469"/>
    </row>
    <row r="534" spans="19:97" ht="16.25" customHeight="1">
      <c r="S534" s="553"/>
      <c r="T534" s="554"/>
      <c r="U534" s="560"/>
      <c r="AB534" s="553"/>
      <c r="AC534" s="553"/>
      <c r="AD534" s="632"/>
      <c r="AE534" s="553"/>
      <c r="AF534" s="553"/>
      <c r="AH534" s="553"/>
      <c r="AW534" s="557"/>
      <c r="AY534" s="557"/>
      <c r="AZ534" s="557"/>
      <c r="BB534" s="553"/>
      <c r="BC534" s="553"/>
      <c r="BO534" s="559"/>
      <c r="BQ534" s="553"/>
      <c r="BR534" s="553"/>
      <c r="BS534" s="553"/>
      <c r="BT534" s="553"/>
      <c r="BU534" s="634"/>
      <c r="BW534" s="553"/>
      <c r="BY534" s="559"/>
      <c r="CL534" s="557"/>
      <c r="CR534" s="553"/>
      <c r="CS534" s="469"/>
    </row>
    <row r="535" spans="19:97" ht="16.25" customHeight="1">
      <c r="S535" s="553"/>
      <c r="T535" s="554"/>
      <c r="U535" s="560"/>
      <c r="AB535" s="553"/>
      <c r="AC535" s="553"/>
      <c r="AD535" s="632"/>
      <c r="AE535" s="553"/>
      <c r="AF535" s="553"/>
      <c r="AH535" s="553"/>
      <c r="AW535" s="557"/>
      <c r="AY535" s="557"/>
      <c r="AZ535" s="557"/>
      <c r="BB535" s="553"/>
      <c r="BC535" s="553"/>
      <c r="BO535" s="559"/>
      <c r="BQ535" s="553"/>
      <c r="BR535" s="553"/>
      <c r="BS535" s="553"/>
      <c r="BT535" s="553"/>
      <c r="BU535" s="634"/>
      <c r="BW535" s="553"/>
      <c r="BY535" s="559"/>
      <c r="CL535" s="557"/>
      <c r="CR535" s="553"/>
      <c r="CS535" s="469"/>
    </row>
    <row r="536" spans="19:97" ht="16.25" customHeight="1">
      <c r="S536" s="553"/>
      <c r="T536" s="554"/>
      <c r="U536" s="560"/>
      <c r="AB536" s="553"/>
      <c r="AC536" s="553"/>
      <c r="AD536" s="632"/>
      <c r="AE536" s="553"/>
      <c r="AF536" s="553"/>
      <c r="AH536" s="553"/>
      <c r="AW536" s="557"/>
      <c r="AY536" s="557"/>
      <c r="AZ536" s="557"/>
      <c r="BB536" s="553"/>
      <c r="BC536" s="553"/>
      <c r="BO536" s="559"/>
      <c r="BQ536" s="553"/>
      <c r="BR536" s="553"/>
      <c r="BS536" s="553"/>
      <c r="BT536" s="553"/>
      <c r="BU536" s="634"/>
      <c r="BW536" s="553"/>
      <c r="BY536" s="559"/>
      <c r="CL536" s="557"/>
      <c r="CR536" s="553"/>
      <c r="CS536" s="469"/>
    </row>
    <row r="537" spans="19:97" ht="16.25" customHeight="1">
      <c r="S537" s="553"/>
      <c r="T537" s="554"/>
      <c r="U537" s="560"/>
      <c r="AB537" s="553"/>
      <c r="AC537" s="553"/>
      <c r="AD537" s="632"/>
      <c r="AE537" s="553"/>
      <c r="AF537" s="553"/>
      <c r="AH537" s="553"/>
      <c r="AW537" s="557"/>
      <c r="AY537" s="557"/>
      <c r="AZ537" s="557"/>
      <c r="BB537" s="553"/>
      <c r="BC537" s="553"/>
      <c r="BO537" s="559"/>
      <c r="BQ537" s="553"/>
      <c r="BR537" s="553"/>
      <c r="BS537" s="553"/>
      <c r="BT537" s="553"/>
      <c r="BU537" s="634"/>
      <c r="BW537" s="553"/>
      <c r="BY537" s="559"/>
      <c r="CL537" s="557"/>
      <c r="CR537" s="553"/>
      <c r="CS537" s="469"/>
    </row>
    <row r="538" spans="19:97" ht="16.25" customHeight="1">
      <c r="S538" s="553"/>
      <c r="T538" s="554"/>
      <c r="U538" s="560"/>
      <c r="AB538" s="553"/>
      <c r="AC538" s="553"/>
      <c r="AD538" s="632"/>
      <c r="AE538" s="553"/>
      <c r="AF538" s="553"/>
      <c r="AH538" s="553"/>
      <c r="AW538" s="557"/>
      <c r="AY538" s="557"/>
      <c r="AZ538" s="557"/>
      <c r="BB538" s="553"/>
      <c r="BC538" s="553"/>
      <c r="BO538" s="559"/>
      <c r="BQ538" s="553"/>
      <c r="BR538" s="553"/>
      <c r="BS538" s="553"/>
      <c r="BT538" s="553"/>
      <c r="BU538" s="634"/>
      <c r="BW538" s="553"/>
      <c r="BY538" s="559"/>
      <c r="CL538" s="557"/>
      <c r="CR538" s="553"/>
      <c r="CS538" s="469"/>
    </row>
    <row r="539" spans="19:97" ht="16.25" customHeight="1">
      <c r="S539" s="553"/>
      <c r="T539" s="554"/>
      <c r="U539" s="560"/>
      <c r="AB539" s="553"/>
      <c r="AC539" s="553"/>
      <c r="AD539" s="632"/>
      <c r="AE539" s="553"/>
      <c r="AF539" s="553"/>
      <c r="AH539" s="553"/>
      <c r="AW539" s="557"/>
      <c r="AY539" s="557"/>
      <c r="AZ539" s="557"/>
      <c r="BB539" s="553"/>
      <c r="BC539" s="553"/>
      <c r="BO539" s="559"/>
      <c r="BQ539" s="553"/>
      <c r="BR539" s="553"/>
      <c r="BS539" s="553"/>
      <c r="BT539" s="553"/>
      <c r="BU539" s="634"/>
      <c r="BW539" s="553"/>
      <c r="BY539" s="559"/>
      <c r="CL539" s="557"/>
      <c r="CR539" s="553"/>
      <c r="CS539" s="469"/>
    </row>
    <row r="540" spans="19:97" ht="16.25" customHeight="1">
      <c r="S540" s="553"/>
      <c r="T540" s="554"/>
      <c r="U540" s="560"/>
      <c r="AB540" s="553"/>
      <c r="AC540" s="553"/>
      <c r="AD540" s="632"/>
      <c r="AE540" s="553"/>
      <c r="AF540" s="553"/>
      <c r="AH540" s="553"/>
      <c r="AW540" s="557"/>
      <c r="AY540" s="557"/>
      <c r="AZ540" s="557"/>
      <c r="BB540" s="553"/>
      <c r="BC540" s="553"/>
      <c r="BO540" s="559"/>
      <c r="BQ540" s="553"/>
      <c r="BR540" s="553"/>
      <c r="BS540" s="553"/>
      <c r="BT540" s="553"/>
      <c r="BU540" s="634"/>
      <c r="BW540" s="553"/>
      <c r="BY540" s="559"/>
      <c r="CL540" s="557"/>
      <c r="CR540" s="553"/>
      <c r="CS540" s="469"/>
    </row>
    <row r="541" spans="19:97" ht="16.25" customHeight="1">
      <c r="S541" s="553"/>
      <c r="T541" s="554"/>
      <c r="U541" s="560"/>
      <c r="AB541" s="553"/>
      <c r="AC541" s="553"/>
      <c r="AD541" s="632"/>
      <c r="AE541" s="553"/>
      <c r="AF541" s="553"/>
      <c r="AH541" s="553"/>
      <c r="AW541" s="557"/>
      <c r="AY541" s="557"/>
      <c r="AZ541" s="557"/>
      <c r="BB541" s="553"/>
      <c r="BC541" s="553"/>
      <c r="BO541" s="559"/>
      <c r="BQ541" s="553"/>
      <c r="BR541" s="553"/>
      <c r="BS541" s="553"/>
      <c r="BT541" s="553"/>
      <c r="BU541" s="634"/>
      <c r="BW541" s="553"/>
      <c r="BY541" s="559"/>
      <c r="CL541" s="557"/>
      <c r="CR541" s="553"/>
      <c r="CS541" s="469"/>
    </row>
    <row r="542" spans="19:97" ht="16.25" customHeight="1">
      <c r="S542" s="553"/>
      <c r="T542" s="554"/>
      <c r="U542" s="560"/>
      <c r="AB542" s="553"/>
      <c r="AC542" s="553"/>
      <c r="AD542" s="632"/>
      <c r="AE542" s="553"/>
      <c r="AF542" s="553"/>
      <c r="AH542" s="553"/>
      <c r="AW542" s="557"/>
      <c r="AY542" s="557"/>
      <c r="AZ542" s="557"/>
      <c r="BB542" s="553"/>
      <c r="BC542" s="553"/>
      <c r="BO542" s="559"/>
      <c r="BQ542" s="553"/>
      <c r="BR542" s="553"/>
      <c r="BS542" s="553"/>
      <c r="BT542" s="553"/>
      <c r="BU542" s="634"/>
      <c r="BW542" s="553"/>
      <c r="BY542" s="559"/>
      <c r="CL542" s="557"/>
      <c r="CR542" s="553"/>
      <c r="CS542" s="469"/>
    </row>
    <row r="543" spans="19:97" ht="16.25" customHeight="1">
      <c r="S543" s="553"/>
      <c r="T543" s="554"/>
      <c r="U543" s="560"/>
      <c r="AB543" s="553"/>
      <c r="AC543" s="553"/>
      <c r="AD543" s="632"/>
      <c r="AE543" s="553"/>
      <c r="AF543" s="553"/>
      <c r="AH543" s="553"/>
      <c r="AW543" s="557"/>
      <c r="AY543" s="557"/>
      <c r="AZ543" s="557"/>
      <c r="BB543" s="553"/>
      <c r="BC543" s="553"/>
      <c r="BO543" s="559"/>
      <c r="BQ543" s="553"/>
      <c r="BR543" s="553"/>
      <c r="BS543" s="553"/>
      <c r="BT543" s="553"/>
      <c r="BU543" s="634"/>
      <c r="BW543" s="553"/>
      <c r="BY543" s="559"/>
      <c r="CL543" s="557"/>
      <c r="CR543" s="553"/>
      <c r="CS543" s="469"/>
    </row>
    <row r="544" spans="19:97" ht="16.25" customHeight="1">
      <c r="S544" s="553"/>
      <c r="T544" s="554"/>
      <c r="U544" s="560"/>
      <c r="AB544" s="553"/>
      <c r="AC544" s="553"/>
      <c r="AD544" s="632"/>
      <c r="AE544" s="553"/>
      <c r="AF544" s="553"/>
      <c r="AH544" s="553"/>
      <c r="AW544" s="557"/>
      <c r="AY544" s="557"/>
      <c r="AZ544" s="557"/>
      <c r="BB544" s="553"/>
      <c r="BC544" s="553"/>
      <c r="BO544" s="559"/>
      <c r="BQ544" s="553"/>
      <c r="BR544" s="553"/>
      <c r="BS544" s="553"/>
      <c r="BT544" s="553"/>
      <c r="BU544" s="634"/>
      <c r="BW544" s="553"/>
      <c r="BY544" s="559"/>
      <c r="CL544" s="557"/>
      <c r="CR544" s="553"/>
      <c r="CS544" s="469"/>
    </row>
    <row r="545" spans="19:97" ht="16.25" customHeight="1">
      <c r="S545" s="553"/>
      <c r="T545" s="554"/>
      <c r="U545" s="560"/>
      <c r="AB545" s="553"/>
      <c r="AC545" s="553"/>
      <c r="AD545" s="632"/>
      <c r="AE545" s="553"/>
      <c r="AF545" s="553"/>
      <c r="AH545" s="553"/>
      <c r="AW545" s="557"/>
      <c r="AY545" s="557"/>
      <c r="AZ545" s="557"/>
      <c r="BB545" s="553"/>
      <c r="BC545" s="553"/>
      <c r="BO545" s="559"/>
      <c r="BQ545" s="553"/>
      <c r="BR545" s="553"/>
      <c r="BS545" s="553"/>
      <c r="BT545" s="553"/>
      <c r="BU545" s="634"/>
      <c r="BW545" s="553"/>
      <c r="BY545" s="559"/>
      <c r="CL545" s="557"/>
      <c r="CR545" s="553"/>
      <c r="CS545" s="469"/>
    </row>
    <row r="546" spans="19:97" ht="16.25" customHeight="1">
      <c r="S546" s="553"/>
      <c r="T546" s="554"/>
      <c r="U546" s="560"/>
      <c r="AB546" s="553"/>
      <c r="AC546" s="553"/>
      <c r="AD546" s="632"/>
      <c r="AE546" s="553"/>
      <c r="AF546" s="553"/>
      <c r="AH546" s="553"/>
      <c r="AW546" s="557"/>
      <c r="AY546" s="557"/>
      <c r="AZ546" s="557"/>
      <c r="BB546" s="553"/>
      <c r="BC546" s="553"/>
      <c r="BO546" s="559"/>
      <c r="BQ546" s="553"/>
      <c r="BR546" s="553"/>
      <c r="BS546" s="553"/>
      <c r="BT546" s="553"/>
      <c r="BU546" s="634"/>
      <c r="BW546" s="553"/>
      <c r="BY546" s="559"/>
      <c r="CL546" s="557"/>
      <c r="CR546" s="553"/>
      <c r="CS546" s="469"/>
    </row>
    <row r="547" spans="19:97" ht="16.25" customHeight="1">
      <c r="S547" s="553"/>
      <c r="T547" s="554"/>
      <c r="U547" s="560"/>
      <c r="AB547" s="553"/>
      <c r="AC547" s="553"/>
      <c r="AD547" s="632"/>
      <c r="AE547" s="553"/>
      <c r="AF547" s="553"/>
      <c r="AH547" s="553"/>
      <c r="AW547" s="557"/>
      <c r="AY547" s="557"/>
      <c r="AZ547" s="557"/>
      <c r="BB547" s="553"/>
      <c r="BC547" s="553"/>
      <c r="BO547" s="559"/>
      <c r="BQ547" s="553"/>
      <c r="BR547" s="553"/>
      <c r="BS547" s="553"/>
      <c r="BT547" s="553"/>
      <c r="BU547" s="634"/>
      <c r="BW547" s="553"/>
      <c r="BY547" s="559"/>
      <c r="CL547" s="557"/>
      <c r="CR547" s="553"/>
      <c r="CS547" s="469"/>
    </row>
    <row r="548" spans="19:97" ht="16.25" customHeight="1">
      <c r="S548" s="553"/>
      <c r="T548" s="554"/>
      <c r="U548" s="560"/>
      <c r="AB548" s="553"/>
      <c r="AC548" s="553"/>
      <c r="AD548" s="632"/>
      <c r="AE548" s="553"/>
      <c r="AF548" s="553"/>
      <c r="AH548" s="553"/>
      <c r="AW548" s="557"/>
      <c r="AY548" s="557"/>
      <c r="AZ548" s="557"/>
      <c r="BB548" s="553"/>
      <c r="BC548" s="553"/>
      <c r="BO548" s="559"/>
      <c r="BQ548" s="553"/>
      <c r="BR548" s="553"/>
      <c r="BS548" s="553"/>
      <c r="BT548" s="553"/>
      <c r="BU548" s="634"/>
      <c r="BW548" s="553"/>
      <c r="BY548" s="559"/>
      <c r="CL548" s="557"/>
      <c r="CR548" s="553"/>
      <c r="CS548" s="469"/>
    </row>
    <row r="549" spans="19:97" ht="16.25" customHeight="1">
      <c r="S549" s="553"/>
      <c r="T549" s="554"/>
      <c r="U549" s="560"/>
      <c r="AB549" s="553"/>
      <c r="AC549" s="553"/>
      <c r="AD549" s="632"/>
      <c r="AE549" s="553"/>
      <c r="AF549" s="553"/>
      <c r="AH549" s="553"/>
      <c r="AW549" s="557"/>
      <c r="AY549" s="557"/>
      <c r="AZ549" s="557"/>
      <c r="BB549" s="553"/>
      <c r="BC549" s="553"/>
      <c r="BO549" s="559"/>
      <c r="BQ549" s="553"/>
      <c r="BR549" s="553"/>
      <c r="BS549" s="553"/>
      <c r="BT549" s="553"/>
      <c r="BU549" s="634"/>
      <c r="BW549" s="553"/>
      <c r="BY549" s="559"/>
      <c r="CL549" s="557"/>
      <c r="CR549" s="553"/>
      <c r="CS549" s="469"/>
    </row>
    <row r="550" spans="19:97" ht="16.25" customHeight="1">
      <c r="S550" s="553"/>
      <c r="T550" s="554"/>
      <c r="U550" s="560"/>
      <c r="AB550" s="553"/>
      <c r="AC550" s="553"/>
      <c r="AD550" s="632"/>
      <c r="AE550" s="553"/>
      <c r="AF550" s="553"/>
      <c r="AH550" s="553"/>
      <c r="AW550" s="557"/>
      <c r="AY550" s="557"/>
      <c r="AZ550" s="557"/>
      <c r="BB550" s="553"/>
      <c r="BC550" s="553"/>
      <c r="BO550" s="559"/>
      <c r="BQ550" s="553"/>
      <c r="BR550" s="553"/>
      <c r="BS550" s="553"/>
      <c r="BT550" s="553"/>
      <c r="BU550" s="634"/>
      <c r="BW550" s="553"/>
      <c r="BY550" s="559"/>
      <c r="CL550" s="557"/>
      <c r="CR550" s="553"/>
      <c r="CS550" s="469"/>
    </row>
    <row r="551" spans="19:97" ht="16.25" customHeight="1">
      <c r="S551" s="553"/>
      <c r="T551" s="554"/>
      <c r="U551" s="560"/>
      <c r="AB551" s="553"/>
      <c r="AC551" s="553"/>
      <c r="AD551" s="632"/>
      <c r="AE551" s="553"/>
      <c r="AF551" s="553"/>
      <c r="AH551" s="553"/>
      <c r="AW551" s="557"/>
      <c r="AY551" s="557"/>
      <c r="AZ551" s="557"/>
      <c r="BB551" s="553"/>
      <c r="BC551" s="553"/>
      <c r="BO551" s="559"/>
      <c r="BQ551" s="553"/>
      <c r="BR551" s="553"/>
      <c r="BS551" s="553"/>
      <c r="BT551" s="553"/>
      <c r="BU551" s="634"/>
      <c r="BW551" s="553"/>
      <c r="BY551" s="559"/>
      <c r="CL551" s="557"/>
      <c r="CR551" s="553"/>
      <c r="CS551" s="469"/>
    </row>
    <row r="552" spans="19:97" ht="16.25" customHeight="1">
      <c r="S552" s="553"/>
      <c r="T552" s="554"/>
      <c r="U552" s="560"/>
      <c r="AB552" s="553"/>
      <c r="AC552" s="553"/>
      <c r="AD552" s="632"/>
      <c r="AE552" s="553"/>
      <c r="AF552" s="553"/>
      <c r="AH552" s="553"/>
      <c r="AW552" s="557"/>
      <c r="AY552" s="557"/>
      <c r="AZ552" s="557"/>
      <c r="BB552" s="553"/>
      <c r="BC552" s="553"/>
      <c r="BO552" s="559"/>
      <c r="BQ552" s="553"/>
      <c r="BR552" s="553"/>
      <c r="BS552" s="553"/>
      <c r="BT552" s="553"/>
      <c r="BU552" s="634"/>
      <c r="BW552" s="553"/>
      <c r="BY552" s="559"/>
      <c r="CL552" s="557"/>
      <c r="CR552" s="553"/>
      <c r="CS552" s="469"/>
    </row>
    <row r="553" spans="19:97" ht="16.25" customHeight="1">
      <c r="S553" s="553"/>
      <c r="T553" s="554"/>
      <c r="U553" s="560"/>
      <c r="AB553" s="553"/>
      <c r="AC553" s="553"/>
      <c r="AD553" s="632"/>
      <c r="AE553" s="553"/>
      <c r="AF553" s="553"/>
      <c r="AH553" s="553"/>
      <c r="AW553" s="557"/>
      <c r="AY553" s="557"/>
      <c r="AZ553" s="557"/>
      <c r="BB553" s="553"/>
      <c r="BC553" s="553"/>
      <c r="BO553" s="559"/>
      <c r="BQ553" s="553"/>
      <c r="BR553" s="553"/>
      <c r="BS553" s="553"/>
      <c r="BT553" s="553"/>
      <c r="BU553" s="634"/>
      <c r="BW553" s="553"/>
      <c r="BY553" s="559"/>
      <c r="CL553" s="557"/>
      <c r="CR553" s="553"/>
      <c r="CS553" s="469"/>
    </row>
    <row r="554" spans="19:97" ht="16.25" customHeight="1">
      <c r="S554" s="553"/>
      <c r="T554" s="554"/>
      <c r="U554" s="560"/>
      <c r="AB554" s="553"/>
      <c r="AC554" s="553"/>
      <c r="AD554" s="632"/>
      <c r="AE554" s="553"/>
      <c r="AF554" s="553"/>
      <c r="AH554" s="553"/>
      <c r="AW554" s="557"/>
      <c r="AY554" s="557"/>
      <c r="AZ554" s="557"/>
      <c r="BB554" s="553"/>
      <c r="BC554" s="553"/>
      <c r="BO554" s="559"/>
      <c r="BQ554" s="553"/>
      <c r="BR554" s="553"/>
      <c r="BS554" s="553"/>
      <c r="BT554" s="553"/>
      <c r="BU554" s="634"/>
      <c r="BW554" s="553"/>
      <c r="BY554" s="559"/>
      <c r="CL554" s="557"/>
      <c r="CR554" s="553"/>
      <c r="CS554" s="469"/>
    </row>
    <row r="555" spans="19:97" ht="16.25" customHeight="1">
      <c r="S555" s="553"/>
      <c r="T555" s="554"/>
      <c r="U555" s="560"/>
      <c r="AB555" s="553"/>
      <c r="AC555" s="553"/>
      <c r="AD555" s="632"/>
      <c r="AE555" s="553"/>
      <c r="AF555" s="553"/>
      <c r="AH555" s="553"/>
      <c r="AW555" s="557"/>
      <c r="AY555" s="557"/>
      <c r="AZ555" s="557"/>
      <c r="BB555" s="553"/>
      <c r="BC555" s="553"/>
      <c r="BO555" s="559"/>
      <c r="BQ555" s="553"/>
      <c r="BR555" s="553"/>
      <c r="BS555" s="553"/>
      <c r="BT555" s="553"/>
      <c r="BU555" s="634"/>
      <c r="BW555" s="553"/>
      <c r="BY555" s="559"/>
      <c r="CL555" s="557"/>
      <c r="CR555" s="553"/>
      <c r="CS555" s="469"/>
    </row>
    <row r="556" spans="19:97" ht="16.25" customHeight="1">
      <c r="S556" s="553"/>
      <c r="T556" s="554"/>
      <c r="U556" s="560"/>
      <c r="AB556" s="553"/>
      <c r="AC556" s="553"/>
      <c r="AD556" s="632"/>
      <c r="AE556" s="553"/>
      <c r="AF556" s="553"/>
      <c r="AH556" s="553"/>
      <c r="AW556" s="557"/>
      <c r="AY556" s="557"/>
      <c r="AZ556" s="557"/>
      <c r="BB556" s="553"/>
      <c r="BC556" s="553"/>
      <c r="BO556" s="559"/>
      <c r="BQ556" s="553"/>
      <c r="BR556" s="553"/>
      <c r="BS556" s="553"/>
      <c r="BT556" s="553"/>
      <c r="BU556" s="634"/>
      <c r="BW556" s="553"/>
      <c r="BY556" s="559"/>
      <c r="CL556" s="557"/>
      <c r="CR556" s="553"/>
      <c r="CS556" s="469"/>
    </row>
    <row r="557" spans="19:97" ht="16.25" customHeight="1">
      <c r="S557" s="553"/>
      <c r="T557" s="554"/>
      <c r="U557" s="560"/>
      <c r="AB557" s="553"/>
      <c r="AC557" s="553"/>
      <c r="AD557" s="632"/>
      <c r="AE557" s="553"/>
      <c r="AF557" s="553"/>
      <c r="AH557" s="553"/>
      <c r="AW557" s="557"/>
      <c r="AY557" s="557"/>
      <c r="AZ557" s="557"/>
      <c r="BB557" s="553"/>
      <c r="BC557" s="553"/>
      <c r="BO557" s="559"/>
      <c r="BQ557" s="553"/>
      <c r="BR557" s="553"/>
      <c r="BS557" s="553"/>
      <c r="BT557" s="553"/>
      <c r="BU557" s="634"/>
      <c r="BW557" s="553"/>
      <c r="BY557" s="559"/>
      <c r="CL557" s="557"/>
      <c r="CR557" s="553"/>
      <c r="CS557" s="469"/>
    </row>
    <row r="558" spans="19:97" ht="16.25" customHeight="1">
      <c r="S558" s="553"/>
      <c r="T558" s="554"/>
      <c r="U558" s="560"/>
      <c r="AB558" s="553"/>
      <c r="AC558" s="553"/>
      <c r="AD558" s="632"/>
      <c r="AE558" s="553"/>
      <c r="AF558" s="553"/>
      <c r="AH558" s="553"/>
      <c r="AW558" s="557"/>
      <c r="AY558" s="557"/>
      <c r="AZ558" s="557"/>
      <c r="BB558" s="553"/>
      <c r="BC558" s="553"/>
      <c r="BO558" s="559"/>
      <c r="BQ558" s="553"/>
      <c r="BR558" s="553"/>
      <c r="BS558" s="553"/>
      <c r="BT558" s="553"/>
      <c r="BU558" s="634"/>
      <c r="BW558" s="553"/>
      <c r="BY558" s="559"/>
      <c r="CL558" s="557"/>
      <c r="CR558" s="553"/>
      <c r="CS558" s="469"/>
    </row>
    <row r="559" spans="19:97" ht="16.25" customHeight="1">
      <c r="S559" s="553"/>
      <c r="T559" s="554"/>
      <c r="U559" s="560"/>
      <c r="AB559" s="553"/>
      <c r="AC559" s="553"/>
      <c r="AD559" s="632"/>
      <c r="AE559" s="553"/>
      <c r="AF559" s="553"/>
      <c r="AH559" s="553"/>
      <c r="AW559" s="557"/>
      <c r="AY559" s="557"/>
      <c r="AZ559" s="557"/>
      <c r="BB559" s="553"/>
      <c r="BC559" s="553"/>
      <c r="BO559" s="559"/>
      <c r="BQ559" s="553"/>
      <c r="BR559" s="553"/>
      <c r="BS559" s="553"/>
      <c r="BT559" s="553"/>
      <c r="BU559" s="634"/>
      <c r="BW559" s="553"/>
      <c r="BY559" s="559"/>
      <c r="CL559" s="557"/>
      <c r="CR559" s="553"/>
      <c r="CS559" s="469"/>
    </row>
    <row r="560" spans="19:97" ht="16.25" customHeight="1">
      <c r="S560" s="553"/>
      <c r="T560" s="554"/>
      <c r="U560" s="560"/>
      <c r="AB560" s="553"/>
      <c r="AC560" s="553"/>
      <c r="AD560" s="632"/>
      <c r="AE560" s="553"/>
      <c r="AF560" s="553"/>
      <c r="AH560" s="553"/>
      <c r="AW560" s="557"/>
      <c r="AY560" s="557"/>
      <c r="AZ560" s="557"/>
      <c r="BB560" s="553"/>
      <c r="BC560" s="553"/>
      <c r="BO560" s="559"/>
      <c r="BQ560" s="553"/>
      <c r="BR560" s="553"/>
      <c r="BS560" s="553"/>
      <c r="BT560" s="553"/>
      <c r="BU560" s="634"/>
      <c r="BW560" s="553"/>
      <c r="BY560" s="559"/>
      <c r="CL560" s="557"/>
      <c r="CR560" s="553"/>
      <c r="CS560" s="469"/>
    </row>
    <row r="561" spans="19:97" ht="16.25" customHeight="1">
      <c r="S561" s="553"/>
      <c r="T561" s="554"/>
      <c r="U561" s="560"/>
      <c r="AB561" s="553"/>
      <c r="AC561" s="553"/>
      <c r="AD561" s="632"/>
      <c r="AE561" s="553"/>
      <c r="AF561" s="553"/>
      <c r="AH561" s="553"/>
      <c r="AW561" s="557"/>
      <c r="AY561" s="557"/>
      <c r="AZ561" s="557"/>
      <c r="BB561" s="553"/>
      <c r="BC561" s="553"/>
      <c r="BO561" s="559"/>
      <c r="BQ561" s="553"/>
      <c r="BR561" s="553"/>
      <c r="BS561" s="553"/>
      <c r="BT561" s="553"/>
      <c r="BU561" s="634"/>
      <c r="BW561" s="553"/>
      <c r="BY561" s="559"/>
      <c r="CL561" s="557"/>
      <c r="CR561" s="553"/>
      <c r="CS561" s="469"/>
    </row>
    <row r="562" spans="19:97" ht="16.25" customHeight="1">
      <c r="S562" s="553"/>
      <c r="T562" s="554"/>
      <c r="U562" s="560"/>
      <c r="AB562" s="553"/>
      <c r="AC562" s="553"/>
      <c r="AD562" s="632"/>
      <c r="AE562" s="553"/>
      <c r="AF562" s="553"/>
      <c r="AH562" s="553"/>
      <c r="AW562" s="557"/>
      <c r="AY562" s="557"/>
      <c r="AZ562" s="557"/>
      <c r="BB562" s="553"/>
      <c r="BC562" s="553"/>
      <c r="BO562" s="559"/>
      <c r="BQ562" s="553"/>
      <c r="BR562" s="553"/>
      <c r="BS562" s="553"/>
      <c r="BT562" s="553"/>
      <c r="BU562" s="634"/>
      <c r="BW562" s="553"/>
      <c r="BY562" s="559"/>
      <c r="CL562" s="557"/>
      <c r="CR562" s="553"/>
      <c r="CS562" s="469"/>
    </row>
    <row r="563" spans="19:97" ht="16.25" customHeight="1">
      <c r="S563" s="553"/>
      <c r="T563" s="554"/>
      <c r="U563" s="560"/>
      <c r="AB563" s="553"/>
      <c r="AC563" s="553"/>
      <c r="AD563" s="632"/>
      <c r="AE563" s="553"/>
      <c r="AF563" s="553"/>
      <c r="AH563" s="553"/>
      <c r="AW563" s="557"/>
      <c r="AY563" s="557"/>
      <c r="AZ563" s="557"/>
      <c r="BB563" s="553"/>
      <c r="BC563" s="553"/>
      <c r="BO563" s="559"/>
      <c r="BQ563" s="553"/>
      <c r="BR563" s="553"/>
      <c r="BS563" s="553"/>
      <c r="BT563" s="553"/>
      <c r="BU563" s="634"/>
      <c r="BW563" s="553"/>
      <c r="BY563" s="559"/>
      <c r="CL563" s="557"/>
      <c r="CR563" s="553"/>
      <c r="CS563" s="469"/>
    </row>
    <row r="564" spans="19:97" ht="16.25" customHeight="1">
      <c r="S564" s="553"/>
      <c r="T564" s="554"/>
      <c r="U564" s="560"/>
      <c r="AB564" s="553"/>
      <c r="AC564" s="553"/>
      <c r="AD564" s="632"/>
      <c r="AE564" s="553"/>
      <c r="AF564" s="553"/>
      <c r="AH564" s="553"/>
      <c r="AW564" s="557"/>
      <c r="AY564" s="557"/>
      <c r="AZ564" s="557"/>
      <c r="BB564" s="553"/>
      <c r="BC564" s="553"/>
      <c r="BO564" s="559"/>
      <c r="BQ564" s="553"/>
      <c r="BR564" s="553"/>
      <c r="BS564" s="553"/>
      <c r="BT564" s="553"/>
      <c r="BU564" s="634"/>
      <c r="BW564" s="553"/>
      <c r="BY564" s="559"/>
      <c r="CL564" s="557"/>
      <c r="CR564" s="553"/>
      <c r="CS564" s="469"/>
    </row>
    <row r="565" spans="19:97" ht="16.25" customHeight="1">
      <c r="S565" s="553"/>
      <c r="T565" s="554"/>
      <c r="U565" s="560"/>
      <c r="AB565" s="553"/>
      <c r="AC565" s="553"/>
      <c r="AD565" s="632"/>
      <c r="AE565" s="553"/>
      <c r="AF565" s="553"/>
      <c r="AH565" s="553"/>
      <c r="AW565" s="557"/>
      <c r="AY565" s="557"/>
      <c r="AZ565" s="557"/>
      <c r="BB565" s="553"/>
      <c r="BC565" s="553"/>
      <c r="BO565" s="559"/>
      <c r="BQ565" s="553"/>
      <c r="BR565" s="553"/>
      <c r="BS565" s="553"/>
      <c r="BT565" s="553"/>
      <c r="BU565" s="634"/>
      <c r="BW565" s="553"/>
      <c r="BY565" s="559"/>
      <c r="CL565" s="557"/>
      <c r="CR565" s="553"/>
      <c r="CS565" s="469"/>
    </row>
    <row r="566" spans="19:97" ht="16.25" customHeight="1">
      <c r="S566" s="553"/>
      <c r="T566" s="554"/>
      <c r="U566" s="560"/>
      <c r="AB566" s="553"/>
      <c r="AC566" s="553"/>
      <c r="AD566" s="632"/>
      <c r="AE566" s="553"/>
      <c r="AF566" s="553"/>
      <c r="AH566" s="553"/>
      <c r="AW566" s="557"/>
      <c r="AY566" s="557"/>
      <c r="AZ566" s="557"/>
      <c r="BB566" s="553"/>
      <c r="BC566" s="553"/>
      <c r="BO566" s="559"/>
      <c r="BQ566" s="553"/>
      <c r="BR566" s="553"/>
      <c r="BS566" s="553"/>
      <c r="BT566" s="553"/>
      <c r="BU566" s="634"/>
      <c r="BW566" s="553"/>
      <c r="BY566" s="559"/>
      <c r="CL566" s="557"/>
      <c r="CR566" s="553"/>
      <c r="CS566" s="469"/>
    </row>
    <row r="567" spans="19:97" ht="16.25" customHeight="1">
      <c r="S567" s="553"/>
      <c r="T567" s="554"/>
      <c r="U567" s="560"/>
      <c r="AB567" s="553"/>
      <c r="AC567" s="553"/>
      <c r="AD567" s="632"/>
      <c r="AE567" s="553"/>
      <c r="AF567" s="553"/>
      <c r="AH567" s="553"/>
      <c r="AW567" s="557"/>
      <c r="AY567" s="557"/>
      <c r="AZ567" s="557"/>
      <c r="BB567" s="553"/>
      <c r="BC567" s="553"/>
      <c r="BO567" s="559"/>
      <c r="BQ567" s="553"/>
      <c r="BR567" s="553"/>
      <c r="BS567" s="553"/>
      <c r="BT567" s="553"/>
      <c r="BU567" s="634"/>
      <c r="BW567" s="553"/>
      <c r="BY567" s="559"/>
      <c r="CL567" s="557"/>
      <c r="CR567" s="553"/>
      <c r="CS567" s="469"/>
    </row>
    <row r="568" spans="19:97" ht="16.25" customHeight="1">
      <c r="S568" s="553"/>
      <c r="T568" s="554"/>
      <c r="U568" s="560"/>
      <c r="AB568" s="553"/>
      <c r="AC568" s="553"/>
      <c r="AD568" s="632"/>
      <c r="AE568" s="553"/>
      <c r="AF568" s="553"/>
      <c r="AH568" s="553"/>
      <c r="AW568" s="557"/>
      <c r="AY568" s="557"/>
      <c r="AZ568" s="557"/>
      <c r="BB568" s="553"/>
      <c r="BC568" s="553"/>
      <c r="BO568" s="559"/>
      <c r="BQ568" s="553"/>
      <c r="BR568" s="553"/>
      <c r="BS568" s="553"/>
      <c r="BT568" s="553"/>
      <c r="BU568" s="634"/>
      <c r="BW568" s="553"/>
      <c r="BY568" s="559"/>
      <c r="CL568" s="557"/>
      <c r="CR568" s="553"/>
      <c r="CS568" s="469"/>
    </row>
    <row r="569" spans="19:97" ht="16.25" customHeight="1">
      <c r="S569" s="553"/>
      <c r="T569" s="554"/>
      <c r="U569" s="560"/>
      <c r="AB569" s="553"/>
      <c r="AC569" s="553"/>
      <c r="AD569" s="632"/>
      <c r="AE569" s="553"/>
      <c r="AF569" s="553"/>
      <c r="AH569" s="553"/>
      <c r="AW569" s="557"/>
      <c r="AY569" s="557"/>
      <c r="AZ569" s="557"/>
      <c r="BB569" s="553"/>
      <c r="BC569" s="553"/>
      <c r="BO569" s="559"/>
      <c r="BQ569" s="553"/>
      <c r="BR569" s="553"/>
      <c r="BS569" s="553"/>
      <c r="BT569" s="553"/>
      <c r="BU569" s="634"/>
      <c r="BW569" s="553"/>
      <c r="BY569" s="559"/>
      <c r="CL569" s="557"/>
      <c r="CR569" s="553"/>
      <c r="CS569" s="469"/>
    </row>
    <row r="570" spans="19:97" ht="16.25" customHeight="1">
      <c r="S570" s="553"/>
      <c r="T570" s="554"/>
      <c r="U570" s="560"/>
      <c r="AB570" s="553"/>
      <c r="AC570" s="553"/>
      <c r="AD570" s="632"/>
      <c r="AE570" s="553"/>
      <c r="AF570" s="553"/>
      <c r="AH570" s="553"/>
      <c r="AW570" s="557"/>
      <c r="AY570" s="557"/>
      <c r="AZ570" s="557"/>
      <c r="BB570" s="553"/>
      <c r="BC570" s="553"/>
      <c r="BO570" s="559"/>
      <c r="BQ570" s="553"/>
      <c r="BR570" s="553"/>
      <c r="BS570" s="553"/>
      <c r="BT570" s="553"/>
      <c r="BU570" s="634"/>
      <c r="BW570" s="553"/>
      <c r="BY570" s="559"/>
      <c r="CL570" s="557"/>
      <c r="CR570" s="553"/>
      <c r="CS570" s="469"/>
    </row>
    <row r="571" spans="19:97" ht="16.25" customHeight="1">
      <c r="S571" s="553"/>
      <c r="T571" s="554"/>
      <c r="U571" s="560"/>
      <c r="AB571" s="553"/>
      <c r="AC571" s="553"/>
      <c r="AD571" s="632"/>
      <c r="AE571" s="553"/>
      <c r="AF571" s="553"/>
      <c r="AH571" s="553"/>
      <c r="AW571" s="557"/>
      <c r="AY571" s="557"/>
      <c r="AZ571" s="557"/>
      <c r="BB571" s="553"/>
      <c r="BC571" s="553"/>
      <c r="BO571" s="559"/>
      <c r="BQ571" s="553"/>
      <c r="BR571" s="553"/>
      <c r="BS571" s="553"/>
      <c r="BT571" s="553"/>
      <c r="BU571" s="634"/>
      <c r="BW571" s="553"/>
      <c r="BY571" s="559"/>
      <c r="CL571" s="557"/>
      <c r="CR571" s="553"/>
      <c r="CS571" s="469"/>
    </row>
    <row r="572" spans="19:97" ht="16.25" customHeight="1">
      <c r="S572" s="553"/>
      <c r="T572" s="554"/>
      <c r="U572" s="560"/>
      <c r="AB572" s="553"/>
      <c r="AC572" s="553"/>
      <c r="AD572" s="632"/>
      <c r="AE572" s="553"/>
      <c r="AF572" s="553"/>
      <c r="AH572" s="553"/>
      <c r="AW572" s="557"/>
      <c r="AY572" s="557"/>
      <c r="AZ572" s="557"/>
      <c r="BB572" s="553"/>
      <c r="BC572" s="553"/>
      <c r="BO572" s="559"/>
      <c r="BQ572" s="553"/>
      <c r="BR572" s="553"/>
      <c r="BS572" s="553"/>
      <c r="BT572" s="553"/>
      <c r="BU572" s="634"/>
      <c r="BW572" s="553"/>
      <c r="BY572" s="559"/>
      <c r="CL572" s="557"/>
      <c r="CR572" s="553"/>
      <c r="CS572" s="469"/>
    </row>
    <row r="573" spans="19:97" ht="16.25" customHeight="1">
      <c r="S573" s="553"/>
      <c r="T573" s="554"/>
      <c r="U573" s="560"/>
      <c r="AB573" s="553"/>
      <c r="AC573" s="553"/>
      <c r="AD573" s="632"/>
      <c r="AE573" s="553"/>
      <c r="AF573" s="553"/>
      <c r="AH573" s="553"/>
      <c r="AW573" s="557"/>
      <c r="AY573" s="557"/>
      <c r="AZ573" s="557"/>
      <c r="BB573" s="553"/>
      <c r="BC573" s="553"/>
      <c r="BO573" s="559"/>
      <c r="BQ573" s="553"/>
      <c r="BR573" s="553"/>
      <c r="BS573" s="553"/>
      <c r="BT573" s="553"/>
      <c r="BU573" s="634"/>
      <c r="BW573" s="553"/>
      <c r="BY573" s="559"/>
      <c r="CL573" s="557"/>
      <c r="CR573" s="553"/>
      <c r="CS573" s="469"/>
    </row>
    <row r="574" spans="19:97" ht="16.25" customHeight="1">
      <c r="S574" s="553"/>
      <c r="T574" s="554"/>
      <c r="U574" s="560"/>
      <c r="AB574" s="553"/>
      <c r="AC574" s="553"/>
      <c r="AD574" s="632"/>
      <c r="AE574" s="553"/>
      <c r="AF574" s="553"/>
      <c r="AH574" s="553"/>
      <c r="AW574" s="557"/>
      <c r="AY574" s="557"/>
      <c r="AZ574" s="557"/>
      <c r="BB574" s="553"/>
      <c r="BC574" s="553"/>
      <c r="BO574" s="559"/>
      <c r="BQ574" s="553"/>
      <c r="BR574" s="553"/>
      <c r="BS574" s="553"/>
      <c r="BT574" s="553"/>
      <c r="BU574" s="634"/>
      <c r="BW574" s="553"/>
      <c r="BY574" s="559"/>
      <c r="CL574" s="557"/>
      <c r="CR574" s="553"/>
      <c r="CS574" s="469"/>
    </row>
    <row r="575" spans="19:97" ht="16.25" customHeight="1">
      <c r="S575" s="553"/>
      <c r="T575" s="554"/>
      <c r="U575" s="560"/>
      <c r="AB575" s="553"/>
      <c r="AC575" s="553"/>
      <c r="AD575" s="632"/>
      <c r="AE575" s="553"/>
      <c r="AF575" s="553"/>
      <c r="AH575" s="553"/>
      <c r="AW575" s="557"/>
      <c r="AY575" s="557"/>
      <c r="AZ575" s="557"/>
      <c r="BB575" s="553"/>
      <c r="BC575" s="553"/>
      <c r="BO575" s="559"/>
      <c r="BQ575" s="553"/>
      <c r="BR575" s="553"/>
      <c r="BS575" s="553"/>
      <c r="BT575" s="553"/>
      <c r="BU575" s="634"/>
      <c r="BW575" s="553"/>
      <c r="BY575" s="559"/>
      <c r="CL575" s="557"/>
      <c r="CR575" s="553"/>
      <c r="CS575" s="469"/>
    </row>
    <row r="576" spans="19:97" ht="16.25" customHeight="1">
      <c r="S576" s="553"/>
      <c r="T576" s="554"/>
      <c r="U576" s="560"/>
      <c r="AB576" s="553"/>
      <c r="AC576" s="553"/>
      <c r="AD576" s="632"/>
      <c r="AE576" s="553"/>
      <c r="AF576" s="553"/>
      <c r="AH576" s="553"/>
      <c r="AW576" s="557"/>
      <c r="AY576" s="557"/>
      <c r="AZ576" s="557"/>
      <c r="BB576" s="553"/>
      <c r="BC576" s="553"/>
      <c r="BO576" s="559"/>
      <c r="BQ576" s="553"/>
      <c r="BR576" s="553"/>
      <c r="BS576" s="553"/>
      <c r="BT576" s="553"/>
      <c r="BU576" s="634"/>
      <c r="BW576" s="553"/>
      <c r="BY576" s="559"/>
      <c r="CL576" s="557"/>
      <c r="CR576" s="553"/>
      <c r="CS576" s="469"/>
    </row>
    <row r="577" spans="19:97" ht="16.25" customHeight="1">
      <c r="S577" s="553"/>
      <c r="T577" s="554"/>
      <c r="U577" s="560"/>
      <c r="AB577" s="553"/>
      <c r="AC577" s="553"/>
      <c r="AD577" s="632"/>
      <c r="AE577" s="553"/>
      <c r="AF577" s="553"/>
      <c r="AH577" s="553"/>
      <c r="AW577" s="557"/>
      <c r="AY577" s="557"/>
      <c r="AZ577" s="557"/>
      <c r="BB577" s="553"/>
      <c r="BC577" s="553"/>
      <c r="BO577" s="559"/>
      <c r="BQ577" s="553"/>
      <c r="BR577" s="553"/>
      <c r="BS577" s="553"/>
      <c r="BT577" s="553"/>
      <c r="BU577" s="634"/>
      <c r="BW577" s="553"/>
      <c r="BY577" s="559"/>
      <c r="CL577" s="557"/>
      <c r="CR577" s="553"/>
      <c r="CS577" s="469"/>
    </row>
    <row r="578" spans="19:97" ht="16.25" customHeight="1">
      <c r="S578" s="553"/>
      <c r="T578" s="554"/>
      <c r="U578" s="560"/>
      <c r="AB578" s="553"/>
      <c r="AC578" s="553"/>
      <c r="AD578" s="632"/>
      <c r="AE578" s="553"/>
      <c r="AF578" s="553"/>
      <c r="AH578" s="553"/>
      <c r="AW578" s="557"/>
      <c r="AY578" s="557"/>
      <c r="AZ578" s="557"/>
      <c r="BB578" s="553"/>
      <c r="BC578" s="553"/>
      <c r="BO578" s="559"/>
      <c r="BQ578" s="553"/>
      <c r="BR578" s="553"/>
      <c r="BS578" s="553"/>
      <c r="BT578" s="553"/>
      <c r="BU578" s="634"/>
      <c r="BW578" s="553"/>
      <c r="BY578" s="559"/>
      <c r="CL578" s="557"/>
      <c r="CR578" s="553"/>
      <c r="CS578" s="469"/>
    </row>
    <row r="579" spans="19:97" ht="16.25" customHeight="1">
      <c r="S579" s="553"/>
      <c r="T579" s="554"/>
      <c r="U579" s="560"/>
      <c r="AB579" s="553"/>
      <c r="AC579" s="553"/>
      <c r="AD579" s="632"/>
      <c r="AE579" s="553"/>
      <c r="AF579" s="553"/>
      <c r="AH579" s="553"/>
      <c r="AW579" s="557"/>
      <c r="AY579" s="557"/>
      <c r="AZ579" s="557"/>
      <c r="BB579" s="553"/>
      <c r="BC579" s="553"/>
      <c r="BO579" s="559"/>
      <c r="BQ579" s="553"/>
      <c r="BR579" s="553"/>
      <c r="BS579" s="553"/>
      <c r="BT579" s="553"/>
      <c r="BU579" s="634"/>
      <c r="BW579" s="553"/>
      <c r="BY579" s="559"/>
      <c r="CL579" s="557"/>
      <c r="CR579" s="553"/>
      <c r="CS579" s="469"/>
    </row>
    <row r="580" spans="19:97" ht="16.25" customHeight="1">
      <c r="S580" s="553"/>
      <c r="T580" s="554"/>
      <c r="U580" s="560"/>
      <c r="AB580" s="553"/>
      <c r="AC580" s="553"/>
      <c r="AD580" s="632"/>
      <c r="AE580" s="553"/>
      <c r="AF580" s="553"/>
      <c r="AH580" s="553"/>
      <c r="AW580" s="557"/>
      <c r="AY580" s="557"/>
      <c r="AZ580" s="557"/>
      <c r="BB580" s="553"/>
      <c r="BC580" s="553"/>
      <c r="BO580" s="559"/>
      <c r="BQ580" s="553"/>
      <c r="BR580" s="553"/>
      <c r="BS580" s="553"/>
      <c r="BT580" s="553"/>
      <c r="BU580" s="634"/>
      <c r="BW580" s="553"/>
      <c r="BY580" s="559"/>
      <c r="CL580" s="557"/>
      <c r="CR580" s="553"/>
      <c r="CS580" s="469"/>
    </row>
    <row r="581" spans="19:97" ht="16.25" customHeight="1">
      <c r="S581" s="553"/>
      <c r="T581" s="554"/>
      <c r="U581" s="560"/>
      <c r="AB581" s="553"/>
      <c r="AC581" s="553"/>
      <c r="AD581" s="632"/>
      <c r="AE581" s="553"/>
      <c r="AF581" s="553"/>
      <c r="AH581" s="553"/>
      <c r="AW581" s="557"/>
      <c r="AY581" s="557"/>
      <c r="AZ581" s="557"/>
      <c r="BB581" s="553"/>
      <c r="BC581" s="553"/>
      <c r="BO581" s="559"/>
      <c r="BQ581" s="553"/>
      <c r="BR581" s="553"/>
      <c r="BS581" s="553"/>
      <c r="BT581" s="553"/>
      <c r="BU581" s="634"/>
      <c r="BW581" s="553"/>
      <c r="BY581" s="559"/>
      <c r="CL581" s="557"/>
      <c r="CR581" s="553"/>
      <c r="CS581" s="469"/>
    </row>
    <row r="582" spans="19:97" ht="16.25" customHeight="1">
      <c r="S582" s="553"/>
      <c r="T582" s="554"/>
      <c r="U582" s="560"/>
      <c r="AB582" s="553"/>
      <c r="AC582" s="553"/>
      <c r="AD582" s="632"/>
      <c r="AE582" s="553"/>
      <c r="AF582" s="553"/>
      <c r="AH582" s="553"/>
      <c r="AW582" s="557"/>
      <c r="AY582" s="557"/>
      <c r="AZ582" s="557"/>
      <c r="BB582" s="553"/>
      <c r="BC582" s="553"/>
      <c r="BO582" s="559"/>
      <c r="BQ582" s="553"/>
      <c r="BR582" s="553"/>
      <c r="BS582" s="553"/>
      <c r="BT582" s="553"/>
      <c r="BU582" s="634"/>
      <c r="BW582" s="553"/>
      <c r="BY582" s="559"/>
      <c r="CL582" s="557"/>
      <c r="CR582" s="553"/>
      <c r="CS582" s="469"/>
    </row>
    <row r="583" spans="19:97" ht="16.25" customHeight="1">
      <c r="S583" s="553"/>
      <c r="T583" s="554"/>
      <c r="U583" s="560"/>
      <c r="AB583" s="553"/>
      <c r="AC583" s="553"/>
      <c r="AD583" s="632"/>
      <c r="AE583" s="553"/>
      <c r="AF583" s="553"/>
      <c r="AH583" s="553"/>
      <c r="AW583" s="557"/>
      <c r="AY583" s="557"/>
      <c r="AZ583" s="557"/>
      <c r="BB583" s="553"/>
      <c r="BC583" s="553"/>
      <c r="BO583" s="559"/>
      <c r="BQ583" s="553"/>
      <c r="BR583" s="553"/>
      <c r="BS583" s="553"/>
      <c r="BT583" s="553"/>
      <c r="BU583" s="634"/>
      <c r="BW583" s="553"/>
      <c r="BY583" s="559"/>
      <c r="CL583" s="557"/>
      <c r="CR583" s="553"/>
      <c r="CS583" s="469"/>
    </row>
    <row r="584" spans="19:97" ht="16.25" customHeight="1">
      <c r="S584" s="553"/>
      <c r="T584" s="554"/>
      <c r="U584" s="560"/>
      <c r="AB584" s="553"/>
      <c r="AC584" s="553"/>
      <c r="AD584" s="632"/>
      <c r="AE584" s="553"/>
      <c r="AF584" s="553"/>
      <c r="AH584" s="553"/>
      <c r="AW584" s="557"/>
      <c r="AY584" s="557"/>
      <c r="AZ584" s="557"/>
      <c r="BB584" s="553"/>
      <c r="BC584" s="553"/>
      <c r="BO584" s="559"/>
      <c r="BQ584" s="553"/>
      <c r="BR584" s="553"/>
      <c r="BS584" s="553"/>
      <c r="BT584" s="553"/>
      <c r="BU584" s="634"/>
      <c r="BW584" s="553"/>
      <c r="BY584" s="559"/>
      <c r="CL584" s="557"/>
      <c r="CR584" s="553"/>
      <c r="CS584" s="469"/>
    </row>
    <row r="585" spans="19:97" ht="16.25" customHeight="1">
      <c r="S585" s="553"/>
      <c r="T585" s="554"/>
      <c r="U585" s="560"/>
      <c r="AB585" s="553"/>
      <c r="AC585" s="553"/>
      <c r="AD585" s="632"/>
      <c r="AE585" s="553"/>
      <c r="AF585" s="553"/>
      <c r="AH585" s="553"/>
      <c r="AW585" s="557"/>
      <c r="AY585" s="557"/>
      <c r="AZ585" s="557"/>
      <c r="BB585" s="553"/>
      <c r="BC585" s="553"/>
      <c r="BO585" s="559"/>
      <c r="BQ585" s="553"/>
      <c r="BR585" s="553"/>
      <c r="BS585" s="553"/>
      <c r="BT585" s="553"/>
      <c r="BU585" s="634"/>
      <c r="BW585" s="553"/>
      <c r="BY585" s="559"/>
      <c r="CL585" s="557"/>
      <c r="CR585" s="553"/>
      <c r="CS585" s="469"/>
    </row>
    <row r="586" spans="19:97" ht="16.25" customHeight="1">
      <c r="S586" s="553"/>
      <c r="T586" s="554"/>
      <c r="U586" s="560"/>
      <c r="AB586" s="553"/>
      <c r="AC586" s="553"/>
      <c r="AD586" s="632"/>
      <c r="AE586" s="553"/>
      <c r="AF586" s="553"/>
      <c r="AH586" s="553"/>
      <c r="AW586" s="557"/>
      <c r="AY586" s="557"/>
      <c r="AZ586" s="557"/>
      <c r="BB586" s="553"/>
      <c r="BC586" s="553"/>
      <c r="BO586" s="559"/>
      <c r="BQ586" s="553"/>
      <c r="BR586" s="553"/>
      <c r="BS586" s="553"/>
      <c r="BT586" s="553"/>
      <c r="BU586" s="634"/>
      <c r="BW586" s="553"/>
      <c r="BY586" s="559"/>
      <c r="CL586" s="557"/>
      <c r="CR586" s="553"/>
      <c r="CS586" s="469"/>
    </row>
    <row r="587" spans="19:97" ht="16.25" customHeight="1">
      <c r="S587" s="553"/>
      <c r="T587" s="554"/>
      <c r="U587" s="560"/>
      <c r="AB587" s="553"/>
      <c r="AC587" s="553"/>
      <c r="AD587" s="632"/>
      <c r="AE587" s="553"/>
      <c r="AF587" s="553"/>
      <c r="AH587" s="553"/>
      <c r="AW587" s="557"/>
      <c r="AY587" s="557"/>
      <c r="AZ587" s="557"/>
      <c r="BB587" s="553"/>
      <c r="BC587" s="553"/>
      <c r="BO587" s="559"/>
      <c r="BQ587" s="553"/>
      <c r="BR587" s="553"/>
      <c r="BS587" s="553"/>
      <c r="BT587" s="553"/>
      <c r="BU587" s="634"/>
      <c r="BW587" s="553"/>
      <c r="BY587" s="559"/>
      <c r="CL587" s="557"/>
      <c r="CR587" s="553"/>
      <c r="CS587" s="469"/>
    </row>
    <row r="588" spans="19:97" ht="16.25" customHeight="1">
      <c r="S588" s="553"/>
      <c r="T588" s="554"/>
      <c r="U588" s="560"/>
      <c r="AB588" s="553"/>
      <c r="AC588" s="553"/>
      <c r="AD588" s="632"/>
      <c r="AE588" s="553"/>
      <c r="AF588" s="553"/>
      <c r="AH588" s="553"/>
      <c r="AW588" s="557"/>
      <c r="AY588" s="557"/>
      <c r="AZ588" s="557"/>
      <c r="BB588" s="553"/>
      <c r="BC588" s="553"/>
      <c r="BO588" s="559"/>
      <c r="BQ588" s="553"/>
      <c r="BR588" s="553"/>
      <c r="BS588" s="553"/>
      <c r="BT588" s="553"/>
      <c r="BU588" s="634"/>
      <c r="BW588" s="553"/>
      <c r="BY588" s="559"/>
      <c r="CL588" s="557"/>
      <c r="CR588" s="553"/>
      <c r="CS588" s="469"/>
    </row>
    <row r="589" spans="19:97" ht="16.25" customHeight="1">
      <c r="S589" s="553"/>
      <c r="T589" s="554"/>
      <c r="U589" s="560"/>
      <c r="AB589" s="553"/>
      <c r="AC589" s="553"/>
      <c r="AD589" s="632"/>
      <c r="AE589" s="553"/>
      <c r="AF589" s="553"/>
      <c r="AH589" s="553"/>
      <c r="AW589" s="557"/>
      <c r="AY589" s="557"/>
      <c r="AZ589" s="557"/>
      <c r="BB589" s="553"/>
      <c r="BC589" s="553"/>
      <c r="BO589" s="559"/>
      <c r="BQ589" s="553"/>
      <c r="BR589" s="553"/>
      <c r="BS589" s="553"/>
      <c r="BT589" s="553"/>
      <c r="BU589" s="634"/>
      <c r="BW589" s="553"/>
      <c r="BY589" s="559"/>
      <c r="CL589" s="557"/>
      <c r="CR589" s="553"/>
      <c r="CS589" s="469"/>
    </row>
    <row r="590" spans="19:97" ht="16.25" customHeight="1">
      <c r="S590" s="553"/>
      <c r="T590" s="554"/>
      <c r="U590" s="560"/>
      <c r="AB590" s="553"/>
      <c r="AC590" s="553"/>
      <c r="AD590" s="632"/>
      <c r="AE590" s="553"/>
      <c r="AF590" s="553"/>
      <c r="AH590" s="553"/>
      <c r="AW590" s="557"/>
      <c r="AY590" s="557"/>
      <c r="AZ590" s="557"/>
      <c r="BB590" s="553"/>
      <c r="BC590" s="553"/>
      <c r="BO590" s="559"/>
      <c r="BQ590" s="553"/>
      <c r="BR590" s="553"/>
      <c r="BS590" s="553"/>
      <c r="BT590" s="553"/>
      <c r="BU590" s="634"/>
      <c r="BW590" s="553"/>
      <c r="BY590" s="559"/>
      <c r="CL590" s="557"/>
      <c r="CR590" s="553"/>
      <c r="CS590" s="469"/>
    </row>
    <row r="591" spans="19:97" ht="16.25" customHeight="1">
      <c r="S591" s="553"/>
      <c r="T591" s="554"/>
      <c r="U591" s="560"/>
      <c r="AB591" s="553"/>
      <c r="AC591" s="553"/>
      <c r="AD591" s="632"/>
      <c r="AE591" s="553"/>
      <c r="AF591" s="553"/>
      <c r="AH591" s="553"/>
      <c r="AW591" s="557"/>
      <c r="AY591" s="557"/>
      <c r="AZ591" s="557"/>
      <c r="BB591" s="553"/>
      <c r="BC591" s="553"/>
      <c r="BO591" s="559"/>
      <c r="BQ591" s="553"/>
      <c r="BR591" s="553"/>
      <c r="BS591" s="553"/>
      <c r="BT591" s="553"/>
      <c r="BU591" s="634"/>
      <c r="BW591" s="553"/>
      <c r="BY591" s="559"/>
      <c r="CL591" s="557"/>
      <c r="CR591" s="553"/>
      <c r="CS591" s="469"/>
    </row>
    <row r="592" spans="19:97" ht="16.25" customHeight="1">
      <c r="S592" s="553"/>
      <c r="T592" s="554"/>
      <c r="U592" s="560"/>
      <c r="AB592" s="553"/>
      <c r="AC592" s="553"/>
      <c r="AD592" s="632"/>
      <c r="AE592" s="553"/>
      <c r="AF592" s="553"/>
      <c r="AH592" s="553"/>
      <c r="AW592" s="557"/>
      <c r="AY592" s="557"/>
      <c r="AZ592" s="557"/>
      <c r="BB592" s="553"/>
      <c r="BC592" s="553"/>
      <c r="BO592" s="559"/>
      <c r="BQ592" s="553"/>
      <c r="BR592" s="553"/>
      <c r="BS592" s="553"/>
      <c r="BT592" s="553"/>
      <c r="BU592" s="634"/>
      <c r="BW592" s="553"/>
      <c r="BY592" s="559"/>
      <c r="CL592" s="557"/>
      <c r="CR592" s="553"/>
      <c r="CS592" s="469"/>
    </row>
    <row r="593" spans="19:97" ht="16.25" customHeight="1">
      <c r="S593" s="553"/>
      <c r="T593" s="554"/>
      <c r="U593" s="560"/>
      <c r="AB593" s="553"/>
      <c r="AC593" s="553"/>
      <c r="AD593" s="632"/>
      <c r="AE593" s="553"/>
      <c r="AF593" s="553"/>
      <c r="AH593" s="553"/>
      <c r="AW593" s="557"/>
      <c r="AY593" s="557"/>
      <c r="AZ593" s="557"/>
      <c r="BB593" s="553"/>
      <c r="BC593" s="553"/>
      <c r="BO593" s="559"/>
      <c r="BQ593" s="553"/>
      <c r="BR593" s="553"/>
      <c r="BS593" s="553"/>
      <c r="BT593" s="553"/>
      <c r="BU593" s="634"/>
      <c r="BW593" s="553"/>
      <c r="BY593" s="559"/>
      <c r="CL593" s="557"/>
      <c r="CR593" s="553"/>
      <c r="CS593" s="469"/>
    </row>
    <row r="594" spans="19:97" ht="16.25" customHeight="1">
      <c r="S594" s="553"/>
      <c r="T594" s="554"/>
      <c r="U594" s="560"/>
      <c r="AB594" s="553"/>
      <c r="AC594" s="553"/>
      <c r="AD594" s="632"/>
      <c r="AE594" s="553"/>
      <c r="AF594" s="553"/>
      <c r="AH594" s="553"/>
      <c r="AW594" s="557"/>
      <c r="AY594" s="557"/>
      <c r="AZ594" s="557"/>
      <c r="BB594" s="553"/>
      <c r="BC594" s="553"/>
      <c r="BO594" s="559"/>
      <c r="BQ594" s="553"/>
      <c r="BR594" s="553"/>
      <c r="BS594" s="553"/>
      <c r="BT594" s="553"/>
      <c r="BU594" s="634"/>
      <c r="BW594" s="553"/>
      <c r="BY594" s="559"/>
      <c r="CL594" s="557"/>
      <c r="CR594" s="553"/>
      <c r="CS594" s="469"/>
    </row>
    <row r="595" spans="19:97" ht="16.25" customHeight="1">
      <c r="S595" s="553"/>
      <c r="T595" s="554"/>
      <c r="U595" s="560"/>
      <c r="AB595" s="553"/>
      <c r="AC595" s="553"/>
      <c r="AD595" s="632"/>
      <c r="AE595" s="553"/>
      <c r="AF595" s="553"/>
      <c r="AH595" s="553"/>
      <c r="AW595" s="557"/>
      <c r="AY595" s="557"/>
      <c r="AZ595" s="557"/>
      <c r="BB595" s="553"/>
      <c r="BC595" s="553"/>
      <c r="BO595" s="559"/>
      <c r="BQ595" s="553"/>
      <c r="BR595" s="553"/>
      <c r="BS595" s="553"/>
      <c r="BT595" s="553"/>
      <c r="BU595" s="634"/>
      <c r="BW595" s="553"/>
      <c r="BY595" s="559"/>
      <c r="CL595" s="557"/>
      <c r="CR595" s="553"/>
      <c r="CS595" s="469"/>
    </row>
    <row r="596" spans="19:97" ht="16.25" customHeight="1">
      <c r="S596" s="553"/>
      <c r="T596" s="554"/>
      <c r="U596" s="560"/>
      <c r="AB596" s="553"/>
      <c r="AC596" s="553"/>
      <c r="AD596" s="632"/>
      <c r="AE596" s="553"/>
      <c r="AF596" s="553"/>
      <c r="AH596" s="553"/>
      <c r="AW596" s="557"/>
      <c r="AY596" s="557"/>
      <c r="AZ596" s="557"/>
      <c r="BB596" s="553"/>
      <c r="BC596" s="553"/>
      <c r="BO596" s="559"/>
      <c r="BQ596" s="553"/>
      <c r="BR596" s="553"/>
      <c r="BS596" s="553"/>
      <c r="BT596" s="553"/>
      <c r="BU596" s="634"/>
      <c r="BW596" s="553"/>
      <c r="BY596" s="559"/>
      <c r="CL596" s="557"/>
      <c r="CR596" s="553"/>
      <c r="CS596" s="469"/>
    </row>
    <row r="597" spans="19:97" ht="16.25" customHeight="1">
      <c r="S597" s="553"/>
      <c r="T597" s="554"/>
      <c r="U597" s="560"/>
      <c r="AB597" s="553"/>
      <c r="AC597" s="553"/>
      <c r="AD597" s="632"/>
      <c r="AE597" s="553"/>
      <c r="AF597" s="553"/>
      <c r="AH597" s="553"/>
      <c r="AW597" s="557"/>
      <c r="AY597" s="557"/>
      <c r="AZ597" s="557"/>
      <c r="BB597" s="553"/>
      <c r="BC597" s="553"/>
      <c r="BO597" s="559"/>
      <c r="BQ597" s="553"/>
      <c r="BR597" s="553"/>
      <c r="BS597" s="553"/>
      <c r="BT597" s="553"/>
      <c r="BU597" s="634"/>
      <c r="BW597" s="553"/>
      <c r="BY597" s="559"/>
      <c r="CL597" s="557"/>
      <c r="CR597" s="553"/>
      <c r="CS597" s="469"/>
    </row>
    <row r="598" spans="19:97" ht="16.25" customHeight="1">
      <c r="S598" s="553"/>
      <c r="T598" s="554"/>
      <c r="U598" s="560"/>
      <c r="AB598" s="553"/>
      <c r="AC598" s="553"/>
      <c r="AD598" s="632"/>
      <c r="AE598" s="553"/>
      <c r="AF598" s="553"/>
      <c r="AH598" s="553"/>
      <c r="AW598" s="557"/>
      <c r="AY598" s="557"/>
      <c r="AZ598" s="557"/>
      <c r="BB598" s="553"/>
      <c r="BC598" s="553"/>
      <c r="BO598" s="559"/>
      <c r="BQ598" s="553"/>
      <c r="BR598" s="553"/>
      <c r="BS598" s="553"/>
      <c r="BT598" s="553"/>
      <c r="BU598" s="634"/>
      <c r="BW598" s="553"/>
      <c r="BY598" s="559"/>
      <c r="CL598" s="557"/>
      <c r="CR598" s="553"/>
      <c r="CS598" s="469"/>
    </row>
    <row r="599" spans="19:97" ht="16.25" customHeight="1">
      <c r="S599" s="553"/>
      <c r="T599" s="554"/>
      <c r="U599" s="560"/>
      <c r="AB599" s="553"/>
      <c r="AC599" s="553"/>
      <c r="AD599" s="632"/>
      <c r="AE599" s="553"/>
      <c r="AF599" s="553"/>
      <c r="AH599" s="553"/>
      <c r="AW599" s="557"/>
      <c r="AY599" s="557"/>
      <c r="AZ599" s="557"/>
      <c r="BB599" s="553"/>
      <c r="BC599" s="553"/>
      <c r="BO599" s="559"/>
      <c r="BQ599" s="553"/>
      <c r="BR599" s="553"/>
      <c r="BS599" s="553"/>
      <c r="BT599" s="553"/>
      <c r="BU599" s="634"/>
      <c r="BW599" s="553"/>
      <c r="BY599" s="559"/>
      <c r="CL599" s="557"/>
      <c r="CR599" s="553"/>
      <c r="CS599" s="469"/>
    </row>
    <row r="600" spans="19:97" ht="16.25" customHeight="1">
      <c r="S600" s="553"/>
      <c r="T600" s="554"/>
      <c r="U600" s="560"/>
      <c r="AB600" s="553"/>
      <c r="AC600" s="553"/>
      <c r="AD600" s="632"/>
      <c r="AE600" s="553"/>
      <c r="AF600" s="553"/>
      <c r="AH600" s="553"/>
      <c r="AW600" s="557"/>
      <c r="AY600" s="557"/>
      <c r="AZ600" s="557"/>
      <c r="BB600" s="553"/>
      <c r="BC600" s="553"/>
      <c r="BO600" s="559"/>
      <c r="BQ600" s="553"/>
      <c r="BR600" s="553"/>
      <c r="BS600" s="553"/>
      <c r="BT600" s="553"/>
      <c r="BU600" s="634"/>
      <c r="BW600" s="553"/>
      <c r="BY600" s="559"/>
      <c r="CL600" s="557"/>
      <c r="CR600" s="553"/>
      <c r="CS600" s="469"/>
    </row>
    <row r="601" spans="19:97" ht="16.25" customHeight="1">
      <c r="S601" s="553"/>
      <c r="T601" s="554"/>
      <c r="U601" s="560"/>
      <c r="AB601" s="553"/>
      <c r="AC601" s="553"/>
      <c r="AD601" s="632"/>
      <c r="AE601" s="553"/>
      <c r="AF601" s="553"/>
      <c r="AH601" s="553"/>
      <c r="AW601" s="557"/>
      <c r="AY601" s="557"/>
      <c r="AZ601" s="557"/>
      <c r="BB601" s="553"/>
      <c r="BC601" s="553"/>
      <c r="BO601" s="559"/>
      <c r="BQ601" s="553"/>
      <c r="BR601" s="553"/>
      <c r="BS601" s="553"/>
      <c r="BT601" s="553"/>
      <c r="BU601" s="634"/>
      <c r="BW601" s="553"/>
      <c r="BY601" s="559"/>
      <c r="CL601" s="557"/>
      <c r="CR601" s="553"/>
      <c r="CS601" s="469"/>
    </row>
    <row r="602" spans="19:97" ht="16.25" customHeight="1">
      <c r="S602" s="553"/>
      <c r="T602" s="554"/>
      <c r="U602" s="560"/>
      <c r="AB602" s="553"/>
      <c r="AC602" s="553"/>
      <c r="AD602" s="632"/>
      <c r="AE602" s="553"/>
      <c r="AF602" s="553"/>
      <c r="AH602" s="553"/>
      <c r="AW602" s="557"/>
      <c r="AY602" s="557"/>
      <c r="AZ602" s="557"/>
      <c r="BB602" s="553"/>
      <c r="BC602" s="553"/>
      <c r="BO602" s="559"/>
      <c r="BQ602" s="553"/>
      <c r="BR602" s="553"/>
      <c r="BS602" s="553"/>
      <c r="BT602" s="553"/>
      <c r="BU602" s="634"/>
      <c r="BW602" s="553"/>
      <c r="BY602" s="559"/>
      <c r="CL602" s="557"/>
      <c r="CR602" s="553"/>
      <c r="CS602" s="469"/>
    </row>
    <row r="603" spans="19:97" ht="16.25" customHeight="1">
      <c r="S603" s="553"/>
      <c r="T603" s="554"/>
      <c r="U603" s="560"/>
      <c r="AB603" s="553"/>
      <c r="AC603" s="553"/>
      <c r="AD603" s="632"/>
      <c r="AE603" s="553"/>
      <c r="AF603" s="553"/>
      <c r="AH603" s="553"/>
      <c r="AW603" s="557"/>
      <c r="AY603" s="557"/>
      <c r="AZ603" s="557"/>
      <c r="BB603" s="553"/>
      <c r="BC603" s="553"/>
      <c r="BO603" s="559"/>
      <c r="BQ603" s="553"/>
      <c r="BR603" s="553"/>
      <c r="BS603" s="553"/>
      <c r="BT603" s="553"/>
      <c r="BU603" s="634"/>
      <c r="BW603" s="553"/>
      <c r="BY603" s="559"/>
      <c r="CL603" s="557"/>
      <c r="CR603" s="553"/>
      <c r="CS603" s="469"/>
    </row>
    <row r="604" spans="19:97" ht="16.25" customHeight="1">
      <c r="S604" s="553"/>
      <c r="T604" s="554"/>
      <c r="U604" s="560"/>
      <c r="AB604" s="553"/>
      <c r="AC604" s="553"/>
      <c r="AD604" s="632"/>
      <c r="AE604" s="553"/>
      <c r="AF604" s="553"/>
      <c r="AH604" s="553"/>
      <c r="AW604" s="557"/>
      <c r="AY604" s="557"/>
      <c r="AZ604" s="557"/>
      <c r="BB604" s="553"/>
      <c r="BC604" s="553"/>
      <c r="BO604" s="559"/>
      <c r="BQ604" s="553"/>
      <c r="BR604" s="553"/>
      <c r="BS604" s="553"/>
      <c r="BT604" s="553"/>
      <c r="BU604" s="634"/>
      <c r="BW604" s="553"/>
      <c r="BY604" s="559"/>
      <c r="CL604" s="557"/>
      <c r="CR604" s="553"/>
      <c r="CS604" s="469"/>
    </row>
    <row r="605" spans="19:97" ht="16.25" customHeight="1">
      <c r="S605" s="553"/>
      <c r="T605" s="554"/>
      <c r="U605" s="560"/>
      <c r="AB605" s="553"/>
      <c r="AC605" s="553"/>
      <c r="AD605" s="632"/>
      <c r="AE605" s="553"/>
      <c r="AF605" s="553"/>
      <c r="AH605" s="553"/>
      <c r="AW605" s="557"/>
      <c r="AY605" s="557"/>
      <c r="AZ605" s="557"/>
      <c r="BB605" s="553"/>
      <c r="BC605" s="553"/>
      <c r="BO605" s="559"/>
      <c r="BQ605" s="553"/>
      <c r="BR605" s="553"/>
      <c r="BS605" s="553"/>
      <c r="BT605" s="553"/>
      <c r="BU605" s="634"/>
      <c r="BW605" s="553"/>
      <c r="BY605" s="559"/>
      <c r="CL605" s="557"/>
      <c r="CR605" s="553"/>
      <c r="CS605" s="469"/>
    </row>
    <row r="606" spans="19:97" ht="16.25" customHeight="1">
      <c r="S606" s="553"/>
      <c r="T606" s="554"/>
      <c r="U606" s="560"/>
      <c r="AB606" s="553"/>
      <c r="AC606" s="553"/>
      <c r="AD606" s="632"/>
      <c r="AE606" s="553"/>
      <c r="AF606" s="553"/>
      <c r="AH606" s="553"/>
      <c r="AW606" s="557"/>
      <c r="AY606" s="557"/>
      <c r="AZ606" s="557"/>
      <c r="BB606" s="553"/>
      <c r="BC606" s="553"/>
      <c r="BO606" s="559"/>
      <c r="BQ606" s="553"/>
      <c r="BR606" s="553"/>
      <c r="BS606" s="553"/>
      <c r="BT606" s="553"/>
      <c r="BU606" s="634"/>
      <c r="BW606" s="553"/>
      <c r="BY606" s="559"/>
      <c r="CL606" s="557"/>
      <c r="CR606" s="553"/>
      <c r="CS606" s="469"/>
    </row>
    <row r="607" spans="19:97" ht="16.25" customHeight="1">
      <c r="S607" s="553"/>
      <c r="T607" s="554"/>
      <c r="U607" s="560"/>
      <c r="AB607" s="553"/>
      <c r="AC607" s="553"/>
      <c r="AD607" s="632"/>
      <c r="AE607" s="553"/>
      <c r="AF607" s="553"/>
      <c r="AH607" s="553"/>
      <c r="AW607" s="557"/>
      <c r="AY607" s="557"/>
      <c r="AZ607" s="557"/>
      <c r="BB607" s="553"/>
      <c r="BC607" s="553"/>
      <c r="BO607" s="559"/>
      <c r="BQ607" s="553"/>
      <c r="BR607" s="553"/>
      <c r="BS607" s="553"/>
      <c r="BT607" s="553"/>
      <c r="BU607" s="634"/>
      <c r="BW607" s="553"/>
      <c r="BY607" s="559"/>
      <c r="CL607" s="557"/>
      <c r="CR607" s="553"/>
      <c r="CS607" s="469"/>
    </row>
    <row r="608" spans="19:97" ht="16.25" customHeight="1">
      <c r="S608" s="553"/>
      <c r="T608" s="554"/>
      <c r="U608" s="560"/>
      <c r="AB608" s="553"/>
      <c r="AC608" s="553"/>
      <c r="AD608" s="632"/>
      <c r="AE608" s="553"/>
      <c r="AF608" s="553"/>
      <c r="AH608" s="553"/>
      <c r="AW608" s="557"/>
      <c r="AY608" s="557"/>
      <c r="AZ608" s="557"/>
      <c r="BB608" s="553"/>
      <c r="BC608" s="553"/>
      <c r="BO608" s="559"/>
      <c r="BQ608" s="553"/>
      <c r="BR608" s="553"/>
      <c r="BS608" s="553"/>
      <c r="BT608" s="553"/>
      <c r="BU608" s="634"/>
      <c r="BW608" s="553"/>
      <c r="BY608" s="559"/>
      <c r="CL608" s="557"/>
      <c r="CR608" s="553"/>
      <c r="CS608" s="469"/>
    </row>
    <row r="609" spans="19:97" ht="16.25" customHeight="1">
      <c r="S609" s="553"/>
      <c r="T609" s="554"/>
      <c r="U609" s="560"/>
      <c r="AB609" s="553"/>
      <c r="AC609" s="553"/>
      <c r="AD609" s="632"/>
      <c r="AE609" s="553"/>
      <c r="AF609" s="553"/>
      <c r="AH609" s="553"/>
      <c r="AW609" s="557"/>
      <c r="AY609" s="557"/>
      <c r="AZ609" s="557"/>
      <c r="BB609" s="553"/>
      <c r="BC609" s="553"/>
      <c r="BO609" s="559"/>
      <c r="BQ609" s="553"/>
      <c r="BR609" s="553"/>
      <c r="BS609" s="553"/>
      <c r="BT609" s="553"/>
      <c r="BU609" s="634"/>
      <c r="BW609" s="553"/>
      <c r="BY609" s="559"/>
      <c r="CL609" s="557"/>
      <c r="CR609" s="553"/>
      <c r="CS609" s="469"/>
    </row>
    <row r="610" spans="19:97" ht="16.25" customHeight="1">
      <c r="S610" s="553"/>
      <c r="T610" s="554"/>
      <c r="U610" s="560"/>
      <c r="AB610" s="553"/>
      <c r="AC610" s="553"/>
      <c r="AD610" s="632"/>
      <c r="AE610" s="553"/>
      <c r="AF610" s="553"/>
      <c r="AH610" s="553"/>
      <c r="AW610" s="557"/>
      <c r="AY610" s="557"/>
      <c r="AZ610" s="557"/>
      <c r="BB610" s="553"/>
      <c r="BC610" s="553"/>
      <c r="BO610" s="559"/>
      <c r="BQ610" s="553"/>
      <c r="BR610" s="553"/>
      <c r="BS610" s="553"/>
      <c r="BT610" s="553"/>
      <c r="BU610" s="634"/>
      <c r="BW610" s="553"/>
      <c r="BY610" s="559"/>
      <c r="CL610" s="557"/>
      <c r="CR610" s="553"/>
      <c r="CS610" s="469"/>
    </row>
    <row r="611" spans="19:97" ht="16.25" customHeight="1">
      <c r="S611" s="553"/>
      <c r="T611" s="554"/>
      <c r="U611" s="560"/>
      <c r="AB611" s="553"/>
      <c r="AC611" s="553"/>
      <c r="AD611" s="632"/>
      <c r="AE611" s="553"/>
      <c r="AF611" s="553"/>
      <c r="AH611" s="553"/>
      <c r="AW611" s="557"/>
      <c r="AY611" s="557"/>
      <c r="AZ611" s="557"/>
      <c r="BB611" s="553"/>
      <c r="BC611" s="553"/>
      <c r="BO611" s="559"/>
      <c r="BQ611" s="553"/>
      <c r="BR611" s="553"/>
      <c r="BS611" s="553"/>
      <c r="BT611" s="553"/>
      <c r="BU611" s="634"/>
      <c r="BW611" s="553"/>
      <c r="BY611" s="559"/>
      <c r="CL611" s="557"/>
      <c r="CR611" s="553"/>
      <c r="CS611" s="469"/>
    </row>
    <row r="612" spans="19:97" ht="16.25" customHeight="1">
      <c r="S612" s="553"/>
      <c r="T612" s="554"/>
      <c r="U612" s="560"/>
      <c r="AB612" s="553"/>
      <c r="AC612" s="553"/>
      <c r="AD612" s="632"/>
      <c r="AE612" s="553"/>
      <c r="AF612" s="553"/>
      <c r="AH612" s="553"/>
      <c r="AW612" s="557"/>
      <c r="AY612" s="557"/>
      <c r="AZ612" s="557"/>
      <c r="BB612" s="553"/>
      <c r="BC612" s="553"/>
      <c r="BO612" s="559"/>
      <c r="BQ612" s="553"/>
      <c r="BR612" s="553"/>
      <c r="BS612" s="553"/>
      <c r="BT612" s="553"/>
      <c r="BU612" s="634"/>
      <c r="BW612" s="553"/>
      <c r="BY612" s="559"/>
      <c r="CL612" s="557"/>
      <c r="CR612" s="553"/>
      <c r="CS612" s="469"/>
    </row>
    <row r="613" spans="19:97" ht="16.25" customHeight="1">
      <c r="S613" s="553"/>
      <c r="T613" s="554"/>
      <c r="U613" s="560"/>
      <c r="AB613" s="553"/>
      <c r="AC613" s="553"/>
      <c r="AD613" s="632"/>
      <c r="AE613" s="553"/>
      <c r="AF613" s="553"/>
      <c r="AH613" s="553"/>
      <c r="AW613" s="557"/>
      <c r="AY613" s="557"/>
      <c r="AZ613" s="557"/>
      <c r="BB613" s="553"/>
      <c r="BC613" s="553"/>
      <c r="BO613" s="559"/>
      <c r="BQ613" s="553"/>
      <c r="BR613" s="553"/>
      <c r="BS613" s="553"/>
      <c r="BT613" s="553"/>
      <c r="BU613" s="634"/>
      <c r="BW613" s="553"/>
      <c r="BY613" s="559"/>
      <c r="CL613" s="557"/>
      <c r="CR613" s="553"/>
      <c r="CS613" s="469"/>
    </row>
    <row r="614" spans="19:97" ht="16.25" customHeight="1">
      <c r="S614" s="553"/>
      <c r="T614" s="554"/>
      <c r="U614" s="560"/>
      <c r="AB614" s="553"/>
      <c r="AC614" s="553"/>
      <c r="AD614" s="632"/>
      <c r="AE614" s="553"/>
      <c r="AF614" s="553"/>
      <c r="AH614" s="553"/>
      <c r="AW614" s="557"/>
      <c r="AY614" s="557"/>
      <c r="AZ614" s="557"/>
      <c r="BB614" s="553"/>
      <c r="BC614" s="553"/>
      <c r="BO614" s="559"/>
      <c r="BQ614" s="553"/>
      <c r="BR614" s="553"/>
      <c r="BS614" s="553"/>
      <c r="BT614" s="553"/>
      <c r="BU614" s="634"/>
      <c r="BW614" s="553"/>
      <c r="BY614" s="559"/>
      <c r="CL614" s="557"/>
      <c r="CR614" s="553"/>
      <c r="CS614" s="469"/>
    </row>
    <row r="615" spans="19:97" ht="16.25" customHeight="1">
      <c r="S615" s="553"/>
      <c r="T615" s="554"/>
      <c r="U615" s="560"/>
      <c r="AB615" s="553"/>
      <c r="AC615" s="553"/>
      <c r="AD615" s="632"/>
      <c r="AE615" s="553"/>
      <c r="AF615" s="553"/>
      <c r="AH615" s="553"/>
      <c r="AW615" s="557"/>
      <c r="AY615" s="557"/>
      <c r="AZ615" s="557"/>
      <c r="BB615" s="553"/>
      <c r="BC615" s="553"/>
      <c r="BO615" s="559"/>
      <c r="BQ615" s="553"/>
      <c r="BR615" s="553"/>
      <c r="BS615" s="553"/>
      <c r="BT615" s="553"/>
      <c r="BU615" s="634"/>
      <c r="BW615" s="553"/>
      <c r="BY615" s="559"/>
      <c r="CL615" s="557"/>
      <c r="CR615" s="553"/>
      <c r="CS615" s="469"/>
    </row>
    <row r="616" spans="19:97" ht="16.25" customHeight="1">
      <c r="S616" s="553"/>
      <c r="T616" s="554"/>
      <c r="U616" s="560"/>
      <c r="AB616" s="553"/>
      <c r="AC616" s="553"/>
      <c r="AD616" s="632"/>
      <c r="AE616" s="553"/>
      <c r="AF616" s="553"/>
      <c r="AH616" s="553"/>
      <c r="AW616" s="557"/>
      <c r="AY616" s="557"/>
      <c r="AZ616" s="557"/>
      <c r="BB616" s="553"/>
      <c r="BC616" s="553"/>
      <c r="BO616" s="559"/>
      <c r="BQ616" s="553"/>
      <c r="BR616" s="553"/>
      <c r="BS616" s="553"/>
      <c r="BT616" s="553"/>
      <c r="BU616" s="634"/>
      <c r="BW616" s="553"/>
      <c r="BY616" s="559"/>
      <c r="CL616" s="557"/>
      <c r="CR616" s="553"/>
      <c r="CS616" s="469"/>
    </row>
    <row r="617" spans="19:97" ht="16.25" customHeight="1">
      <c r="S617" s="553"/>
      <c r="T617" s="554"/>
      <c r="U617" s="560"/>
      <c r="AB617" s="553"/>
      <c r="AC617" s="553"/>
      <c r="AD617" s="632"/>
      <c r="AE617" s="553"/>
      <c r="AF617" s="553"/>
      <c r="AH617" s="553"/>
      <c r="AW617" s="557"/>
      <c r="AY617" s="557"/>
      <c r="AZ617" s="557"/>
      <c r="BB617" s="553"/>
      <c r="BC617" s="553"/>
      <c r="BO617" s="559"/>
      <c r="BQ617" s="553"/>
      <c r="BR617" s="553"/>
      <c r="BS617" s="553"/>
      <c r="BT617" s="553"/>
      <c r="BU617" s="634"/>
      <c r="BW617" s="553"/>
      <c r="BY617" s="559"/>
      <c r="CL617" s="557"/>
      <c r="CR617" s="553"/>
      <c r="CS617" s="469"/>
    </row>
    <row r="618" spans="19:97" ht="16.25" customHeight="1">
      <c r="S618" s="553"/>
      <c r="T618" s="554"/>
      <c r="U618" s="560"/>
      <c r="AB618" s="553"/>
      <c r="AC618" s="553"/>
      <c r="AD618" s="632"/>
      <c r="AE618" s="553"/>
      <c r="AF618" s="553"/>
      <c r="AH618" s="553"/>
      <c r="AW618" s="557"/>
      <c r="AY618" s="557"/>
      <c r="AZ618" s="557"/>
      <c r="BB618" s="553"/>
      <c r="BC618" s="553"/>
      <c r="BO618" s="559"/>
      <c r="BQ618" s="553"/>
      <c r="BR618" s="553"/>
      <c r="BS618" s="553"/>
      <c r="BT618" s="553"/>
      <c r="BU618" s="634"/>
      <c r="BW618" s="553"/>
      <c r="BY618" s="559"/>
      <c r="CL618" s="557"/>
      <c r="CR618" s="553"/>
      <c r="CS618" s="469"/>
    </row>
    <row r="619" spans="19:97" ht="16.25" customHeight="1">
      <c r="S619" s="553"/>
      <c r="T619" s="554"/>
      <c r="U619" s="560"/>
      <c r="AB619" s="553"/>
      <c r="AC619" s="553"/>
      <c r="AD619" s="632"/>
      <c r="AE619" s="553"/>
      <c r="AF619" s="553"/>
      <c r="AH619" s="553"/>
      <c r="AW619" s="557"/>
      <c r="AY619" s="557"/>
      <c r="AZ619" s="557"/>
      <c r="BB619" s="553"/>
      <c r="BC619" s="553"/>
      <c r="BO619" s="559"/>
      <c r="BQ619" s="553"/>
      <c r="BR619" s="553"/>
      <c r="BS619" s="553"/>
      <c r="BT619" s="553"/>
      <c r="BU619" s="634"/>
      <c r="BW619" s="553"/>
      <c r="BY619" s="559"/>
      <c r="CL619" s="557"/>
      <c r="CR619" s="553"/>
      <c r="CS619" s="469"/>
    </row>
    <row r="620" spans="19:97" ht="16.25" customHeight="1">
      <c r="S620" s="553"/>
      <c r="T620" s="554"/>
      <c r="U620" s="560"/>
      <c r="AB620" s="553"/>
      <c r="AC620" s="553"/>
      <c r="AD620" s="632"/>
      <c r="AE620" s="553"/>
      <c r="AF620" s="553"/>
      <c r="AH620" s="553"/>
      <c r="AW620" s="557"/>
      <c r="AY620" s="557"/>
      <c r="AZ620" s="557"/>
      <c r="BB620" s="553"/>
      <c r="BC620" s="553"/>
      <c r="BO620" s="559"/>
      <c r="BQ620" s="553"/>
      <c r="BR620" s="553"/>
      <c r="BS620" s="553"/>
      <c r="BT620" s="553"/>
      <c r="BU620" s="634"/>
      <c r="BW620" s="553"/>
      <c r="BY620" s="559"/>
      <c r="CL620" s="557"/>
      <c r="CR620" s="553"/>
      <c r="CS620" s="469"/>
    </row>
    <row r="621" spans="19:97" ht="16.25" customHeight="1">
      <c r="S621" s="553"/>
      <c r="T621" s="554"/>
      <c r="U621" s="560"/>
      <c r="AB621" s="553"/>
      <c r="AC621" s="553"/>
      <c r="AD621" s="632"/>
      <c r="AE621" s="553"/>
      <c r="AF621" s="553"/>
      <c r="AH621" s="553"/>
      <c r="AW621" s="557"/>
      <c r="AY621" s="557"/>
      <c r="AZ621" s="557"/>
      <c r="BB621" s="553"/>
      <c r="BC621" s="553"/>
      <c r="BO621" s="559"/>
      <c r="BQ621" s="553"/>
      <c r="BR621" s="553"/>
      <c r="BS621" s="553"/>
      <c r="BT621" s="553"/>
      <c r="BU621" s="634"/>
      <c r="BW621" s="553"/>
      <c r="BY621" s="559"/>
      <c r="CL621" s="557"/>
      <c r="CR621" s="553"/>
      <c r="CS621" s="469"/>
    </row>
    <row r="622" spans="19:97" ht="16.25" customHeight="1">
      <c r="S622" s="553"/>
      <c r="T622" s="554"/>
      <c r="U622" s="560"/>
      <c r="AB622" s="553"/>
      <c r="AC622" s="553"/>
      <c r="AD622" s="632"/>
      <c r="AE622" s="553"/>
      <c r="AF622" s="553"/>
      <c r="AH622" s="553"/>
      <c r="AW622" s="557"/>
      <c r="AY622" s="557"/>
      <c r="AZ622" s="557"/>
      <c r="BB622" s="553"/>
      <c r="BC622" s="553"/>
      <c r="BO622" s="559"/>
      <c r="BQ622" s="553"/>
      <c r="BR622" s="553"/>
      <c r="BS622" s="553"/>
      <c r="BT622" s="553"/>
      <c r="BU622" s="634"/>
      <c r="BW622" s="553"/>
      <c r="BY622" s="559"/>
      <c r="CL622" s="557"/>
      <c r="CR622" s="553"/>
      <c r="CS622" s="469"/>
    </row>
    <row r="623" spans="19:97" ht="16.25" customHeight="1">
      <c r="S623" s="553"/>
      <c r="T623" s="554"/>
      <c r="U623" s="560"/>
      <c r="AB623" s="553"/>
      <c r="AC623" s="553"/>
      <c r="AD623" s="632"/>
      <c r="AE623" s="553"/>
      <c r="AF623" s="553"/>
      <c r="AH623" s="553"/>
      <c r="AW623" s="557"/>
      <c r="AY623" s="557"/>
      <c r="AZ623" s="557"/>
      <c r="BB623" s="553"/>
      <c r="BC623" s="553"/>
      <c r="BO623" s="559"/>
      <c r="BQ623" s="553"/>
      <c r="BR623" s="553"/>
      <c r="BS623" s="553"/>
      <c r="BT623" s="553"/>
      <c r="BU623" s="634"/>
      <c r="BW623" s="553"/>
      <c r="BY623" s="559"/>
      <c r="CL623" s="557"/>
      <c r="CR623" s="553"/>
      <c r="CS623" s="469"/>
    </row>
    <row r="624" spans="19:97" ht="16.25" customHeight="1">
      <c r="S624" s="553"/>
      <c r="T624" s="554"/>
      <c r="U624" s="560"/>
      <c r="AB624" s="553"/>
      <c r="AC624" s="553"/>
      <c r="AD624" s="632"/>
      <c r="AE624" s="553"/>
      <c r="AF624" s="553"/>
      <c r="AH624" s="553"/>
      <c r="AW624" s="557"/>
      <c r="AY624" s="557"/>
      <c r="AZ624" s="557"/>
      <c r="BB624" s="553"/>
      <c r="BC624" s="553"/>
      <c r="BO624" s="559"/>
      <c r="BQ624" s="553"/>
      <c r="BR624" s="553"/>
      <c r="BS624" s="553"/>
      <c r="BT624" s="553"/>
      <c r="BU624" s="634"/>
      <c r="BW624" s="553"/>
      <c r="BY624" s="559"/>
      <c r="CL624" s="557"/>
      <c r="CR624" s="553"/>
      <c r="CS624" s="469"/>
    </row>
    <row r="625" spans="19:97" ht="16.25" customHeight="1">
      <c r="S625" s="553"/>
      <c r="T625" s="554"/>
      <c r="U625" s="560"/>
      <c r="AB625" s="553"/>
      <c r="AC625" s="553"/>
      <c r="AD625" s="632"/>
      <c r="AE625" s="553"/>
      <c r="AF625" s="553"/>
      <c r="AH625" s="553"/>
      <c r="AW625" s="557"/>
      <c r="AY625" s="557"/>
      <c r="AZ625" s="557"/>
      <c r="BB625" s="553"/>
      <c r="BC625" s="553"/>
      <c r="BO625" s="559"/>
      <c r="BQ625" s="553"/>
      <c r="BR625" s="553"/>
      <c r="BS625" s="553"/>
      <c r="BT625" s="553"/>
      <c r="BU625" s="634"/>
      <c r="BW625" s="553"/>
      <c r="BY625" s="559"/>
      <c r="CL625" s="557"/>
      <c r="CR625" s="553"/>
      <c r="CS625" s="469"/>
    </row>
    <row r="626" spans="19:97" ht="16.25" customHeight="1">
      <c r="S626" s="553"/>
      <c r="T626" s="554"/>
      <c r="U626" s="560"/>
      <c r="AB626" s="553"/>
      <c r="AC626" s="553"/>
      <c r="AD626" s="632"/>
      <c r="AE626" s="553"/>
      <c r="AF626" s="553"/>
      <c r="AH626" s="553"/>
      <c r="AW626" s="557"/>
      <c r="AY626" s="557"/>
      <c r="AZ626" s="557"/>
      <c r="BB626" s="553"/>
      <c r="BC626" s="553"/>
      <c r="BO626" s="559"/>
      <c r="BQ626" s="553"/>
      <c r="BR626" s="553"/>
      <c r="BS626" s="553"/>
      <c r="BT626" s="553"/>
      <c r="BU626" s="634"/>
      <c r="BW626" s="553"/>
      <c r="BY626" s="559"/>
      <c r="CL626" s="557"/>
      <c r="CR626" s="553"/>
      <c r="CS626" s="469"/>
    </row>
    <row r="627" spans="19:97" ht="16.25" customHeight="1">
      <c r="S627" s="553"/>
      <c r="T627" s="554"/>
      <c r="U627" s="560"/>
      <c r="AB627" s="553"/>
      <c r="AC627" s="553"/>
      <c r="AD627" s="632"/>
      <c r="AE627" s="553"/>
      <c r="AF627" s="553"/>
      <c r="AH627" s="553"/>
      <c r="AW627" s="557"/>
      <c r="AY627" s="557"/>
      <c r="AZ627" s="557"/>
      <c r="BB627" s="553"/>
      <c r="BC627" s="553"/>
      <c r="BO627" s="559"/>
      <c r="BQ627" s="553"/>
      <c r="BR627" s="553"/>
      <c r="BS627" s="553"/>
      <c r="BT627" s="553"/>
      <c r="BU627" s="634"/>
      <c r="BW627" s="553"/>
      <c r="BY627" s="559"/>
      <c r="CL627" s="557"/>
      <c r="CR627" s="553"/>
      <c r="CS627" s="469"/>
    </row>
    <row r="628" spans="19:97" ht="16.25" customHeight="1">
      <c r="S628" s="553"/>
      <c r="T628" s="554"/>
      <c r="U628" s="560"/>
      <c r="AB628" s="553"/>
      <c r="AC628" s="553"/>
      <c r="AD628" s="632"/>
      <c r="AE628" s="553"/>
      <c r="AF628" s="553"/>
      <c r="AH628" s="553"/>
      <c r="AW628" s="557"/>
      <c r="AY628" s="557"/>
      <c r="AZ628" s="557"/>
      <c r="BB628" s="553"/>
      <c r="BC628" s="553"/>
      <c r="BO628" s="559"/>
      <c r="BQ628" s="553"/>
      <c r="BR628" s="553"/>
      <c r="BS628" s="553"/>
      <c r="BT628" s="553"/>
      <c r="BU628" s="634"/>
      <c r="BW628" s="553"/>
      <c r="BY628" s="559"/>
      <c r="CL628" s="557"/>
      <c r="CR628" s="553"/>
      <c r="CS628" s="469"/>
    </row>
    <row r="629" spans="19:97" ht="16.25" customHeight="1">
      <c r="S629" s="553"/>
      <c r="T629" s="554"/>
      <c r="U629" s="560"/>
      <c r="AB629" s="553"/>
      <c r="AC629" s="553"/>
      <c r="AD629" s="632"/>
      <c r="AE629" s="553"/>
      <c r="AF629" s="553"/>
      <c r="AH629" s="553"/>
      <c r="AW629" s="557"/>
      <c r="AY629" s="557"/>
      <c r="AZ629" s="557"/>
      <c r="BB629" s="553"/>
      <c r="BC629" s="553"/>
      <c r="BO629" s="559"/>
      <c r="BQ629" s="553"/>
      <c r="BR629" s="553"/>
      <c r="BS629" s="553"/>
      <c r="BT629" s="553"/>
      <c r="BU629" s="634"/>
      <c r="BW629" s="553"/>
      <c r="BY629" s="559"/>
      <c r="CL629" s="557"/>
      <c r="CR629" s="553"/>
      <c r="CS629" s="469"/>
    </row>
    <row r="630" spans="19:97" ht="16.25" customHeight="1">
      <c r="S630" s="553"/>
      <c r="T630" s="554"/>
      <c r="U630" s="560"/>
      <c r="AB630" s="553"/>
      <c r="AC630" s="553"/>
      <c r="AD630" s="632"/>
      <c r="AE630" s="553"/>
      <c r="AF630" s="553"/>
      <c r="AH630" s="553"/>
      <c r="AW630" s="557"/>
      <c r="AY630" s="557"/>
      <c r="AZ630" s="557"/>
      <c r="BB630" s="553"/>
      <c r="BC630" s="553"/>
      <c r="BO630" s="559"/>
      <c r="BQ630" s="553"/>
      <c r="BR630" s="553"/>
      <c r="BS630" s="553"/>
      <c r="BT630" s="553"/>
      <c r="BU630" s="634"/>
      <c r="BW630" s="553"/>
      <c r="BY630" s="559"/>
      <c r="CL630" s="557"/>
      <c r="CR630" s="553"/>
      <c r="CS630" s="469"/>
    </row>
    <row r="631" spans="19:97" ht="16.25" customHeight="1">
      <c r="S631" s="553"/>
      <c r="T631" s="554"/>
      <c r="U631" s="560"/>
      <c r="AB631" s="553"/>
      <c r="AC631" s="553"/>
      <c r="AD631" s="632"/>
      <c r="AE631" s="553"/>
      <c r="AF631" s="553"/>
      <c r="AH631" s="553"/>
      <c r="AW631" s="557"/>
      <c r="AY631" s="557"/>
      <c r="AZ631" s="557"/>
      <c r="BB631" s="553"/>
      <c r="BC631" s="553"/>
      <c r="BO631" s="559"/>
      <c r="BQ631" s="553"/>
      <c r="BR631" s="553"/>
      <c r="BS631" s="553"/>
      <c r="BT631" s="553"/>
      <c r="BU631" s="634"/>
      <c r="BW631" s="553"/>
      <c r="BY631" s="559"/>
      <c r="CL631" s="557"/>
      <c r="CR631" s="553"/>
      <c r="CS631" s="469"/>
    </row>
    <row r="632" spans="19:97" ht="16.25" customHeight="1">
      <c r="S632" s="553"/>
      <c r="T632" s="554"/>
      <c r="U632" s="560"/>
      <c r="AB632" s="553"/>
      <c r="AC632" s="553"/>
      <c r="AD632" s="632"/>
      <c r="AE632" s="553"/>
      <c r="AF632" s="553"/>
      <c r="AH632" s="553"/>
      <c r="AW632" s="557"/>
      <c r="AY632" s="557"/>
      <c r="AZ632" s="557"/>
      <c r="BB632" s="553"/>
      <c r="BC632" s="553"/>
      <c r="BO632" s="559"/>
      <c r="BQ632" s="553"/>
      <c r="BR632" s="553"/>
      <c r="BS632" s="553"/>
      <c r="BT632" s="553"/>
      <c r="BU632" s="634"/>
      <c r="BW632" s="553"/>
      <c r="BY632" s="559"/>
      <c r="CL632" s="557"/>
      <c r="CR632" s="553"/>
      <c r="CS632" s="469"/>
    </row>
    <row r="633" spans="19:97" ht="16.25" customHeight="1">
      <c r="S633" s="553"/>
      <c r="T633" s="554"/>
      <c r="U633" s="560"/>
      <c r="AB633" s="553"/>
      <c r="AC633" s="553"/>
      <c r="AD633" s="632"/>
      <c r="AE633" s="553"/>
      <c r="AF633" s="553"/>
      <c r="AH633" s="553"/>
      <c r="AW633" s="557"/>
      <c r="AY633" s="557"/>
      <c r="AZ633" s="557"/>
      <c r="BB633" s="553"/>
      <c r="BC633" s="553"/>
      <c r="BO633" s="559"/>
      <c r="BQ633" s="553"/>
      <c r="BR633" s="553"/>
      <c r="BS633" s="553"/>
      <c r="BT633" s="553"/>
      <c r="BU633" s="634"/>
      <c r="BW633" s="553"/>
      <c r="BY633" s="559"/>
      <c r="CL633" s="557"/>
      <c r="CR633" s="553"/>
      <c r="CS633" s="469"/>
    </row>
    <row r="634" spans="19:97" ht="16.25" customHeight="1">
      <c r="S634" s="553"/>
      <c r="T634" s="554"/>
      <c r="U634" s="560"/>
      <c r="AB634" s="553"/>
      <c r="AC634" s="553"/>
      <c r="AD634" s="632"/>
      <c r="AE634" s="553"/>
      <c r="AF634" s="553"/>
      <c r="AH634" s="553"/>
      <c r="AW634" s="557"/>
      <c r="AY634" s="557"/>
      <c r="AZ634" s="557"/>
      <c r="BB634" s="553"/>
      <c r="BC634" s="553"/>
      <c r="BO634" s="559"/>
      <c r="BQ634" s="553"/>
      <c r="BR634" s="553"/>
      <c r="BS634" s="553"/>
      <c r="BT634" s="553"/>
      <c r="BU634" s="634"/>
      <c r="BW634" s="553"/>
      <c r="BY634" s="559"/>
      <c r="CL634" s="557"/>
      <c r="CR634" s="553"/>
      <c r="CS634" s="469"/>
    </row>
    <row r="635" spans="19:97" ht="16.25" customHeight="1">
      <c r="S635" s="553"/>
      <c r="T635" s="554"/>
      <c r="U635" s="560"/>
      <c r="AB635" s="553"/>
      <c r="AC635" s="553"/>
      <c r="AD635" s="632"/>
      <c r="AE635" s="553"/>
      <c r="AF635" s="553"/>
      <c r="AH635" s="553"/>
      <c r="AW635" s="557"/>
      <c r="AY635" s="557"/>
      <c r="AZ635" s="557"/>
      <c r="BB635" s="553"/>
      <c r="BC635" s="553"/>
      <c r="BO635" s="559"/>
      <c r="BQ635" s="553"/>
      <c r="BR635" s="553"/>
      <c r="BS635" s="553"/>
      <c r="BT635" s="553"/>
      <c r="BU635" s="634"/>
      <c r="BW635" s="553"/>
      <c r="BY635" s="559"/>
      <c r="CL635" s="557"/>
      <c r="CR635" s="553"/>
      <c r="CS635" s="469"/>
    </row>
    <row r="636" spans="19:97" ht="16.25" customHeight="1">
      <c r="S636" s="553"/>
      <c r="T636" s="554"/>
      <c r="U636" s="560"/>
      <c r="AB636" s="553"/>
      <c r="AC636" s="553"/>
      <c r="AD636" s="632"/>
      <c r="AE636" s="553"/>
      <c r="AF636" s="553"/>
      <c r="AH636" s="553"/>
      <c r="AW636" s="557"/>
      <c r="AY636" s="557"/>
      <c r="AZ636" s="557"/>
      <c r="BB636" s="553"/>
      <c r="BC636" s="553"/>
      <c r="BO636" s="559"/>
      <c r="BQ636" s="553"/>
      <c r="BR636" s="553"/>
      <c r="BS636" s="553"/>
      <c r="BT636" s="553"/>
      <c r="BU636" s="634"/>
      <c r="BW636" s="553"/>
      <c r="BY636" s="559"/>
      <c r="CL636" s="557"/>
      <c r="CR636" s="553"/>
      <c r="CS636" s="469"/>
    </row>
    <row r="637" spans="19:97" ht="16.25" customHeight="1">
      <c r="S637" s="553"/>
      <c r="T637" s="554"/>
      <c r="U637" s="560"/>
      <c r="AB637" s="553"/>
      <c r="AC637" s="553"/>
      <c r="AD637" s="632"/>
      <c r="AE637" s="553"/>
      <c r="AF637" s="553"/>
      <c r="AH637" s="553"/>
      <c r="AW637" s="557"/>
      <c r="AY637" s="557"/>
      <c r="AZ637" s="557"/>
      <c r="BB637" s="553"/>
      <c r="BC637" s="553"/>
      <c r="BO637" s="559"/>
      <c r="BQ637" s="553"/>
      <c r="BR637" s="553"/>
      <c r="BS637" s="553"/>
      <c r="BT637" s="553"/>
      <c r="BU637" s="634"/>
      <c r="BW637" s="553"/>
      <c r="BY637" s="559"/>
      <c r="CL637" s="557"/>
      <c r="CR637" s="553"/>
      <c r="CS637" s="469"/>
    </row>
    <row r="638" spans="19:97" ht="16.25" customHeight="1">
      <c r="S638" s="553"/>
      <c r="T638" s="554"/>
      <c r="U638" s="560"/>
      <c r="AB638" s="553"/>
      <c r="AC638" s="553"/>
      <c r="AD638" s="632"/>
      <c r="AE638" s="553"/>
      <c r="AF638" s="553"/>
      <c r="AH638" s="553"/>
      <c r="AW638" s="557"/>
      <c r="AY638" s="557"/>
      <c r="AZ638" s="557"/>
      <c r="BB638" s="553"/>
      <c r="BC638" s="553"/>
      <c r="BO638" s="559"/>
      <c r="BQ638" s="553"/>
      <c r="BR638" s="553"/>
      <c r="BS638" s="553"/>
      <c r="BT638" s="553"/>
      <c r="BU638" s="634"/>
      <c r="BW638" s="553"/>
      <c r="BY638" s="559"/>
      <c r="CL638" s="557"/>
      <c r="CR638" s="553"/>
      <c r="CS638" s="469"/>
    </row>
    <row r="639" spans="19:97" ht="16.25" customHeight="1">
      <c r="S639" s="553"/>
      <c r="T639" s="554"/>
      <c r="U639" s="560"/>
      <c r="AB639" s="553"/>
      <c r="AC639" s="553"/>
      <c r="AD639" s="632"/>
      <c r="AE639" s="553"/>
      <c r="AF639" s="553"/>
      <c r="AH639" s="553"/>
      <c r="AW639" s="557"/>
      <c r="AY639" s="557"/>
      <c r="AZ639" s="557"/>
      <c r="BB639" s="553"/>
      <c r="BC639" s="553"/>
      <c r="BO639" s="559"/>
      <c r="BQ639" s="553"/>
      <c r="BR639" s="553"/>
      <c r="BS639" s="553"/>
      <c r="BT639" s="553"/>
      <c r="BU639" s="634"/>
      <c r="BW639" s="553"/>
      <c r="BY639" s="559"/>
      <c r="CL639" s="557"/>
      <c r="CR639" s="553"/>
      <c r="CS639" s="469"/>
    </row>
    <row r="640" spans="19:97" ht="16.25" customHeight="1">
      <c r="S640" s="553"/>
      <c r="T640" s="554"/>
      <c r="U640" s="560"/>
      <c r="AB640" s="553"/>
      <c r="AC640" s="553"/>
      <c r="AD640" s="632"/>
      <c r="AE640" s="553"/>
      <c r="AF640" s="553"/>
      <c r="AH640" s="553"/>
      <c r="AW640" s="557"/>
      <c r="AY640" s="557"/>
      <c r="AZ640" s="557"/>
      <c r="BB640" s="553"/>
      <c r="BC640" s="553"/>
      <c r="BO640" s="559"/>
      <c r="BQ640" s="553"/>
      <c r="BR640" s="553"/>
      <c r="BS640" s="553"/>
      <c r="BT640" s="553"/>
      <c r="BU640" s="634"/>
      <c r="BW640" s="553"/>
      <c r="BY640" s="559"/>
      <c r="CL640" s="557"/>
      <c r="CR640" s="553"/>
      <c r="CS640" s="469"/>
    </row>
    <row r="641" spans="19:97" ht="16.25" customHeight="1">
      <c r="S641" s="553"/>
      <c r="T641" s="554"/>
      <c r="U641" s="560"/>
      <c r="AB641" s="553"/>
      <c r="AC641" s="553"/>
      <c r="AD641" s="632"/>
      <c r="AE641" s="553"/>
      <c r="AF641" s="553"/>
      <c r="AH641" s="553"/>
      <c r="AW641" s="557"/>
      <c r="AY641" s="557"/>
      <c r="AZ641" s="557"/>
      <c r="BB641" s="553"/>
      <c r="BC641" s="553"/>
      <c r="BO641" s="559"/>
      <c r="BQ641" s="553"/>
      <c r="BR641" s="553"/>
      <c r="BS641" s="553"/>
      <c r="BT641" s="553"/>
      <c r="BU641" s="634"/>
      <c r="BW641" s="553"/>
      <c r="BY641" s="559"/>
      <c r="CL641" s="557"/>
      <c r="CR641" s="553"/>
      <c r="CS641" s="469"/>
    </row>
    <row r="642" spans="19:97" ht="16.25" customHeight="1">
      <c r="S642" s="553"/>
      <c r="T642" s="554"/>
      <c r="U642" s="560"/>
      <c r="AB642" s="553"/>
      <c r="AC642" s="553"/>
      <c r="AD642" s="632"/>
      <c r="AE642" s="553"/>
      <c r="AF642" s="553"/>
      <c r="AH642" s="553"/>
      <c r="AW642" s="557"/>
      <c r="AY642" s="557"/>
      <c r="AZ642" s="557"/>
      <c r="BB642" s="553"/>
      <c r="BC642" s="553"/>
      <c r="BO642" s="559"/>
      <c r="BQ642" s="553"/>
      <c r="BR642" s="553"/>
      <c r="BS642" s="553"/>
      <c r="BT642" s="553"/>
      <c r="BU642" s="634"/>
      <c r="BW642" s="553"/>
      <c r="BY642" s="559"/>
      <c r="CL642" s="557"/>
      <c r="CR642" s="553"/>
      <c r="CS642" s="469"/>
    </row>
    <row r="643" spans="19:97" ht="16.25" customHeight="1">
      <c r="S643" s="553"/>
      <c r="T643" s="554"/>
      <c r="U643" s="560"/>
      <c r="AB643" s="553"/>
      <c r="AC643" s="553"/>
      <c r="AD643" s="632"/>
      <c r="AE643" s="553"/>
      <c r="AF643" s="553"/>
      <c r="AH643" s="553"/>
      <c r="AW643" s="557"/>
      <c r="AY643" s="557"/>
      <c r="AZ643" s="557"/>
      <c r="BB643" s="553"/>
      <c r="BC643" s="553"/>
      <c r="BO643" s="559"/>
      <c r="BQ643" s="553"/>
      <c r="BR643" s="553"/>
      <c r="BS643" s="553"/>
      <c r="BT643" s="553"/>
      <c r="BU643" s="634"/>
      <c r="BW643" s="553"/>
      <c r="BY643" s="559"/>
      <c r="CL643" s="557"/>
      <c r="CR643" s="553"/>
      <c r="CS643" s="469"/>
    </row>
    <row r="644" spans="19:97" ht="16.25" customHeight="1">
      <c r="S644" s="553"/>
      <c r="T644" s="554"/>
      <c r="U644" s="560"/>
      <c r="AB644" s="553"/>
      <c r="AC644" s="553"/>
      <c r="AD644" s="632"/>
      <c r="AE644" s="553"/>
      <c r="AF644" s="553"/>
      <c r="AH644" s="553"/>
      <c r="AW644" s="557"/>
      <c r="AY644" s="557"/>
      <c r="AZ644" s="557"/>
      <c r="BB644" s="553"/>
      <c r="BC644" s="553"/>
      <c r="BO644" s="559"/>
      <c r="BQ644" s="553"/>
      <c r="BR644" s="553"/>
      <c r="BS644" s="553"/>
      <c r="BT644" s="553"/>
      <c r="BU644" s="634"/>
      <c r="BW644" s="553"/>
      <c r="BY644" s="559"/>
      <c r="CL644" s="557"/>
      <c r="CR644" s="553"/>
      <c r="CS644" s="469"/>
    </row>
    <row r="645" spans="19:97" ht="16.25" customHeight="1">
      <c r="S645" s="553"/>
      <c r="T645" s="554"/>
      <c r="U645" s="560"/>
      <c r="AB645" s="553"/>
      <c r="AC645" s="553"/>
      <c r="AD645" s="632"/>
      <c r="AE645" s="553"/>
      <c r="AF645" s="553"/>
      <c r="AH645" s="553"/>
      <c r="AW645" s="557"/>
      <c r="AY645" s="557"/>
      <c r="AZ645" s="557"/>
      <c r="BB645" s="553"/>
      <c r="BC645" s="553"/>
      <c r="BO645" s="559"/>
      <c r="BQ645" s="553"/>
      <c r="BR645" s="553"/>
      <c r="BS645" s="553"/>
      <c r="BT645" s="553"/>
      <c r="BU645" s="634"/>
      <c r="BW645" s="553"/>
      <c r="BY645" s="559"/>
      <c r="CL645" s="557"/>
      <c r="CR645" s="553"/>
      <c r="CS645" s="469"/>
    </row>
    <row r="646" spans="19:97" ht="16.25" customHeight="1">
      <c r="S646" s="553"/>
      <c r="T646" s="554"/>
      <c r="U646" s="560"/>
      <c r="AB646" s="553"/>
      <c r="AC646" s="553"/>
      <c r="AD646" s="632"/>
      <c r="AE646" s="553"/>
      <c r="AF646" s="553"/>
      <c r="AH646" s="553"/>
      <c r="AW646" s="557"/>
      <c r="AY646" s="557"/>
      <c r="AZ646" s="557"/>
      <c r="BB646" s="553"/>
      <c r="BC646" s="553"/>
      <c r="BO646" s="559"/>
      <c r="BQ646" s="553"/>
      <c r="BR646" s="553"/>
      <c r="BS646" s="553"/>
      <c r="BT646" s="553"/>
      <c r="BU646" s="634"/>
      <c r="BW646" s="553"/>
      <c r="BY646" s="559"/>
      <c r="CL646" s="557"/>
      <c r="CR646" s="553"/>
      <c r="CS646" s="469"/>
    </row>
    <row r="647" spans="19:97" ht="16.25" customHeight="1">
      <c r="S647" s="553"/>
      <c r="T647" s="554"/>
      <c r="U647" s="560"/>
      <c r="AB647" s="553"/>
      <c r="AC647" s="553"/>
      <c r="AD647" s="632"/>
      <c r="AE647" s="553"/>
      <c r="AF647" s="553"/>
      <c r="AH647" s="553"/>
      <c r="AW647" s="557"/>
      <c r="AY647" s="557"/>
      <c r="AZ647" s="557"/>
      <c r="BB647" s="553"/>
      <c r="BC647" s="553"/>
      <c r="BO647" s="559"/>
      <c r="BQ647" s="553"/>
      <c r="BR647" s="553"/>
      <c r="BS647" s="553"/>
      <c r="BT647" s="553"/>
      <c r="BU647" s="634"/>
      <c r="BW647" s="553"/>
      <c r="BY647" s="559"/>
      <c r="CL647" s="557"/>
      <c r="CR647" s="553"/>
      <c r="CS647" s="469"/>
    </row>
    <row r="648" spans="19:97" ht="16.25" customHeight="1">
      <c r="S648" s="553"/>
      <c r="T648" s="554"/>
      <c r="U648" s="560"/>
      <c r="AB648" s="553"/>
      <c r="AC648" s="553"/>
      <c r="AD648" s="632"/>
      <c r="AE648" s="553"/>
      <c r="AF648" s="553"/>
      <c r="AH648" s="553"/>
      <c r="AW648" s="557"/>
      <c r="AY648" s="557"/>
      <c r="AZ648" s="557"/>
      <c r="BB648" s="553"/>
      <c r="BC648" s="553"/>
      <c r="BO648" s="559"/>
      <c r="BQ648" s="553"/>
      <c r="BR648" s="553"/>
      <c r="BS648" s="553"/>
      <c r="BT648" s="553"/>
      <c r="BU648" s="634"/>
      <c r="BW648" s="553"/>
      <c r="BY648" s="559"/>
      <c r="CL648" s="557"/>
      <c r="CR648" s="553"/>
      <c r="CS648" s="469"/>
    </row>
    <row r="649" spans="19:97" ht="16.25" customHeight="1">
      <c r="S649" s="553"/>
      <c r="T649" s="554"/>
      <c r="U649" s="560"/>
      <c r="AB649" s="553"/>
      <c r="AC649" s="553"/>
      <c r="AD649" s="632"/>
      <c r="AE649" s="553"/>
      <c r="AF649" s="553"/>
      <c r="AH649" s="553"/>
      <c r="AW649" s="557"/>
      <c r="AY649" s="557"/>
      <c r="AZ649" s="557"/>
      <c r="BB649" s="553"/>
      <c r="BC649" s="553"/>
      <c r="BO649" s="559"/>
      <c r="BQ649" s="553"/>
      <c r="BR649" s="553"/>
      <c r="BS649" s="553"/>
      <c r="BT649" s="553"/>
      <c r="BU649" s="634"/>
      <c r="BW649" s="553"/>
      <c r="BY649" s="559"/>
      <c r="CL649" s="557"/>
      <c r="CR649" s="553"/>
      <c r="CS649" s="469"/>
    </row>
    <row r="650" spans="19:97" ht="16.25" customHeight="1">
      <c r="S650" s="553"/>
      <c r="T650" s="554"/>
      <c r="U650" s="560"/>
      <c r="AB650" s="553"/>
      <c r="AC650" s="553"/>
      <c r="AD650" s="632"/>
      <c r="AE650" s="553"/>
      <c r="AF650" s="553"/>
      <c r="AH650" s="553"/>
      <c r="AW650" s="557"/>
      <c r="AY650" s="557"/>
      <c r="AZ650" s="557"/>
      <c r="BB650" s="553"/>
      <c r="BC650" s="553"/>
      <c r="BO650" s="559"/>
      <c r="BQ650" s="553"/>
      <c r="BR650" s="553"/>
      <c r="BS650" s="553"/>
      <c r="BT650" s="553"/>
      <c r="BU650" s="634"/>
      <c r="BW650" s="553"/>
      <c r="BY650" s="559"/>
      <c r="CL650" s="557"/>
      <c r="CR650" s="553"/>
      <c r="CS650" s="469"/>
    </row>
    <row r="651" spans="19:97" ht="16.25" customHeight="1">
      <c r="S651" s="553"/>
      <c r="T651" s="554"/>
      <c r="U651" s="560"/>
      <c r="AB651" s="553"/>
      <c r="AC651" s="553"/>
      <c r="AD651" s="632"/>
      <c r="AE651" s="553"/>
      <c r="AF651" s="553"/>
      <c r="AH651" s="553"/>
      <c r="AW651" s="557"/>
      <c r="AY651" s="557"/>
      <c r="AZ651" s="557"/>
      <c r="BB651" s="553"/>
      <c r="BC651" s="553"/>
      <c r="BO651" s="559"/>
      <c r="BQ651" s="553"/>
      <c r="BR651" s="553"/>
      <c r="BS651" s="553"/>
      <c r="BT651" s="553"/>
      <c r="BU651" s="634"/>
      <c r="BW651" s="553"/>
      <c r="BY651" s="559"/>
      <c r="CL651" s="557"/>
      <c r="CR651" s="553"/>
      <c r="CS651" s="469"/>
    </row>
    <row r="652" spans="19:97" ht="16.25" customHeight="1">
      <c r="S652" s="553"/>
      <c r="T652" s="554"/>
      <c r="U652" s="560"/>
      <c r="AB652" s="553"/>
      <c r="AC652" s="553"/>
      <c r="AD652" s="632"/>
      <c r="AE652" s="553"/>
      <c r="AF652" s="553"/>
      <c r="AH652" s="553"/>
      <c r="AW652" s="557"/>
      <c r="AY652" s="557"/>
      <c r="AZ652" s="557"/>
      <c r="BB652" s="553"/>
      <c r="BC652" s="553"/>
      <c r="BO652" s="559"/>
      <c r="BQ652" s="553"/>
      <c r="BR652" s="553"/>
      <c r="BS652" s="553"/>
      <c r="BT652" s="553"/>
      <c r="BU652" s="634"/>
      <c r="BW652" s="553"/>
      <c r="BY652" s="559"/>
      <c r="CL652" s="557"/>
      <c r="CR652" s="553"/>
      <c r="CS652" s="469"/>
    </row>
    <row r="653" spans="19:97" ht="16.25" customHeight="1">
      <c r="S653" s="553"/>
      <c r="T653" s="554"/>
      <c r="U653" s="560"/>
      <c r="AB653" s="553"/>
      <c r="AC653" s="553"/>
      <c r="AD653" s="632"/>
      <c r="AE653" s="553"/>
      <c r="AF653" s="553"/>
      <c r="AH653" s="553"/>
      <c r="AW653" s="557"/>
      <c r="AY653" s="557"/>
      <c r="AZ653" s="557"/>
      <c r="BB653" s="553"/>
      <c r="BC653" s="553"/>
      <c r="BO653" s="559"/>
      <c r="BQ653" s="553"/>
      <c r="BR653" s="553"/>
      <c r="BS653" s="553"/>
      <c r="BT653" s="553"/>
      <c r="BU653" s="634"/>
      <c r="BW653" s="553"/>
      <c r="BY653" s="559"/>
      <c r="CL653" s="557"/>
      <c r="CR653" s="553"/>
      <c r="CS653" s="469"/>
    </row>
    <row r="654" spans="19:97" ht="16.25" customHeight="1">
      <c r="S654" s="553"/>
      <c r="T654" s="554"/>
      <c r="U654" s="560"/>
      <c r="AB654" s="553"/>
      <c r="AC654" s="553"/>
      <c r="AD654" s="632"/>
      <c r="AE654" s="553"/>
      <c r="AF654" s="553"/>
      <c r="AH654" s="553"/>
      <c r="AW654" s="557"/>
      <c r="AY654" s="557"/>
      <c r="AZ654" s="557"/>
      <c r="BB654" s="553"/>
      <c r="BC654" s="553"/>
      <c r="BO654" s="559"/>
      <c r="BQ654" s="553"/>
      <c r="BR654" s="553"/>
      <c r="BS654" s="553"/>
      <c r="BT654" s="553"/>
      <c r="BU654" s="634"/>
      <c r="BW654" s="553"/>
      <c r="BY654" s="559"/>
      <c r="CL654" s="557"/>
      <c r="CR654" s="553"/>
      <c r="CS654" s="469"/>
    </row>
    <row r="655" spans="19:97" ht="16.25" customHeight="1">
      <c r="S655" s="553"/>
      <c r="T655" s="554"/>
      <c r="U655" s="560"/>
      <c r="AB655" s="553"/>
      <c r="AC655" s="553"/>
      <c r="AD655" s="632"/>
      <c r="AE655" s="553"/>
      <c r="AF655" s="553"/>
      <c r="AH655" s="553"/>
      <c r="AW655" s="557"/>
      <c r="AY655" s="557"/>
      <c r="AZ655" s="557"/>
      <c r="BB655" s="553"/>
      <c r="BC655" s="553"/>
      <c r="BO655" s="559"/>
      <c r="BQ655" s="553"/>
      <c r="BR655" s="553"/>
      <c r="BS655" s="553"/>
      <c r="BT655" s="553"/>
      <c r="BU655" s="634"/>
      <c r="BW655" s="553"/>
      <c r="BY655" s="559"/>
      <c r="CL655" s="557"/>
      <c r="CR655" s="553"/>
      <c r="CS655" s="469"/>
    </row>
    <row r="656" spans="19:97" ht="16.25" customHeight="1">
      <c r="S656" s="553"/>
      <c r="T656" s="554"/>
      <c r="U656" s="560"/>
      <c r="AB656" s="553"/>
      <c r="AC656" s="553"/>
      <c r="AD656" s="632"/>
      <c r="AE656" s="553"/>
      <c r="AF656" s="553"/>
      <c r="AH656" s="553"/>
      <c r="AW656" s="557"/>
      <c r="AY656" s="557"/>
      <c r="AZ656" s="557"/>
      <c r="BB656" s="553"/>
      <c r="BC656" s="553"/>
      <c r="BO656" s="559"/>
      <c r="BQ656" s="553"/>
      <c r="BR656" s="553"/>
      <c r="BS656" s="553"/>
      <c r="BT656" s="553"/>
      <c r="BU656" s="634"/>
      <c r="BW656" s="553"/>
      <c r="BY656" s="559"/>
      <c r="CL656" s="557"/>
      <c r="CR656" s="553"/>
      <c r="CS656" s="469"/>
    </row>
    <row r="657" spans="19:97" ht="16.25" customHeight="1">
      <c r="S657" s="553"/>
      <c r="T657" s="554"/>
      <c r="U657" s="560"/>
      <c r="AB657" s="553"/>
      <c r="AC657" s="553"/>
      <c r="AD657" s="632"/>
      <c r="AE657" s="553"/>
      <c r="AF657" s="553"/>
      <c r="AH657" s="553"/>
      <c r="AW657" s="557"/>
      <c r="AY657" s="557"/>
      <c r="AZ657" s="557"/>
      <c r="BB657" s="553"/>
      <c r="BC657" s="553"/>
      <c r="BO657" s="559"/>
      <c r="BQ657" s="553"/>
      <c r="BR657" s="553"/>
      <c r="BS657" s="553"/>
      <c r="BT657" s="553"/>
      <c r="BU657" s="634"/>
      <c r="BW657" s="553"/>
      <c r="BY657" s="559"/>
      <c r="CL657" s="557"/>
      <c r="CR657" s="553"/>
      <c r="CS657" s="469"/>
    </row>
    <row r="658" spans="19:97">
      <c r="AB658" s="553"/>
      <c r="AC658" s="560"/>
      <c r="AD658" s="637"/>
      <c r="AE658" s="553"/>
      <c r="AF658" s="557"/>
      <c r="AH658" s="553"/>
      <c r="AY658" s="557"/>
      <c r="AZ658" s="557"/>
      <c r="BB658" s="553"/>
      <c r="BC658" s="553"/>
      <c r="BO658" s="557"/>
      <c r="BP658" s="557"/>
      <c r="BS658" s="553"/>
      <c r="BT658" s="553"/>
      <c r="BU658" s="634"/>
      <c r="BW658" s="553"/>
      <c r="CR658" s="553"/>
      <c r="CS658" s="469"/>
    </row>
    <row r="659" spans="19:97">
      <c r="AB659" s="553"/>
      <c r="AC659" s="560"/>
      <c r="AD659" s="637"/>
      <c r="AE659" s="553"/>
      <c r="AF659" s="557"/>
      <c r="AH659" s="553"/>
      <c r="AY659" s="557"/>
      <c r="AZ659" s="557"/>
      <c r="BB659" s="553"/>
      <c r="BC659" s="553"/>
      <c r="BO659" s="557"/>
      <c r="BP659" s="557"/>
      <c r="BS659" s="553"/>
      <c r="BT659" s="553"/>
      <c r="BU659" s="634"/>
      <c r="BW659" s="553"/>
      <c r="CR659" s="553"/>
      <c r="CS659" s="469"/>
    </row>
    <row r="660" spans="19:97">
      <c r="AB660" s="553"/>
      <c r="AC660" s="560"/>
      <c r="AD660" s="637"/>
      <c r="AE660" s="553"/>
      <c r="AF660" s="557"/>
      <c r="AH660" s="553"/>
      <c r="AY660" s="557"/>
      <c r="AZ660" s="557"/>
      <c r="BB660" s="553"/>
      <c r="BC660" s="553"/>
      <c r="BO660" s="557"/>
      <c r="BP660" s="557"/>
      <c r="BS660" s="553"/>
      <c r="BT660" s="553"/>
      <c r="BU660" s="634"/>
      <c r="BW660" s="553"/>
      <c r="CR660" s="553"/>
      <c r="CS660" s="469"/>
    </row>
  </sheetData>
  <autoFilter ref="A1:DG660" xr:uid="{00000000-0009-0000-0000-00000F000000}"/>
  <pageMargins left="0.7" right="0.7" top="0.75" bottom="0.75" header="0.3" footer="0.3"/>
  <pageSetup orientation="portrait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too raw data</vt:lpstr>
      <vt:lpstr>2012 plants removed cuz issues</vt:lpstr>
      <vt:lpstr>RAW DATA minus issue plants 1</vt:lpstr>
      <vt:lpstr>RAW DATA distance and trimble</vt:lpstr>
      <vt:lpstr>Trimbled plants only</vt:lpstr>
      <vt:lpstr>Trimbled minus dups</vt:lpstr>
      <vt:lpstr>Bare Min Col for stems buds flo</vt:lpstr>
      <vt:lpstr>Burn only Dupes removed</vt:lpstr>
      <vt:lpstr>Pivot BURN ONLY</vt:lpstr>
      <vt:lpstr>Values from 2012 BurnOnly pivot</vt:lpstr>
      <vt:lpstr>PBG Only</vt:lpstr>
      <vt:lpstr>Pivot PBG PAST-TSF</vt:lpstr>
      <vt:lpstr>Values from Pivot PAST-TSF 2012</vt:lpstr>
      <vt:lpstr>Reduc Columns incl buds flowers</vt:lpstr>
      <vt:lpstr>reduced col for Field Directory</vt:lpstr>
      <vt:lpstr>MAIN Trimbled minus not 3yrs</vt:lpstr>
      <vt:lpstr>'RAW DATA distance and trimble'!Print_Titles</vt:lpstr>
      <vt:lpstr>'reduced col for Field Directory'!Print_Titles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Moranz</dc:creator>
  <cp:lastModifiedBy>Microsoft Office User</cp:lastModifiedBy>
  <cp:lastPrinted>2016-06-22T21:03:35Z</cp:lastPrinted>
  <dcterms:created xsi:type="dcterms:W3CDTF">2012-07-03T17:01:58Z</dcterms:created>
  <dcterms:modified xsi:type="dcterms:W3CDTF">2021-04-23T18:12:30Z</dcterms:modified>
</cp:coreProperties>
</file>